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105" windowWidth="12720" windowHeight="6810" activeTab="2"/>
  </bookViews>
  <sheets>
    <sheet name="Rate Design" sheetId="14" r:id="rId1"/>
    <sheet name="2018 Rebill" sheetId="1" r:id="rId2"/>
    <sheet name="Residential Load Shape" sheetId="3" r:id="rId3"/>
    <sheet name="Holidays" sheetId="12" state="hidden" r:id="rId4"/>
    <sheet name="Charts" sheetId="13" state="hidden" r:id="rId5"/>
  </sheets>
  <definedNames>
    <definedName name="Holidays">Holidays!$C$2:$C$11</definedName>
    <definedName name="_xlnm.Print_Area" localSheetId="0">'Rate Design'!$B$2:$M$50</definedName>
    <definedName name="_xlnm.Print_Titles" localSheetId="2">'Residential Load Shape'!$3:$3</definedName>
    <definedName name="solver_adj" localSheetId="0" hidden="1">'Rate Design'!$G$22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'Rate Design'!$H$22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45621"/>
</workbook>
</file>

<file path=xl/calcChain.xml><?xml version="1.0" encoding="utf-8"?>
<calcChain xmlns="http://schemas.openxmlformats.org/spreadsheetml/2006/main">
  <c r="V22" i="1" l="1"/>
  <c r="M20" i="1"/>
  <c r="V20" i="1" l="1"/>
  <c r="V19" i="1"/>
  <c r="AH57" i="3" l="1"/>
  <c r="H2" i="3"/>
  <c r="AO56" i="3" l="1"/>
  <c r="AP56" i="3"/>
  <c r="AN56" i="3"/>
  <c r="AO58" i="3"/>
  <c r="AN58" i="3"/>
  <c r="AL54" i="3"/>
  <c r="AK54" i="3"/>
  <c r="AJ54" i="3"/>
  <c r="AI54" i="3"/>
  <c r="AH54" i="3"/>
  <c r="AG54" i="3"/>
  <c r="AF54" i="3"/>
  <c r="AE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AL53" i="3"/>
  <c r="AK53" i="3"/>
  <c r="AJ53" i="3"/>
  <c r="AI53" i="3"/>
  <c r="AH53" i="3"/>
  <c r="AG53" i="3"/>
  <c r="AF53" i="3"/>
  <c r="AE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AL51" i="3"/>
  <c r="AK51" i="3"/>
  <c r="AJ51" i="3"/>
  <c r="AI51" i="3"/>
  <c r="AH51" i="3"/>
  <c r="AG51" i="3"/>
  <c r="AF51" i="3"/>
  <c r="AE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AL50" i="3"/>
  <c r="AK50" i="3"/>
  <c r="AJ50" i="3"/>
  <c r="AI50" i="3"/>
  <c r="AH50" i="3"/>
  <c r="AG50" i="3"/>
  <c r="AF50" i="3"/>
  <c r="AE50" i="3"/>
  <c r="AD50" i="3"/>
  <c r="AC50" i="3"/>
  <c r="AB50" i="3"/>
  <c r="AA50" i="3"/>
  <c r="Z50" i="3"/>
  <c r="Y50" i="3"/>
  <c r="X50" i="3"/>
  <c r="W50" i="3"/>
  <c r="V50" i="3"/>
  <c r="U50" i="3"/>
  <c r="T50" i="3"/>
  <c r="S50" i="3"/>
  <c r="R50" i="3"/>
  <c r="Q50" i="3"/>
  <c r="P50" i="3"/>
  <c r="O50" i="3"/>
  <c r="AL49" i="3"/>
  <c r="AK49" i="3"/>
  <c r="AJ49" i="3"/>
  <c r="AI49" i="3"/>
  <c r="AH49" i="3"/>
  <c r="AG49" i="3"/>
  <c r="AF49" i="3"/>
  <c r="AE49" i="3"/>
  <c r="AD49" i="3"/>
  <c r="AC49" i="3"/>
  <c r="AB49" i="3"/>
  <c r="AA49" i="3"/>
  <c r="Z49" i="3"/>
  <c r="Y49" i="3"/>
  <c r="X49" i="3"/>
  <c r="W49" i="3"/>
  <c r="V49" i="3"/>
  <c r="U49" i="3"/>
  <c r="T49" i="3"/>
  <c r="S49" i="3"/>
  <c r="R49" i="3"/>
  <c r="Q49" i="3"/>
  <c r="P49" i="3"/>
  <c r="O49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AL47" i="3"/>
  <c r="AK47" i="3"/>
  <c r="AJ47" i="3"/>
  <c r="AI47" i="3"/>
  <c r="AH47" i="3"/>
  <c r="AG47" i="3"/>
  <c r="AF47" i="3"/>
  <c r="AE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AL45" i="3"/>
  <c r="AK45" i="3"/>
  <c r="AJ45" i="3"/>
  <c r="AI45" i="3"/>
  <c r="AH45" i="3"/>
  <c r="AG45" i="3"/>
  <c r="AF45" i="3"/>
  <c r="AE45" i="3"/>
  <c r="AD45" i="3"/>
  <c r="AC45" i="3"/>
  <c r="AB45" i="3"/>
  <c r="AA45" i="3"/>
  <c r="Z45" i="3"/>
  <c r="Y45" i="3"/>
  <c r="X45" i="3"/>
  <c r="W45" i="3"/>
  <c r="V45" i="3"/>
  <c r="U45" i="3"/>
  <c r="T45" i="3"/>
  <c r="S45" i="3"/>
  <c r="R45" i="3"/>
  <c r="Q45" i="3"/>
  <c r="P45" i="3"/>
  <c r="O45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Z43" i="3"/>
  <c r="Y43" i="3"/>
  <c r="X43" i="3"/>
  <c r="W43" i="3"/>
  <c r="V43" i="3"/>
  <c r="U43" i="3"/>
  <c r="T43" i="3"/>
  <c r="S43" i="3"/>
  <c r="R43" i="3"/>
  <c r="Q43" i="3"/>
  <c r="P43" i="3"/>
  <c r="O43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AN41" i="3" s="1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AN54" i="3"/>
  <c r="AN53" i="3"/>
  <c r="AN51" i="3"/>
  <c r="AN50" i="3"/>
  <c r="AN49" i="3"/>
  <c r="AP48" i="3"/>
  <c r="AO48" i="3"/>
  <c r="AN48" i="3"/>
  <c r="AP47" i="3"/>
  <c r="AO47" i="3"/>
  <c r="AN47" i="3"/>
  <c r="AP46" i="3"/>
  <c r="AO46" i="3"/>
  <c r="AN46" i="3"/>
  <c r="AP45" i="3"/>
  <c r="AO45" i="3"/>
  <c r="AO55" i="3" s="1"/>
  <c r="AN45" i="3"/>
  <c r="AN44" i="3"/>
  <c r="AN43" i="3"/>
  <c r="AN42" i="3"/>
  <c r="AN40" i="3" l="1"/>
  <c r="AP55" i="3"/>
  <c r="AN55" i="3"/>
  <c r="G22" i="14" l="1"/>
  <c r="G18" i="14" s="1"/>
  <c r="G16" i="14" s="1"/>
  <c r="C7" i="14" l="1"/>
  <c r="J28" i="14"/>
  <c r="J34" i="14"/>
  <c r="J27" i="14"/>
  <c r="G34" i="14"/>
  <c r="F30" i="14"/>
  <c r="G30" i="14" s="1"/>
  <c r="F31" i="14"/>
  <c r="G31" i="14" s="1"/>
  <c r="F32" i="14"/>
  <c r="G32" i="14" s="1"/>
  <c r="F33" i="14"/>
  <c r="G33" i="14" s="1"/>
  <c r="F29" i="14"/>
  <c r="G29" i="14" s="1"/>
  <c r="E33" i="14"/>
  <c r="J33" i="14" s="1"/>
  <c r="E30" i="14"/>
  <c r="J30" i="14" s="1"/>
  <c r="E31" i="14"/>
  <c r="J31" i="14" s="1"/>
  <c r="E32" i="14"/>
  <c r="J32" i="14" s="1"/>
  <c r="E29" i="14"/>
  <c r="J29" i="14" s="1"/>
  <c r="G27" i="14"/>
  <c r="F27" i="14"/>
  <c r="M28" i="14"/>
  <c r="L28" i="14" s="1"/>
  <c r="K28" i="14" s="1"/>
  <c r="G28" i="14"/>
  <c r="F35" i="14" l="1"/>
  <c r="I3" i="13" s="1"/>
  <c r="G35" i="14"/>
  <c r="K3" i="13" s="1"/>
  <c r="J3" i="13" l="1"/>
  <c r="C6" i="14" l="1"/>
  <c r="E7" i="14"/>
  <c r="E6" i="14" s="1"/>
  <c r="K27" i="14" l="1"/>
  <c r="E16" i="14"/>
  <c r="E17" i="14" s="1"/>
  <c r="E18" i="14" s="1"/>
  <c r="C8" i="14"/>
  <c r="D7" i="14" s="1"/>
  <c r="F36" i="14" s="1"/>
  <c r="F6" i="14"/>
  <c r="H6" i="14" s="1"/>
  <c r="F7" i="14"/>
  <c r="D6" i="14" l="1"/>
  <c r="G36" i="14" s="1"/>
  <c r="G17" i="14"/>
  <c r="M27" i="14"/>
  <c r="H7" i="14"/>
  <c r="H8" i="14" s="1"/>
  <c r="F8" i="14"/>
  <c r="L5" i="14" s="1"/>
  <c r="L27" i="14" l="1"/>
  <c r="L6" i="14"/>
  <c r="M5" i="14"/>
  <c r="G9" i="14"/>
  <c r="M6" i="14" l="1"/>
  <c r="L7" i="14"/>
  <c r="L8" i="14" l="1"/>
  <c r="M7" i="14"/>
  <c r="L9" i="14" l="1"/>
  <c r="M8" i="14"/>
  <c r="L10" i="14" l="1"/>
  <c r="M9" i="14"/>
  <c r="M10" i="14" l="1"/>
  <c r="M11" i="14" s="1"/>
  <c r="K10" i="14" l="1"/>
  <c r="K4" i="13" l="1"/>
  <c r="K5" i="13" s="1"/>
  <c r="K6" i="13" s="1"/>
  <c r="K7" i="13" s="1"/>
  <c r="K8" i="13" s="1"/>
  <c r="K9" i="13" s="1"/>
  <c r="K10" i="13" s="1"/>
  <c r="K11" i="13" s="1"/>
  <c r="K12" i="13" s="1"/>
  <c r="K13" i="13" s="1"/>
  <c r="K14" i="13" s="1"/>
  <c r="K15" i="13" s="1"/>
  <c r="K16" i="13" s="1"/>
  <c r="K17" i="13" s="1"/>
  <c r="K18" i="13" s="1"/>
  <c r="K19" i="13" s="1"/>
  <c r="K20" i="13" s="1"/>
  <c r="K21" i="13" s="1"/>
  <c r="K22" i="13" s="1"/>
  <c r="K23" i="13" s="1"/>
  <c r="K24" i="13" s="1"/>
  <c r="K25" i="13" s="1"/>
  <c r="K26" i="13" s="1"/>
  <c r="I4" i="13"/>
  <c r="J4" i="13" l="1"/>
  <c r="I5" i="13"/>
  <c r="J5" i="13" l="1"/>
  <c r="I6" i="13"/>
  <c r="I7" i="13" l="1"/>
  <c r="J6" i="13"/>
  <c r="I8" i="13" l="1"/>
  <c r="J7" i="13"/>
  <c r="I9" i="13" l="1"/>
  <c r="J8" i="13"/>
  <c r="G1" i="3"/>
  <c r="H5" i="3" s="1"/>
  <c r="I10" i="13" l="1"/>
  <c r="J9" i="13"/>
  <c r="B8763" i="3"/>
  <c r="B8762" i="3"/>
  <c r="B8761" i="3"/>
  <c r="F8761" i="3" s="1"/>
  <c r="B8760" i="3"/>
  <c r="F8760" i="3" s="1"/>
  <c r="B8759" i="3"/>
  <c r="B8758" i="3"/>
  <c r="F8758" i="3" s="1"/>
  <c r="B8757" i="3"/>
  <c r="F8757" i="3" s="1"/>
  <c r="B8756" i="3"/>
  <c r="F8756" i="3" s="1"/>
  <c r="B8755" i="3"/>
  <c r="B8754" i="3"/>
  <c r="B8753" i="3"/>
  <c r="B8752" i="3"/>
  <c r="F8752" i="3" s="1"/>
  <c r="B8751" i="3"/>
  <c r="B8750" i="3"/>
  <c r="B8749" i="3"/>
  <c r="B8748" i="3"/>
  <c r="F8748" i="3" s="1"/>
  <c r="B8747" i="3"/>
  <c r="B8746" i="3"/>
  <c r="B8745" i="3"/>
  <c r="F8745" i="3" s="1"/>
  <c r="B8744" i="3"/>
  <c r="B8743" i="3"/>
  <c r="F8743" i="3" s="1"/>
  <c r="B8742" i="3"/>
  <c r="F8742" i="3" s="1"/>
  <c r="B8741" i="3"/>
  <c r="B8740" i="3"/>
  <c r="F8740" i="3" s="1"/>
  <c r="B8739" i="3"/>
  <c r="B8738" i="3"/>
  <c r="B8737" i="3"/>
  <c r="F8737" i="3" s="1"/>
  <c r="B8736" i="3"/>
  <c r="F8736" i="3" s="1"/>
  <c r="B8735" i="3"/>
  <c r="B8734" i="3"/>
  <c r="B8733" i="3"/>
  <c r="B8732" i="3"/>
  <c r="F8732" i="3" s="1"/>
  <c r="B8731" i="3"/>
  <c r="B8730" i="3"/>
  <c r="B8729" i="3"/>
  <c r="F8729" i="3" s="1"/>
  <c r="B8728" i="3"/>
  <c r="B8727" i="3"/>
  <c r="B8726" i="3"/>
  <c r="B8725" i="3"/>
  <c r="F8725" i="3" s="1"/>
  <c r="B8724" i="3"/>
  <c r="F8724" i="3" s="1"/>
  <c r="B8723" i="3"/>
  <c r="B8722" i="3"/>
  <c r="B8721" i="3"/>
  <c r="F8721" i="3" s="1"/>
  <c r="B8720" i="3"/>
  <c r="B8719" i="3"/>
  <c r="B8718" i="3"/>
  <c r="B8717" i="3"/>
  <c r="B8716" i="3"/>
  <c r="F8716" i="3" s="1"/>
  <c r="B8715" i="3"/>
  <c r="F8715" i="3" s="1"/>
  <c r="B8714" i="3"/>
  <c r="F8714" i="3" s="1"/>
  <c r="B8713" i="3"/>
  <c r="F8713" i="3" s="1"/>
  <c r="B8712" i="3"/>
  <c r="B8711" i="3"/>
  <c r="F8711" i="3" s="1"/>
  <c r="B8710" i="3"/>
  <c r="F8710" i="3" s="1"/>
  <c r="B8709" i="3"/>
  <c r="B8708" i="3"/>
  <c r="F8708" i="3" s="1"/>
  <c r="B8707" i="3"/>
  <c r="B8706" i="3"/>
  <c r="B8705" i="3"/>
  <c r="F8705" i="3" s="1"/>
  <c r="B8704" i="3"/>
  <c r="F8704" i="3" s="1"/>
  <c r="B8703" i="3"/>
  <c r="F8703" i="3" s="1"/>
  <c r="B8702" i="3"/>
  <c r="F8702" i="3" s="1"/>
  <c r="B8701" i="3"/>
  <c r="B8700" i="3"/>
  <c r="F8700" i="3" s="1"/>
  <c r="B8699" i="3"/>
  <c r="B8698" i="3"/>
  <c r="F8698" i="3" s="1"/>
  <c r="B8697" i="3"/>
  <c r="F8697" i="3" s="1"/>
  <c r="B8696" i="3"/>
  <c r="F8696" i="3" s="1"/>
  <c r="B8695" i="3"/>
  <c r="F8695" i="3" s="1"/>
  <c r="B8694" i="3"/>
  <c r="B8693" i="3"/>
  <c r="F8693" i="3" s="1"/>
  <c r="B8692" i="3"/>
  <c r="F8692" i="3" s="1"/>
  <c r="B8691" i="3"/>
  <c r="F8691" i="3" s="1"/>
  <c r="B8690" i="3"/>
  <c r="B8689" i="3"/>
  <c r="F8689" i="3" s="1"/>
  <c r="B8688" i="3"/>
  <c r="B8687" i="3"/>
  <c r="F8687" i="3" s="1"/>
  <c r="B8686" i="3"/>
  <c r="B8685" i="3"/>
  <c r="F8685" i="3" s="1"/>
  <c r="B8684" i="3"/>
  <c r="F8684" i="3" s="1"/>
  <c r="B8683" i="3"/>
  <c r="F8683" i="3" s="1"/>
  <c r="B8682" i="3"/>
  <c r="F8682" i="3" s="1"/>
  <c r="B8681" i="3"/>
  <c r="F8681" i="3" s="1"/>
  <c r="B8680" i="3"/>
  <c r="B8679" i="3"/>
  <c r="B8678" i="3"/>
  <c r="F8678" i="3" s="1"/>
  <c r="B8677" i="3"/>
  <c r="F8677" i="3" s="1"/>
  <c r="B8676" i="3"/>
  <c r="F8676" i="3" s="1"/>
  <c r="B8675" i="3"/>
  <c r="F8675" i="3" s="1"/>
  <c r="B8674" i="3"/>
  <c r="B8673" i="3"/>
  <c r="F8673" i="3" s="1"/>
  <c r="B8672" i="3"/>
  <c r="F8672" i="3" s="1"/>
  <c r="B8671" i="3"/>
  <c r="F8671" i="3" s="1"/>
  <c r="B8670" i="3"/>
  <c r="B8669" i="3"/>
  <c r="F8669" i="3" s="1"/>
  <c r="B8668" i="3"/>
  <c r="F8668" i="3" s="1"/>
  <c r="B8667" i="3"/>
  <c r="F8667" i="3" s="1"/>
  <c r="B8666" i="3"/>
  <c r="B8665" i="3"/>
  <c r="F8665" i="3" s="1"/>
  <c r="B8664" i="3"/>
  <c r="F8664" i="3" s="1"/>
  <c r="B8663" i="3"/>
  <c r="B8662" i="3"/>
  <c r="F8662" i="3" s="1"/>
  <c r="B8661" i="3"/>
  <c r="F8661" i="3" s="1"/>
  <c r="B8660" i="3"/>
  <c r="F8660" i="3" s="1"/>
  <c r="B8659" i="3"/>
  <c r="B8658" i="3"/>
  <c r="F8658" i="3" s="1"/>
  <c r="B8657" i="3"/>
  <c r="F8657" i="3" s="1"/>
  <c r="B8656" i="3"/>
  <c r="F8656" i="3" s="1"/>
  <c r="B8655" i="3"/>
  <c r="B8654" i="3"/>
  <c r="F8654" i="3" s="1"/>
  <c r="B8653" i="3"/>
  <c r="B8652" i="3"/>
  <c r="B8651" i="3"/>
  <c r="F8651" i="3" s="1"/>
  <c r="B8650" i="3"/>
  <c r="F8650" i="3" s="1"/>
  <c r="B8649" i="3"/>
  <c r="B8648" i="3"/>
  <c r="B8647" i="3"/>
  <c r="F8647" i="3" s="1"/>
  <c r="B8646" i="3"/>
  <c r="F8646" i="3" s="1"/>
  <c r="B8645" i="3"/>
  <c r="B8644" i="3"/>
  <c r="F8644" i="3" s="1"/>
  <c r="B8643" i="3"/>
  <c r="B8642" i="3"/>
  <c r="F8642" i="3" s="1"/>
  <c r="B8641" i="3"/>
  <c r="F8641" i="3" s="1"/>
  <c r="B8640" i="3"/>
  <c r="F8640" i="3" s="1"/>
  <c r="B8639" i="3"/>
  <c r="B8638" i="3"/>
  <c r="B8637" i="3"/>
  <c r="B8636" i="3"/>
  <c r="F8636" i="3" s="1"/>
  <c r="B8635" i="3"/>
  <c r="B8634" i="3"/>
  <c r="F8634" i="3" s="1"/>
  <c r="B8633" i="3"/>
  <c r="F8633" i="3" s="1"/>
  <c r="B8632" i="3"/>
  <c r="B8631" i="3"/>
  <c r="B8630" i="3"/>
  <c r="B8629" i="3"/>
  <c r="B8628" i="3"/>
  <c r="F8628" i="3" s="1"/>
  <c r="B8627" i="3"/>
  <c r="F8627" i="3" s="1"/>
  <c r="B8626" i="3"/>
  <c r="F8626" i="3" s="1"/>
  <c r="B8625" i="3"/>
  <c r="F8625" i="3" s="1"/>
  <c r="B8624" i="3"/>
  <c r="B8623" i="3"/>
  <c r="B8622" i="3"/>
  <c r="F8622" i="3" s="1"/>
  <c r="B8621" i="3"/>
  <c r="B8620" i="3"/>
  <c r="B8619" i="3"/>
  <c r="B8618" i="3"/>
  <c r="B8617" i="3"/>
  <c r="B8616" i="3"/>
  <c r="F8616" i="3" s="1"/>
  <c r="B8615" i="3"/>
  <c r="F8615" i="3" s="1"/>
  <c r="B8614" i="3"/>
  <c r="B8613" i="3"/>
  <c r="F8613" i="3" s="1"/>
  <c r="B8612" i="3"/>
  <c r="B8611" i="3"/>
  <c r="F8611" i="3" s="1"/>
  <c r="B8610" i="3"/>
  <c r="B8609" i="3"/>
  <c r="F8609" i="3" s="1"/>
  <c r="B8608" i="3"/>
  <c r="B8607" i="3"/>
  <c r="B8606" i="3"/>
  <c r="F8606" i="3" s="1"/>
  <c r="B8605" i="3"/>
  <c r="B8604" i="3"/>
  <c r="F8604" i="3" s="1"/>
  <c r="B8603" i="3"/>
  <c r="F8603" i="3" s="1"/>
  <c r="B8602" i="3"/>
  <c r="F8602" i="3" s="1"/>
  <c r="B8601" i="3"/>
  <c r="F8601" i="3" s="1"/>
  <c r="B8600" i="3"/>
  <c r="B8599" i="3"/>
  <c r="F8599" i="3" s="1"/>
  <c r="B8598" i="3"/>
  <c r="B8597" i="3"/>
  <c r="B8596" i="3"/>
  <c r="B8595" i="3"/>
  <c r="F8595" i="3" s="1"/>
  <c r="B8594" i="3"/>
  <c r="B8593" i="3"/>
  <c r="B8592" i="3"/>
  <c r="B8591" i="3"/>
  <c r="B8590" i="3"/>
  <c r="B8589" i="3"/>
  <c r="B8588" i="3"/>
  <c r="B8587" i="3"/>
  <c r="B8586" i="3"/>
  <c r="B8585" i="3"/>
  <c r="B8584" i="3"/>
  <c r="B8583" i="3"/>
  <c r="F8583" i="3" s="1"/>
  <c r="B8582" i="3"/>
  <c r="B8581" i="3"/>
  <c r="B8580" i="3"/>
  <c r="B8579" i="3"/>
  <c r="B8578" i="3"/>
  <c r="F8578" i="3" s="1"/>
  <c r="B8577" i="3"/>
  <c r="B8576" i="3"/>
  <c r="B8575" i="3"/>
  <c r="F8575" i="3" s="1"/>
  <c r="B8574" i="3"/>
  <c r="F8574" i="3" s="1"/>
  <c r="B8573" i="3"/>
  <c r="B8572" i="3"/>
  <c r="F8572" i="3" s="1"/>
  <c r="B8571" i="3"/>
  <c r="F8571" i="3" s="1"/>
  <c r="B8570" i="3"/>
  <c r="B8569" i="3"/>
  <c r="F8569" i="3" s="1"/>
  <c r="B8568" i="3"/>
  <c r="B8567" i="3"/>
  <c r="F8567" i="3" s="1"/>
  <c r="B8566" i="3"/>
  <c r="B8565" i="3"/>
  <c r="B8564" i="3"/>
  <c r="B8563" i="3"/>
  <c r="F8563" i="3" s="1"/>
  <c r="B8562" i="3"/>
  <c r="B8561" i="3"/>
  <c r="B8560" i="3"/>
  <c r="B8559" i="3"/>
  <c r="F8559" i="3" s="1"/>
  <c r="B8558" i="3"/>
  <c r="B8557" i="3"/>
  <c r="B8556" i="3"/>
  <c r="B8555" i="3"/>
  <c r="F8555" i="3" s="1"/>
  <c r="B8554" i="3"/>
  <c r="B8553" i="3"/>
  <c r="B8552" i="3"/>
  <c r="B8551" i="3"/>
  <c r="B8550" i="3"/>
  <c r="F8550" i="3" s="1"/>
  <c r="B8549" i="3"/>
  <c r="B8548" i="3"/>
  <c r="F8548" i="3" s="1"/>
  <c r="B8547" i="3"/>
  <c r="F8547" i="3" s="1"/>
  <c r="B8546" i="3"/>
  <c r="F8546" i="3" s="1"/>
  <c r="B8545" i="3"/>
  <c r="F8545" i="3" s="1"/>
  <c r="B8544" i="3"/>
  <c r="B8543" i="3"/>
  <c r="B8542" i="3"/>
  <c r="F8542" i="3" s="1"/>
  <c r="B8541" i="3"/>
  <c r="B8540" i="3"/>
  <c r="F8540" i="3" s="1"/>
  <c r="B8539" i="3"/>
  <c r="F8539" i="3" s="1"/>
  <c r="B8538" i="3"/>
  <c r="B8537" i="3"/>
  <c r="F8537" i="3" s="1"/>
  <c r="B8536" i="3"/>
  <c r="B8535" i="3"/>
  <c r="B8534" i="3"/>
  <c r="B8533" i="3"/>
  <c r="B8532" i="3"/>
  <c r="B8531" i="3"/>
  <c r="F8531" i="3" s="1"/>
  <c r="B8530" i="3"/>
  <c r="B8529" i="3"/>
  <c r="B8528" i="3"/>
  <c r="B8527" i="3"/>
  <c r="B8526" i="3"/>
  <c r="B8525" i="3"/>
  <c r="F8525" i="3" s="1"/>
  <c r="B8524" i="3"/>
  <c r="B8523" i="3"/>
  <c r="B8522" i="3"/>
  <c r="B8521" i="3"/>
  <c r="F8521" i="3" s="1"/>
  <c r="B8520" i="3"/>
  <c r="F8520" i="3" s="1"/>
  <c r="B8519" i="3"/>
  <c r="F8519" i="3" s="1"/>
  <c r="B8518" i="3"/>
  <c r="F8518" i="3" s="1"/>
  <c r="B8517" i="3"/>
  <c r="F8517" i="3" s="1"/>
  <c r="B8516" i="3"/>
  <c r="B8515" i="3"/>
  <c r="F8515" i="3" s="1"/>
  <c r="B8514" i="3"/>
  <c r="F8514" i="3" s="1"/>
  <c r="B8513" i="3"/>
  <c r="F8513" i="3" s="1"/>
  <c r="B8512" i="3"/>
  <c r="B8511" i="3"/>
  <c r="F8511" i="3" s="1"/>
  <c r="B8510" i="3"/>
  <c r="B8509" i="3"/>
  <c r="F8509" i="3" s="1"/>
  <c r="B8508" i="3"/>
  <c r="F8508" i="3" s="1"/>
  <c r="B8507" i="3"/>
  <c r="F8507" i="3" s="1"/>
  <c r="B8506" i="3"/>
  <c r="B8505" i="3"/>
  <c r="F8505" i="3" s="1"/>
  <c r="B8504" i="3"/>
  <c r="F8504" i="3" s="1"/>
  <c r="B8503" i="3"/>
  <c r="B8502" i="3"/>
  <c r="F8502" i="3" s="1"/>
  <c r="B8501" i="3"/>
  <c r="F8501" i="3" s="1"/>
  <c r="B8500" i="3"/>
  <c r="F8500" i="3" s="1"/>
  <c r="B8499" i="3"/>
  <c r="F8499" i="3" s="1"/>
  <c r="B8498" i="3"/>
  <c r="B8497" i="3"/>
  <c r="F8497" i="3" s="1"/>
  <c r="B8496" i="3"/>
  <c r="B8495" i="3"/>
  <c r="F8495" i="3" s="1"/>
  <c r="B8494" i="3"/>
  <c r="B8493" i="3"/>
  <c r="F8493" i="3" s="1"/>
  <c r="B8492" i="3"/>
  <c r="F8492" i="3" s="1"/>
  <c r="B8491" i="3"/>
  <c r="B8490" i="3"/>
  <c r="B8489" i="3"/>
  <c r="F8489" i="3" s="1"/>
  <c r="B8488" i="3"/>
  <c r="F8488" i="3" s="1"/>
  <c r="B8487" i="3"/>
  <c r="F8487" i="3" s="1"/>
  <c r="B8486" i="3"/>
  <c r="F8486" i="3" s="1"/>
  <c r="B8485" i="3"/>
  <c r="F8485" i="3" s="1"/>
  <c r="B8484" i="3"/>
  <c r="B8483" i="3"/>
  <c r="F8483" i="3" s="1"/>
  <c r="B8482" i="3"/>
  <c r="B8481" i="3"/>
  <c r="F8481" i="3" s="1"/>
  <c r="B8480" i="3"/>
  <c r="F8480" i="3" s="1"/>
  <c r="B8479" i="3"/>
  <c r="F8479" i="3" s="1"/>
  <c r="B8478" i="3"/>
  <c r="B8477" i="3"/>
  <c r="F8477" i="3" s="1"/>
  <c r="B8476" i="3"/>
  <c r="F8476" i="3" s="1"/>
  <c r="B8475" i="3"/>
  <c r="F8475" i="3" s="1"/>
  <c r="B8474" i="3"/>
  <c r="B8473" i="3"/>
  <c r="F8473" i="3" s="1"/>
  <c r="B8472" i="3"/>
  <c r="B8471" i="3"/>
  <c r="F8471" i="3" s="1"/>
  <c r="B8470" i="3"/>
  <c r="F8470" i="3" s="1"/>
  <c r="B8469" i="3"/>
  <c r="F8469" i="3" s="1"/>
  <c r="B8468" i="3"/>
  <c r="F8468" i="3" s="1"/>
  <c r="B8467" i="3"/>
  <c r="F8467" i="3" s="1"/>
  <c r="B8466" i="3"/>
  <c r="B8465" i="3"/>
  <c r="F8465" i="3" s="1"/>
  <c r="B8464" i="3"/>
  <c r="B8463" i="3"/>
  <c r="F8463" i="3" s="1"/>
  <c r="B8462" i="3"/>
  <c r="B8461" i="3"/>
  <c r="F8461" i="3" s="1"/>
  <c r="B8460" i="3"/>
  <c r="F8460" i="3" s="1"/>
  <c r="B8459" i="3"/>
  <c r="F8459" i="3" s="1"/>
  <c r="B8458" i="3"/>
  <c r="B8457" i="3"/>
  <c r="F8457" i="3" s="1"/>
  <c r="B8456" i="3"/>
  <c r="F8456" i="3" s="1"/>
  <c r="B8455" i="3"/>
  <c r="F8455" i="3" s="1"/>
  <c r="B8454" i="3"/>
  <c r="F8454" i="3" s="1"/>
  <c r="B8453" i="3"/>
  <c r="F8453" i="3" s="1"/>
  <c r="B8452" i="3"/>
  <c r="F8452" i="3" s="1"/>
  <c r="B8451" i="3"/>
  <c r="F8451" i="3" s="1"/>
  <c r="B8450" i="3"/>
  <c r="F8450" i="3" s="1"/>
  <c r="B8449" i="3"/>
  <c r="F8449" i="3" s="1"/>
  <c r="B8448" i="3"/>
  <c r="B8447" i="3"/>
  <c r="F8447" i="3" s="1"/>
  <c r="B8446" i="3"/>
  <c r="B8445" i="3"/>
  <c r="F8445" i="3" s="1"/>
  <c r="B8444" i="3"/>
  <c r="F8444" i="3" s="1"/>
  <c r="B8443" i="3"/>
  <c r="F8443" i="3" s="1"/>
  <c r="B8442" i="3"/>
  <c r="B8441" i="3"/>
  <c r="F8441" i="3" s="1"/>
  <c r="B8440" i="3"/>
  <c r="F8440" i="3" s="1"/>
  <c r="B8439" i="3"/>
  <c r="F8439" i="3" s="1"/>
  <c r="B8438" i="3"/>
  <c r="F8438" i="3" s="1"/>
  <c r="B8437" i="3"/>
  <c r="F8437" i="3" s="1"/>
  <c r="B8436" i="3"/>
  <c r="F8436" i="3" s="1"/>
  <c r="B8435" i="3"/>
  <c r="B8434" i="3"/>
  <c r="B8433" i="3"/>
  <c r="B8432" i="3"/>
  <c r="F8432" i="3" s="1"/>
  <c r="B8431" i="3"/>
  <c r="B8430" i="3"/>
  <c r="B8429" i="3"/>
  <c r="B8428" i="3"/>
  <c r="B8427" i="3"/>
  <c r="B8426" i="3"/>
  <c r="B8425" i="3"/>
  <c r="B8424" i="3"/>
  <c r="F8424" i="3" s="1"/>
  <c r="B8423" i="3"/>
  <c r="F8423" i="3" s="1"/>
  <c r="B8422" i="3"/>
  <c r="B8421" i="3"/>
  <c r="F8421" i="3" s="1"/>
  <c r="B8420" i="3"/>
  <c r="B8419" i="3"/>
  <c r="F8419" i="3" s="1"/>
  <c r="B8418" i="3"/>
  <c r="F8418" i="3" s="1"/>
  <c r="B8417" i="3"/>
  <c r="B8416" i="3"/>
  <c r="F8416" i="3" s="1"/>
  <c r="B8415" i="3"/>
  <c r="F8415" i="3" s="1"/>
  <c r="B8414" i="3"/>
  <c r="B8413" i="3"/>
  <c r="F8413" i="3" s="1"/>
  <c r="B8412" i="3"/>
  <c r="F8412" i="3" s="1"/>
  <c r="B8411" i="3"/>
  <c r="F8411" i="3" s="1"/>
  <c r="B8410" i="3"/>
  <c r="F8410" i="3" s="1"/>
  <c r="B8409" i="3"/>
  <c r="B8408" i="3"/>
  <c r="F8408" i="3" s="1"/>
  <c r="B8407" i="3"/>
  <c r="B8406" i="3"/>
  <c r="B8405" i="3"/>
  <c r="B8404" i="3"/>
  <c r="F8404" i="3" s="1"/>
  <c r="B8403" i="3"/>
  <c r="F8403" i="3" s="1"/>
  <c r="B8402" i="3"/>
  <c r="B8401" i="3"/>
  <c r="B8400" i="3"/>
  <c r="F8400" i="3" s="1"/>
  <c r="B8399" i="3"/>
  <c r="B8398" i="3"/>
  <c r="B8397" i="3"/>
  <c r="B8396" i="3"/>
  <c r="F8396" i="3" s="1"/>
  <c r="B8395" i="3"/>
  <c r="F8395" i="3" s="1"/>
  <c r="B8394" i="3"/>
  <c r="B8393" i="3"/>
  <c r="B8392" i="3"/>
  <c r="F8392" i="3" s="1"/>
  <c r="B8391" i="3"/>
  <c r="B8390" i="3"/>
  <c r="B8389" i="3"/>
  <c r="B8388" i="3"/>
  <c r="F8388" i="3" s="1"/>
  <c r="B8387" i="3"/>
  <c r="B8386" i="3"/>
  <c r="B8385" i="3"/>
  <c r="B8384" i="3"/>
  <c r="F8384" i="3" s="1"/>
  <c r="B8383" i="3"/>
  <c r="F8383" i="3" s="1"/>
  <c r="B8382" i="3"/>
  <c r="B8381" i="3"/>
  <c r="F8381" i="3" s="1"/>
  <c r="B8380" i="3"/>
  <c r="F8380" i="3" s="1"/>
  <c r="B8379" i="3"/>
  <c r="F8379" i="3" s="1"/>
  <c r="B8378" i="3"/>
  <c r="F8378" i="3" s="1"/>
  <c r="B8377" i="3"/>
  <c r="B8376" i="3"/>
  <c r="F8376" i="3" s="1"/>
  <c r="B8375" i="3"/>
  <c r="B8374" i="3"/>
  <c r="B8373" i="3"/>
  <c r="B8372" i="3"/>
  <c r="B8371" i="3"/>
  <c r="B8370" i="3"/>
  <c r="B8369" i="3"/>
  <c r="B8368" i="3"/>
  <c r="F8368" i="3" s="1"/>
  <c r="B8367" i="3"/>
  <c r="B8366" i="3"/>
  <c r="B8365" i="3"/>
  <c r="B8364" i="3"/>
  <c r="B8363" i="3"/>
  <c r="F8363" i="3" s="1"/>
  <c r="B8362" i="3"/>
  <c r="B8361" i="3"/>
  <c r="B8360" i="3"/>
  <c r="B8359" i="3"/>
  <c r="F8359" i="3" s="1"/>
  <c r="B8358" i="3"/>
  <c r="F8358" i="3" s="1"/>
  <c r="B8357" i="3"/>
  <c r="B8356" i="3"/>
  <c r="F8356" i="3" s="1"/>
  <c r="B8355" i="3"/>
  <c r="F8355" i="3" s="1"/>
  <c r="B8354" i="3"/>
  <c r="F8354" i="3" s="1"/>
  <c r="B8353" i="3"/>
  <c r="B8352" i="3"/>
  <c r="F8352" i="3" s="1"/>
  <c r="B8351" i="3"/>
  <c r="B8350" i="3"/>
  <c r="B8349" i="3"/>
  <c r="F8349" i="3" s="1"/>
  <c r="B8348" i="3"/>
  <c r="B8347" i="3"/>
  <c r="F8347" i="3" s="1"/>
  <c r="B8346" i="3"/>
  <c r="F8346" i="3" s="1"/>
  <c r="B8345" i="3"/>
  <c r="F8345" i="3" s="1"/>
  <c r="B8344" i="3"/>
  <c r="F8344" i="3" s="1"/>
  <c r="B8343" i="3"/>
  <c r="F8343" i="3" s="1"/>
  <c r="B8342" i="3"/>
  <c r="F8342" i="3" s="1"/>
  <c r="B8341" i="3"/>
  <c r="B8340" i="3"/>
  <c r="F8340" i="3" s="1"/>
  <c r="B8339" i="3"/>
  <c r="F8339" i="3" s="1"/>
  <c r="B8338" i="3"/>
  <c r="F8338" i="3" s="1"/>
  <c r="B8337" i="3"/>
  <c r="F8337" i="3" s="1"/>
  <c r="B8336" i="3"/>
  <c r="B8335" i="3"/>
  <c r="F8335" i="3" s="1"/>
  <c r="B8334" i="3"/>
  <c r="B8333" i="3"/>
  <c r="F8333" i="3" s="1"/>
  <c r="B8332" i="3"/>
  <c r="B8331" i="3"/>
  <c r="F8331" i="3" s="1"/>
  <c r="B8330" i="3"/>
  <c r="F8330" i="3" s="1"/>
  <c r="B8329" i="3"/>
  <c r="B8328" i="3"/>
  <c r="B8327" i="3"/>
  <c r="B8326" i="3"/>
  <c r="F8326" i="3" s="1"/>
  <c r="B8325" i="3"/>
  <c r="F8325" i="3" s="1"/>
  <c r="B8324" i="3"/>
  <c r="F8324" i="3" s="1"/>
  <c r="B8323" i="3"/>
  <c r="F8323" i="3" s="1"/>
  <c r="B8322" i="3"/>
  <c r="B8321" i="3"/>
  <c r="B8320" i="3"/>
  <c r="F8320" i="3" s="1"/>
  <c r="B8319" i="3"/>
  <c r="F8319" i="3" s="1"/>
  <c r="B8318" i="3"/>
  <c r="F8318" i="3" s="1"/>
  <c r="B8317" i="3"/>
  <c r="F8317" i="3" s="1"/>
  <c r="B8316" i="3"/>
  <c r="F8316" i="3" s="1"/>
  <c r="B8315" i="3"/>
  <c r="F8315" i="3" s="1"/>
  <c r="B8314" i="3"/>
  <c r="F8314" i="3" s="1"/>
  <c r="B8313" i="3"/>
  <c r="F8313" i="3" s="1"/>
  <c r="B8312" i="3"/>
  <c r="B8311" i="3"/>
  <c r="F8311" i="3" s="1"/>
  <c r="B8310" i="3"/>
  <c r="B8309" i="3"/>
  <c r="F8309" i="3" s="1"/>
  <c r="B8308" i="3"/>
  <c r="B8307" i="3"/>
  <c r="F8307" i="3" s="1"/>
  <c r="B8306" i="3"/>
  <c r="B8305" i="3"/>
  <c r="F8305" i="3" s="1"/>
  <c r="B8304" i="3"/>
  <c r="B8303" i="3"/>
  <c r="B8302" i="3"/>
  <c r="F8302" i="3" s="1"/>
  <c r="B8301" i="3"/>
  <c r="B8300" i="3"/>
  <c r="F8300" i="3" s="1"/>
  <c r="B8299" i="3"/>
  <c r="B8298" i="3"/>
  <c r="B8297" i="3"/>
  <c r="F8297" i="3" s="1"/>
  <c r="B8296" i="3"/>
  <c r="F8296" i="3" s="1"/>
  <c r="B8295" i="3"/>
  <c r="B8294" i="3"/>
  <c r="B8293" i="3"/>
  <c r="B8292" i="3"/>
  <c r="B8291" i="3"/>
  <c r="F8291" i="3" s="1"/>
  <c r="B8290" i="3"/>
  <c r="B8289" i="3"/>
  <c r="F8289" i="3" s="1"/>
  <c r="B8288" i="3"/>
  <c r="B8287" i="3"/>
  <c r="B8286" i="3"/>
  <c r="F8286" i="3" s="1"/>
  <c r="B8285" i="3"/>
  <c r="B8284" i="3"/>
  <c r="F8284" i="3" s="1"/>
  <c r="B8283" i="3"/>
  <c r="B8282" i="3"/>
  <c r="B8281" i="3"/>
  <c r="B8280" i="3"/>
  <c r="F8280" i="3" s="1"/>
  <c r="B8279" i="3"/>
  <c r="B8278" i="3"/>
  <c r="B8277" i="3"/>
  <c r="B8276" i="3"/>
  <c r="F8276" i="3" s="1"/>
  <c r="B8275" i="3"/>
  <c r="F8275" i="3" s="1"/>
  <c r="B8274" i="3"/>
  <c r="B8273" i="3"/>
  <c r="F8273" i="3" s="1"/>
  <c r="B8272" i="3"/>
  <c r="B8271" i="3"/>
  <c r="F8271" i="3" s="1"/>
  <c r="B8270" i="3"/>
  <c r="F8270" i="3" s="1"/>
  <c r="B8269" i="3"/>
  <c r="F8269" i="3" s="1"/>
  <c r="B8268" i="3"/>
  <c r="F8268" i="3" s="1"/>
  <c r="B8267" i="3"/>
  <c r="F8267" i="3" s="1"/>
  <c r="B8266" i="3"/>
  <c r="F8266" i="3" s="1"/>
  <c r="B8265" i="3"/>
  <c r="F8265" i="3" s="1"/>
  <c r="B8264" i="3"/>
  <c r="F8264" i="3" s="1"/>
  <c r="B8263" i="3"/>
  <c r="B8262" i="3"/>
  <c r="B8261" i="3"/>
  <c r="F8261" i="3" s="1"/>
  <c r="B8260" i="3"/>
  <c r="F8260" i="3" s="1"/>
  <c r="B8259" i="3"/>
  <c r="B8258" i="3"/>
  <c r="B8257" i="3"/>
  <c r="B8256" i="3"/>
  <c r="F8256" i="3" s="1"/>
  <c r="B8255" i="3"/>
  <c r="B8254" i="3"/>
  <c r="F8254" i="3" s="1"/>
  <c r="B8253" i="3"/>
  <c r="B8252" i="3"/>
  <c r="B8251" i="3"/>
  <c r="B8250" i="3"/>
  <c r="F8250" i="3" s="1"/>
  <c r="B8249" i="3"/>
  <c r="B8248" i="3"/>
  <c r="B8247" i="3"/>
  <c r="B8246" i="3"/>
  <c r="F8246" i="3" s="1"/>
  <c r="B8245" i="3"/>
  <c r="F8245" i="3" s="1"/>
  <c r="B8244" i="3"/>
  <c r="B8243" i="3"/>
  <c r="F8243" i="3" s="1"/>
  <c r="B8242" i="3"/>
  <c r="F8242" i="3" s="1"/>
  <c r="B8241" i="3"/>
  <c r="F8241" i="3" s="1"/>
  <c r="B8240" i="3"/>
  <c r="F8240" i="3" s="1"/>
  <c r="B8239" i="3"/>
  <c r="F8239" i="3" s="1"/>
  <c r="B8238" i="3"/>
  <c r="B8237" i="3"/>
  <c r="F8237" i="3" s="1"/>
  <c r="B8236" i="3"/>
  <c r="F8236" i="3" s="1"/>
  <c r="B8235" i="3"/>
  <c r="F8235" i="3" s="1"/>
  <c r="B8234" i="3"/>
  <c r="F8234" i="3" s="1"/>
  <c r="B8233" i="3"/>
  <c r="F8233" i="3" s="1"/>
  <c r="B8232" i="3"/>
  <c r="B8231" i="3"/>
  <c r="F8231" i="3" s="1"/>
  <c r="B8230" i="3"/>
  <c r="B8229" i="3"/>
  <c r="F8229" i="3" s="1"/>
  <c r="B8228" i="3"/>
  <c r="B8227" i="3"/>
  <c r="F8227" i="3" s="1"/>
  <c r="B8226" i="3"/>
  <c r="F8226" i="3" s="1"/>
  <c r="B8225" i="3"/>
  <c r="F8225" i="3" s="1"/>
  <c r="B8224" i="3"/>
  <c r="F8224" i="3" s="1"/>
  <c r="B8223" i="3"/>
  <c r="F8223" i="3" s="1"/>
  <c r="B8222" i="3"/>
  <c r="B8221" i="3"/>
  <c r="F8221" i="3" s="1"/>
  <c r="B8220" i="3"/>
  <c r="F8220" i="3" s="1"/>
  <c r="B8219" i="3"/>
  <c r="B8218" i="3"/>
  <c r="B8217" i="3"/>
  <c r="F8217" i="3" s="1"/>
  <c r="B8216" i="3"/>
  <c r="B8215" i="3"/>
  <c r="F8215" i="3" s="1"/>
  <c r="B8214" i="3"/>
  <c r="F8214" i="3" s="1"/>
  <c r="B8213" i="3"/>
  <c r="B8212" i="3"/>
  <c r="B8211" i="3"/>
  <c r="F8211" i="3" s="1"/>
  <c r="B8210" i="3"/>
  <c r="B8209" i="3"/>
  <c r="F8209" i="3" s="1"/>
  <c r="B8208" i="3"/>
  <c r="B8207" i="3"/>
  <c r="F8207" i="3" s="1"/>
  <c r="B8206" i="3"/>
  <c r="F8206" i="3" s="1"/>
  <c r="B8205" i="3"/>
  <c r="F8205" i="3" s="1"/>
  <c r="B8204" i="3"/>
  <c r="F8204" i="3" s="1"/>
  <c r="B8203" i="3"/>
  <c r="F8203" i="3" s="1"/>
  <c r="B8202" i="3"/>
  <c r="B8201" i="3"/>
  <c r="B8200" i="3"/>
  <c r="F8200" i="3" s="1"/>
  <c r="B8199" i="3"/>
  <c r="B8198" i="3"/>
  <c r="F8198" i="3" s="1"/>
  <c r="B8197" i="3"/>
  <c r="B8196" i="3"/>
  <c r="B8195" i="3"/>
  <c r="F8195" i="3" s="1"/>
  <c r="B8194" i="3"/>
  <c r="B8193" i="3"/>
  <c r="F8193" i="3" s="1"/>
  <c r="B8192" i="3"/>
  <c r="B8191" i="3"/>
  <c r="F8191" i="3" s="1"/>
  <c r="B8190" i="3"/>
  <c r="B8189" i="3"/>
  <c r="B8188" i="3"/>
  <c r="F8188" i="3" s="1"/>
  <c r="B8187" i="3"/>
  <c r="B8186" i="3"/>
  <c r="F8186" i="3" s="1"/>
  <c r="B8185" i="3"/>
  <c r="B8184" i="3"/>
  <c r="F8184" i="3" s="1"/>
  <c r="B8183" i="3"/>
  <c r="F8183" i="3" s="1"/>
  <c r="B8182" i="3"/>
  <c r="B8181" i="3"/>
  <c r="B8180" i="3"/>
  <c r="B8179" i="3"/>
  <c r="F8179" i="3" s="1"/>
  <c r="B8178" i="3"/>
  <c r="B8177" i="3"/>
  <c r="F8177" i="3" s="1"/>
  <c r="B8176" i="3"/>
  <c r="B8175" i="3"/>
  <c r="F8175" i="3" s="1"/>
  <c r="B8174" i="3"/>
  <c r="F8174" i="3" s="1"/>
  <c r="B8173" i="3"/>
  <c r="F8173" i="3" s="1"/>
  <c r="B8172" i="3"/>
  <c r="B8171" i="3"/>
  <c r="F8171" i="3" s="1"/>
  <c r="B8170" i="3"/>
  <c r="B8169" i="3"/>
  <c r="B8168" i="3"/>
  <c r="B8167" i="3"/>
  <c r="F8167" i="3" s="1"/>
  <c r="B8166" i="3"/>
  <c r="F8166" i="3" s="1"/>
  <c r="B8165" i="3"/>
  <c r="B8164" i="3"/>
  <c r="B8163" i="3"/>
  <c r="F8163" i="3" s="1"/>
  <c r="B8162" i="3"/>
  <c r="F8162" i="3" s="1"/>
  <c r="B8161" i="3"/>
  <c r="B8160" i="3"/>
  <c r="F8160" i="3" s="1"/>
  <c r="B8159" i="3"/>
  <c r="F8159" i="3" s="1"/>
  <c r="B8158" i="3"/>
  <c r="F8158" i="3" s="1"/>
  <c r="B8157" i="3"/>
  <c r="F8157" i="3" s="1"/>
  <c r="B8156" i="3"/>
  <c r="B8155" i="3"/>
  <c r="F8155" i="3" s="1"/>
  <c r="B8154" i="3"/>
  <c r="B8153" i="3"/>
  <c r="B8152" i="3"/>
  <c r="B8151" i="3"/>
  <c r="F8151" i="3" s="1"/>
  <c r="B8150" i="3"/>
  <c r="B8149" i="3"/>
  <c r="B8148" i="3"/>
  <c r="B8147" i="3"/>
  <c r="F8147" i="3" s="1"/>
  <c r="B8146" i="3"/>
  <c r="F8146" i="3" s="1"/>
  <c r="B8145" i="3"/>
  <c r="B8144" i="3"/>
  <c r="F8144" i="3" s="1"/>
  <c r="B8143" i="3"/>
  <c r="F8143" i="3" s="1"/>
  <c r="B8142" i="3"/>
  <c r="F8142" i="3" s="1"/>
  <c r="B8141" i="3"/>
  <c r="F8141" i="3" s="1"/>
  <c r="B8140" i="3"/>
  <c r="B8139" i="3"/>
  <c r="F8139" i="3" s="1"/>
  <c r="B8138" i="3"/>
  <c r="B8137" i="3"/>
  <c r="B8136" i="3"/>
  <c r="B8135" i="3"/>
  <c r="B8134" i="3"/>
  <c r="B8133" i="3"/>
  <c r="B8132" i="3"/>
  <c r="B8131" i="3"/>
  <c r="F8131" i="3" s="1"/>
  <c r="B8130" i="3"/>
  <c r="F8130" i="3" s="1"/>
  <c r="B8129" i="3"/>
  <c r="B8128" i="3"/>
  <c r="F8128" i="3" s="1"/>
  <c r="B8127" i="3"/>
  <c r="F8127" i="3" s="1"/>
  <c r="B8126" i="3"/>
  <c r="F8126" i="3" s="1"/>
  <c r="B8125" i="3"/>
  <c r="F8125" i="3" s="1"/>
  <c r="B8124" i="3"/>
  <c r="B8123" i="3"/>
  <c r="B8122" i="3"/>
  <c r="B8121" i="3"/>
  <c r="B8120" i="3"/>
  <c r="B8119" i="3"/>
  <c r="B8118" i="3"/>
  <c r="B8117" i="3"/>
  <c r="B8116" i="3"/>
  <c r="B8115" i="3"/>
  <c r="F8115" i="3" s="1"/>
  <c r="B8114" i="3"/>
  <c r="F8114" i="3" s="1"/>
  <c r="B8113" i="3"/>
  <c r="B8112" i="3"/>
  <c r="F8112" i="3" s="1"/>
  <c r="B8111" i="3"/>
  <c r="F8111" i="3" s="1"/>
  <c r="B8110" i="3"/>
  <c r="B8109" i="3"/>
  <c r="F8109" i="3" s="1"/>
  <c r="B8108" i="3"/>
  <c r="B8107" i="3"/>
  <c r="F8107" i="3" s="1"/>
  <c r="B8106" i="3"/>
  <c r="B8105" i="3"/>
  <c r="B8104" i="3"/>
  <c r="B8103" i="3"/>
  <c r="B8102" i="3"/>
  <c r="F8102" i="3" s="1"/>
  <c r="B8101" i="3"/>
  <c r="B8100" i="3"/>
  <c r="B8099" i="3"/>
  <c r="F8099" i="3" s="1"/>
  <c r="B8098" i="3"/>
  <c r="F8098" i="3" s="1"/>
  <c r="B8097" i="3"/>
  <c r="B8096" i="3"/>
  <c r="F8096" i="3" s="1"/>
  <c r="B8095" i="3"/>
  <c r="B8094" i="3"/>
  <c r="B8093" i="3"/>
  <c r="F8093" i="3" s="1"/>
  <c r="B8092" i="3"/>
  <c r="B8091" i="3"/>
  <c r="B8090" i="3"/>
  <c r="B8089" i="3"/>
  <c r="B8088" i="3"/>
  <c r="B8087" i="3"/>
  <c r="F8087" i="3" s="1"/>
  <c r="B8086" i="3"/>
  <c r="B8085" i="3"/>
  <c r="B8084" i="3"/>
  <c r="B8083" i="3"/>
  <c r="F8083" i="3" s="1"/>
  <c r="B8082" i="3"/>
  <c r="F8082" i="3" s="1"/>
  <c r="B8081" i="3"/>
  <c r="B8080" i="3"/>
  <c r="F8080" i="3" s="1"/>
  <c r="B8079" i="3"/>
  <c r="B8078" i="3"/>
  <c r="F8078" i="3" s="1"/>
  <c r="B8077" i="3"/>
  <c r="F8077" i="3" s="1"/>
  <c r="B8076" i="3"/>
  <c r="B8075" i="3"/>
  <c r="F8075" i="3" s="1"/>
  <c r="B8074" i="3"/>
  <c r="B8073" i="3"/>
  <c r="B8072" i="3"/>
  <c r="B8071" i="3"/>
  <c r="B8070" i="3"/>
  <c r="F8070" i="3" s="1"/>
  <c r="B8069" i="3"/>
  <c r="B8068" i="3"/>
  <c r="B8067" i="3"/>
  <c r="B8066" i="3"/>
  <c r="F8066" i="3" s="1"/>
  <c r="B8065" i="3"/>
  <c r="B8064" i="3"/>
  <c r="F8064" i="3" s="1"/>
  <c r="B8063" i="3"/>
  <c r="F8063" i="3" s="1"/>
  <c r="B8062" i="3"/>
  <c r="F8062" i="3" s="1"/>
  <c r="B8061" i="3"/>
  <c r="F8061" i="3" s="1"/>
  <c r="B8060" i="3"/>
  <c r="B8059" i="3"/>
  <c r="B8058" i="3"/>
  <c r="B8057" i="3"/>
  <c r="B8056" i="3"/>
  <c r="B8055" i="3"/>
  <c r="F8055" i="3" s="1"/>
  <c r="B8054" i="3"/>
  <c r="B8053" i="3"/>
  <c r="B8052" i="3"/>
  <c r="B8051" i="3"/>
  <c r="F8051" i="3" s="1"/>
  <c r="B8050" i="3"/>
  <c r="F8050" i="3" s="1"/>
  <c r="B8049" i="3"/>
  <c r="B8048" i="3"/>
  <c r="F8048" i="3" s="1"/>
  <c r="B8047" i="3"/>
  <c r="B8046" i="3"/>
  <c r="B8045" i="3"/>
  <c r="F8045" i="3" s="1"/>
  <c r="B8044" i="3"/>
  <c r="B8043" i="3"/>
  <c r="F8043" i="3" s="1"/>
  <c r="B8042" i="3"/>
  <c r="B8041" i="3"/>
  <c r="B8040" i="3"/>
  <c r="B8039" i="3"/>
  <c r="B8038" i="3"/>
  <c r="F8038" i="3" s="1"/>
  <c r="B8037" i="3"/>
  <c r="B8036" i="3"/>
  <c r="B8035" i="3"/>
  <c r="F8035" i="3" s="1"/>
  <c r="B8034" i="3"/>
  <c r="F8034" i="3" s="1"/>
  <c r="B8033" i="3"/>
  <c r="B8032" i="3"/>
  <c r="F8032" i="3" s="1"/>
  <c r="B8031" i="3"/>
  <c r="B8030" i="3"/>
  <c r="F8030" i="3" s="1"/>
  <c r="B8029" i="3"/>
  <c r="F8029" i="3" s="1"/>
  <c r="B8028" i="3"/>
  <c r="B8027" i="3"/>
  <c r="F8027" i="3" s="1"/>
  <c r="B8026" i="3"/>
  <c r="B8025" i="3"/>
  <c r="B8024" i="3"/>
  <c r="B8023" i="3"/>
  <c r="F8023" i="3" s="1"/>
  <c r="B8022" i="3"/>
  <c r="F8022" i="3" s="1"/>
  <c r="B8021" i="3"/>
  <c r="B8020" i="3"/>
  <c r="B8019" i="3"/>
  <c r="B8018" i="3"/>
  <c r="F8018" i="3" s="1"/>
  <c r="B8017" i="3"/>
  <c r="B8016" i="3"/>
  <c r="F8016" i="3" s="1"/>
  <c r="B8015" i="3"/>
  <c r="F8015" i="3" s="1"/>
  <c r="B8014" i="3"/>
  <c r="F8014" i="3" s="1"/>
  <c r="B8013" i="3"/>
  <c r="F8013" i="3" s="1"/>
  <c r="B8012" i="3"/>
  <c r="B8011" i="3"/>
  <c r="F8011" i="3" s="1"/>
  <c r="B8010" i="3"/>
  <c r="B8009" i="3"/>
  <c r="B8008" i="3"/>
  <c r="B8007" i="3"/>
  <c r="F8007" i="3" s="1"/>
  <c r="B8006" i="3"/>
  <c r="B8005" i="3"/>
  <c r="B8004" i="3"/>
  <c r="B8003" i="3"/>
  <c r="F8003" i="3" s="1"/>
  <c r="B8002" i="3"/>
  <c r="F8002" i="3" s="1"/>
  <c r="B8001" i="3"/>
  <c r="B8000" i="3"/>
  <c r="F8000" i="3" s="1"/>
  <c r="B7999" i="3"/>
  <c r="F7999" i="3" s="1"/>
  <c r="B7998" i="3"/>
  <c r="B7997" i="3"/>
  <c r="F7997" i="3" s="1"/>
  <c r="B7996" i="3"/>
  <c r="B7995" i="3"/>
  <c r="F7995" i="3" s="1"/>
  <c r="B7994" i="3"/>
  <c r="B7993" i="3"/>
  <c r="B7992" i="3"/>
  <c r="B7991" i="3"/>
  <c r="F7991" i="3" s="1"/>
  <c r="B7990" i="3"/>
  <c r="F7990" i="3" s="1"/>
  <c r="B7989" i="3"/>
  <c r="B7988" i="3"/>
  <c r="B7987" i="3"/>
  <c r="F7987" i="3" s="1"/>
  <c r="B7986" i="3"/>
  <c r="F7986" i="3" s="1"/>
  <c r="B7985" i="3"/>
  <c r="B7984" i="3"/>
  <c r="F7984" i="3" s="1"/>
  <c r="B7983" i="3"/>
  <c r="F7983" i="3" s="1"/>
  <c r="B7982" i="3"/>
  <c r="F7982" i="3" s="1"/>
  <c r="B7981" i="3"/>
  <c r="F7981" i="3" s="1"/>
  <c r="B7980" i="3"/>
  <c r="B7979" i="3"/>
  <c r="F7979" i="3" s="1"/>
  <c r="B7978" i="3"/>
  <c r="B7977" i="3"/>
  <c r="B7976" i="3"/>
  <c r="B7975" i="3"/>
  <c r="F7975" i="3" s="1"/>
  <c r="B7974" i="3"/>
  <c r="F7974" i="3" s="1"/>
  <c r="B7973" i="3"/>
  <c r="B7972" i="3"/>
  <c r="B7971" i="3"/>
  <c r="B7970" i="3"/>
  <c r="F7970" i="3" s="1"/>
  <c r="B7969" i="3"/>
  <c r="B7968" i="3"/>
  <c r="F7968" i="3" s="1"/>
  <c r="B7967" i="3"/>
  <c r="F7967" i="3" s="1"/>
  <c r="B7966" i="3"/>
  <c r="F7966" i="3" s="1"/>
  <c r="B7965" i="3"/>
  <c r="F7965" i="3" s="1"/>
  <c r="B7964" i="3"/>
  <c r="B7963" i="3"/>
  <c r="F7963" i="3" s="1"/>
  <c r="B7962" i="3"/>
  <c r="B7961" i="3"/>
  <c r="B7960" i="3"/>
  <c r="B7959" i="3"/>
  <c r="F7959" i="3" s="1"/>
  <c r="B7958" i="3"/>
  <c r="F7958" i="3" s="1"/>
  <c r="B7957" i="3"/>
  <c r="B7956" i="3"/>
  <c r="B7955" i="3"/>
  <c r="F7955" i="3" s="1"/>
  <c r="B7954" i="3"/>
  <c r="F7954" i="3" s="1"/>
  <c r="B7953" i="3"/>
  <c r="B7952" i="3"/>
  <c r="F7952" i="3" s="1"/>
  <c r="B7951" i="3"/>
  <c r="F7951" i="3" s="1"/>
  <c r="B7950" i="3"/>
  <c r="F7950" i="3" s="1"/>
  <c r="B7949" i="3"/>
  <c r="F7949" i="3" s="1"/>
  <c r="B7948" i="3"/>
  <c r="B7947" i="3"/>
  <c r="F7947" i="3" s="1"/>
  <c r="B7946" i="3"/>
  <c r="B7945" i="3"/>
  <c r="B7944" i="3"/>
  <c r="B7943" i="3"/>
  <c r="F7943" i="3" s="1"/>
  <c r="B7942" i="3"/>
  <c r="B7941" i="3"/>
  <c r="B7940" i="3"/>
  <c r="B7939" i="3"/>
  <c r="F7939" i="3" s="1"/>
  <c r="B7938" i="3"/>
  <c r="F7938" i="3" s="1"/>
  <c r="B7937" i="3"/>
  <c r="B7936" i="3"/>
  <c r="F7936" i="3" s="1"/>
  <c r="B7935" i="3"/>
  <c r="F7935" i="3" s="1"/>
  <c r="B7934" i="3"/>
  <c r="B7933" i="3"/>
  <c r="F7933" i="3" s="1"/>
  <c r="B7932" i="3"/>
  <c r="B7931" i="3"/>
  <c r="F7931" i="3" s="1"/>
  <c r="B7930" i="3"/>
  <c r="B7929" i="3"/>
  <c r="B7928" i="3"/>
  <c r="B7927" i="3"/>
  <c r="F7927" i="3" s="1"/>
  <c r="B7926" i="3"/>
  <c r="F7926" i="3" s="1"/>
  <c r="B7925" i="3"/>
  <c r="B7924" i="3"/>
  <c r="B7923" i="3"/>
  <c r="F7923" i="3" s="1"/>
  <c r="B7922" i="3"/>
  <c r="F7922" i="3" s="1"/>
  <c r="B7921" i="3"/>
  <c r="B7920" i="3"/>
  <c r="F7920" i="3" s="1"/>
  <c r="B7919" i="3"/>
  <c r="F7919" i="3" s="1"/>
  <c r="B7918" i="3"/>
  <c r="F7918" i="3" s="1"/>
  <c r="B7917" i="3"/>
  <c r="F7917" i="3" s="1"/>
  <c r="B7916" i="3"/>
  <c r="B7915" i="3"/>
  <c r="F7915" i="3" s="1"/>
  <c r="B7914" i="3"/>
  <c r="B7913" i="3"/>
  <c r="B7912" i="3"/>
  <c r="B7911" i="3"/>
  <c r="B7910" i="3"/>
  <c r="F7910" i="3" s="1"/>
  <c r="B7909" i="3"/>
  <c r="B7908" i="3"/>
  <c r="B7907" i="3"/>
  <c r="F7907" i="3" s="1"/>
  <c r="B7906" i="3"/>
  <c r="F7906" i="3" s="1"/>
  <c r="B7905" i="3"/>
  <c r="B7904" i="3"/>
  <c r="F7904" i="3" s="1"/>
  <c r="B7903" i="3"/>
  <c r="F7903" i="3" s="1"/>
  <c r="B7902" i="3"/>
  <c r="B7901" i="3"/>
  <c r="F7901" i="3" s="1"/>
  <c r="B7900" i="3"/>
  <c r="B7899" i="3"/>
  <c r="B7898" i="3"/>
  <c r="B7897" i="3"/>
  <c r="B7896" i="3"/>
  <c r="B7895" i="3"/>
  <c r="F7895" i="3" s="1"/>
  <c r="B7894" i="3"/>
  <c r="B7893" i="3"/>
  <c r="B7892" i="3"/>
  <c r="B7891" i="3"/>
  <c r="F7891" i="3" s="1"/>
  <c r="B7890" i="3"/>
  <c r="F7890" i="3" s="1"/>
  <c r="B7889" i="3"/>
  <c r="B7888" i="3"/>
  <c r="F7888" i="3" s="1"/>
  <c r="B7887" i="3"/>
  <c r="B7886" i="3"/>
  <c r="F7886" i="3" s="1"/>
  <c r="B7885" i="3"/>
  <c r="F7885" i="3" s="1"/>
  <c r="B7884" i="3"/>
  <c r="B7883" i="3"/>
  <c r="F7883" i="3" s="1"/>
  <c r="B7882" i="3"/>
  <c r="B7881" i="3"/>
  <c r="B7880" i="3"/>
  <c r="B7879" i="3"/>
  <c r="B7878" i="3"/>
  <c r="B7877" i="3"/>
  <c r="B7876" i="3"/>
  <c r="B7875" i="3"/>
  <c r="B7874" i="3"/>
  <c r="F7874" i="3" s="1"/>
  <c r="B7873" i="3"/>
  <c r="B7872" i="3"/>
  <c r="F7872" i="3" s="1"/>
  <c r="B7871" i="3"/>
  <c r="F7871" i="3" s="1"/>
  <c r="B7870" i="3"/>
  <c r="F7870" i="3" s="1"/>
  <c r="B7869" i="3"/>
  <c r="F7869" i="3" s="1"/>
  <c r="B7868" i="3"/>
  <c r="B7867" i="3"/>
  <c r="B7866" i="3"/>
  <c r="B7865" i="3"/>
  <c r="B7864" i="3"/>
  <c r="B7863" i="3"/>
  <c r="F7863" i="3" s="1"/>
  <c r="B7862" i="3"/>
  <c r="B7861" i="3"/>
  <c r="F7861" i="3" s="1"/>
  <c r="B7860" i="3"/>
  <c r="F7860" i="3" s="1"/>
  <c r="B7859" i="3"/>
  <c r="F7859" i="3" s="1"/>
  <c r="B7858" i="3"/>
  <c r="F7858" i="3" s="1"/>
  <c r="B7857" i="3"/>
  <c r="F7857" i="3" s="1"/>
  <c r="B7856" i="3"/>
  <c r="B7855" i="3"/>
  <c r="F7855" i="3" s="1"/>
  <c r="B7854" i="3"/>
  <c r="F7854" i="3" s="1"/>
  <c r="B7853" i="3"/>
  <c r="F7853" i="3" s="1"/>
  <c r="B7852" i="3"/>
  <c r="F7852" i="3" s="1"/>
  <c r="B7851" i="3"/>
  <c r="F7851" i="3" s="1"/>
  <c r="B7850" i="3"/>
  <c r="F7850" i="3" s="1"/>
  <c r="B7849" i="3"/>
  <c r="B7848" i="3"/>
  <c r="B7847" i="3"/>
  <c r="F7847" i="3" s="1"/>
  <c r="B7846" i="3"/>
  <c r="F7846" i="3" s="1"/>
  <c r="B7845" i="3"/>
  <c r="F7845" i="3" s="1"/>
  <c r="B7844" i="3"/>
  <c r="F7844" i="3" s="1"/>
  <c r="B7843" i="3"/>
  <c r="F7843" i="3" s="1"/>
  <c r="B7842" i="3"/>
  <c r="F7842" i="3" s="1"/>
  <c r="B7841" i="3"/>
  <c r="F7841" i="3" s="1"/>
  <c r="B7840" i="3"/>
  <c r="B7839" i="3"/>
  <c r="F7839" i="3" s="1"/>
  <c r="B7838" i="3"/>
  <c r="B7837" i="3"/>
  <c r="B7836" i="3"/>
  <c r="F7836" i="3" s="1"/>
  <c r="B7835" i="3"/>
  <c r="F7835" i="3" s="1"/>
  <c r="B7834" i="3"/>
  <c r="B7833" i="3"/>
  <c r="F7833" i="3" s="1"/>
  <c r="B7832" i="3"/>
  <c r="B7831" i="3"/>
  <c r="F7831" i="3" s="1"/>
  <c r="B7830" i="3"/>
  <c r="F7830" i="3" s="1"/>
  <c r="B7829" i="3"/>
  <c r="F7829" i="3" s="1"/>
  <c r="B7828" i="3"/>
  <c r="F7828" i="3" s="1"/>
  <c r="B7827" i="3"/>
  <c r="F7827" i="3" s="1"/>
  <c r="B7826" i="3"/>
  <c r="F7826" i="3" s="1"/>
  <c r="B7825" i="3"/>
  <c r="B7824" i="3"/>
  <c r="B7823" i="3"/>
  <c r="F7823" i="3" s="1"/>
  <c r="B7822" i="3"/>
  <c r="F7822" i="3" s="1"/>
  <c r="B7821" i="3"/>
  <c r="F7821" i="3" s="1"/>
  <c r="B7820" i="3"/>
  <c r="F7820" i="3" s="1"/>
  <c r="B7819" i="3"/>
  <c r="F7819" i="3" s="1"/>
  <c r="B7818" i="3"/>
  <c r="F7818" i="3" s="1"/>
  <c r="B7817" i="3"/>
  <c r="F7817" i="3" s="1"/>
  <c r="B7816" i="3"/>
  <c r="B7815" i="3"/>
  <c r="F7815" i="3" s="1"/>
  <c r="B7814" i="3"/>
  <c r="F7814" i="3" s="1"/>
  <c r="B7813" i="3"/>
  <c r="F7813" i="3" s="1"/>
  <c r="B7812" i="3"/>
  <c r="F7812" i="3" s="1"/>
  <c r="B7811" i="3"/>
  <c r="F7811" i="3" s="1"/>
  <c r="B7810" i="3"/>
  <c r="F7810" i="3" s="1"/>
  <c r="B7809" i="3"/>
  <c r="F7809" i="3" s="1"/>
  <c r="B7808" i="3"/>
  <c r="B7807" i="3"/>
  <c r="F7807" i="3" s="1"/>
  <c r="B7806" i="3"/>
  <c r="B7805" i="3"/>
  <c r="B7804" i="3"/>
  <c r="F7804" i="3" s="1"/>
  <c r="B7803" i="3"/>
  <c r="F7803" i="3" s="1"/>
  <c r="B7802" i="3"/>
  <c r="B7801" i="3"/>
  <c r="B7800" i="3"/>
  <c r="B7799" i="3"/>
  <c r="F7799" i="3" s="1"/>
  <c r="B7798" i="3"/>
  <c r="B7797" i="3"/>
  <c r="F7797" i="3" s="1"/>
  <c r="B7796" i="3"/>
  <c r="F7796" i="3" s="1"/>
  <c r="B7795" i="3"/>
  <c r="F7795" i="3" s="1"/>
  <c r="B7794" i="3"/>
  <c r="F7794" i="3" s="1"/>
  <c r="B7793" i="3"/>
  <c r="F7793" i="3" s="1"/>
  <c r="B7792" i="3"/>
  <c r="B7791" i="3"/>
  <c r="F7791" i="3" s="1"/>
  <c r="B7790" i="3"/>
  <c r="F7790" i="3" s="1"/>
  <c r="B7789" i="3"/>
  <c r="F7789" i="3" s="1"/>
  <c r="B7788" i="3"/>
  <c r="B7787" i="3"/>
  <c r="F7787" i="3" s="1"/>
  <c r="B7786" i="3"/>
  <c r="F7786" i="3" s="1"/>
  <c r="B7785" i="3"/>
  <c r="F7785" i="3" s="1"/>
  <c r="B7784" i="3"/>
  <c r="B7783" i="3"/>
  <c r="F7783" i="3" s="1"/>
  <c r="B7782" i="3"/>
  <c r="F7782" i="3" s="1"/>
  <c r="B7781" i="3"/>
  <c r="F7781" i="3" s="1"/>
  <c r="B7780" i="3"/>
  <c r="F7780" i="3" s="1"/>
  <c r="B7779" i="3"/>
  <c r="F7779" i="3" s="1"/>
  <c r="B7778" i="3"/>
  <c r="F7778" i="3" s="1"/>
  <c r="B7777" i="3"/>
  <c r="F7777" i="3" s="1"/>
  <c r="B7776" i="3"/>
  <c r="F7776" i="3" s="1"/>
  <c r="B7775" i="3"/>
  <c r="F7775" i="3" s="1"/>
  <c r="B7774" i="3"/>
  <c r="F7774" i="3" s="1"/>
  <c r="B7773" i="3"/>
  <c r="F7773" i="3" s="1"/>
  <c r="B7772" i="3"/>
  <c r="B7771" i="3"/>
  <c r="F7771" i="3" s="1"/>
  <c r="B7770" i="3"/>
  <c r="F7770" i="3" s="1"/>
  <c r="B7769" i="3"/>
  <c r="B7768" i="3"/>
  <c r="F7768" i="3" s="1"/>
  <c r="B7767" i="3"/>
  <c r="B7766" i="3"/>
  <c r="F7766" i="3" s="1"/>
  <c r="B7765" i="3"/>
  <c r="F7765" i="3" s="1"/>
  <c r="B7764" i="3"/>
  <c r="F7764" i="3" s="1"/>
  <c r="B7763" i="3"/>
  <c r="F7763" i="3" s="1"/>
  <c r="B7762" i="3"/>
  <c r="B7761" i="3"/>
  <c r="B7760" i="3"/>
  <c r="F7760" i="3" s="1"/>
  <c r="B7759" i="3"/>
  <c r="F7759" i="3" s="1"/>
  <c r="B7758" i="3"/>
  <c r="F7758" i="3" s="1"/>
  <c r="B7757" i="3"/>
  <c r="F7757" i="3" s="1"/>
  <c r="B7756" i="3"/>
  <c r="B7755" i="3"/>
  <c r="B7754" i="3"/>
  <c r="F7754" i="3" s="1"/>
  <c r="B7753" i="3"/>
  <c r="B7752" i="3"/>
  <c r="F7752" i="3" s="1"/>
  <c r="B7751" i="3"/>
  <c r="B7750" i="3"/>
  <c r="B7749" i="3"/>
  <c r="B7748" i="3"/>
  <c r="F7748" i="3" s="1"/>
  <c r="B7747" i="3"/>
  <c r="F7747" i="3" s="1"/>
  <c r="B7746" i="3"/>
  <c r="F7746" i="3" s="1"/>
  <c r="B7745" i="3"/>
  <c r="B7744" i="3"/>
  <c r="F7744" i="3" s="1"/>
  <c r="B7743" i="3"/>
  <c r="B7742" i="3"/>
  <c r="B7741" i="3"/>
  <c r="B7740" i="3"/>
  <c r="F7740" i="3" s="1"/>
  <c r="B7739" i="3"/>
  <c r="B7738" i="3"/>
  <c r="F7738" i="3" s="1"/>
  <c r="B7737" i="3"/>
  <c r="F7737" i="3" s="1"/>
  <c r="B7736" i="3"/>
  <c r="F7736" i="3" s="1"/>
  <c r="B7735" i="3"/>
  <c r="F7735" i="3" s="1"/>
  <c r="B7734" i="3"/>
  <c r="B7733" i="3"/>
  <c r="B7732" i="3"/>
  <c r="F7732" i="3" s="1"/>
  <c r="B7731" i="3"/>
  <c r="F7731" i="3" s="1"/>
  <c r="B7730" i="3"/>
  <c r="B7729" i="3"/>
  <c r="B7728" i="3"/>
  <c r="F7728" i="3" s="1"/>
  <c r="B7727" i="3"/>
  <c r="B7726" i="3"/>
  <c r="B7725" i="3"/>
  <c r="B7724" i="3"/>
  <c r="F7724" i="3" s="1"/>
  <c r="B7723" i="3"/>
  <c r="B7722" i="3"/>
  <c r="F7722" i="3" s="1"/>
  <c r="B7721" i="3"/>
  <c r="F7721" i="3" s="1"/>
  <c r="B7720" i="3"/>
  <c r="F7720" i="3" s="1"/>
  <c r="B7719" i="3"/>
  <c r="B7718" i="3"/>
  <c r="F7718" i="3" s="1"/>
  <c r="B7717" i="3"/>
  <c r="B7716" i="3"/>
  <c r="F7716" i="3" s="1"/>
  <c r="B7715" i="3"/>
  <c r="B7714" i="3"/>
  <c r="F7714" i="3" s="1"/>
  <c r="B7713" i="3"/>
  <c r="B7712" i="3"/>
  <c r="F7712" i="3" s="1"/>
  <c r="B7711" i="3"/>
  <c r="B7710" i="3"/>
  <c r="B7709" i="3"/>
  <c r="B7708" i="3"/>
  <c r="F7708" i="3" s="1"/>
  <c r="B7707" i="3"/>
  <c r="B7706" i="3"/>
  <c r="F7706" i="3" s="1"/>
  <c r="B7705" i="3"/>
  <c r="F7705" i="3" s="1"/>
  <c r="B7704" i="3"/>
  <c r="F7704" i="3" s="1"/>
  <c r="B7703" i="3"/>
  <c r="F7703" i="3" s="1"/>
  <c r="B7702" i="3"/>
  <c r="F7702" i="3" s="1"/>
  <c r="B7701" i="3"/>
  <c r="B7700" i="3"/>
  <c r="B7699" i="3"/>
  <c r="B7698" i="3"/>
  <c r="B7697" i="3"/>
  <c r="B7696" i="3"/>
  <c r="B7695" i="3"/>
  <c r="F7695" i="3" s="1"/>
  <c r="B7694" i="3"/>
  <c r="F7694" i="3" s="1"/>
  <c r="B7693" i="3"/>
  <c r="B7692" i="3"/>
  <c r="B7691" i="3"/>
  <c r="F7691" i="3" s="1"/>
  <c r="B7690" i="3"/>
  <c r="F7690" i="3" s="1"/>
  <c r="B7689" i="3"/>
  <c r="B7688" i="3"/>
  <c r="B7687" i="3"/>
  <c r="F7687" i="3" s="1"/>
  <c r="B7686" i="3"/>
  <c r="F7686" i="3" s="1"/>
  <c r="B7685" i="3"/>
  <c r="B7684" i="3"/>
  <c r="F7684" i="3" s="1"/>
  <c r="B7683" i="3"/>
  <c r="F7683" i="3" s="1"/>
  <c r="B7682" i="3"/>
  <c r="B7681" i="3"/>
  <c r="F7681" i="3" s="1"/>
  <c r="B7680" i="3"/>
  <c r="F7680" i="3" s="1"/>
  <c r="B7679" i="3"/>
  <c r="F7679" i="3" s="1"/>
  <c r="B7678" i="3"/>
  <c r="F7678" i="3" s="1"/>
  <c r="B7677" i="3"/>
  <c r="F7677" i="3" s="1"/>
  <c r="B7676" i="3"/>
  <c r="F7676" i="3" s="1"/>
  <c r="B7675" i="3"/>
  <c r="F7675" i="3" s="1"/>
  <c r="B7674" i="3"/>
  <c r="B7673" i="3"/>
  <c r="F7673" i="3" s="1"/>
  <c r="B7672" i="3"/>
  <c r="F7672" i="3" s="1"/>
  <c r="B7671" i="3"/>
  <c r="F7671" i="3" s="1"/>
  <c r="B7670" i="3"/>
  <c r="F7670" i="3" s="1"/>
  <c r="B7669" i="3"/>
  <c r="B7668" i="3"/>
  <c r="F7668" i="3" s="1"/>
  <c r="B7667" i="3"/>
  <c r="F7667" i="3" s="1"/>
  <c r="B7666" i="3"/>
  <c r="B7665" i="3"/>
  <c r="F7665" i="3" s="1"/>
  <c r="B7664" i="3"/>
  <c r="F7664" i="3" s="1"/>
  <c r="B7663" i="3"/>
  <c r="F7663" i="3" s="1"/>
  <c r="B7662" i="3"/>
  <c r="F7662" i="3" s="1"/>
  <c r="B7661" i="3"/>
  <c r="B7660" i="3"/>
  <c r="F7660" i="3" s="1"/>
  <c r="B7659" i="3"/>
  <c r="F7659" i="3" s="1"/>
  <c r="B7658" i="3"/>
  <c r="B7657" i="3"/>
  <c r="F7657" i="3" s="1"/>
  <c r="B7656" i="3"/>
  <c r="F7656" i="3" s="1"/>
  <c r="B7655" i="3"/>
  <c r="F7655" i="3" s="1"/>
  <c r="B7654" i="3"/>
  <c r="F7654" i="3" s="1"/>
  <c r="B7653" i="3"/>
  <c r="B7652" i="3"/>
  <c r="F7652" i="3" s="1"/>
  <c r="B7651" i="3"/>
  <c r="F7651" i="3" s="1"/>
  <c r="B7650" i="3"/>
  <c r="B7649" i="3"/>
  <c r="F7649" i="3" s="1"/>
  <c r="B7648" i="3"/>
  <c r="F7648" i="3" s="1"/>
  <c r="B7647" i="3"/>
  <c r="F7647" i="3" s="1"/>
  <c r="B7646" i="3"/>
  <c r="F7646" i="3" s="1"/>
  <c r="B7645" i="3"/>
  <c r="F7645" i="3" s="1"/>
  <c r="B7644" i="3"/>
  <c r="F7644" i="3" s="1"/>
  <c r="B7643" i="3"/>
  <c r="F7643" i="3" s="1"/>
  <c r="B7642" i="3"/>
  <c r="B7641" i="3"/>
  <c r="F7641" i="3" s="1"/>
  <c r="B7640" i="3"/>
  <c r="F7640" i="3" s="1"/>
  <c r="B7639" i="3"/>
  <c r="F7639" i="3" s="1"/>
  <c r="B7638" i="3"/>
  <c r="F7638" i="3" s="1"/>
  <c r="B7637" i="3"/>
  <c r="B7636" i="3"/>
  <c r="F7636" i="3" s="1"/>
  <c r="B7635" i="3"/>
  <c r="F7635" i="3" s="1"/>
  <c r="B7634" i="3"/>
  <c r="B7633" i="3"/>
  <c r="F7633" i="3" s="1"/>
  <c r="B7632" i="3"/>
  <c r="F7632" i="3" s="1"/>
  <c r="B7631" i="3"/>
  <c r="F7631" i="3" s="1"/>
  <c r="B7630" i="3"/>
  <c r="F7630" i="3" s="1"/>
  <c r="B7629" i="3"/>
  <c r="B7628" i="3"/>
  <c r="F7628" i="3" s="1"/>
  <c r="B7627" i="3"/>
  <c r="F7627" i="3" s="1"/>
  <c r="B7626" i="3"/>
  <c r="B7625" i="3"/>
  <c r="F7625" i="3" s="1"/>
  <c r="B7624" i="3"/>
  <c r="F7624" i="3" s="1"/>
  <c r="B7623" i="3"/>
  <c r="F7623" i="3" s="1"/>
  <c r="B7622" i="3"/>
  <c r="F7622" i="3" s="1"/>
  <c r="B7621" i="3"/>
  <c r="B7620" i="3"/>
  <c r="F7620" i="3" s="1"/>
  <c r="B7619" i="3"/>
  <c r="F7619" i="3" s="1"/>
  <c r="B7618" i="3"/>
  <c r="B7617" i="3"/>
  <c r="F7617" i="3" s="1"/>
  <c r="B7616" i="3"/>
  <c r="F7616" i="3" s="1"/>
  <c r="B7615" i="3"/>
  <c r="F7615" i="3" s="1"/>
  <c r="B7614" i="3"/>
  <c r="F7614" i="3" s="1"/>
  <c r="B7613" i="3"/>
  <c r="F7613" i="3" s="1"/>
  <c r="B7612" i="3"/>
  <c r="F7612" i="3" s="1"/>
  <c r="B7611" i="3"/>
  <c r="F7611" i="3" s="1"/>
  <c r="B7610" i="3"/>
  <c r="B7609" i="3"/>
  <c r="F7609" i="3" s="1"/>
  <c r="B7608" i="3"/>
  <c r="F7608" i="3" s="1"/>
  <c r="B7607" i="3"/>
  <c r="F7607" i="3" s="1"/>
  <c r="B7606" i="3"/>
  <c r="F7606" i="3" s="1"/>
  <c r="B7605" i="3"/>
  <c r="B7604" i="3"/>
  <c r="F7604" i="3" s="1"/>
  <c r="B7603" i="3"/>
  <c r="F7603" i="3" s="1"/>
  <c r="B7602" i="3"/>
  <c r="B7601" i="3"/>
  <c r="F7601" i="3" s="1"/>
  <c r="B7600" i="3"/>
  <c r="F7600" i="3" s="1"/>
  <c r="B7599" i="3"/>
  <c r="F7599" i="3" s="1"/>
  <c r="B7598" i="3"/>
  <c r="F7598" i="3" s="1"/>
  <c r="B7597" i="3"/>
  <c r="B7596" i="3"/>
  <c r="F7596" i="3" s="1"/>
  <c r="B7595" i="3"/>
  <c r="F7595" i="3" s="1"/>
  <c r="B7594" i="3"/>
  <c r="B7593" i="3"/>
  <c r="F7593" i="3" s="1"/>
  <c r="B7592" i="3"/>
  <c r="F7592" i="3" s="1"/>
  <c r="B7591" i="3"/>
  <c r="F7591" i="3" s="1"/>
  <c r="B7590" i="3"/>
  <c r="F7590" i="3" s="1"/>
  <c r="B7589" i="3"/>
  <c r="B7588" i="3"/>
  <c r="F7588" i="3" s="1"/>
  <c r="B7587" i="3"/>
  <c r="F7587" i="3" s="1"/>
  <c r="B7586" i="3"/>
  <c r="B7585" i="3"/>
  <c r="F7585" i="3" s="1"/>
  <c r="B7584" i="3"/>
  <c r="F7584" i="3" s="1"/>
  <c r="B7583" i="3"/>
  <c r="F7583" i="3" s="1"/>
  <c r="B7582" i="3"/>
  <c r="F7582" i="3" s="1"/>
  <c r="B7581" i="3"/>
  <c r="B7580" i="3"/>
  <c r="F7580" i="3" s="1"/>
  <c r="B7579" i="3"/>
  <c r="F7579" i="3" s="1"/>
  <c r="B7578" i="3"/>
  <c r="B7577" i="3"/>
  <c r="F7577" i="3" s="1"/>
  <c r="B7576" i="3"/>
  <c r="F7576" i="3" s="1"/>
  <c r="B7575" i="3"/>
  <c r="F7575" i="3" s="1"/>
  <c r="B7574" i="3"/>
  <c r="F7574" i="3" s="1"/>
  <c r="B7573" i="3"/>
  <c r="F7573" i="3" s="1"/>
  <c r="B7572" i="3"/>
  <c r="F7572" i="3" s="1"/>
  <c r="B7571" i="3"/>
  <c r="F7571" i="3" s="1"/>
  <c r="B7570" i="3"/>
  <c r="B7569" i="3"/>
  <c r="F7569" i="3" s="1"/>
  <c r="B7568" i="3"/>
  <c r="F7568" i="3" s="1"/>
  <c r="B7567" i="3"/>
  <c r="F7567" i="3" s="1"/>
  <c r="B7566" i="3"/>
  <c r="B7565" i="3"/>
  <c r="F7565" i="3" s="1"/>
  <c r="B7564" i="3"/>
  <c r="F7564" i="3" s="1"/>
  <c r="B7563" i="3"/>
  <c r="B7562" i="3"/>
  <c r="B7561" i="3"/>
  <c r="F7561" i="3" s="1"/>
  <c r="B7560" i="3"/>
  <c r="F7560" i="3" s="1"/>
  <c r="B7559" i="3"/>
  <c r="F7559" i="3" s="1"/>
  <c r="B7558" i="3"/>
  <c r="F7558" i="3" s="1"/>
  <c r="B7557" i="3"/>
  <c r="F7557" i="3" s="1"/>
  <c r="B7556" i="3"/>
  <c r="F7556" i="3" s="1"/>
  <c r="B7555" i="3"/>
  <c r="B7554" i="3"/>
  <c r="B7553" i="3"/>
  <c r="F7553" i="3" s="1"/>
  <c r="B7552" i="3"/>
  <c r="F7552" i="3" s="1"/>
  <c r="B7551" i="3"/>
  <c r="B7550" i="3"/>
  <c r="B7549" i="3"/>
  <c r="F7549" i="3" s="1"/>
  <c r="B7548" i="3"/>
  <c r="F7548" i="3" s="1"/>
  <c r="B7547" i="3"/>
  <c r="B7546" i="3"/>
  <c r="B7545" i="3"/>
  <c r="F7545" i="3" s="1"/>
  <c r="B7544" i="3"/>
  <c r="F7544" i="3" s="1"/>
  <c r="B7543" i="3"/>
  <c r="B7542" i="3"/>
  <c r="B7541" i="3"/>
  <c r="F7541" i="3" s="1"/>
  <c r="B7540" i="3"/>
  <c r="F7540" i="3" s="1"/>
  <c r="B7539" i="3"/>
  <c r="B7538" i="3"/>
  <c r="F7538" i="3" s="1"/>
  <c r="B7537" i="3"/>
  <c r="F7537" i="3" s="1"/>
  <c r="B7536" i="3"/>
  <c r="F7536" i="3" s="1"/>
  <c r="B7535" i="3"/>
  <c r="F7535" i="3" s="1"/>
  <c r="B7534" i="3"/>
  <c r="B7533" i="3"/>
  <c r="F7533" i="3" s="1"/>
  <c r="B7532" i="3"/>
  <c r="F7532" i="3" s="1"/>
  <c r="B7531" i="3"/>
  <c r="B7530" i="3"/>
  <c r="B7529" i="3"/>
  <c r="F7529" i="3" s="1"/>
  <c r="B7528" i="3"/>
  <c r="F7528" i="3" s="1"/>
  <c r="B7527" i="3"/>
  <c r="B7526" i="3"/>
  <c r="F7526" i="3" s="1"/>
  <c r="B7525" i="3"/>
  <c r="F7525" i="3" s="1"/>
  <c r="B7524" i="3"/>
  <c r="F7524" i="3" s="1"/>
  <c r="B7523" i="3"/>
  <c r="B7522" i="3"/>
  <c r="B7521" i="3"/>
  <c r="F7521" i="3" s="1"/>
  <c r="B7520" i="3"/>
  <c r="F7520" i="3" s="1"/>
  <c r="B7519" i="3"/>
  <c r="B7518" i="3"/>
  <c r="B7517" i="3"/>
  <c r="F7517" i="3" s="1"/>
  <c r="B7516" i="3"/>
  <c r="F7516" i="3" s="1"/>
  <c r="B7515" i="3"/>
  <c r="B7514" i="3"/>
  <c r="F7514" i="3" s="1"/>
  <c r="B7513" i="3"/>
  <c r="F7513" i="3" s="1"/>
  <c r="B7512" i="3"/>
  <c r="F7512" i="3" s="1"/>
  <c r="B7511" i="3"/>
  <c r="F7511" i="3" s="1"/>
  <c r="B7510" i="3"/>
  <c r="B7509" i="3"/>
  <c r="F7509" i="3" s="1"/>
  <c r="B7508" i="3"/>
  <c r="F7508" i="3" s="1"/>
  <c r="B7507" i="3"/>
  <c r="B7506" i="3"/>
  <c r="F7506" i="3" s="1"/>
  <c r="B7505" i="3"/>
  <c r="F7505" i="3" s="1"/>
  <c r="B7504" i="3"/>
  <c r="B7503" i="3"/>
  <c r="F7503" i="3" s="1"/>
  <c r="B7502" i="3"/>
  <c r="B7501" i="3"/>
  <c r="B7500" i="3"/>
  <c r="F7500" i="3" s="1"/>
  <c r="B7499" i="3"/>
  <c r="B7498" i="3"/>
  <c r="B7497" i="3"/>
  <c r="B7496" i="3"/>
  <c r="F7496" i="3" s="1"/>
  <c r="B7495" i="3"/>
  <c r="B7494" i="3"/>
  <c r="B7493" i="3"/>
  <c r="B7492" i="3"/>
  <c r="B7491" i="3"/>
  <c r="F7491" i="3" s="1"/>
  <c r="B7490" i="3"/>
  <c r="B7489" i="3"/>
  <c r="B7488" i="3"/>
  <c r="B7487" i="3"/>
  <c r="F7487" i="3" s="1"/>
  <c r="B7486" i="3"/>
  <c r="B7485" i="3"/>
  <c r="B7484" i="3"/>
  <c r="B7483" i="3"/>
  <c r="F7483" i="3" s="1"/>
  <c r="B7482" i="3"/>
  <c r="B7481" i="3"/>
  <c r="B7480" i="3"/>
  <c r="B7479" i="3"/>
  <c r="F7479" i="3" s="1"/>
  <c r="B7478" i="3"/>
  <c r="B7477" i="3"/>
  <c r="B7476" i="3"/>
  <c r="B7475" i="3"/>
  <c r="F7475" i="3" s="1"/>
  <c r="B7474" i="3"/>
  <c r="B7473" i="3"/>
  <c r="B7472" i="3"/>
  <c r="B7471" i="3"/>
  <c r="F7471" i="3" s="1"/>
  <c r="B7470" i="3"/>
  <c r="B7469" i="3"/>
  <c r="B7468" i="3"/>
  <c r="B7467" i="3"/>
  <c r="F7467" i="3" s="1"/>
  <c r="B7466" i="3"/>
  <c r="B7465" i="3"/>
  <c r="B7464" i="3"/>
  <c r="B7463" i="3"/>
  <c r="F7463" i="3" s="1"/>
  <c r="B7462" i="3"/>
  <c r="B7461" i="3"/>
  <c r="B7460" i="3"/>
  <c r="B7459" i="3"/>
  <c r="F7459" i="3" s="1"/>
  <c r="B7458" i="3"/>
  <c r="B7457" i="3"/>
  <c r="B7456" i="3"/>
  <c r="B7455" i="3"/>
  <c r="F7455" i="3" s="1"/>
  <c r="B7454" i="3"/>
  <c r="B7453" i="3"/>
  <c r="B7452" i="3"/>
  <c r="B7451" i="3"/>
  <c r="F7451" i="3" s="1"/>
  <c r="B7450" i="3"/>
  <c r="F7450" i="3" s="1"/>
  <c r="B7449" i="3"/>
  <c r="B7448" i="3"/>
  <c r="B7447" i="3"/>
  <c r="B7446" i="3"/>
  <c r="F7446" i="3" s="1"/>
  <c r="B7445" i="3"/>
  <c r="F7445" i="3" s="1"/>
  <c r="B7444" i="3"/>
  <c r="B7443" i="3"/>
  <c r="F7443" i="3" s="1"/>
  <c r="B7442" i="3"/>
  <c r="B7441" i="3"/>
  <c r="F7441" i="3" s="1"/>
  <c r="B7440" i="3"/>
  <c r="F7440" i="3" s="1"/>
  <c r="B7439" i="3"/>
  <c r="F7439" i="3" s="1"/>
  <c r="B7438" i="3"/>
  <c r="B7437" i="3"/>
  <c r="B7436" i="3"/>
  <c r="B7435" i="3"/>
  <c r="B7434" i="3"/>
  <c r="F7434" i="3" s="1"/>
  <c r="B7433" i="3"/>
  <c r="B7432" i="3"/>
  <c r="B7431" i="3"/>
  <c r="F7431" i="3" s="1"/>
  <c r="B7430" i="3"/>
  <c r="F7430" i="3" s="1"/>
  <c r="B7429" i="3"/>
  <c r="F7429" i="3" s="1"/>
  <c r="B7428" i="3"/>
  <c r="B7427" i="3"/>
  <c r="F7427" i="3" s="1"/>
  <c r="B7426" i="3"/>
  <c r="B7425" i="3"/>
  <c r="F7425" i="3" s="1"/>
  <c r="B7424" i="3"/>
  <c r="F7424" i="3" s="1"/>
  <c r="B7423" i="3"/>
  <c r="B7422" i="3"/>
  <c r="B7421" i="3"/>
  <c r="F7421" i="3" s="1"/>
  <c r="B7420" i="3"/>
  <c r="B7419" i="3"/>
  <c r="F7419" i="3" s="1"/>
  <c r="B7418" i="3"/>
  <c r="F7418" i="3" s="1"/>
  <c r="B7417" i="3"/>
  <c r="F7417" i="3" s="1"/>
  <c r="B7416" i="3"/>
  <c r="B7415" i="3"/>
  <c r="B7414" i="3"/>
  <c r="B7413" i="3"/>
  <c r="B7412" i="3"/>
  <c r="B7411" i="3"/>
  <c r="F7411" i="3" s="1"/>
  <c r="B7410" i="3"/>
  <c r="B7409" i="3"/>
  <c r="F7409" i="3" s="1"/>
  <c r="B7408" i="3"/>
  <c r="F7408" i="3" s="1"/>
  <c r="B7407" i="3"/>
  <c r="B7406" i="3"/>
  <c r="B7405" i="3"/>
  <c r="F7405" i="3" s="1"/>
  <c r="B7404" i="3"/>
  <c r="B7403" i="3"/>
  <c r="F7403" i="3" s="1"/>
  <c r="B7402" i="3"/>
  <c r="B7401" i="3"/>
  <c r="F7401" i="3" s="1"/>
  <c r="B7400" i="3"/>
  <c r="B7399" i="3"/>
  <c r="F7399" i="3" s="1"/>
  <c r="B7398" i="3"/>
  <c r="F7398" i="3" s="1"/>
  <c r="B7397" i="3"/>
  <c r="B7396" i="3"/>
  <c r="F7396" i="3" s="1"/>
  <c r="B7395" i="3"/>
  <c r="B7394" i="3"/>
  <c r="B7393" i="3"/>
  <c r="F7393" i="3" s="1"/>
  <c r="B7392" i="3"/>
  <c r="F7392" i="3" s="1"/>
  <c r="B7391" i="3"/>
  <c r="F7391" i="3" s="1"/>
  <c r="B7390" i="3"/>
  <c r="B7389" i="3"/>
  <c r="F7389" i="3" s="1"/>
  <c r="B7388" i="3"/>
  <c r="B7387" i="3"/>
  <c r="B7386" i="3"/>
  <c r="F7386" i="3" s="1"/>
  <c r="B7385" i="3"/>
  <c r="F7385" i="3" s="1"/>
  <c r="B7384" i="3"/>
  <c r="F7384" i="3" s="1"/>
  <c r="B7383" i="3"/>
  <c r="F7383" i="3" s="1"/>
  <c r="B7382" i="3"/>
  <c r="B7381" i="3"/>
  <c r="F7381" i="3" s="1"/>
  <c r="B7380" i="3"/>
  <c r="B7379" i="3"/>
  <c r="F7379" i="3" s="1"/>
  <c r="B7378" i="3"/>
  <c r="B7377" i="3"/>
  <c r="F7377" i="3" s="1"/>
  <c r="B7376" i="3"/>
  <c r="F7376" i="3" s="1"/>
  <c r="B7375" i="3"/>
  <c r="F7375" i="3" s="1"/>
  <c r="B7374" i="3"/>
  <c r="B7373" i="3"/>
  <c r="F7373" i="3" s="1"/>
  <c r="B7372" i="3"/>
  <c r="F7372" i="3" s="1"/>
  <c r="B7371" i="3"/>
  <c r="B7370" i="3"/>
  <c r="B7369" i="3"/>
  <c r="B7368" i="3"/>
  <c r="B7367" i="3"/>
  <c r="F7367" i="3" s="1"/>
  <c r="B7366" i="3"/>
  <c r="F7366" i="3" s="1"/>
  <c r="B7365" i="3"/>
  <c r="F7365" i="3" s="1"/>
  <c r="B7364" i="3"/>
  <c r="B7363" i="3"/>
  <c r="F7363" i="3" s="1"/>
  <c r="B7362" i="3"/>
  <c r="B7361" i="3"/>
  <c r="B7360" i="3"/>
  <c r="F7360" i="3" s="1"/>
  <c r="B7359" i="3"/>
  <c r="B7358" i="3"/>
  <c r="B7357" i="3"/>
  <c r="F7357" i="3" s="1"/>
  <c r="B7356" i="3"/>
  <c r="B7355" i="3"/>
  <c r="F7355" i="3" s="1"/>
  <c r="B7354" i="3"/>
  <c r="F7354" i="3" s="1"/>
  <c r="B7353" i="3"/>
  <c r="B7352" i="3"/>
  <c r="B7351" i="3"/>
  <c r="F7351" i="3" s="1"/>
  <c r="B7350" i="3"/>
  <c r="F7350" i="3" s="1"/>
  <c r="B7349" i="3"/>
  <c r="B7348" i="3"/>
  <c r="B7347" i="3"/>
  <c r="B7346" i="3"/>
  <c r="B7345" i="3"/>
  <c r="F7345" i="3" s="1"/>
  <c r="B7344" i="3"/>
  <c r="F7344" i="3" s="1"/>
  <c r="B7343" i="3"/>
  <c r="B7342" i="3"/>
  <c r="F7342" i="3" s="1"/>
  <c r="B7341" i="3"/>
  <c r="F7341" i="3" s="1"/>
  <c r="B7340" i="3"/>
  <c r="F7340" i="3" s="1"/>
  <c r="B7339" i="3"/>
  <c r="B7338" i="3"/>
  <c r="B7337" i="3"/>
  <c r="F7337" i="3" s="1"/>
  <c r="B7336" i="3"/>
  <c r="B7335" i="3"/>
  <c r="F7335" i="3" s="1"/>
  <c r="B7334" i="3"/>
  <c r="F7334" i="3" s="1"/>
  <c r="B7333" i="3"/>
  <c r="F7333" i="3" s="1"/>
  <c r="B7332" i="3"/>
  <c r="B7331" i="3"/>
  <c r="B7330" i="3"/>
  <c r="F7330" i="3" s="1"/>
  <c r="B7329" i="3"/>
  <c r="F7329" i="3" s="1"/>
  <c r="B7328" i="3"/>
  <c r="F7328" i="3" s="1"/>
  <c r="B7327" i="3"/>
  <c r="F7327" i="3" s="1"/>
  <c r="B7326" i="3"/>
  <c r="B7325" i="3"/>
  <c r="F7325" i="3" s="1"/>
  <c r="B7324" i="3"/>
  <c r="B7323" i="3"/>
  <c r="F7323" i="3" s="1"/>
  <c r="B7322" i="3"/>
  <c r="F7322" i="3" s="1"/>
  <c r="B7321" i="3"/>
  <c r="B7320" i="3"/>
  <c r="B7319" i="3"/>
  <c r="F7319" i="3" s="1"/>
  <c r="B7318" i="3"/>
  <c r="B7317" i="3"/>
  <c r="F7317" i="3" s="1"/>
  <c r="B7316" i="3"/>
  <c r="F7316" i="3" s="1"/>
  <c r="B7315" i="3"/>
  <c r="F7315" i="3" s="1"/>
  <c r="B7314" i="3"/>
  <c r="B7313" i="3"/>
  <c r="F7313" i="3" s="1"/>
  <c r="B7312" i="3"/>
  <c r="F7312" i="3" s="1"/>
  <c r="B7311" i="3"/>
  <c r="B7310" i="3"/>
  <c r="F7310" i="3" s="1"/>
  <c r="B7309" i="3"/>
  <c r="B7308" i="3"/>
  <c r="B7307" i="3"/>
  <c r="F7307" i="3" s="1"/>
  <c r="B7306" i="3"/>
  <c r="B7305" i="3"/>
  <c r="B7304" i="3"/>
  <c r="B7303" i="3"/>
  <c r="F7303" i="3" s="1"/>
  <c r="B7302" i="3"/>
  <c r="F7302" i="3" s="1"/>
  <c r="B7301" i="3"/>
  <c r="F7301" i="3" s="1"/>
  <c r="B7300" i="3"/>
  <c r="F7300" i="3" s="1"/>
  <c r="B7299" i="3"/>
  <c r="F7299" i="3" s="1"/>
  <c r="B7298" i="3"/>
  <c r="B7297" i="3"/>
  <c r="B7296" i="3"/>
  <c r="B7295" i="3"/>
  <c r="B7294" i="3"/>
  <c r="B7293" i="3"/>
  <c r="F7293" i="3" s="1"/>
  <c r="B7292" i="3"/>
  <c r="F7292" i="3" s="1"/>
  <c r="B7291" i="3"/>
  <c r="B7290" i="3"/>
  <c r="B7289" i="3"/>
  <c r="F7289" i="3" s="1"/>
  <c r="B7288" i="3"/>
  <c r="F7288" i="3" s="1"/>
  <c r="B7287" i="3"/>
  <c r="B7286" i="3"/>
  <c r="B7285" i="3"/>
  <c r="F7285" i="3" s="1"/>
  <c r="B7284" i="3"/>
  <c r="F7284" i="3" s="1"/>
  <c r="B7283" i="3"/>
  <c r="F7283" i="3" s="1"/>
  <c r="B7282" i="3"/>
  <c r="B7281" i="3"/>
  <c r="B7280" i="3"/>
  <c r="F7280" i="3" s="1"/>
  <c r="B7279" i="3"/>
  <c r="B7278" i="3"/>
  <c r="B7277" i="3"/>
  <c r="B7276" i="3"/>
  <c r="F7276" i="3" s="1"/>
  <c r="B7275" i="3"/>
  <c r="B7274" i="3"/>
  <c r="B7273" i="3"/>
  <c r="F7273" i="3" s="1"/>
  <c r="B7272" i="3"/>
  <c r="F7272" i="3" s="1"/>
  <c r="B7271" i="3"/>
  <c r="F7271" i="3" s="1"/>
  <c r="B7270" i="3"/>
  <c r="B7269" i="3"/>
  <c r="F7269" i="3" s="1"/>
  <c r="B7268" i="3"/>
  <c r="F7268" i="3" s="1"/>
  <c r="B7267" i="3"/>
  <c r="B7266" i="3"/>
  <c r="B7265" i="3"/>
  <c r="B7264" i="3"/>
  <c r="F7264" i="3" s="1"/>
  <c r="B7263" i="3"/>
  <c r="B7262" i="3"/>
  <c r="B7261" i="3"/>
  <c r="B7260" i="3"/>
  <c r="F7260" i="3" s="1"/>
  <c r="B7259" i="3"/>
  <c r="F7259" i="3" s="1"/>
  <c r="B7258" i="3"/>
  <c r="B7257" i="3"/>
  <c r="F7257" i="3" s="1"/>
  <c r="B7256" i="3"/>
  <c r="F7256" i="3" s="1"/>
  <c r="B7255" i="3"/>
  <c r="B7254" i="3"/>
  <c r="F7254" i="3" s="1"/>
  <c r="B7253" i="3"/>
  <c r="F7253" i="3" s="1"/>
  <c r="B7252" i="3"/>
  <c r="F7252" i="3" s="1"/>
  <c r="B7251" i="3"/>
  <c r="F7251" i="3" s="1"/>
  <c r="B7250" i="3"/>
  <c r="B7249" i="3"/>
  <c r="B7248" i="3"/>
  <c r="F7248" i="3" s="1"/>
  <c r="B7247" i="3"/>
  <c r="B7246" i="3"/>
  <c r="B7245" i="3"/>
  <c r="B7244" i="3"/>
  <c r="F7244" i="3" s="1"/>
  <c r="B7243" i="3"/>
  <c r="B7242" i="3"/>
  <c r="B7241" i="3"/>
  <c r="F7241" i="3" s="1"/>
  <c r="B7240" i="3"/>
  <c r="F7240" i="3" s="1"/>
  <c r="B7239" i="3"/>
  <c r="B7238" i="3"/>
  <c r="B7237" i="3"/>
  <c r="F7237" i="3" s="1"/>
  <c r="B7236" i="3"/>
  <c r="F7236" i="3" s="1"/>
  <c r="B7235" i="3"/>
  <c r="B7234" i="3"/>
  <c r="B7233" i="3"/>
  <c r="B7232" i="3"/>
  <c r="F7232" i="3" s="1"/>
  <c r="B7231" i="3"/>
  <c r="B7230" i="3"/>
  <c r="B7229" i="3"/>
  <c r="B7228" i="3"/>
  <c r="F7228" i="3" s="1"/>
  <c r="B7227" i="3"/>
  <c r="F7227" i="3" s="1"/>
  <c r="B7226" i="3"/>
  <c r="B7225" i="3"/>
  <c r="F7225" i="3" s="1"/>
  <c r="B7224" i="3"/>
  <c r="F7224" i="3" s="1"/>
  <c r="B7223" i="3"/>
  <c r="F7223" i="3" s="1"/>
  <c r="B7222" i="3"/>
  <c r="B7221" i="3"/>
  <c r="F7221" i="3" s="1"/>
  <c r="B7220" i="3"/>
  <c r="F7220" i="3" s="1"/>
  <c r="B7219" i="3"/>
  <c r="B7218" i="3"/>
  <c r="B7217" i="3"/>
  <c r="B7216" i="3"/>
  <c r="F7216" i="3" s="1"/>
  <c r="B7215" i="3"/>
  <c r="B7214" i="3"/>
  <c r="F7214" i="3" s="1"/>
  <c r="B7213" i="3"/>
  <c r="B7212" i="3"/>
  <c r="F7212" i="3" s="1"/>
  <c r="B7211" i="3"/>
  <c r="B7210" i="3"/>
  <c r="F7210" i="3" s="1"/>
  <c r="B7209" i="3"/>
  <c r="F7209" i="3" s="1"/>
  <c r="B7208" i="3"/>
  <c r="F7208" i="3" s="1"/>
  <c r="B7207" i="3"/>
  <c r="F7207" i="3" s="1"/>
  <c r="B7206" i="3"/>
  <c r="B7205" i="3"/>
  <c r="F7205" i="3" s="1"/>
  <c r="B7204" i="3"/>
  <c r="F7204" i="3" s="1"/>
  <c r="B7203" i="3"/>
  <c r="B7202" i="3"/>
  <c r="F7202" i="3" s="1"/>
  <c r="B7201" i="3"/>
  <c r="B7200" i="3"/>
  <c r="F7200" i="3" s="1"/>
  <c r="B7199" i="3"/>
  <c r="B7198" i="3"/>
  <c r="F7198" i="3" s="1"/>
  <c r="B7197" i="3"/>
  <c r="B7196" i="3"/>
  <c r="F7196" i="3" s="1"/>
  <c r="B7195" i="3"/>
  <c r="F7195" i="3" s="1"/>
  <c r="B7194" i="3"/>
  <c r="F7194" i="3" s="1"/>
  <c r="B7193" i="3"/>
  <c r="F7193" i="3" s="1"/>
  <c r="B7192" i="3"/>
  <c r="F7192" i="3" s="1"/>
  <c r="B7191" i="3"/>
  <c r="F7191" i="3" s="1"/>
  <c r="B7190" i="3"/>
  <c r="B7189" i="3"/>
  <c r="F7189" i="3" s="1"/>
  <c r="B7188" i="3"/>
  <c r="F7188" i="3" s="1"/>
  <c r="B7187" i="3"/>
  <c r="F7187" i="3" s="1"/>
  <c r="B7186" i="3"/>
  <c r="F7186" i="3" s="1"/>
  <c r="B7185" i="3"/>
  <c r="B7184" i="3"/>
  <c r="F7184" i="3" s="1"/>
  <c r="B7183" i="3"/>
  <c r="B7182" i="3"/>
  <c r="B7181" i="3"/>
  <c r="B7180" i="3"/>
  <c r="F7180" i="3" s="1"/>
  <c r="B7179" i="3"/>
  <c r="B7178" i="3"/>
  <c r="B7177" i="3"/>
  <c r="F7177" i="3" s="1"/>
  <c r="B7176" i="3"/>
  <c r="F7176" i="3" s="1"/>
  <c r="B7175" i="3"/>
  <c r="B7174" i="3"/>
  <c r="B7173" i="3"/>
  <c r="B7172" i="3"/>
  <c r="F7172" i="3" s="1"/>
  <c r="B7171" i="3"/>
  <c r="B7170" i="3"/>
  <c r="B7169" i="3"/>
  <c r="B7168" i="3"/>
  <c r="B7167" i="3"/>
  <c r="B7166" i="3"/>
  <c r="B7165" i="3"/>
  <c r="F7165" i="3" s="1"/>
  <c r="B7164" i="3"/>
  <c r="B7163" i="3"/>
  <c r="B7162" i="3"/>
  <c r="B7161" i="3"/>
  <c r="B7160" i="3"/>
  <c r="F7160" i="3" s="1"/>
  <c r="B7159" i="3"/>
  <c r="B7158" i="3"/>
  <c r="B7157" i="3"/>
  <c r="B7156" i="3"/>
  <c r="F7156" i="3" s="1"/>
  <c r="B7155" i="3"/>
  <c r="B7154" i="3"/>
  <c r="B7153" i="3"/>
  <c r="F7153" i="3" s="1"/>
  <c r="B7152" i="3"/>
  <c r="B7151" i="3"/>
  <c r="B7150" i="3"/>
  <c r="B7149" i="3"/>
  <c r="B7148" i="3"/>
  <c r="F7148" i="3" s="1"/>
  <c r="B7147" i="3"/>
  <c r="B7146" i="3"/>
  <c r="B7145" i="3"/>
  <c r="F7145" i="3" s="1"/>
  <c r="B7144" i="3"/>
  <c r="B7143" i="3"/>
  <c r="B7142" i="3"/>
  <c r="B7141" i="3"/>
  <c r="F7141" i="3" s="1"/>
  <c r="B7140" i="3"/>
  <c r="F7140" i="3" s="1"/>
  <c r="B7139" i="3"/>
  <c r="B7138" i="3"/>
  <c r="B7137" i="3"/>
  <c r="B7136" i="3"/>
  <c r="F7136" i="3" s="1"/>
  <c r="B7135" i="3"/>
  <c r="B7134" i="3"/>
  <c r="B7133" i="3"/>
  <c r="F7133" i="3" s="1"/>
  <c r="B7132" i="3"/>
  <c r="F7132" i="3" s="1"/>
  <c r="B7131" i="3"/>
  <c r="B7130" i="3"/>
  <c r="B7129" i="3"/>
  <c r="B7128" i="3"/>
  <c r="F7128" i="3" s="1"/>
  <c r="B7127" i="3"/>
  <c r="B7126" i="3"/>
  <c r="B7125" i="3"/>
  <c r="F7125" i="3" s="1"/>
  <c r="B7124" i="3"/>
  <c r="F7124" i="3" s="1"/>
  <c r="B7123" i="3"/>
  <c r="B7122" i="3"/>
  <c r="F7122" i="3" s="1"/>
  <c r="B7121" i="3"/>
  <c r="F7121" i="3" s="1"/>
  <c r="B7120" i="3"/>
  <c r="B7119" i="3"/>
  <c r="F7119" i="3" s="1"/>
  <c r="B7118" i="3"/>
  <c r="F7118" i="3" s="1"/>
  <c r="B7117" i="3"/>
  <c r="F7117" i="3" s="1"/>
  <c r="B7116" i="3"/>
  <c r="B7115" i="3"/>
  <c r="B7114" i="3"/>
  <c r="B7113" i="3"/>
  <c r="F7113" i="3" s="1"/>
  <c r="B7112" i="3"/>
  <c r="F7112" i="3" s="1"/>
  <c r="B7111" i="3"/>
  <c r="B7110" i="3"/>
  <c r="F7110" i="3" s="1"/>
  <c r="B7109" i="3"/>
  <c r="F7109" i="3" s="1"/>
  <c r="B7108" i="3"/>
  <c r="F7108" i="3" s="1"/>
  <c r="B7107" i="3"/>
  <c r="F7107" i="3" s="1"/>
  <c r="B7106" i="3"/>
  <c r="B7105" i="3"/>
  <c r="F7105" i="3" s="1"/>
  <c r="B7104" i="3"/>
  <c r="B7103" i="3"/>
  <c r="F7103" i="3" s="1"/>
  <c r="B7102" i="3"/>
  <c r="F7102" i="3" s="1"/>
  <c r="B7101" i="3"/>
  <c r="F7101" i="3" s="1"/>
  <c r="B7100" i="3"/>
  <c r="B7099" i="3"/>
  <c r="F7099" i="3" s="1"/>
  <c r="B7098" i="3"/>
  <c r="B7097" i="3"/>
  <c r="F7097" i="3" s="1"/>
  <c r="B7096" i="3"/>
  <c r="B7095" i="3"/>
  <c r="B7094" i="3"/>
  <c r="F7094" i="3" s="1"/>
  <c r="B7093" i="3"/>
  <c r="F7093" i="3" s="1"/>
  <c r="B7092" i="3"/>
  <c r="F7092" i="3" s="1"/>
  <c r="B7091" i="3"/>
  <c r="F7091" i="3" s="1"/>
  <c r="B7090" i="3"/>
  <c r="F7090" i="3" s="1"/>
  <c r="B7089" i="3"/>
  <c r="F7089" i="3" s="1"/>
  <c r="B7088" i="3"/>
  <c r="F7088" i="3" s="1"/>
  <c r="B7087" i="3"/>
  <c r="F7087" i="3" s="1"/>
  <c r="B7086" i="3"/>
  <c r="F7086" i="3" s="1"/>
  <c r="B7085" i="3"/>
  <c r="F7085" i="3" s="1"/>
  <c r="B7084" i="3"/>
  <c r="B7083" i="3"/>
  <c r="F7083" i="3" s="1"/>
  <c r="B7082" i="3"/>
  <c r="B7081" i="3"/>
  <c r="F7081" i="3" s="1"/>
  <c r="B7080" i="3"/>
  <c r="F7080" i="3" s="1"/>
  <c r="B7079" i="3"/>
  <c r="F7079" i="3" s="1"/>
  <c r="B7078" i="3"/>
  <c r="F7078" i="3" s="1"/>
  <c r="B7077" i="3"/>
  <c r="F7077" i="3" s="1"/>
  <c r="B7076" i="3"/>
  <c r="F7076" i="3" s="1"/>
  <c r="B7075" i="3"/>
  <c r="F7075" i="3" s="1"/>
  <c r="B7074" i="3"/>
  <c r="B7073" i="3"/>
  <c r="F7073" i="3" s="1"/>
  <c r="B7072" i="3"/>
  <c r="F7072" i="3" s="1"/>
  <c r="B7071" i="3"/>
  <c r="F7071" i="3" s="1"/>
  <c r="B7070" i="3"/>
  <c r="B7069" i="3"/>
  <c r="F7069" i="3" s="1"/>
  <c r="B7068" i="3"/>
  <c r="B7067" i="3"/>
  <c r="B7066" i="3"/>
  <c r="B7065" i="3"/>
  <c r="F7065" i="3" s="1"/>
  <c r="B7064" i="3"/>
  <c r="B7063" i="3"/>
  <c r="B7062" i="3"/>
  <c r="F7062" i="3" s="1"/>
  <c r="B7061" i="3"/>
  <c r="F7061" i="3" s="1"/>
  <c r="B7060" i="3"/>
  <c r="F7060" i="3" s="1"/>
  <c r="B7059" i="3"/>
  <c r="F7059" i="3" s="1"/>
  <c r="B7058" i="3"/>
  <c r="F7058" i="3" s="1"/>
  <c r="B7057" i="3"/>
  <c r="F7057" i="3" s="1"/>
  <c r="B7056" i="3"/>
  <c r="F7056" i="3" s="1"/>
  <c r="B7055" i="3"/>
  <c r="F7055" i="3" s="1"/>
  <c r="B7054" i="3"/>
  <c r="B7053" i="3"/>
  <c r="F7053" i="3" s="1"/>
  <c r="B7052" i="3"/>
  <c r="B7051" i="3"/>
  <c r="F7051" i="3" s="1"/>
  <c r="B7050" i="3"/>
  <c r="B7049" i="3"/>
  <c r="F7049" i="3" s="1"/>
  <c r="B7048" i="3"/>
  <c r="B7047" i="3"/>
  <c r="F7047" i="3" s="1"/>
  <c r="B7046" i="3"/>
  <c r="F7046" i="3" s="1"/>
  <c r="B7045" i="3"/>
  <c r="F7045" i="3" s="1"/>
  <c r="B7044" i="3"/>
  <c r="F7044" i="3" s="1"/>
  <c r="B7043" i="3"/>
  <c r="F7043" i="3" s="1"/>
  <c r="B7042" i="3"/>
  <c r="F7042" i="3" s="1"/>
  <c r="B7041" i="3"/>
  <c r="F7041" i="3" s="1"/>
  <c r="B7040" i="3"/>
  <c r="F7040" i="3" s="1"/>
  <c r="B7039" i="3"/>
  <c r="F7039" i="3" s="1"/>
  <c r="B7038" i="3"/>
  <c r="B7037" i="3"/>
  <c r="F7037" i="3" s="1"/>
  <c r="B7036" i="3"/>
  <c r="B7035" i="3"/>
  <c r="B7034" i="3"/>
  <c r="B7033" i="3"/>
  <c r="F7033" i="3" s="1"/>
  <c r="B7032" i="3"/>
  <c r="F7032" i="3" s="1"/>
  <c r="B7031" i="3"/>
  <c r="B7030" i="3"/>
  <c r="F7030" i="3" s="1"/>
  <c r="B7029" i="3"/>
  <c r="F7029" i="3" s="1"/>
  <c r="B7028" i="3"/>
  <c r="F7028" i="3" s="1"/>
  <c r="B7027" i="3"/>
  <c r="F7027" i="3" s="1"/>
  <c r="B7026" i="3"/>
  <c r="F7026" i="3" s="1"/>
  <c r="B7025" i="3"/>
  <c r="F7025" i="3" s="1"/>
  <c r="B7024" i="3"/>
  <c r="B7023" i="3"/>
  <c r="F7023" i="3" s="1"/>
  <c r="B7022" i="3"/>
  <c r="B7021" i="3"/>
  <c r="F7021" i="3" s="1"/>
  <c r="B7020" i="3"/>
  <c r="F7020" i="3" s="1"/>
  <c r="B7019" i="3"/>
  <c r="B7018" i="3"/>
  <c r="B7017" i="3"/>
  <c r="F7017" i="3" s="1"/>
  <c r="B7016" i="3"/>
  <c r="B7015" i="3"/>
  <c r="B7014" i="3"/>
  <c r="F7014" i="3" s="1"/>
  <c r="B7013" i="3"/>
  <c r="F7013" i="3" s="1"/>
  <c r="B7012" i="3"/>
  <c r="F7012" i="3" s="1"/>
  <c r="B7011" i="3"/>
  <c r="B7010" i="3"/>
  <c r="B7009" i="3"/>
  <c r="F7009" i="3" s="1"/>
  <c r="B7008" i="3"/>
  <c r="B7007" i="3"/>
  <c r="F7007" i="3" s="1"/>
  <c r="B7006" i="3"/>
  <c r="F7006" i="3" s="1"/>
  <c r="B7005" i="3"/>
  <c r="F7005" i="3" s="1"/>
  <c r="B7004" i="3"/>
  <c r="F7004" i="3" s="1"/>
  <c r="B7003" i="3"/>
  <c r="F7003" i="3" s="1"/>
  <c r="B7002" i="3"/>
  <c r="B7001" i="3"/>
  <c r="F7001" i="3" s="1"/>
  <c r="B7000" i="3"/>
  <c r="B6999" i="3"/>
  <c r="F6999" i="3" s="1"/>
  <c r="B6998" i="3"/>
  <c r="F6998" i="3" s="1"/>
  <c r="B6997" i="3"/>
  <c r="F6997" i="3" s="1"/>
  <c r="B6996" i="3"/>
  <c r="F6996" i="3" s="1"/>
  <c r="B6995" i="3"/>
  <c r="F6995" i="3" s="1"/>
  <c r="B6994" i="3"/>
  <c r="F6994" i="3" s="1"/>
  <c r="B6993" i="3"/>
  <c r="F6993" i="3" s="1"/>
  <c r="B6992" i="3"/>
  <c r="F6992" i="3" s="1"/>
  <c r="B6991" i="3"/>
  <c r="F6991" i="3" s="1"/>
  <c r="B6990" i="3"/>
  <c r="B6989" i="3"/>
  <c r="F6989" i="3" s="1"/>
  <c r="B6988" i="3"/>
  <c r="F6988" i="3" s="1"/>
  <c r="B6987" i="3"/>
  <c r="F6987" i="3" s="1"/>
  <c r="B6986" i="3"/>
  <c r="B6985" i="3"/>
  <c r="F6985" i="3" s="1"/>
  <c r="B6984" i="3"/>
  <c r="B6983" i="3"/>
  <c r="B6982" i="3"/>
  <c r="F6982" i="3" s="1"/>
  <c r="B6981" i="3"/>
  <c r="F6981" i="3" s="1"/>
  <c r="B6980" i="3"/>
  <c r="F6980" i="3" s="1"/>
  <c r="B6979" i="3"/>
  <c r="F6979" i="3" s="1"/>
  <c r="B6978" i="3"/>
  <c r="B6977" i="3"/>
  <c r="F6977" i="3" s="1"/>
  <c r="B6976" i="3"/>
  <c r="F6976" i="3" s="1"/>
  <c r="B6975" i="3"/>
  <c r="F6975" i="3" s="1"/>
  <c r="B6974" i="3"/>
  <c r="B6973" i="3"/>
  <c r="F6973" i="3" s="1"/>
  <c r="B6972" i="3"/>
  <c r="B6971" i="3"/>
  <c r="B6970" i="3"/>
  <c r="B6969" i="3"/>
  <c r="F6969" i="3" s="1"/>
  <c r="B6968" i="3"/>
  <c r="B6967" i="3"/>
  <c r="B6966" i="3"/>
  <c r="F6966" i="3" s="1"/>
  <c r="B6965" i="3"/>
  <c r="F6965" i="3" s="1"/>
  <c r="B6964" i="3"/>
  <c r="F6964" i="3" s="1"/>
  <c r="B6963" i="3"/>
  <c r="B6962" i="3"/>
  <c r="B6961" i="3"/>
  <c r="F6961" i="3" s="1"/>
  <c r="B6960" i="3"/>
  <c r="B6959" i="3"/>
  <c r="F6959" i="3" s="1"/>
  <c r="B6958" i="3"/>
  <c r="B6957" i="3"/>
  <c r="F6957" i="3" s="1"/>
  <c r="B6956" i="3"/>
  <c r="F6956" i="3" s="1"/>
  <c r="B6955" i="3"/>
  <c r="B6954" i="3"/>
  <c r="B6953" i="3"/>
  <c r="F6953" i="3" s="1"/>
  <c r="B6952" i="3"/>
  <c r="F6952" i="3" s="1"/>
  <c r="B6951" i="3"/>
  <c r="B6950" i="3"/>
  <c r="F6950" i="3" s="1"/>
  <c r="B6949" i="3"/>
  <c r="F6949" i="3" s="1"/>
  <c r="B6948" i="3"/>
  <c r="B6947" i="3"/>
  <c r="F6947" i="3" s="1"/>
  <c r="B6946" i="3"/>
  <c r="F6946" i="3" s="1"/>
  <c r="B6945" i="3"/>
  <c r="F6945" i="3" s="1"/>
  <c r="B6944" i="3"/>
  <c r="B6943" i="3"/>
  <c r="B6942" i="3"/>
  <c r="F6942" i="3" s="1"/>
  <c r="B6941" i="3"/>
  <c r="B6940" i="3"/>
  <c r="F6940" i="3" s="1"/>
  <c r="B6939" i="3"/>
  <c r="F6939" i="3" s="1"/>
  <c r="B6938" i="3"/>
  <c r="B6937" i="3"/>
  <c r="F6937" i="3" s="1"/>
  <c r="B6936" i="3"/>
  <c r="F6936" i="3" s="1"/>
  <c r="B6935" i="3"/>
  <c r="B6934" i="3"/>
  <c r="B6933" i="3"/>
  <c r="B6932" i="3"/>
  <c r="B6931" i="3"/>
  <c r="B6930" i="3"/>
  <c r="F6930" i="3" s="1"/>
  <c r="B6929" i="3"/>
  <c r="F6929" i="3" s="1"/>
  <c r="B6928" i="3"/>
  <c r="F6928" i="3" s="1"/>
  <c r="B6927" i="3"/>
  <c r="F6927" i="3" s="1"/>
  <c r="B6926" i="3"/>
  <c r="B6925" i="3"/>
  <c r="B6924" i="3"/>
  <c r="B6923" i="3"/>
  <c r="F6923" i="3" s="1"/>
  <c r="B6922" i="3"/>
  <c r="F6922" i="3" s="1"/>
  <c r="B6921" i="3"/>
  <c r="B6920" i="3"/>
  <c r="F6920" i="3" s="1"/>
  <c r="B6919" i="3"/>
  <c r="F6919" i="3" s="1"/>
  <c r="B6918" i="3"/>
  <c r="B6917" i="3"/>
  <c r="F6917" i="3" s="1"/>
  <c r="B6916" i="3"/>
  <c r="F6916" i="3" s="1"/>
  <c r="B6915" i="3"/>
  <c r="F6915" i="3" s="1"/>
  <c r="B6914" i="3"/>
  <c r="F6914" i="3" s="1"/>
  <c r="B6913" i="3"/>
  <c r="F6913" i="3" s="1"/>
  <c r="B6912" i="3"/>
  <c r="F6912" i="3" s="1"/>
  <c r="B6911" i="3"/>
  <c r="F6911" i="3" s="1"/>
  <c r="B6910" i="3"/>
  <c r="B6909" i="3"/>
  <c r="B6908" i="3"/>
  <c r="F6908" i="3" s="1"/>
  <c r="B6907" i="3"/>
  <c r="F6907" i="3" s="1"/>
  <c r="B6906" i="3"/>
  <c r="F6906" i="3" s="1"/>
  <c r="B6905" i="3"/>
  <c r="B6904" i="3"/>
  <c r="F6904" i="3" s="1"/>
  <c r="B6903" i="3"/>
  <c r="B6902" i="3"/>
  <c r="F6902" i="3" s="1"/>
  <c r="B6901" i="3"/>
  <c r="F6901" i="3" s="1"/>
  <c r="B6900" i="3"/>
  <c r="B6899" i="3"/>
  <c r="B6898" i="3"/>
  <c r="F6898" i="3" s="1"/>
  <c r="B6897" i="3"/>
  <c r="F6897" i="3" s="1"/>
  <c r="B6896" i="3"/>
  <c r="F6896" i="3" s="1"/>
  <c r="B6895" i="3"/>
  <c r="F6895" i="3" s="1"/>
  <c r="B6894" i="3"/>
  <c r="B6893" i="3"/>
  <c r="F6893" i="3" s="1"/>
  <c r="B6892" i="3"/>
  <c r="B6891" i="3"/>
  <c r="B6890" i="3"/>
  <c r="B6889" i="3"/>
  <c r="B6888" i="3"/>
  <c r="F6888" i="3" s="1"/>
  <c r="B6887" i="3"/>
  <c r="F6887" i="3" s="1"/>
  <c r="B6886" i="3"/>
  <c r="F6886" i="3" s="1"/>
  <c r="B6885" i="3"/>
  <c r="F6885" i="3" s="1"/>
  <c r="B6884" i="3"/>
  <c r="F6884" i="3" s="1"/>
  <c r="B6883" i="3"/>
  <c r="F6883" i="3" s="1"/>
  <c r="B6882" i="3"/>
  <c r="B6881" i="3"/>
  <c r="F6881" i="3" s="1"/>
  <c r="B6880" i="3"/>
  <c r="B6879" i="3"/>
  <c r="F6879" i="3" s="1"/>
  <c r="B6878" i="3"/>
  <c r="F6878" i="3" s="1"/>
  <c r="B6877" i="3"/>
  <c r="B6876" i="3"/>
  <c r="F6876" i="3" s="1"/>
  <c r="B6875" i="3"/>
  <c r="F6875" i="3" s="1"/>
  <c r="B6874" i="3"/>
  <c r="F6874" i="3" s="1"/>
  <c r="B6873" i="3"/>
  <c r="B6872" i="3"/>
  <c r="F6872" i="3" s="1"/>
  <c r="B6871" i="3"/>
  <c r="B6870" i="3"/>
  <c r="F6870" i="3" s="1"/>
  <c r="B6869" i="3"/>
  <c r="F6869" i="3" s="1"/>
  <c r="B6868" i="3"/>
  <c r="B6867" i="3"/>
  <c r="B6866" i="3"/>
  <c r="F6866" i="3" s="1"/>
  <c r="B6865" i="3"/>
  <c r="F6865" i="3" s="1"/>
  <c r="B6864" i="3"/>
  <c r="F6864" i="3" s="1"/>
  <c r="B6863" i="3"/>
  <c r="F6863" i="3" s="1"/>
  <c r="B6862" i="3"/>
  <c r="B6861" i="3"/>
  <c r="F6861" i="3" s="1"/>
  <c r="B6860" i="3"/>
  <c r="B6859" i="3"/>
  <c r="F6859" i="3" s="1"/>
  <c r="B6858" i="3"/>
  <c r="F6858" i="3" s="1"/>
  <c r="B6857" i="3"/>
  <c r="B6856" i="3"/>
  <c r="F6856" i="3" s="1"/>
  <c r="B6855" i="3"/>
  <c r="B6854" i="3"/>
  <c r="B6853" i="3"/>
  <c r="F6853" i="3" s="1"/>
  <c r="B6852" i="3"/>
  <c r="F6852" i="3" s="1"/>
  <c r="B6851" i="3"/>
  <c r="F6851" i="3" s="1"/>
  <c r="B6850" i="3"/>
  <c r="F6850" i="3" s="1"/>
  <c r="B6849" i="3"/>
  <c r="B6848" i="3"/>
  <c r="F6848" i="3" s="1"/>
  <c r="B6847" i="3"/>
  <c r="B6846" i="3"/>
  <c r="F6846" i="3" s="1"/>
  <c r="B6845" i="3"/>
  <c r="B6844" i="3"/>
  <c r="F6844" i="3" s="1"/>
  <c r="B6843" i="3"/>
  <c r="F6843" i="3" s="1"/>
  <c r="B6842" i="3"/>
  <c r="B6841" i="3"/>
  <c r="F6841" i="3" s="1"/>
  <c r="B6840" i="3"/>
  <c r="B6839" i="3"/>
  <c r="B6838" i="3"/>
  <c r="F6838" i="3" s="1"/>
  <c r="B6837" i="3"/>
  <c r="B6836" i="3"/>
  <c r="B6835" i="3"/>
  <c r="B6834" i="3"/>
  <c r="F6834" i="3" s="1"/>
  <c r="B6833" i="3"/>
  <c r="F6833" i="3" s="1"/>
  <c r="B6832" i="3"/>
  <c r="B6831" i="3"/>
  <c r="B6830" i="3"/>
  <c r="B6829" i="3"/>
  <c r="B6828" i="3"/>
  <c r="F6828" i="3" s="1"/>
  <c r="B6827" i="3"/>
  <c r="F6827" i="3" s="1"/>
  <c r="B6826" i="3"/>
  <c r="B6825" i="3"/>
  <c r="B6824" i="3"/>
  <c r="F6824" i="3" s="1"/>
  <c r="B6823" i="3"/>
  <c r="F6823" i="3" s="1"/>
  <c r="B6822" i="3"/>
  <c r="F6822" i="3" s="1"/>
  <c r="B6821" i="3"/>
  <c r="F6821" i="3" s="1"/>
  <c r="B6820" i="3"/>
  <c r="F6820" i="3" s="1"/>
  <c r="B6819" i="3"/>
  <c r="F6819" i="3" s="1"/>
  <c r="B6818" i="3"/>
  <c r="B6817" i="3"/>
  <c r="F6817" i="3" s="1"/>
  <c r="B6816" i="3"/>
  <c r="B6815" i="3"/>
  <c r="F6815" i="3" s="1"/>
  <c r="B6814" i="3"/>
  <c r="F6814" i="3" s="1"/>
  <c r="B6813" i="3"/>
  <c r="B6812" i="3"/>
  <c r="F6812" i="3" s="1"/>
  <c r="B6811" i="3"/>
  <c r="F6811" i="3" s="1"/>
  <c r="B6810" i="3"/>
  <c r="F6810" i="3" s="1"/>
  <c r="B6809" i="3"/>
  <c r="F6809" i="3" s="1"/>
  <c r="B6808" i="3"/>
  <c r="B6807" i="3"/>
  <c r="F6807" i="3" s="1"/>
  <c r="B6806" i="3"/>
  <c r="B6805" i="3"/>
  <c r="F6805" i="3" s="1"/>
  <c r="B6804" i="3"/>
  <c r="F6804" i="3" s="1"/>
  <c r="B6803" i="3"/>
  <c r="B6802" i="3"/>
  <c r="F6802" i="3" s="1"/>
  <c r="B6801" i="3"/>
  <c r="F6801" i="3" s="1"/>
  <c r="B6800" i="3"/>
  <c r="F6800" i="3" s="1"/>
  <c r="B6799" i="3"/>
  <c r="F6799" i="3" s="1"/>
  <c r="B6798" i="3"/>
  <c r="F6798" i="3" s="1"/>
  <c r="B6797" i="3"/>
  <c r="F6797" i="3" s="1"/>
  <c r="B6796" i="3"/>
  <c r="F6796" i="3" s="1"/>
  <c r="B6795" i="3"/>
  <c r="B6794" i="3"/>
  <c r="B6793" i="3"/>
  <c r="F6793" i="3" s="1"/>
  <c r="B6792" i="3"/>
  <c r="B6791" i="3"/>
  <c r="F6791" i="3" s="1"/>
  <c r="B6790" i="3"/>
  <c r="F6790" i="3" s="1"/>
  <c r="B6789" i="3"/>
  <c r="B6788" i="3"/>
  <c r="F6788" i="3" s="1"/>
  <c r="B6787" i="3"/>
  <c r="B6786" i="3"/>
  <c r="F6786" i="3" s="1"/>
  <c r="B6785" i="3"/>
  <c r="B6784" i="3"/>
  <c r="F6784" i="3" s="1"/>
  <c r="B6783" i="3"/>
  <c r="F6783" i="3" s="1"/>
  <c r="B6782" i="3"/>
  <c r="F6782" i="3" s="1"/>
  <c r="B6781" i="3"/>
  <c r="B6780" i="3"/>
  <c r="B6779" i="3"/>
  <c r="F6779" i="3" s="1"/>
  <c r="B6778" i="3"/>
  <c r="F6778" i="3" s="1"/>
  <c r="B6777" i="3"/>
  <c r="F6777" i="3" s="1"/>
  <c r="B6776" i="3"/>
  <c r="B6775" i="3"/>
  <c r="B6774" i="3"/>
  <c r="F6774" i="3" s="1"/>
  <c r="B6773" i="3"/>
  <c r="B6772" i="3"/>
  <c r="B6771" i="3"/>
  <c r="B6770" i="3"/>
  <c r="F6770" i="3" s="1"/>
  <c r="B6769" i="3"/>
  <c r="B6768" i="3"/>
  <c r="F6768" i="3" s="1"/>
  <c r="B6767" i="3"/>
  <c r="F6767" i="3" s="1"/>
  <c r="B6766" i="3"/>
  <c r="F6766" i="3" s="1"/>
  <c r="B6765" i="3"/>
  <c r="F6765" i="3" s="1"/>
  <c r="B6764" i="3"/>
  <c r="F6764" i="3" s="1"/>
  <c r="B6763" i="3"/>
  <c r="F6763" i="3" s="1"/>
  <c r="B6762" i="3"/>
  <c r="B6761" i="3"/>
  <c r="F6761" i="3" s="1"/>
  <c r="B6760" i="3"/>
  <c r="B6759" i="3"/>
  <c r="F6759" i="3" s="1"/>
  <c r="B6758" i="3"/>
  <c r="F6758" i="3" s="1"/>
  <c r="B6757" i="3"/>
  <c r="B6756" i="3"/>
  <c r="B6755" i="3"/>
  <c r="F6755" i="3" s="1"/>
  <c r="B6754" i="3"/>
  <c r="F6754" i="3" s="1"/>
  <c r="B6753" i="3"/>
  <c r="F6753" i="3" s="1"/>
  <c r="B6752" i="3"/>
  <c r="B6751" i="3"/>
  <c r="F6751" i="3" s="1"/>
  <c r="B6750" i="3"/>
  <c r="F6750" i="3" s="1"/>
  <c r="B6749" i="3"/>
  <c r="F6749" i="3" s="1"/>
  <c r="B6748" i="3"/>
  <c r="B6747" i="3"/>
  <c r="B6746" i="3"/>
  <c r="B6745" i="3"/>
  <c r="F6745" i="3" s="1"/>
  <c r="B6744" i="3"/>
  <c r="F6744" i="3" s="1"/>
  <c r="B6743" i="3"/>
  <c r="F6743" i="3" s="1"/>
  <c r="B6742" i="3"/>
  <c r="F6742" i="3" s="1"/>
  <c r="B6741" i="3"/>
  <c r="B6740" i="3"/>
  <c r="F6740" i="3" s="1"/>
  <c r="B6739" i="3"/>
  <c r="B6738" i="3"/>
  <c r="B6737" i="3"/>
  <c r="F6737" i="3" s="1"/>
  <c r="B6736" i="3"/>
  <c r="F6736" i="3" s="1"/>
  <c r="B6735" i="3"/>
  <c r="F6735" i="3" s="1"/>
  <c r="B6734" i="3"/>
  <c r="F6734" i="3" s="1"/>
  <c r="B6733" i="3"/>
  <c r="B6732" i="3"/>
  <c r="F6732" i="3" s="1"/>
  <c r="B6731" i="3"/>
  <c r="B6730" i="3"/>
  <c r="B6729" i="3"/>
  <c r="B6728" i="3"/>
  <c r="F6728" i="3" s="1"/>
  <c r="B6727" i="3"/>
  <c r="F6727" i="3" s="1"/>
  <c r="B6726" i="3"/>
  <c r="B6725" i="3"/>
  <c r="B6724" i="3"/>
  <c r="B6723" i="3"/>
  <c r="B6722" i="3"/>
  <c r="B6721" i="3"/>
  <c r="B6720" i="3"/>
  <c r="F6720" i="3" s="1"/>
  <c r="B6719" i="3"/>
  <c r="F6719" i="3" s="1"/>
  <c r="B6718" i="3"/>
  <c r="B6717" i="3"/>
  <c r="B6716" i="3"/>
  <c r="B6715" i="3"/>
  <c r="F6715" i="3" s="1"/>
  <c r="B6714" i="3"/>
  <c r="B6713" i="3"/>
  <c r="F6713" i="3" s="1"/>
  <c r="B6712" i="3"/>
  <c r="F6712" i="3" s="1"/>
  <c r="B6711" i="3"/>
  <c r="F6711" i="3" s="1"/>
  <c r="B6710" i="3"/>
  <c r="F6710" i="3" s="1"/>
  <c r="B6709" i="3"/>
  <c r="B6708" i="3"/>
  <c r="F6708" i="3" s="1"/>
  <c r="B6707" i="3"/>
  <c r="B6706" i="3"/>
  <c r="B6705" i="3"/>
  <c r="B6704" i="3"/>
  <c r="B6703" i="3"/>
  <c r="B6702" i="3"/>
  <c r="B6701" i="3"/>
  <c r="B6700" i="3"/>
  <c r="F6700" i="3" s="1"/>
  <c r="B6699" i="3"/>
  <c r="B6698" i="3"/>
  <c r="B6697" i="3"/>
  <c r="B6696" i="3"/>
  <c r="F6696" i="3" s="1"/>
  <c r="B6695" i="3"/>
  <c r="F6695" i="3" s="1"/>
  <c r="B6694" i="3"/>
  <c r="B6693" i="3"/>
  <c r="B6692" i="3"/>
  <c r="F6692" i="3" s="1"/>
  <c r="B6691" i="3"/>
  <c r="F6691" i="3" s="1"/>
  <c r="B6690" i="3"/>
  <c r="B6689" i="3"/>
  <c r="F6689" i="3" s="1"/>
  <c r="B6688" i="3"/>
  <c r="B6687" i="3"/>
  <c r="F6687" i="3" s="1"/>
  <c r="B6686" i="3"/>
  <c r="F6686" i="3" s="1"/>
  <c r="B6685" i="3"/>
  <c r="B6684" i="3"/>
  <c r="F6684" i="3" s="1"/>
  <c r="B6683" i="3"/>
  <c r="F6683" i="3" s="1"/>
  <c r="B6682" i="3"/>
  <c r="B6681" i="3"/>
  <c r="F6681" i="3" s="1"/>
  <c r="B6680" i="3"/>
  <c r="B6679" i="3"/>
  <c r="F6679" i="3" s="1"/>
  <c r="B6678" i="3"/>
  <c r="F6678" i="3" s="1"/>
  <c r="B6677" i="3"/>
  <c r="B6676" i="3"/>
  <c r="F6676" i="3" s="1"/>
  <c r="B6675" i="3"/>
  <c r="B6674" i="3"/>
  <c r="B6673" i="3"/>
  <c r="B6672" i="3"/>
  <c r="F6672" i="3" s="1"/>
  <c r="B6671" i="3"/>
  <c r="F6671" i="3" s="1"/>
  <c r="B6670" i="3"/>
  <c r="B6669" i="3"/>
  <c r="B6668" i="3"/>
  <c r="F6668" i="3" s="1"/>
  <c r="B6667" i="3"/>
  <c r="B6666" i="3"/>
  <c r="B6665" i="3"/>
  <c r="B6664" i="3"/>
  <c r="F6664" i="3" s="1"/>
  <c r="B6663" i="3"/>
  <c r="F6663" i="3" s="1"/>
  <c r="B6662" i="3"/>
  <c r="B6661" i="3"/>
  <c r="B6660" i="3"/>
  <c r="F6660" i="3" s="1"/>
  <c r="B6659" i="3"/>
  <c r="F6659" i="3" s="1"/>
  <c r="B6658" i="3"/>
  <c r="B6657" i="3"/>
  <c r="F6657" i="3" s="1"/>
  <c r="B6656" i="3"/>
  <c r="F6656" i="3" s="1"/>
  <c r="B6655" i="3"/>
  <c r="B6654" i="3"/>
  <c r="F6654" i="3" s="1"/>
  <c r="B6653" i="3"/>
  <c r="B6652" i="3"/>
  <c r="B6651" i="3"/>
  <c r="F6651" i="3" s="1"/>
  <c r="B6650" i="3"/>
  <c r="B6649" i="3"/>
  <c r="F6649" i="3" s="1"/>
  <c r="B6648" i="3"/>
  <c r="F6648" i="3" s="1"/>
  <c r="B6647" i="3"/>
  <c r="B6646" i="3"/>
  <c r="F6646" i="3" s="1"/>
  <c r="B6645" i="3"/>
  <c r="B6644" i="3"/>
  <c r="B6643" i="3"/>
  <c r="B6642" i="3"/>
  <c r="B6641" i="3"/>
  <c r="B6640" i="3"/>
  <c r="B6639" i="3"/>
  <c r="B6638" i="3"/>
  <c r="B6637" i="3"/>
  <c r="B6636" i="3"/>
  <c r="F6636" i="3" s="1"/>
  <c r="B6635" i="3"/>
  <c r="B6634" i="3"/>
  <c r="B6633" i="3"/>
  <c r="B6632" i="3"/>
  <c r="B6631" i="3"/>
  <c r="F6631" i="3" s="1"/>
  <c r="B6630" i="3"/>
  <c r="B6629" i="3"/>
  <c r="B6628" i="3"/>
  <c r="F6628" i="3" s="1"/>
  <c r="B6627" i="3"/>
  <c r="B6626" i="3"/>
  <c r="B6625" i="3"/>
  <c r="B6624" i="3"/>
  <c r="F6624" i="3" s="1"/>
  <c r="B6623" i="3"/>
  <c r="F6623" i="3" s="1"/>
  <c r="B6622" i="3"/>
  <c r="B6621" i="3"/>
  <c r="B6620" i="3"/>
  <c r="F6620" i="3" s="1"/>
  <c r="B6619" i="3"/>
  <c r="F6619" i="3" s="1"/>
  <c r="B6618" i="3"/>
  <c r="B6617" i="3"/>
  <c r="F6617" i="3" s="1"/>
  <c r="B6616" i="3"/>
  <c r="F6616" i="3" s="1"/>
  <c r="B6615" i="3"/>
  <c r="F6615" i="3" s="1"/>
  <c r="B6614" i="3"/>
  <c r="F6614" i="3" s="1"/>
  <c r="B6613" i="3"/>
  <c r="B6612" i="3"/>
  <c r="F6612" i="3" s="1"/>
  <c r="B6611" i="3"/>
  <c r="B6610" i="3"/>
  <c r="B6609" i="3"/>
  <c r="B6608" i="3"/>
  <c r="F6608" i="3" s="1"/>
  <c r="B6607" i="3"/>
  <c r="F6607" i="3" s="1"/>
  <c r="B6606" i="3"/>
  <c r="B6605" i="3"/>
  <c r="B6604" i="3"/>
  <c r="F6604" i="3" s="1"/>
  <c r="B6603" i="3"/>
  <c r="B6602" i="3"/>
  <c r="B6601" i="3"/>
  <c r="B6600" i="3"/>
  <c r="F6600" i="3" s="1"/>
  <c r="B6599" i="3"/>
  <c r="B6598" i="3"/>
  <c r="F6598" i="3" s="1"/>
  <c r="B6597" i="3"/>
  <c r="F6597" i="3" s="1"/>
  <c r="B6596" i="3"/>
  <c r="B6595" i="3"/>
  <c r="F6595" i="3" s="1"/>
  <c r="B6594" i="3"/>
  <c r="B6593" i="3"/>
  <c r="B6592" i="3"/>
  <c r="B6591" i="3"/>
  <c r="F6591" i="3" s="1"/>
  <c r="B6590" i="3"/>
  <c r="B6589" i="3"/>
  <c r="B6588" i="3"/>
  <c r="B6587" i="3"/>
  <c r="B6586" i="3"/>
  <c r="F6586" i="3" s="1"/>
  <c r="B6585" i="3"/>
  <c r="F6585" i="3" s="1"/>
  <c r="B6584" i="3"/>
  <c r="F6584" i="3" s="1"/>
  <c r="B6583" i="3"/>
  <c r="B6582" i="3"/>
  <c r="B6581" i="3"/>
  <c r="B6580" i="3"/>
  <c r="F6580" i="3" s="1"/>
  <c r="B6579" i="3"/>
  <c r="F6579" i="3" s="1"/>
  <c r="B6578" i="3"/>
  <c r="B6577" i="3"/>
  <c r="B6576" i="3"/>
  <c r="F6576" i="3" s="1"/>
  <c r="B6575" i="3"/>
  <c r="F6575" i="3" s="1"/>
  <c r="B6574" i="3"/>
  <c r="F6574" i="3" s="1"/>
  <c r="B6573" i="3"/>
  <c r="B6572" i="3"/>
  <c r="F6572" i="3" s="1"/>
  <c r="B6571" i="3"/>
  <c r="F6571" i="3" s="1"/>
  <c r="B6570" i="3"/>
  <c r="F6570" i="3" s="1"/>
  <c r="B6569" i="3"/>
  <c r="B6568" i="3"/>
  <c r="B6567" i="3"/>
  <c r="B6566" i="3"/>
  <c r="F6566" i="3" s="1"/>
  <c r="B6565" i="3"/>
  <c r="F6565" i="3" s="1"/>
  <c r="B6564" i="3"/>
  <c r="F6564" i="3" s="1"/>
  <c r="B6563" i="3"/>
  <c r="F6563" i="3" s="1"/>
  <c r="B6562" i="3"/>
  <c r="F6562" i="3" s="1"/>
  <c r="B6561" i="3"/>
  <c r="F6561" i="3" s="1"/>
  <c r="B6560" i="3"/>
  <c r="B6559" i="3"/>
  <c r="B6558" i="3"/>
  <c r="F6558" i="3" s="1"/>
  <c r="B6557" i="3"/>
  <c r="F6557" i="3" s="1"/>
  <c r="B6556" i="3"/>
  <c r="F6556" i="3" s="1"/>
  <c r="B6555" i="3"/>
  <c r="F6555" i="3" s="1"/>
  <c r="B6554" i="3"/>
  <c r="B6553" i="3"/>
  <c r="B6552" i="3"/>
  <c r="B6551" i="3"/>
  <c r="B6550" i="3"/>
  <c r="B6549" i="3"/>
  <c r="F6549" i="3" s="1"/>
  <c r="B6548" i="3"/>
  <c r="F6548" i="3" s="1"/>
  <c r="B6547" i="3"/>
  <c r="B6546" i="3"/>
  <c r="B6545" i="3"/>
  <c r="B6544" i="3"/>
  <c r="F6544" i="3" s="1"/>
  <c r="B6543" i="3"/>
  <c r="F6543" i="3" s="1"/>
  <c r="B6542" i="3"/>
  <c r="F6542" i="3" s="1"/>
  <c r="B6541" i="3"/>
  <c r="B6540" i="3"/>
  <c r="B6539" i="3"/>
  <c r="F6539" i="3" s="1"/>
  <c r="B6538" i="3"/>
  <c r="F6538" i="3" s="1"/>
  <c r="B6537" i="3"/>
  <c r="B6536" i="3"/>
  <c r="B6535" i="3"/>
  <c r="B6534" i="3"/>
  <c r="F6534" i="3" s="1"/>
  <c r="B6533" i="3"/>
  <c r="F6533" i="3" s="1"/>
  <c r="B6532" i="3"/>
  <c r="B6531" i="3"/>
  <c r="F6531" i="3" s="1"/>
  <c r="B6530" i="3"/>
  <c r="F6530" i="3" s="1"/>
  <c r="B6529" i="3"/>
  <c r="B6528" i="3"/>
  <c r="F6528" i="3" s="1"/>
  <c r="B6527" i="3"/>
  <c r="B6526" i="3"/>
  <c r="B6525" i="3"/>
  <c r="B6524" i="3"/>
  <c r="B6523" i="3"/>
  <c r="B6522" i="3"/>
  <c r="B6521" i="3"/>
  <c r="F6521" i="3" s="1"/>
  <c r="B6520" i="3"/>
  <c r="F6520" i="3" s="1"/>
  <c r="B6519" i="3"/>
  <c r="F6519" i="3" s="1"/>
  <c r="B6518" i="3"/>
  <c r="B6517" i="3"/>
  <c r="B6516" i="3"/>
  <c r="F6516" i="3" s="1"/>
  <c r="B6515" i="3"/>
  <c r="F6515" i="3" s="1"/>
  <c r="B6514" i="3"/>
  <c r="F6514" i="3" s="1"/>
  <c r="B6513" i="3"/>
  <c r="F6513" i="3" s="1"/>
  <c r="B6512" i="3"/>
  <c r="B6511" i="3"/>
  <c r="B6510" i="3"/>
  <c r="B6509" i="3"/>
  <c r="B6508" i="3"/>
  <c r="F6508" i="3" s="1"/>
  <c r="B6507" i="3"/>
  <c r="F6507" i="3" s="1"/>
  <c r="B6506" i="3"/>
  <c r="B6505" i="3"/>
  <c r="F6505" i="3" s="1"/>
  <c r="B6504" i="3"/>
  <c r="B6503" i="3"/>
  <c r="B6502" i="3"/>
  <c r="F6502" i="3" s="1"/>
  <c r="B6501" i="3"/>
  <c r="F6501" i="3" s="1"/>
  <c r="B6500" i="3"/>
  <c r="B6499" i="3"/>
  <c r="B6498" i="3"/>
  <c r="F6498" i="3" s="1"/>
  <c r="B6497" i="3"/>
  <c r="B6496" i="3"/>
  <c r="B6495" i="3"/>
  <c r="B6494" i="3"/>
  <c r="B6493" i="3"/>
  <c r="B6492" i="3"/>
  <c r="F6492" i="3" s="1"/>
  <c r="B6491" i="3"/>
  <c r="B6490" i="3"/>
  <c r="F6490" i="3" s="1"/>
  <c r="B6489" i="3"/>
  <c r="F6489" i="3" s="1"/>
  <c r="B6488" i="3"/>
  <c r="B6487" i="3"/>
  <c r="B6486" i="3"/>
  <c r="F6486" i="3" s="1"/>
  <c r="B6485" i="3"/>
  <c r="B6484" i="3"/>
  <c r="F6484" i="3" s="1"/>
  <c r="B6483" i="3"/>
  <c r="B6482" i="3"/>
  <c r="B6481" i="3"/>
  <c r="B6480" i="3"/>
  <c r="F6480" i="3" s="1"/>
  <c r="B6479" i="3"/>
  <c r="F6479" i="3" s="1"/>
  <c r="B6478" i="3"/>
  <c r="F6478" i="3" s="1"/>
  <c r="B6477" i="3"/>
  <c r="F6477" i="3" s="1"/>
  <c r="B6476" i="3"/>
  <c r="B6475" i="3"/>
  <c r="B6474" i="3"/>
  <c r="B6473" i="3"/>
  <c r="B6472" i="3"/>
  <c r="F6472" i="3" s="1"/>
  <c r="B6471" i="3"/>
  <c r="F6471" i="3" s="1"/>
  <c r="B6470" i="3"/>
  <c r="F6470" i="3" s="1"/>
  <c r="B6469" i="3"/>
  <c r="F6469" i="3" s="1"/>
  <c r="B6468" i="3"/>
  <c r="B6467" i="3"/>
  <c r="F6467" i="3" s="1"/>
  <c r="B6466" i="3"/>
  <c r="B6465" i="3"/>
  <c r="B6464" i="3"/>
  <c r="B6463" i="3"/>
  <c r="F6463" i="3" s="1"/>
  <c r="B6462" i="3"/>
  <c r="B6461" i="3"/>
  <c r="F6461" i="3" s="1"/>
  <c r="B6460" i="3"/>
  <c r="F6460" i="3" s="1"/>
  <c r="B6459" i="3"/>
  <c r="F6459" i="3" s="1"/>
  <c r="B6458" i="3"/>
  <c r="B6457" i="3"/>
  <c r="F6457" i="3" s="1"/>
  <c r="B6456" i="3"/>
  <c r="F6456" i="3" s="1"/>
  <c r="B6455" i="3"/>
  <c r="B6454" i="3"/>
  <c r="B6453" i="3"/>
  <c r="B6452" i="3"/>
  <c r="B6451" i="3"/>
  <c r="F6451" i="3" s="1"/>
  <c r="B6450" i="3"/>
  <c r="B6449" i="3"/>
  <c r="F6449" i="3" s="1"/>
  <c r="B6448" i="3"/>
  <c r="F6448" i="3" s="1"/>
  <c r="B6447" i="3"/>
  <c r="F6447" i="3" s="1"/>
  <c r="B6446" i="3"/>
  <c r="B6445" i="3"/>
  <c r="B6444" i="3"/>
  <c r="F6444" i="3" s="1"/>
  <c r="B6443" i="3"/>
  <c r="F6443" i="3" s="1"/>
  <c r="B6442" i="3"/>
  <c r="F6442" i="3" s="1"/>
  <c r="B6441" i="3"/>
  <c r="B6440" i="3"/>
  <c r="B6439" i="3"/>
  <c r="F6439" i="3" s="1"/>
  <c r="B6438" i="3"/>
  <c r="F6438" i="3" s="1"/>
  <c r="B6437" i="3"/>
  <c r="F6437" i="3" s="1"/>
  <c r="B6436" i="3"/>
  <c r="B6435" i="3"/>
  <c r="F6435" i="3" s="1"/>
  <c r="B6434" i="3"/>
  <c r="F6434" i="3" s="1"/>
  <c r="B6433" i="3"/>
  <c r="F6433" i="3" s="1"/>
  <c r="B6432" i="3"/>
  <c r="B6431" i="3"/>
  <c r="B6430" i="3"/>
  <c r="F6430" i="3" s="1"/>
  <c r="B6429" i="3"/>
  <c r="B6428" i="3"/>
  <c r="B6427" i="3"/>
  <c r="F6427" i="3" s="1"/>
  <c r="B6426" i="3"/>
  <c r="B6425" i="3"/>
  <c r="F6425" i="3" s="1"/>
  <c r="B6424" i="3"/>
  <c r="B6423" i="3"/>
  <c r="B6422" i="3"/>
  <c r="B6421" i="3"/>
  <c r="F6421" i="3" s="1"/>
  <c r="B6420" i="3"/>
  <c r="F6420" i="3" s="1"/>
  <c r="B6419" i="3"/>
  <c r="B6418" i="3"/>
  <c r="B6417" i="3"/>
  <c r="B6416" i="3"/>
  <c r="F6416" i="3" s="1"/>
  <c r="B6415" i="3"/>
  <c r="F6415" i="3" s="1"/>
  <c r="B6414" i="3"/>
  <c r="F6414" i="3" s="1"/>
  <c r="B6413" i="3"/>
  <c r="B6412" i="3"/>
  <c r="F6412" i="3" s="1"/>
  <c r="B6411" i="3"/>
  <c r="B6410" i="3"/>
  <c r="F6410" i="3" s="1"/>
  <c r="B6409" i="3"/>
  <c r="B6408" i="3"/>
  <c r="B6407" i="3"/>
  <c r="F6407" i="3" s="1"/>
  <c r="B6406" i="3"/>
  <c r="B6405" i="3"/>
  <c r="F6405" i="3" s="1"/>
  <c r="B6404" i="3"/>
  <c r="F6404" i="3" s="1"/>
  <c r="B6403" i="3"/>
  <c r="B6402" i="3"/>
  <c r="B6401" i="3"/>
  <c r="B6400" i="3"/>
  <c r="F6400" i="3" s="1"/>
  <c r="B6399" i="3"/>
  <c r="B6398" i="3"/>
  <c r="B6397" i="3"/>
  <c r="F6397" i="3" s="1"/>
  <c r="B6396" i="3"/>
  <c r="B6395" i="3"/>
  <c r="F6395" i="3" s="1"/>
  <c r="B6394" i="3"/>
  <c r="F6394" i="3" s="1"/>
  <c r="B6393" i="3"/>
  <c r="F6393" i="3" s="1"/>
  <c r="B6392" i="3"/>
  <c r="B6391" i="3"/>
  <c r="F6391" i="3" s="1"/>
  <c r="B6390" i="3"/>
  <c r="B6389" i="3"/>
  <c r="B6388" i="3"/>
  <c r="B6387" i="3"/>
  <c r="F6387" i="3" s="1"/>
  <c r="B6386" i="3"/>
  <c r="F6386" i="3" s="1"/>
  <c r="B6385" i="3"/>
  <c r="B6384" i="3"/>
  <c r="B6383" i="3"/>
  <c r="F6383" i="3" s="1"/>
  <c r="B6382" i="3"/>
  <c r="F6382" i="3" s="1"/>
  <c r="B6381" i="3"/>
  <c r="B6380" i="3"/>
  <c r="F6380" i="3" s="1"/>
  <c r="B6379" i="3"/>
  <c r="B6378" i="3"/>
  <c r="F6378" i="3" s="1"/>
  <c r="B6377" i="3"/>
  <c r="F6377" i="3" s="1"/>
  <c r="B6376" i="3"/>
  <c r="F6376" i="3" s="1"/>
  <c r="B6375" i="3"/>
  <c r="F6375" i="3" s="1"/>
  <c r="B6374" i="3"/>
  <c r="F6374" i="3" s="1"/>
  <c r="B6373" i="3"/>
  <c r="B6372" i="3"/>
  <c r="F6372" i="3" s="1"/>
  <c r="B6371" i="3"/>
  <c r="B6370" i="3"/>
  <c r="B6369" i="3"/>
  <c r="B6368" i="3"/>
  <c r="F6368" i="3" s="1"/>
  <c r="B6367" i="3"/>
  <c r="F6367" i="3" s="1"/>
  <c r="B6366" i="3"/>
  <c r="F6366" i="3" s="1"/>
  <c r="B6365" i="3"/>
  <c r="F6365" i="3" s="1"/>
  <c r="B6364" i="3"/>
  <c r="B6363" i="3"/>
  <c r="F6363" i="3" s="1"/>
  <c r="B6362" i="3"/>
  <c r="F6362" i="3" s="1"/>
  <c r="B6361" i="3"/>
  <c r="F6361" i="3" s="1"/>
  <c r="B6360" i="3"/>
  <c r="F6360" i="3" s="1"/>
  <c r="B6359" i="3"/>
  <c r="B6358" i="3"/>
  <c r="F6358" i="3" s="1"/>
  <c r="B6357" i="3"/>
  <c r="F6357" i="3" s="1"/>
  <c r="B6356" i="3"/>
  <c r="B6355" i="3"/>
  <c r="B6354" i="3"/>
  <c r="F6354" i="3" s="1"/>
  <c r="B6353" i="3"/>
  <c r="B6352" i="3"/>
  <c r="F6352" i="3" s="1"/>
  <c r="B6351" i="3"/>
  <c r="F6351" i="3" s="1"/>
  <c r="B6350" i="3"/>
  <c r="B6349" i="3"/>
  <c r="B6348" i="3"/>
  <c r="B6347" i="3"/>
  <c r="F6347" i="3" s="1"/>
  <c r="B6346" i="3"/>
  <c r="F6346" i="3" s="1"/>
  <c r="B6345" i="3"/>
  <c r="F6345" i="3" s="1"/>
  <c r="B6344" i="3"/>
  <c r="F6344" i="3" s="1"/>
  <c r="B6343" i="3"/>
  <c r="B6342" i="3"/>
  <c r="B6341" i="3"/>
  <c r="B6340" i="3"/>
  <c r="F6340" i="3" s="1"/>
  <c r="B6339" i="3"/>
  <c r="B6338" i="3"/>
  <c r="F6338" i="3" s="1"/>
  <c r="B6337" i="3"/>
  <c r="B6336" i="3"/>
  <c r="F6336" i="3" s="1"/>
  <c r="B6335" i="3"/>
  <c r="F6335" i="3" s="1"/>
  <c r="B6334" i="3"/>
  <c r="F6334" i="3" s="1"/>
  <c r="B6333" i="3"/>
  <c r="F6333" i="3" s="1"/>
  <c r="B6332" i="3"/>
  <c r="F6332" i="3" s="1"/>
  <c r="B6331" i="3"/>
  <c r="F6331" i="3" s="1"/>
  <c r="B6330" i="3"/>
  <c r="B6329" i="3"/>
  <c r="B6328" i="3"/>
  <c r="F6328" i="3" s="1"/>
  <c r="B6327" i="3"/>
  <c r="B6326" i="3"/>
  <c r="F6326" i="3" s="1"/>
  <c r="B6325" i="3"/>
  <c r="F6325" i="3" s="1"/>
  <c r="B6324" i="3"/>
  <c r="F6324" i="3" s="1"/>
  <c r="B6323" i="3"/>
  <c r="F6323" i="3" s="1"/>
  <c r="B6322" i="3"/>
  <c r="F6322" i="3" s="1"/>
  <c r="B6321" i="3"/>
  <c r="F6321" i="3" s="1"/>
  <c r="B6320" i="3"/>
  <c r="F6320" i="3" s="1"/>
  <c r="B6319" i="3"/>
  <c r="B6318" i="3"/>
  <c r="B6317" i="3"/>
  <c r="B6316" i="3"/>
  <c r="F6316" i="3" s="1"/>
  <c r="B6315" i="3"/>
  <c r="F6315" i="3" s="1"/>
  <c r="B6314" i="3"/>
  <c r="F6314" i="3" s="1"/>
  <c r="B6313" i="3"/>
  <c r="F6313" i="3" s="1"/>
  <c r="B6312" i="3"/>
  <c r="F6312" i="3" s="1"/>
  <c r="B6311" i="3"/>
  <c r="F6311" i="3" s="1"/>
  <c r="B6310" i="3"/>
  <c r="F6310" i="3" s="1"/>
  <c r="B6309" i="3"/>
  <c r="F6309" i="3" s="1"/>
  <c r="B6308" i="3"/>
  <c r="B6307" i="3"/>
  <c r="F6307" i="3" s="1"/>
  <c r="B6306" i="3"/>
  <c r="F6306" i="3" s="1"/>
  <c r="B6305" i="3"/>
  <c r="B6304" i="3"/>
  <c r="F6304" i="3" s="1"/>
  <c r="B6303" i="3"/>
  <c r="F6303" i="3" s="1"/>
  <c r="B6302" i="3"/>
  <c r="F6302" i="3" s="1"/>
  <c r="B6301" i="3"/>
  <c r="F6301" i="3" s="1"/>
  <c r="B6300" i="3"/>
  <c r="F6300" i="3" s="1"/>
  <c r="B6299" i="3"/>
  <c r="B6298" i="3"/>
  <c r="F6298" i="3" s="1"/>
  <c r="B6297" i="3"/>
  <c r="F6297" i="3" s="1"/>
  <c r="B6296" i="3"/>
  <c r="F6296" i="3" s="1"/>
  <c r="B6295" i="3"/>
  <c r="B6294" i="3"/>
  <c r="F6294" i="3" s="1"/>
  <c r="B6293" i="3"/>
  <c r="F6293" i="3" s="1"/>
  <c r="B6292" i="3"/>
  <c r="F6292" i="3" s="1"/>
  <c r="B6291" i="3"/>
  <c r="B6290" i="3"/>
  <c r="F6290" i="3" s="1"/>
  <c r="B6289" i="3"/>
  <c r="F6289" i="3" s="1"/>
  <c r="B6288" i="3"/>
  <c r="B6287" i="3"/>
  <c r="B6286" i="3"/>
  <c r="F6286" i="3" s="1"/>
  <c r="B6285" i="3"/>
  <c r="B6284" i="3"/>
  <c r="B6283" i="3"/>
  <c r="B6282" i="3"/>
  <c r="F6282" i="3" s="1"/>
  <c r="B6281" i="3"/>
  <c r="F6281" i="3" s="1"/>
  <c r="B6280" i="3"/>
  <c r="F6280" i="3" s="1"/>
  <c r="B6279" i="3"/>
  <c r="F6279" i="3" s="1"/>
  <c r="B6278" i="3"/>
  <c r="F6278" i="3" s="1"/>
  <c r="B6277" i="3"/>
  <c r="F6277" i="3" s="1"/>
  <c r="B6276" i="3"/>
  <c r="B6275" i="3"/>
  <c r="F6275" i="3" s="1"/>
  <c r="B6274" i="3"/>
  <c r="F6274" i="3" s="1"/>
  <c r="B6273" i="3"/>
  <c r="B6272" i="3"/>
  <c r="F6272" i="3" s="1"/>
  <c r="B6271" i="3"/>
  <c r="F6271" i="3" s="1"/>
  <c r="B6270" i="3"/>
  <c r="F6270" i="3" s="1"/>
  <c r="B6269" i="3"/>
  <c r="F6269" i="3" s="1"/>
  <c r="B6268" i="3"/>
  <c r="B6267" i="3"/>
  <c r="B6266" i="3"/>
  <c r="F6266" i="3" s="1"/>
  <c r="B6265" i="3"/>
  <c r="F6265" i="3" s="1"/>
  <c r="B6264" i="3"/>
  <c r="B6263" i="3"/>
  <c r="B6262" i="3"/>
  <c r="F6262" i="3" s="1"/>
  <c r="B6261" i="3"/>
  <c r="F6261" i="3" s="1"/>
  <c r="B6260" i="3"/>
  <c r="B6259" i="3"/>
  <c r="F6259" i="3" s="1"/>
  <c r="B6258" i="3"/>
  <c r="F6258" i="3" s="1"/>
  <c r="B6257" i="3"/>
  <c r="F6257" i="3" s="1"/>
  <c r="B6256" i="3"/>
  <c r="F6256" i="3" s="1"/>
  <c r="B6255" i="3"/>
  <c r="B6254" i="3"/>
  <c r="F6254" i="3" s="1"/>
  <c r="B6253" i="3"/>
  <c r="B6252" i="3"/>
  <c r="F6252" i="3" s="1"/>
  <c r="B6251" i="3"/>
  <c r="B6250" i="3"/>
  <c r="F6250" i="3" s="1"/>
  <c r="B6249" i="3"/>
  <c r="F6249" i="3" s="1"/>
  <c r="B6248" i="3"/>
  <c r="F6248" i="3" s="1"/>
  <c r="B6247" i="3"/>
  <c r="F6247" i="3" s="1"/>
  <c r="B6246" i="3"/>
  <c r="B6245" i="3"/>
  <c r="B6244" i="3"/>
  <c r="F6244" i="3" s="1"/>
  <c r="B6243" i="3"/>
  <c r="B6242" i="3"/>
  <c r="F6242" i="3" s="1"/>
  <c r="B6241" i="3"/>
  <c r="B6240" i="3"/>
  <c r="F6240" i="3" s="1"/>
  <c r="B6239" i="3"/>
  <c r="F6239" i="3" s="1"/>
  <c r="B6238" i="3"/>
  <c r="F6238" i="3" s="1"/>
  <c r="B6237" i="3"/>
  <c r="F6237" i="3" s="1"/>
  <c r="B6236" i="3"/>
  <c r="B6235" i="3"/>
  <c r="F6235" i="3" s="1"/>
  <c r="B6234" i="3"/>
  <c r="F6234" i="3" s="1"/>
  <c r="B6233" i="3"/>
  <c r="B6232" i="3"/>
  <c r="F6232" i="3" s="1"/>
  <c r="B6231" i="3"/>
  <c r="B6230" i="3"/>
  <c r="F6230" i="3" s="1"/>
  <c r="B6229" i="3"/>
  <c r="F6229" i="3" s="1"/>
  <c r="B6228" i="3"/>
  <c r="B6227" i="3"/>
  <c r="F6227" i="3" s="1"/>
  <c r="B6226" i="3"/>
  <c r="F6226" i="3" s="1"/>
  <c r="B6225" i="3"/>
  <c r="B6224" i="3"/>
  <c r="B6223" i="3"/>
  <c r="F6223" i="3" s="1"/>
  <c r="B6222" i="3"/>
  <c r="F6222" i="3" s="1"/>
  <c r="B6221" i="3"/>
  <c r="B6220" i="3"/>
  <c r="B6219" i="3"/>
  <c r="F6219" i="3" s="1"/>
  <c r="B6218" i="3"/>
  <c r="F6218" i="3" s="1"/>
  <c r="B6217" i="3"/>
  <c r="F6217" i="3" s="1"/>
  <c r="B6216" i="3"/>
  <c r="F6216" i="3" s="1"/>
  <c r="B6215" i="3"/>
  <c r="B6214" i="3"/>
  <c r="F6214" i="3" s="1"/>
  <c r="B6213" i="3"/>
  <c r="F6213" i="3" s="1"/>
  <c r="B6212" i="3"/>
  <c r="F6212" i="3" s="1"/>
  <c r="B6211" i="3"/>
  <c r="F6211" i="3" s="1"/>
  <c r="B6210" i="3"/>
  <c r="F6210" i="3" s="1"/>
  <c r="B6209" i="3"/>
  <c r="B6208" i="3"/>
  <c r="F6208" i="3" s="1"/>
  <c r="B6207" i="3"/>
  <c r="F6207" i="3" s="1"/>
  <c r="B6206" i="3"/>
  <c r="F6206" i="3" s="1"/>
  <c r="B6205" i="3"/>
  <c r="F6205" i="3" s="1"/>
  <c r="B6204" i="3"/>
  <c r="F6204" i="3" s="1"/>
  <c r="B6203" i="3"/>
  <c r="B6202" i="3"/>
  <c r="F6202" i="3" s="1"/>
  <c r="B6201" i="3"/>
  <c r="F6201" i="3" s="1"/>
  <c r="B6200" i="3"/>
  <c r="B6199" i="3"/>
  <c r="B6198" i="3"/>
  <c r="F6198" i="3" s="1"/>
  <c r="B6197" i="3"/>
  <c r="F6197" i="3" s="1"/>
  <c r="B6196" i="3"/>
  <c r="F6196" i="3" s="1"/>
  <c r="B6195" i="3"/>
  <c r="B6194" i="3"/>
  <c r="F6194" i="3" s="1"/>
  <c r="B6193" i="3"/>
  <c r="F6193" i="3" s="1"/>
  <c r="B6192" i="3"/>
  <c r="F6192" i="3" s="1"/>
  <c r="B6191" i="3"/>
  <c r="F6191" i="3" s="1"/>
  <c r="B6190" i="3"/>
  <c r="F6190" i="3" s="1"/>
  <c r="B6189" i="3"/>
  <c r="B6188" i="3"/>
  <c r="F6188" i="3" s="1"/>
  <c r="B6187" i="3"/>
  <c r="F6187" i="3" s="1"/>
  <c r="B6186" i="3"/>
  <c r="F6186" i="3" s="1"/>
  <c r="B6185" i="3"/>
  <c r="F6185" i="3" s="1"/>
  <c r="B6184" i="3"/>
  <c r="F6184" i="3" s="1"/>
  <c r="B6183" i="3"/>
  <c r="F6183" i="3" s="1"/>
  <c r="B6182" i="3"/>
  <c r="F6182" i="3" s="1"/>
  <c r="B6181" i="3"/>
  <c r="F6181" i="3" s="1"/>
  <c r="B6180" i="3"/>
  <c r="F6180" i="3" s="1"/>
  <c r="B6179" i="3"/>
  <c r="B6178" i="3"/>
  <c r="B6177" i="3"/>
  <c r="B6176" i="3"/>
  <c r="F6176" i="3" s="1"/>
  <c r="B6175" i="3"/>
  <c r="F6175" i="3" s="1"/>
  <c r="B6174" i="3"/>
  <c r="F6174" i="3" s="1"/>
  <c r="B6173" i="3"/>
  <c r="B6172" i="3"/>
  <c r="B6171" i="3"/>
  <c r="B6170" i="3"/>
  <c r="F6170" i="3" s="1"/>
  <c r="B6169" i="3"/>
  <c r="B6168" i="3"/>
  <c r="F6168" i="3" s="1"/>
  <c r="B6167" i="3"/>
  <c r="B6166" i="3"/>
  <c r="F6166" i="3" s="1"/>
  <c r="B6165" i="3"/>
  <c r="F6165" i="3" s="1"/>
  <c r="B6164" i="3"/>
  <c r="F6164" i="3" s="1"/>
  <c r="B6163" i="3"/>
  <c r="F6163" i="3" s="1"/>
  <c r="B6162" i="3"/>
  <c r="F6162" i="3" s="1"/>
  <c r="B6161" i="3"/>
  <c r="F6161" i="3" s="1"/>
  <c r="B6160" i="3"/>
  <c r="B6159" i="3"/>
  <c r="F6159" i="3" s="1"/>
  <c r="B6158" i="3"/>
  <c r="F6158" i="3" s="1"/>
  <c r="B6157" i="3"/>
  <c r="B6156" i="3"/>
  <c r="F6156" i="3" s="1"/>
  <c r="B6155" i="3"/>
  <c r="F6155" i="3" s="1"/>
  <c r="B6154" i="3"/>
  <c r="F6154" i="3" s="1"/>
  <c r="B6153" i="3"/>
  <c r="F6153" i="3" s="1"/>
  <c r="B6152" i="3"/>
  <c r="F6152" i="3" s="1"/>
  <c r="B6151" i="3"/>
  <c r="F6151" i="3" s="1"/>
  <c r="B6150" i="3"/>
  <c r="F6150" i="3" s="1"/>
  <c r="B6149" i="3"/>
  <c r="F6149" i="3" s="1"/>
  <c r="B6148" i="3"/>
  <c r="F6148" i="3" s="1"/>
  <c r="B6147" i="3"/>
  <c r="F6147" i="3" s="1"/>
  <c r="B6146" i="3"/>
  <c r="B6145" i="3"/>
  <c r="B6144" i="3"/>
  <c r="F6144" i="3" s="1"/>
  <c r="B6143" i="3"/>
  <c r="F6143" i="3" s="1"/>
  <c r="B6142" i="3"/>
  <c r="F6142" i="3" s="1"/>
  <c r="B6141" i="3"/>
  <c r="B6140" i="3"/>
  <c r="F6140" i="3" s="1"/>
  <c r="B6139" i="3"/>
  <c r="F6139" i="3" s="1"/>
  <c r="B6138" i="3"/>
  <c r="B6137" i="3"/>
  <c r="F6137" i="3" s="1"/>
  <c r="B6136" i="3"/>
  <c r="B6135" i="3"/>
  <c r="B6134" i="3"/>
  <c r="F6134" i="3" s="1"/>
  <c r="B6133" i="3"/>
  <c r="F6133" i="3" s="1"/>
  <c r="B6132" i="3"/>
  <c r="B6131" i="3"/>
  <c r="F6131" i="3" s="1"/>
  <c r="B6130" i="3"/>
  <c r="F6130" i="3" s="1"/>
  <c r="B6129" i="3"/>
  <c r="B6128" i="3"/>
  <c r="F6128" i="3" s="1"/>
  <c r="B6127" i="3"/>
  <c r="F6127" i="3" s="1"/>
  <c r="B6126" i="3"/>
  <c r="F6126" i="3" s="1"/>
  <c r="B6125" i="3"/>
  <c r="B6124" i="3"/>
  <c r="F6124" i="3" s="1"/>
  <c r="B6123" i="3"/>
  <c r="F6123" i="3" s="1"/>
  <c r="B6122" i="3"/>
  <c r="F6122" i="3" s="1"/>
  <c r="B6121" i="3"/>
  <c r="F6121" i="3" s="1"/>
  <c r="B6120" i="3"/>
  <c r="F6120" i="3" s="1"/>
  <c r="B6119" i="3"/>
  <c r="F6119" i="3" s="1"/>
  <c r="B6118" i="3"/>
  <c r="B6117" i="3"/>
  <c r="F6117" i="3" s="1"/>
  <c r="B6116" i="3"/>
  <c r="B6115" i="3"/>
  <c r="B6114" i="3"/>
  <c r="B6113" i="3"/>
  <c r="B6112" i="3"/>
  <c r="F6112" i="3" s="1"/>
  <c r="B6111" i="3"/>
  <c r="F6111" i="3" s="1"/>
  <c r="B6110" i="3"/>
  <c r="F6110" i="3" s="1"/>
  <c r="B6109" i="3"/>
  <c r="F6109" i="3" s="1"/>
  <c r="B6108" i="3"/>
  <c r="F6108" i="3" s="1"/>
  <c r="B6107" i="3"/>
  <c r="F6107" i="3" s="1"/>
  <c r="B6106" i="3"/>
  <c r="F6106" i="3" s="1"/>
  <c r="B6105" i="3"/>
  <c r="F6105" i="3" s="1"/>
  <c r="B6104" i="3"/>
  <c r="F6104" i="3" s="1"/>
  <c r="B6103" i="3"/>
  <c r="B6102" i="3"/>
  <c r="F6102" i="3" s="1"/>
  <c r="B6101" i="3"/>
  <c r="F6101" i="3" s="1"/>
  <c r="B6100" i="3"/>
  <c r="B6099" i="3"/>
  <c r="F6099" i="3" s="1"/>
  <c r="B6098" i="3"/>
  <c r="B6097" i="3"/>
  <c r="F6097" i="3" s="1"/>
  <c r="B6096" i="3"/>
  <c r="F6096" i="3" s="1"/>
  <c r="B6095" i="3"/>
  <c r="F6095" i="3" s="1"/>
  <c r="B6094" i="3"/>
  <c r="F6094" i="3" s="1"/>
  <c r="B6093" i="3"/>
  <c r="B6092" i="3"/>
  <c r="B6091" i="3"/>
  <c r="F6091" i="3" s="1"/>
  <c r="B6090" i="3"/>
  <c r="F6090" i="3" s="1"/>
  <c r="B6089" i="3"/>
  <c r="F6089" i="3" s="1"/>
  <c r="B6088" i="3"/>
  <c r="F6088" i="3" s="1"/>
  <c r="B6087" i="3"/>
  <c r="B6086" i="3"/>
  <c r="F6086" i="3" s="1"/>
  <c r="B6085" i="3"/>
  <c r="F6085" i="3" s="1"/>
  <c r="B6084" i="3"/>
  <c r="F6084" i="3" s="1"/>
  <c r="B6083" i="3"/>
  <c r="F6083" i="3" s="1"/>
  <c r="B6082" i="3"/>
  <c r="F6082" i="3" s="1"/>
  <c r="B6081" i="3"/>
  <c r="F6081" i="3" s="1"/>
  <c r="B6080" i="3"/>
  <c r="F6080" i="3" s="1"/>
  <c r="B6079" i="3"/>
  <c r="F6079" i="3" s="1"/>
  <c r="B6078" i="3"/>
  <c r="B6077" i="3"/>
  <c r="F6077" i="3" s="1"/>
  <c r="B6076" i="3"/>
  <c r="F6076" i="3" s="1"/>
  <c r="B6075" i="3"/>
  <c r="F6075" i="3" s="1"/>
  <c r="B6074" i="3"/>
  <c r="B6073" i="3"/>
  <c r="F6073" i="3" s="1"/>
  <c r="B6072" i="3"/>
  <c r="B6071" i="3"/>
  <c r="F6071" i="3" s="1"/>
  <c r="B6070" i="3"/>
  <c r="F6070" i="3" s="1"/>
  <c r="B6069" i="3"/>
  <c r="F6069" i="3" s="1"/>
  <c r="B6068" i="3"/>
  <c r="F6068" i="3" s="1"/>
  <c r="B6067" i="3"/>
  <c r="F6067" i="3" s="1"/>
  <c r="B6066" i="3"/>
  <c r="F6066" i="3" s="1"/>
  <c r="B6065" i="3"/>
  <c r="F6065" i="3" s="1"/>
  <c r="B6064" i="3"/>
  <c r="B6063" i="3"/>
  <c r="B6062" i="3"/>
  <c r="F6062" i="3" s="1"/>
  <c r="B6061" i="3"/>
  <c r="F6061" i="3" s="1"/>
  <c r="B6060" i="3"/>
  <c r="F6060" i="3" s="1"/>
  <c r="B6059" i="3"/>
  <c r="F6059" i="3" s="1"/>
  <c r="B6058" i="3"/>
  <c r="F6058" i="3" s="1"/>
  <c r="B6057" i="3"/>
  <c r="B6056" i="3"/>
  <c r="B6055" i="3"/>
  <c r="B6054" i="3"/>
  <c r="F6054" i="3" s="1"/>
  <c r="B6053" i="3"/>
  <c r="B6052" i="3"/>
  <c r="B6051" i="3"/>
  <c r="F6051" i="3" s="1"/>
  <c r="B6050" i="3"/>
  <c r="F6050" i="3" s="1"/>
  <c r="B6049" i="3"/>
  <c r="B6048" i="3"/>
  <c r="F6048" i="3" s="1"/>
  <c r="B6047" i="3"/>
  <c r="B6046" i="3"/>
  <c r="F6046" i="3" s="1"/>
  <c r="B6045" i="3"/>
  <c r="F6045" i="3" s="1"/>
  <c r="B6044" i="3"/>
  <c r="F6044" i="3" s="1"/>
  <c r="B6043" i="3"/>
  <c r="B6042" i="3"/>
  <c r="F6042" i="3" s="1"/>
  <c r="B6041" i="3"/>
  <c r="F6041" i="3" s="1"/>
  <c r="B6040" i="3"/>
  <c r="B6039" i="3"/>
  <c r="F6039" i="3" s="1"/>
  <c r="B6038" i="3"/>
  <c r="F6038" i="3" s="1"/>
  <c r="B6037" i="3"/>
  <c r="B6036" i="3"/>
  <c r="B6035" i="3"/>
  <c r="B6034" i="3"/>
  <c r="F6034" i="3" s="1"/>
  <c r="B6033" i="3"/>
  <c r="B6032" i="3"/>
  <c r="B6031" i="3"/>
  <c r="F6031" i="3" s="1"/>
  <c r="B6030" i="3"/>
  <c r="F6030" i="3" s="1"/>
  <c r="B6029" i="3"/>
  <c r="B6028" i="3"/>
  <c r="F6028" i="3" s="1"/>
  <c r="B6027" i="3"/>
  <c r="B6026" i="3"/>
  <c r="B6025" i="3"/>
  <c r="F6025" i="3" s="1"/>
  <c r="B6024" i="3"/>
  <c r="F6024" i="3" s="1"/>
  <c r="B6023" i="3"/>
  <c r="B6022" i="3"/>
  <c r="B6021" i="3"/>
  <c r="F6021" i="3" s="1"/>
  <c r="B6020" i="3"/>
  <c r="F6020" i="3" s="1"/>
  <c r="B6019" i="3"/>
  <c r="F6019" i="3" s="1"/>
  <c r="B6018" i="3"/>
  <c r="F6018" i="3" s="1"/>
  <c r="B6017" i="3"/>
  <c r="F6017" i="3" s="1"/>
  <c r="B6016" i="3"/>
  <c r="B6015" i="3"/>
  <c r="B6014" i="3"/>
  <c r="B6013" i="3"/>
  <c r="B6012" i="3"/>
  <c r="F6012" i="3" s="1"/>
  <c r="B6011" i="3"/>
  <c r="F6011" i="3" s="1"/>
  <c r="B6010" i="3"/>
  <c r="F6010" i="3" s="1"/>
  <c r="B6009" i="3"/>
  <c r="B6008" i="3"/>
  <c r="F6008" i="3" s="1"/>
  <c r="B6007" i="3"/>
  <c r="F6007" i="3" s="1"/>
  <c r="B6006" i="3"/>
  <c r="B6005" i="3"/>
  <c r="B6004" i="3"/>
  <c r="F6004" i="3" s="1"/>
  <c r="B6003" i="3"/>
  <c r="F6003" i="3" s="1"/>
  <c r="B6002" i="3"/>
  <c r="B6001" i="3"/>
  <c r="B6000" i="3"/>
  <c r="B5999" i="3"/>
  <c r="F5999" i="3" s="1"/>
  <c r="B5998" i="3"/>
  <c r="F5998" i="3" s="1"/>
  <c r="B5997" i="3"/>
  <c r="B5996" i="3"/>
  <c r="F5996" i="3" s="1"/>
  <c r="B5995" i="3"/>
  <c r="F5995" i="3" s="1"/>
  <c r="B5994" i="3"/>
  <c r="B5993" i="3"/>
  <c r="F5993" i="3" s="1"/>
  <c r="B5992" i="3"/>
  <c r="F5992" i="3" s="1"/>
  <c r="B5991" i="3"/>
  <c r="B5990" i="3"/>
  <c r="F5990" i="3" s="1"/>
  <c r="B5989" i="3"/>
  <c r="F5989" i="3" s="1"/>
  <c r="B5988" i="3"/>
  <c r="F5988" i="3" s="1"/>
  <c r="B5987" i="3"/>
  <c r="B5986" i="3"/>
  <c r="F5986" i="3" s="1"/>
  <c r="B5985" i="3"/>
  <c r="F5985" i="3" s="1"/>
  <c r="B5984" i="3"/>
  <c r="B5983" i="3"/>
  <c r="F5983" i="3" s="1"/>
  <c r="B5982" i="3"/>
  <c r="F5982" i="3" s="1"/>
  <c r="B5981" i="3"/>
  <c r="F5981" i="3" s="1"/>
  <c r="B5980" i="3"/>
  <c r="B5979" i="3"/>
  <c r="B5978" i="3"/>
  <c r="F5978" i="3" s="1"/>
  <c r="B5977" i="3"/>
  <c r="B5976" i="3"/>
  <c r="F5976" i="3" s="1"/>
  <c r="B5975" i="3"/>
  <c r="F5975" i="3" s="1"/>
  <c r="B5974" i="3"/>
  <c r="B5973" i="3"/>
  <c r="F5973" i="3" s="1"/>
  <c r="B5972" i="3"/>
  <c r="F5972" i="3" s="1"/>
  <c r="B5971" i="3"/>
  <c r="B5970" i="3"/>
  <c r="B5969" i="3"/>
  <c r="F5969" i="3" s="1"/>
  <c r="B5968" i="3"/>
  <c r="F5968" i="3" s="1"/>
  <c r="B5967" i="3"/>
  <c r="F5967" i="3" s="1"/>
  <c r="B5966" i="3"/>
  <c r="B5965" i="3"/>
  <c r="B5964" i="3"/>
  <c r="F5964" i="3" s="1"/>
  <c r="B5963" i="3"/>
  <c r="F5963" i="3" s="1"/>
  <c r="B5962" i="3"/>
  <c r="F5962" i="3" s="1"/>
  <c r="B5961" i="3"/>
  <c r="B5960" i="3"/>
  <c r="F5960" i="3" s="1"/>
  <c r="B5959" i="3"/>
  <c r="B5958" i="3"/>
  <c r="F5958" i="3" s="1"/>
  <c r="B5957" i="3"/>
  <c r="B5956" i="3"/>
  <c r="F5956" i="3" s="1"/>
  <c r="B5955" i="3"/>
  <c r="F5955" i="3" s="1"/>
  <c r="B5954" i="3"/>
  <c r="F5954" i="3" s="1"/>
  <c r="B5953" i="3"/>
  <c r="B5952" i="3"/>
  <c r="B5951" i="3"/>
  <c r="F5951" i="3" s="1"/>
  <c r="B5950" i="3"/>
  <c r="F5950" i="3" s="1"/>
  <c r="B5949" i="3"/>
  <c r="F5949" i="3" s="1"/>
  <c r="B5948" i="3"/>
  <c r="F5948" i="3" s="1"/>
  <c r="B5947" i="3"/>
  <c r="F5947" i="3" s="1"/>
  <c r="B5946" i="3"/>
  <c r="B5945" i="3"/>
  <c r="F5945" i="3" s="1"/>
  <c r="B5944" i="3"/>
  <c r="F5944" i="3" s="1"/>
  <c r="B5943" i="3"/>
  <c r="F5943" i="3" s="1"/>
  <c r="B5942" i="3"/>
  <c r="F5942" i="3" s="1"/>
  <c r="B5941" i="3"/>
  <c r="F5941" i="3" s="1"/>
  <c r="B5940" i="3"/>
  <c r="B5939" i="3"/>
  <c r="F5939" i="3" s="1"/>
  <c r="B5938" i="3"/>
  <c r="F5938" i="3" s="1"/>
  <c r="B5937" i="3"/>
  <c r="F5937" i="3" s="1"/>
  <c r="B5936" i="3"/>
  <c r="F5936" i="3" s="1"/>
  <c r="B5935" i="3"/>
  <c r="B5934" i="3"/>
  <c r="F5934" i="3" s="1"/>
  <c r="B5933" i="3"/>
  <c r="F5933" i="3" s="1"/>
  <c r="B5932" i="3"/>
  <c r="B5931" i="3"/>
  <c r="F5931" i="3" s="1"/>
  <c r="B5930" i="3"/>
  <c r="B5929" i="3"/>
  <c r="F5929" i="3" s="1"/>
  <c r="B5928" i="3"/>
  <c r="F5928" i="3" s="1"/>
  <c r="B5927" i="3"/>
  <c r="B5926" i="3"/>
  <c r="F5926" i="3" s="1"/>
  <c r="B5925" i="3"/>
  <c r="B5924" i="3"/>
  <c r="F5924" i="3" s="1"/>
  <c r="B5923" i="3"/>
  <c r="B5922" i="3"/>
  <c r="B5921" i="3"/>
  <c r="B5920" i="3"/>
  <c r="F5920" i="3" s="1"/>
  <c r="B5919" i="3"/>
  <c r="F5919" i="3" s="1"/>
  <c r="B5918" i="3"/>
  <c r="B5917" i="3"/>
  <c r="F5917" i="3" s="1"/>
  <c r="B5916" i="3"/>
  <c r="B5915" i="3"/>
  <c r="F5915" i="3" s="1"/>
  <c r="B5914" i="3"/>
  <c r="F5914" i="3" s="1"/>
  <c r="B5913" i="3"/>
  <c r="F5913" i="3" s="1"/>
  <c r="B5912" i="3"/>
  <c r="B5911" i="3"/>
  <c r="F5911" i="3" s="1"/>
  <c r="B5910" i="3"/>
  <c r="B5909" i="3"/>
  <c r="F5909" i="3" s="1"/>
  <c r="B5908" i="3"/>
  <c r="F5908" i="3" s="1"/>
  <c r="B5907" i="3"/>
  <c r="F5907" i="3" s="1"/>
  <c r="B5906" i="3"/>
  <c r="B5905" i="3"/>
  <c r="F5905" i="3" s="1"/>
  <c r="B5904" i="3"/>
  <c r="F5904" i="3" s="1"/>
  <c r="B5903" i="3"/>
  <c r="B5902" i="3"/>
  <c r="F5902" i="3" s="1"/>
  <c r="B5901" i="3"/>
  <c r="F5901" i="3" s="1"/>
  <c r="B5900" i="3"/>
  <c r="B5899" i="3"/>
  <c r="F5899" i="3" s="1"/>
  <c r="B5898" i="3"/>
  <c r="F5898" i="3" s="1"/>
  <c r="B5897" i="3"/>
  <c r="B5896" i="3"/>
  <c r="F5896" i="3" s="1"/>
  <c r="B5895" i="3"/>
  <c r="B5894" i="3"/>
  <c r="B5893" i="3"/>
  <c r="F5893" i="3" s="1"/>
  <c r="B5892" i="3"/>
  <c r="B5891" i="3"/>
  <c r="B5890" i="3"/>
  <c r="F5890" i="3" s="1"/>
  <c r="B5889" i="3"/>
  <c r="F5889" i="3" s="1"/>
  <c r="B5888" i="3"/>
  <c r="F5888" i="3" s="1"/>
  <c r="B5887" i="3"/>
  <c r="B5886" i="3"/>
  <c r="B5885" i="3"/>
  <c r="F5885" i="3" s="1"/>
  <c r="B5884" i="3"/>
  <c r="F5884" i="3" s="1"/>
  <c r="B5883" i="3"/>
  <c r="B5882" i="3"/>
  <c r="F5882" i="3" s="1"/>
  <c r="B5881" i="3"/>
  <c r="F5881" i="3" s="1"/>
  <c r="B5880" i="3"/>
  <c r="F5880" i="3" s="1"/>
  <c r="B5879" i="3"/>
  <c r="F5879" i="3" s="1"/>
  <c r="B5878" i="3"/>
  <c r="B5877" i="3"/>
  <c r="F5877" i="3" s="1"/>
  <c r="B5876" i="3"/>
  <c r="F5876" i="3" s="1"/>
  <c r="B5875" i="3"/>
  <c r="F5875" i="3" s="1"/>
  <c r="B5874" i="3"/>
  <c r="B5873" i="3"/>
  <c r="F5873" i="3" s="1"/>
  <c r="B5872" i="3"/>
  <c r="F5872" i="3" s="1"/>
  <c r="B5871" i="3"/>
  <c r="F5871" i="3" s="1"/>
  <c r="B5870" i="3"/>
  <c r="B5869" i="3"/>
  <c r="F5869" i="3" s="1"/>
  <c r="B5868" i="3"/>
  <c r="B5867" i="3"/>
  <c r="F5867" i="3" s="1"/>
  <c r="B5866" i="3"/>
  <c r="F5866" i="3" s="1"/>
  <c r="B5865" i="3"/>
  <c r="F5865" i="3" s="1"/>
  <c r="B5864" i="3"/>
  <c r="F5864" i="3" s="1"/>
  <c r="B5863" i="3"/>
  <c r="B5862" i="3"/>
  <c r="F5862" i="3" s="1"/>
  <c r="B5861" i="3"/>
  <c r="F5861" i="3" s="1"/>
  <c r="B5860" i="3"/>
  <c r="B5859" i="3"/>
  <c r="F5859" i="3" s="1"/>
  <c r="B5858" i="3"/>
  <c r="B5857" i="3"/>
  <c r="F5857" i="3" s="1"/>
  <c r="B5856" i="3"/>
  <c r="F5856" i="3" s="1"/>
  <c r="B5855" i="3"/>
  <c r="B5854" i="3"/>
  <c r="B5853" i="3"/>
  <c r="F5853" i="3" s="1"/>
  <c r="B5852" i="3"/>
  <c r="F5852" i="3" s="1"/>
  <c r="B5851" i="3"/>
  <c r="F5851" i="3" s="1"/>
  <c r="B5850" i="3"/>
  <c r="F5850" i="3" s="1"/>
  <c r="B5849" i="3"/>
  <c r="F5849" i="3" s="1"/>
  <c r="B5848" i="3"/>
  <c r="F5848" i="3" s="1"/>
  <c r="B5847" i="3"/>
  <c r="F5847" i="3" s="1"/>
  <c r="B5846" i="3"/>
  <c r="B5845" i="3"/>
  <c r="F5845" i="3" s="1"/>
  <c r="B5844" i="3"/>
  <c r="B5843" i="3"/>
  <c r="B5842" i="3"/>
  <c r="B5841" i="3"/>
  <c r="F5841" i="3" s="1"/>
  <c r="B5840" i="3"/>
  <c r="B5839" i="3"/>
  <c r="B5838" i="3"/>
  <c r="B5837" i="3"/>
  <c r="F5837" i="3" s="1"/>
  <c r="B5836" i="3"/>
  <c r="F5836" i="3" s="1"/>
  <c r="B5835" i="3"/>
  <c r="F5835" i="3" s="1"/>
  <c r="B5834" i="3"/>
  <c r="F5834" i="3" s="1"/>
  <c r="B5833" i="3"/>
  <c r="F5833" i="3" s="1"/>
  <c r="B5832" i="3"/>
  <c r="F5832" i="3" s="1"/>
  <c r="B5831" i="3"/>
  <c r="F5831" i="3" s="1"/>
  <c r="B5830" i="3"/>
  <c r="F5830" i="3" s="1"/>
  <c r="B5829" i="3"/>
  <c r="F5829" i="3" s="1"/>
  <c r="B5828" i="3"/>
  <c r="F5828" i="3" s="1"/>
  <c r="B5827" i="3"/>
  <c r="B5826" i="3"/>
  <c r="B5825" i="3"/>
  <c r="F5825" i="3" s="1"/>
  <c r="B5824" i="3"/>
  <c r="F5824" i="3" s="1"/>
  <c r="B5823" i="3"/>
  <c r="F5823" i="3" s="1"/>
  <c r="B5822" i="3"/>
  <c r="B5821" i="3"/>
  <c r="F5821" i="3" s="1"/>
  <c r="B5820" i="3"/>
  <c r="B5819" i="3"/>
  <c r="B5818" i="3"/>
  <c r="F5818" i="3" s="1"/>
  <c r="B5817" i="3"/>
  <c r="F5817" i="3" s="1"/>
  <c r="B5816" i="3"/>
  <c r="B5815" i="3"/>
  <c r="F5815" i="3" s="1"/>
  <c r="B5814" i="3"/>
  <c r="B5813" i="3"/>
  <c r="F5813" i="3" s="1"/>
  <c r="B5812" i="3"/>
  <c r="B5811" i="3"/>
  <c r="B5810" i="3"/>
  <c r="B5809" i="3"/>
  <c r="F5809" i="3" s="1"/>
  <c r="B5808" i="3"/>
  <c r="F5808" i="3" s="1"/>
  <c r="B5807" i="3"/>
  <c r="B5806" i="3"/>
  <c r="B5805" i="3"/>
  <c r="F5805" i="3" s="1"/>
  <c r="B5804" i="3"/>
  <c r="B5803" i="3"/>
  <c r="F5803" i="3" s="1"/>
  <c r="B5802" i="3"/>
  <c r="F5802" i="3" s="1"/>
  <c r="B5801" i="3"/>
  <c r="F5801" i="3" s="1"/>
  <c r="B5800" i="3"/>
  <c r="F5800" i="3" s="1"/>
  <c r="B5799" i="3"/>
  <c r="F5799" i="3" s="1"/>
  <c r="B5798" i="3"/>
  <c r="F5798" i="3" s="1"/>
  <c r="B5797" i="3"/>
  <c r="F5797" i="3" s="1"/>
  <c r="B5796" i="3"/>
  <c r="F5796" i="3" s="1"/>
  <c r="B5795" i="3"/>
  <c r="F5795" i="3" s="1"/>
  <c r="B5794" i="3"/>
  <c r="B5793" i="3"/>
  <c r="F5793" i="3" s="1"/>
  <c r="B5792" i="3"/>
  <c r="F5792" i="3" s="1"/>
  <c r="B5791" i="3"/>
  <c r="F5791" i="3" s="1"/>
  <c r="B5790" i="3"/>
  <c r="B5789" i="3"/>
  <c r="F5789" i="3" s="1"/>
  <c r="B5788" i="3"/>
  <c r="B5787" i="3"/>
  <c r="B5786" i="3"/>
  <c r="F5786" i="3" s="1"/>
  <c r="B5785" i="3"/>
  <c r="F5785" i="3" s="1"/>
  <c r="B5784" i="3"/>
  <c r="F5784" i="3" s="1"/>
  <c r="B5783" i="3"/>
  <c r="B5782" i="3"/>
  <c r="B5781" i="3"/>
  <c r="F5781" i="3" s="1"/>
  <c r="B5780" i="3"/>
  <c r="F5780" i="3" s="1"/>
  <c r="B5779" i="3"/>
  <c r="B5778" i="3"/>
  <c r="B5777" i="3"/>
  <c r="F5777" i="3" s="1"/>
  <c r="B5776" i="3"/>
  <c r="F5776" i="3" s="1"/>
  <c r="B5775" i="3"/>
  <c r="F5775" i="3" s="1"/>
  <c r="B5774" i="3"/>
  <c r="B5773" i="3"/>
  <c r="F5773" i="3" s="1"/>
  <c r="B5772" i="3"/>
  <c r="B5771" i="3"/>
  <c r="B5770" i="3"/>
  <c r="F5770" i="3" s="1"/>
  <c r="B5769" i="3"/>
  <c r="F5769" i="3" s="1"/>
  <c r="B5768" i="3"/>
  <c r="F5768" i="3" s="1"/>
  <c r="B5767" i="3"/>
  <c r="F5767" i="3" s="1"/>
  <c r="B5766" i="3"/>
  <c r="F5766" i="3" s="1"/>
  <c r="B5765" i="3"/>
  <c r="F5765" i="3" s="1"/>
  <c r="B5764" i="3"/>
  <c r="B5763" i="3"/>
  <c r="F5763" i="3" s="1"/>
  <c r="B5762" i="3"/>
  <c r="B5761" i="3"/>
  <c r="F5761" i="3" s="1"/>
  <c r="B5760" i="3"/>
  <c r="F5760" i="3" s="1"/>
  <c r="B5759" i="3"/>
  <c r="B5758" i="3"/>
  <c r="B5757" i="3"/>
  <c r="F5757" i="3" s="1"/>
  <c r="B5756" i="3"/>
  <c r="F5756" i="3" s="1"/>
  <c r="B5755" i="3"/>
  <c r="B5754" i="3"/>
  <c r="F5754" i="3" s="1"/>
  <c r="B5753" i="3"/>
  <c r="F5753" i="3" s="1"/>
  <c r="B5752" i="3"/>
  <c r="F5752" i="3" s="1"/>
  <c r="B5751" i="3"/>
  <c r="B5750" i="3"/>
  <c r="B5749" i="3"/>
  <c r="F5749" i="3" s="1"/>
  <c r="B5748" i="3"/>
  <c r="B5747" i="3"/>
  <c r="F5747" i="3" s="1"/>
  <c r="B5746" i="3"/>
  <c r="B5745" i="3"/>
  <c r="F5745" i="3" s="1"/>
  <c r="B5744" i="3"/>
  <c r="B5743" i="3"/>
  <c r="F5743" i="3" s="1"/>
  <c r="B5742" i="3"/>
  <c r="B5741" i="3"/>
  <c r="F5741" i="3" s="1"/>
  <c r="B5740" i="3"/>
  <c r="B5739" i="3"/>
  <c r="B5738" i="3"/>
  <c r="F5738" i="3" s="1"/>
  <c r="B5737" i="3"/>
  <c r="F5737" i="3" s="1"/>
  <c r="B5736" i="3"/>
  <c r="B5735" i="3"/>
  <c r="B5734" i="3"/>
  <c r="F5734" i="3" s="1"/>
  <c r="B5733" i="3"/>
  <c r="F5733" i="3" s="1"/>
  <c r="B5732" i="3"/>
  <c r="B5731" i="3"/>
  <c r="B5730" i="3"/>
  <c r="B5729" i="3"/>
  <c r="F5729" i="3" s="1"/>
  <c r="B5728" i="3"/>
  <c r="F5728" i="3" s="1"/>
  <c r="B5727" i="3"/>
  <c r="F5727" i="3" s="1"/>
  <c r="B5726" i="3"/>
  <c r="B5725" i="3"/>
  <c r="F5725" i="3" s="1"/>
  <c r="B5724" i="3"/>
  <c r="B5723" i="3"/>
  <c r="F5723" i="3" s="1"/>
  <c r="B5722" i="3"/>
  <c r="F5722" i="3" s="1"/>
  <c r="B5721" i="3"/>
  <c r="F5721" i="3" s="1"/>
  <c r="B5720" i="3"/>
  <c r="F5720" i="3" s="1"/>
  <c r="B5719" i="3"/>
  <c r="F5719" i="3" s="1"/>
  <c r="B5718" i="3"/>
  <c r="B5717" i="3"/>
  <c r="F5717" i="3" s="1"/>
  <c r="B5716" i="3"/>
  <c r="B5715" i="3"/>
  <c r="F5715" i="3" s="1"/>
  <c r="B5714" i="3"/>
  <c r="B5713" i="3"/>
  <c r="F5713" i="3" s="1"/>
  <c r="B5712" i="3"/>
  <c r="B5711" i="3"/>
  <c r="F5711" i="3" s="1"/>
  <c r="B5710" i="3"/>
  <c r="B5709" i="3"/>
  <c r="F5709" i="3" s="1"/>
  <c r="B5708" i="3"/>
  <c r="F5708" i="3" s="1"/>
  <c r="B5707" i="3"/>
  <c r="B5706" i="3"/>
  <c r="F5706" i="3" s="1"/>
  <c r="B5705" i="3"/>
  <c r="F5705" i="3" s="1"/>
  <c r="B5704" i="3"/>
  <c r="F5704" i="3" s="1"/>
  <c r="B5703" i="3"/>
  <c r="B5702" i="3"/>
  <c r="F5702" i="3" s="1"/>
  <c r="B5701" i="3"/>
  <c r="F5701" i="3" s="1"/>
  <c r="B5700" i="3"/>
  <c r="F5700" i="3" s="1"/>
  <c r="B5699" i="3"/>
  <c r="F5699" i="3" s="1"/>
  <c r="B5698" i="3"/>
  <c r="B5697" i="3"/>
  <c r="F5697" i="3" s="1"/>
  <c r="B5696" i="3"/>
  <c r="F5696" i="3" s="1"/>
  <c r="B5695" i="3"/>
  <c r="F5695" i="3" s="1"/>
  <c r="B5694" i="3"/>
  <c r="B5693" i="3"/>
  <c r="F5693" i="3" s="1"/>
  <c r="B5692" i="3"/>
  <c r="F5692" i="3" s="1"/>
  <c r="B5691" i="3"/>
  <c r="F5691" i="3" s="1"/>
  <c r="B5690" i="3"/>
  <c r="F5690" i="3" s="1"/>
  <c r="B5689" i="3"/>
  <c r="F5689" i="3" s="1"/>
  <c r="B5688" i="3"/>
  <c r="B5687" i="3"/>
  <c r="F5687" i="3" s="1"/>
  <c r="B5686" i="3"/>
  <c r="B5685" i="3"/>
  <c r="F5685" i="3" s="1"/>
  <c r="B5684" i="3"/>
  <c r="F5684" i="3" s="1"/>
  <c r="B5683" i="3"/>
  <c r="B5682" i="3"/>
  <c r="B5681" i="3"/>
  <c r="F5681" i="3" s="1"/>
  <c r="B5680" i="3"/>
  <c r="F5680" i="3" s="1"/>
  <c r="B5679" i="3"/>
  <c r="F5679" i="3" s="1"/>
  <c r="B5678" i="3"/>
  <c r="B5677" i="3"/>
  <c r="F5677" i="3" s="1"/>
  <c r="B5676" i="3"/>
  <c r="F5676" i="3" s="1"/>
  <c r="B5675" i="3"/>
  <c r="F5675" i="3" s="1"/>
  <c r="B5674" i="3"/>
  <c r="F5674" i="3" s="1"/>
  <c r="B5673" i="3"/>
  <c r="F5673" i="3" s="1"/>
  <c r="B5672" i="3"/>
  <c r="F5672" i="3" s="1"/>
  <c r="B5671" i="3"/>
  <c r="F5671" i="3" s="1"/>
  <c r="B5670" i="3"/>
  <c r="F5670" i="3" s="1"/>
  <c r="B5669" i="3"/>
  <c r="F5669" i="3" s="1"/>
  <c r="B5668" i="3"/>
  <c r="B5667" i="3"/>
  <c r="F5667" i="3" s="1"/>
  <c r="B5666" i="3"/>
  <c r="B5665" i="3"/>
  <c r="F5665" i="3" s="1"/>
  <c r="B5664" i="3"/>
  <c r="B5663" i="3"/>
  <c r="F5663" i="3" s="1"/>
  <c r="B5662" i="3"/>
  <c r="B5661" i="3"/>
  <c r="F5661" i="3" s="1"/>
  <c r="B5660" i="3"/>
  <c r="F5660" i="3" s="1"/>
  <c r="B5659" i="3"/>
  <c r="F5659" i="3" s="1"/>
  <c r="B5658" i="3"/>
  <c r="F5658" i="3" s="1"/>
  <c r="B5657" i="3"/>
  <c r="F5657" i="3" s="1"/>
  <c r="B5656" i="3"/>
  <c r="F5656" i="3" s="1"/>
  <c r="B5655" i="3"/>
  <c r="F5655" i="3" s="1"/>
  <c r="B5654" i="3"/>
  <c r="B5653" i="3"/>
  <c r="F5653" i="3" s="1"/>
  <c r="B5652" i="3"/>
  <c r="F5652" i="3" s="1"/>
  <c r="B5651" i="3"/>
  <c r="B5650" i="3"/>
  <c r="B5649" i="3"/>
  <c r="F5649" i="3" s="1"/>
  <c r="B5648" i="3"/>
  <c r="F5648" i="3" s="1"/>
  <c r="B5647" i="3"/>
  <c r="F5647" i="3" s="1"/>
  <c r="B5646" i="3"/>
  <c r="B5645" i="3"/>
  <c r="F5645" i="3" s="1"/>
  <c r="B5644" i="3"/>
  <c r="B5643" i="3"/>
  <c r="F5643" i="3" s="1"/>
  <c r="B5642" i="3"/>
  <c r="F5642" i="3" s="1"/>
  <c r="B5641" i="3"/>
  <c r="F5641" i="3" s="1"/>
  <c r="B5640" i="3"/>
  <c r="B5639" i="3"/>
  <c r="F5639" i="3" s="1"/>
  <c r="B5638" i="3"/>
  <c r="F5638" i="3" s="1"/>
  <c r="B5637" i="3"/>
  <c r="F5637" i="3" s="1"/>
  <c r="B5636" i="3"/>
  <c r="B5635" i="3"/>
  <c r="B5634" i="3"/>
  <c r="B5633" i="3"/>
  <c r="F5633" i="3" s="1"/>
  <c r="B5632" i="3"/>
  <c r="F5632" i="3" s="1"/>
  <c r="B5631" i="3"/>
  <c r="F5631" i="3" s="1"/>
  <c r="B5630" i="3"/>
  <c r="B5629" i="3"/>
  <c r="F5629" i="3" s="1"/>
  <c r="B5628" i="3"/>
  <c r="F5628" i="3" s="1"/>
  <c r="B5627" i="3"/>
  <c r="B5626" i="3"/>
  <c r="F5626" i="3" s="1"/>
  <c r="B5625" i="3"/>
  <c r="F5625" i="3" s="1"/>
  <c r="B5624" i="3"/>
  <c r="F5624" i="3" s="1"/>
  <c r="B5623" i="3"/>
  <c r="F5623" i="3" s="1"/>
  <c r="B5622" i="3"/>
  <c r="B5621" i="3"/>
  <c r="F5621" i="3" s="1"/>
  <c r="B5620" i="3"/>
  <c r="F5620" i="3" s="1"/>
  <c r="B5619" i="3"/>
  <c r="F5619" i="3" s="1"/>
  <c r="B5618" i="3"/>
  <c r="B5617" i="3"/>
  <c r="F5617" i="3" s="1"/>
  <c r="B5616" i="3"/>
  <c r="B5615" i="3"/>
  <c r="F5615" i="3" s="1"/>
  <c r="B5614" i="3"/>
  <c r="B5613" i="3"/>
  <c r="F5613" i="3" s="1"/>
  <c r="B5612" i="3"/>
  <c r="B5611" i="3"/>
  <c r="F5611" i="3" s="1"/>
  <c r="B5610" i="3"/>
  <c r="F5610" i="3" s="1"/>
  <c r="B5609" i="3"/>
  <c r="F5609" i="3" s="1"/>
  <c r="B5608" i="3"/>
  <c r="B5607" i="3"/>
  <c r="F5607" i="3" s="1"/>
  <c r="B5606" i="3"/>
  <c r="F5606" i="3" s="1"/>
  <c r="B5605" i="3"/>
  <c r="F5605" i="3" s="1"/>
  <c r="B5604" i="3"/>
  <c r="F5604" i="3" s="1"/>
  <c r="B5603" i="3"/>
  <c r="B5602" i="3"/>
  <c r="B5601" i="3"/>
  <c r="F5601" i="3" s="1"/>
  <c r="B5600" i="3"/>
  <c r="F5600" i="3" s="1"/>
  <c r="B5599" i="3"/>
  <c r="B5598" i="3"/>
  <c r="B5597" i="3"/>
  <c r="F5597" i="3" s="1"/>
  <c r="B5596" i="3"/>
  <c r="F5596" i="3" s="1"/>
  <c r="B5595" i="3"/>
  <c r="F5595" i="3" s="1"/>
  <c r="B5594" i="3"/>
  <c r="F5594" i="3" s="1"/>
  <c r="B5593" i="3"/>
  <c r="F5593" i="3" s="1"/>
  <c r="B5592" i="3"/>
  <c r="F5592" i="3" s="1"/>
  <c r="B5591" i="3"/>
  <c r="F5591" i="3" s="1"/>
  <c r="B5590" i="3"/>
  <c r="B5589" i="3"/>
  <c r="F5589" i="3" s="1"/>
  <c r="B5588" i="3"/>
  <c r="B5587" i="3"/>
  <c r="B5586" i="3"/>
  <c r="B5585" i="3"/>
  <c r="F5585" i="3" s="1"/>
  <c r="B5584" i="3"/>
  <c r="F5584" i="3" s="1"/>
  <c r="B5583" i="3"/>
  <c r="B5582" i="3"/>
  <c r="B5581" i="3"/>
  <c r="F5581" i="3" s="1"/>
  <c r="B5580" i="3"/>
  <c r="F5580" i="3" s="1"/>
  <c r="B5579" i="3"/>
  <c r="B5578" i="3"/>
  <c r="F5578" i="3" s="1"/>
  <c r="B5577" i="3"/>
  <c r="F5577" i="3" s="1"/>
  <c r="B5576" i="3"/>
  <c r="F5576" i="3" s="1"/>
  <c r="B5575" i="3"/>
  <c r="F5575" i="3" s="1"/>
  <c r="B5574" i="3"/>
  <c r="F5574" i="3" s="1"/>
  <c r="B5573" i="3"/>
  <c r="F5573" i="3" s="1"/>
  <c r="B5572" i="3"/>
  <c r="F5572" i="3" s="1"/>
  <c r="B5571" i="3"/>
  <c r="B5570" i="3"/>
  <c r="B5569" i="3"/>
  <c r="F5569" i="3" s="1"/>
  <c r="B5568" i="3"/>
  <c r="F5568" i="3" s="1"/>
  <c r="B5567" i="3"/>
  <c r="F5567" i="3" s="1"/>
  <c r="B5566" i="3"/>
  <c r="B5565" i="3"/>
  <c r="F5565" i="3" s="1"/>
  <c r="B5564" i="3"/>
  <c r="B5563" i="3"/>
  <c r="B5562" i="3"/>
  <c r="F5562" i="3" s="1"/>
  <c r="B5561" i="3"/>
  <c r="F5561" i="3" s="1"/>
  <c r="B5560" i="3"/>
  <c r="F5560" i="3" s="1"/>
  <c r="B5559" i="3"/>
  <c r="F5559" i="3" s="1"/>
  <c r="B5558" i="3"/>
  <c r="B5557" i="3"/>
  <c r="F5557" i="3" s="1"/>
  <c r="B5556" i="3"/>
  <c r="B5555" i="3"/>
  <c r="B5554" i="3"/>
  <c r="B5553" i="3"/>
  <c r="F5553" i="3" s="1"/>
  <c r="B5552" i="3"/>
  <c r="F5552" i="3" s="1"/>
  <c r="B5551" i="3"/>
  <c r="F5551" i="3" s="1"/>
  <c r="B5550" i="3"/>
  <c r="B5549" i="3"/>
  <c r="F5549" i="3" s="1"/>
  <c r="B5548" i="3"/>
  <c r="B5547" i="3"/>
  <c r="F5547" i="3" s="1"/>
  <c r="B5546" i="3"/>
  <c r="F5546" i="3" s="1"/>
  <c r="B5545" i="3"/>
  <c r="F5545" i="3" s="1"/>
  <c r="B5544" i="3"/>
  <c r="F5544" i="3" s="1"/>
  <c r="B5543" i="3"/>
  <c r="F5543" i="3" s="1"/>
  <c r="B5542" i="3"/>
  <c r="F5542" i="3" s="1"/>
  <c r="B5541" i="3"/>
  <c r="F5541" i="3" s="1"/>
  <c r="B5540" i="3"/>
  <c r="F5540" i="3" s="1"/>
  <c r="B5539" i="3"/>
  <c r="F5539" i="3" s="1"/>
  <c r="B5538" i="3"/>
  <c r="B5537" i="3"/>
  <c r="F5537" i="3" s="1"/>
  <c r="B5536" i="3"/>
  <c r="B5535" i="3"/>
  <c r="F5535" i="3" s="1"/>
  <c r="B5534" i="3"/>
  <c r="B5533" i="3"/>
  <c r="F5533" i="3" s="1"/>
  <c r="B5532" i="3"/>
  <c r="F5532" i="3" s="1"/>
  <c r="B5531" i="3"/>
  <c r="B5530" i="3"/>
  <c r="F5530" i="3" s="1"/>
  <c r="B5529" i="3"/>
  <c r="F5529" i="3" s="1"/>
  <c r="B5528" i="3"/>
  <c r="F5528" i="3" s="1"/>
  <c r="B5527" i="3"/>
  <c r="B5526" i="3"/>
  <c r="B5525" i="3"/>
  <c r="F5525" i="3" s="1"/>
  <c r="B5524" i="3"/>
  <c r="F5524" i="3" s="1"/>
  <c r="B5523" i="3"/>
  <c r="F5523" i="3" s="1"/>
  <c r="B5522" i="3"/>
  <c r="B5521" i="3"/>
  <c r="F5521" i="3" s="1"/>
  <c r="B5520" i="3"/>
  <c r="F5520" i="3" s="1"/>
  <c r="B5519" i="3"/>
  <c r="F5519" i="3" s="1"/>
  <c r="B5518" i="3"/>
  <c r="B5517" i="3"/>
  <c r="F5517" i="3" s="1"/>
  <c r="B5516" i="3"/>
  <c r="B5515" i="3"/>
  <c r="B5514" i="3"/>
  <c r="F5514" i="3" s="1"/>
  <c r="B5513" i="3"/>
  <c r="F5513" i="3" s="1"/>
  <c r="B5512" i="3"/>
  <c r="B5511" i="3"/>
  <c r="F5511" i="3" s="1"/>
  <c r="B5510" i="3"/>
  <c r="F5510" i="3" s="1"/>
  <c r="B5509" i="3"/>
  <c r="F5509" i="3" s="1"/>
  <c r="B5508" i="3"/>
  <c r="B5507" i="3"/>
  <c r="F5507" i="3" s="1"/>
  <c r="B5506" i="3"/>
  <c r="B5505" i="3"/>
  <c r="F5505" i="3" s="1"/>
  <c r="B5504" i="3"/>
  <c r="B5503" i="3"/>
  <c r="F5503" i="3" s="1"/>
  <c r="B5502" i="3"/>
  <c r="B5501" i="3"/>
  <c r="F5501" i="3" s="1"/>
  <c r="B5500" i="3"/>
  <c r="F5500" i="3" s="1"/>
  <c r="B5499" i="3"/>
  <c r="F5499" i="3" s="1"/>
  <c r="B5498" i="3"/>
  <c r="F5498" i="3" s="1"/>
  <c r="B5497" i="3"/>
  <c r="F5497" i="3" s="1"/>
  <c r="B5496" i="3"/>
  <c r="F5496" i="3" s="1"/>
  <c r="B5495" i="3"/>
  <c r="B5494" i="3"/>
  <c r="B5493" i="3"/>
  <c r="F5493" i="3" s="1"/>
  <c r="B5492" i="3"/>
  <c r="B5491" i="3"/>
  <c r="F5491" i="3" s="1"/>
  <c r="B5490" i="3"/>
  <c r="B5489" i="3"/>
  <c r="F5489" i="3" s="1"/>
  <c r="B5488" i="3"/>
  <c r="F5488" i="3" s="1"/>
  <c r="B5487" i="3"/>
  <c r="F5487" i="3" s="1"/>
  <c r="B5486" i="3"/>
  <c r="B5485" i="3"/>
  <c r="F5485" i="3" s="1"/>
  <c r="B5484" i="3"/>
  <c r="B5483" i="3"/>
  <c r="B5482" i="3"/>
  <c r="F5482" i="3" s="1"/>
  <c r="B5481" i="3"/>
  <c r="F5481" i="3" s="1"/>
  <c r="B5480" i="3"/>
  <c r="B5479" i="3"/>
  <c r="B5478" i="3"/>
  <c r="F5478" i="3" s="1"/>
  <c r="B5477" i="3"/>
  <c r="F5477" i="3" s="1"/>
  <c r="B5476" i="3"/>
  <c r="B5475" i="3"/>
  <c r="B5474" i="3"/>
  <c r="B5473" i="3"/>
  <c r="F5473" i="3" s="1"/>
  <c r="B5472" i="3"/>
  <c r="F5472" i="3" s="1"/>
  <c r="B5471" i="3"/>
  <c r="B5470" i="3"/>
  <c r="B5469" i="3"/>
  <c r="F5469" i="3" s="1"/>
  <c r="B5468" i="3"/>
  <c r="B5467" i="3"/>
  <c r="F5467" i="3" s="1"/>
  <c r="B5466" i="3"/>
  <c r="F5466" i="3" s="1"/>
  <c r="B5465" i="3"/>
  <c r="F5465" i="3" s="1"/>
  <c r="B5464" i="3"/>
  <c r="F5464" i="3" s="1"/>
  <c r="B5463" i="3"/>
  <c r="F5463" i="3" s="1"/>
  <c r="B5462" i="3"/>
  <c r="B5461" i="3"/>
  <c r="F5461" i="3" s="1"/>
  <c r="B5460" i="3"/>
  <c r="B5459" i="3"/>
  <c r="F5459" i="3" s="1"/>
  <c r="B5458" i="3"/>
  <c r="B5457" i="3"/>
  <c r="F5457" i="3" s="1"/>
  <c r="B5456" i="3"/>
  <c r="F5456" i="3" s="1"/>
  <c r="B5455" i="3"/>
  <c r="B5454" i="3"/>
  <c r="B5453" i="3"/>
  <c r="F5453" i="3" s="1"/>
  <c r="B5452" i="3"/>
  <c r="F5452" i="3" s="1"/>
  <c r="B5451" i="3"/>
  <c r="B5450" i="3"/>
  <c r="F5450" i="3" s="1"/>
  <c r="B5449" i="3"/>
  <c r="F5449" i="3" s="1"/>
  <c r="B5448" i="3"/>
  <c r="F5448" i="3" s="1"/>
  <c r="B5447" i="3"/>
  <c r="F5447" i="3" s="1"/>
  <c r="B5446" i="3"/>
  <c r="F5446" i="3" s="1"/>
  <c r="B5445" i="3"/>
  <c r="F5445" i="3" s="1"/>
  <c r="B5444" i="3"/>
  <c r="F5444" i="3" s="1"/>
  <c r="B5443" i="3"/>
  <c r="B5442" i="3"/>
  <c r="B5441" i="3"/>
  <c r="F5441" i="3" s="1"/>
  <c r="B5440" i="3"/>
  <c r="F5440" i="3" s="1"/>
  <c r="B5439" i="3"/>
  <c r="F5439" i="3" s="1"/>
  <c r="B5438" i="3"/>
  <c r="B5437" i="3"/>
  <c r="F5437" i="3" s="1"/>
  <c r="B5436" i="3"/>
  <c r="B5435" i="3"/>
  <c r="F5435" i="3" s="1"/>
  <c r="B5434" i="3"/>
  <c r="F5434" i="3" s="1"/>
  <c r="B5433" i="3"/>
  <c r="F5433" i="3" s="1"/>
  <c r="B5432" i="3"/>
  <c r="F5432" i="3" s="1"/>
  <c r="B5431" i="3"/>
  <c r="F5431" i="3" s="1"/>
  <c r="B5430" i="3"/>
  <c r="B5429" i="3"/>
  <c r="F5429" i="3" s="1"/>
  <c r="B5428" i="3"/>
  <c r="F5428" i="3" s="1"/>
  <c r="B5427" i="3"/>
  <c r="B5426" i="3"/>
  <c r="B5425" i="3"/>
  <c r="F5425" i="3" s="1"/>
  <c r="B5424" i="3"/>
  <c r="F5424" i="3" s="1"/>
  <c r="B5423" i="3"/>
  <c r="F5423" i="3" s="1"/>
  <c r="B5422" i="3"/>
  <c r="B5421" i="3"/>
  <c r="F5421" i="3" s="1"/>
  <c r="B5420" i="3"/>
  <c r="F5420" i="3" s="1"/>
  <c r="B5419" i="3"/>
  <c r="F5419" i="3" s="1"/>
  <c r="B5418" i="3"/>
  <c r="F5418" i="3" s="1"/>
  <c r="B5417" i="3"/>
  <c r="F5417" i="3" s="1"/>
  <c r="B5416" i="3"/>
  <c r="F5416" i="3" s="1"/>
  <c r="B5415" i="3"/>
  <c r="F5415" i="3" s="1"/>
  <c r="B5414" i="3"/>
  <c r="F5414" i="3" s="1"/>
  <c r="B5413" i="3"/>
  <c r="F5413" i="3" s="1"/>
  <c r="B5412" i="3"/>
  <c r="B5411" i="3"/>
  <c r="F5411" i="3" s="1"/>
  <c r="B5410" i="3"/>
  <c r="B5409" i="3"/>
  <c r="F5409" i="3" s="1"/>
  <c r="B5408" i="3"/>
  <c r="F5408" i="3" s="1"/>
  <c r="B5407" i="3"/>
  <c r="F5407" i="3" s="1"/>
  <c r="B5406" i="3"/>
  <c r="B5405" i="3"/>
  <c r="F5405" i="3" s="1"/>
  <c r="B5404" i="3"/>
  <c r="F5404" i="3" s="1"/>
  <c r="B5403" i="3"/>
  <c r="B5402" i="3"/>
  <c r="F5402" i="3" s="1"/>
  <c r="B5401" i="3"/>
  <c r="F5401" i="3" s="1"/>
  <c r="B5400" i="3"/>
  <c r="B5399" i="3"/>
  <c r="B5398" i="3"/>
  <c r="B5397" i="3"/>
  <c r="F5397" i="3" s="1"/>
  <c r="B5396" i="3"/>
  <c r="F5396" i="3" s="1"/>
  <c r="B5395" i="3"/>
  <c r="B5394" i="3"/>
  <c r="B5393" i="3"/>
  <c r="F5393" i="3" s="1"/>
  <c r="B5392" i="3"/>
  <c r="F5392" i="3" s="1"/>
  <c r="B5391" i="3"/>
  <c r="F5391" i="3" s="1"/>
  <c r="B5390" i="3"/>
  <c r="B5389" i="3"/>
  <c r="F5389" i="3" s="1"/>
  <c r="B5388" i="3"/>
  <c r="F5388" i="3" s="1"/>
  <c r="B5387" i="3"/>
  <c r="F5387" i="3" s="1"/>
  <c r="B5386" i="3"/>
  <c r="F5386" i="3" s="1"/>
  <c r="B5385" i="3"/>
  <c r="F5385" i="3" s="1"/>
  <c r="B5384" i="3"/>
  <c r="B5383" i="3"/>
  <c r="F5383" i="3" s="1"/>
  <c r="B5382" i="3"/>
  <c r="F5382" i="3" s="1"/>
  <c r="B5381" i="3"/>
  <c r="F5381" i="3" s="1"/>
  <c r="B5380" i="3"/>
  <c r="B5379" i="3"/>
  <c r="B5378" i="3"/>
  <c r="B5377" i="3"/>
  <c r="F5377" i="3" s="1"/>
  <c r="B5376" i="3"/>
  <c r="B5375" i="3"/>
  <c r="B5374" i="3"/>
  <c r="B5373" i="3"/>
  <c r="F5373" i="3" s="1"/>
  <c r="B5372" i="3"/>
  <c r="F5372" i="3" s="1"/>
  <c r="B5371" i="3"/>
  <c r="F5371" i="3" s="1"/>
  <c r="B5370" i="3"/>
  <c r="F5370" i="3" s="1"/>
  <c r="B5369" i="3"/>
  <c r="F5369" i="3" s="1"/>
  <c r="B5368" i="3"/>
  <c r="F5368" i="3" s="1"/>
  <c r="B5367" i="3"/>
  <c r="F5367" i="3" s="1"/>
  <c r="B5366" i="3"/>
  <c r="B5365" i="3"/>
  <c r="F5365" i="3" s="1"/>
  <c r="B5364" i="3"/>
  <c r="F5364" i="3" s="1"/>
  <c r="B5363" i="3"/>
  <c r="F5363" i="3" s="1"/>
  <c r="B5362" i="3"/>
  <c r="B5361" i="3"/>
  <c r="F5361" i="3" s="1"/>
  <c r="B5360" i="3"/>
  <c r="F5360" i="3" s="1"/>
  <c r="B5359" i="3"/>
  <c r="F5359" i="3" s="1"/>
  <c r="B5358" i="3"/>
  <c r="B5357" i="3"/>
  <c r="F5357" i="3" s="1"/>
  <c r="B5356" i="3"/>
  <c r="B5355" i="3"/>
  <c r="B5354" i="3"/>
  <c r="F5354" i="3" s="1"/>
  <c r="B5353" i="3"/>
  <c r="F5353" i="3" s="1"/>
  <c r="B5352" i="3"/>
  <c r="B5351" i="3"/>
  <c r="F5351" i="3" s="1"/>
  <c r="B5350" i="3"/>
  <c r="F5350" i="3" s="1"/>
  <c r="B5349" i="3"/>
  <c r="F5349" i="3" s="1"/>
  <c r="B5348" i="3"/>
  <c r="F5348" i="3" s="1"/>
  <c r="B5347" i="3"/>
  <c r="F5347" i="3" s="1"/>
  <c r="B5346" i="3"/>
  <c r="B5345" i="3"/>
  <c r="F5345" i="3" s="1"/>
  <c r="B5344" i="3"/>
  <c r="F5344" i="3" s="1"/>
  <c r="B5343" i="3"/>
  <c r="F5343" i="3" s="1"/>
  <c r="B5342" i="3"/>
  <c r="B5341" i="3"/>
  <c r="F5341" i="3" s="1"/>
  <c r="B5340" i="3"/>
  <c r="F5340" i="3" s="1"/>
  <c r="B5339" i="3"/>
  <c r="F5339" i="3" s="1"/>
  <c r="B5338" i="3"/>
  <c r="F5338" i="3" s="1"/>
  <c r="B5337" i="3"/>
  <c r="F5337" i="3" s="1"/>
  <c r="B5336" i="3"/>
  <c r="F5336" i="3" s="1"/>
  <c r="B5335" i="3"/>
  <c r="F5335" i="3" s="1"/>
  <c r="B5334" i="3"/>
  <c r="B5333" i="3"/>
  <c r="F5333" i="3" s="1"/>
  <c r="B5332" i="3"/>
  <c r="F5332" i="3" s="1"/>
  <c r="B5331" i="3"/>
  <c r="B5330" i="3"/>
  <c r="B5329" i="3"/>
  <c r="F5329" i="3" s="1"/>
  <c r="B5328" i="3"/>
  <c r="B5327" i="3"/>
  <c r="F5327" i="3" s="1"/>
  <c r="B5326" i="3"/>
  <c r="B5325" i="3"/>
  <c r="F5325" i="3" s="1"/>
  <c r="B5324" i="3"/>
  <c r="F5324" i="3" s="1"/>
  <c r="B5323" i="3"/>
  <c r="F5323" i="3" s="1"/>
  <c r="B5322" i="3"/>
  <c r="F5322" i="3" s="1"/>
  <c r="B5321" i="3"/>
  <c r="F5321" i="3" s="1"/>
  <c r="B5320" i="3"/>
  <c r="F5320" i="3" s="1"/>
  <c r="B5319" i="3"/>
  <c r="B5318" i="3"/>
  <c r="F5318" i="3" s="1"/>
  <c r="B5317" i="3"/>
  <c r="F5317" i="3" s="1"/>
  <c r="B5316" i="3"/>
  <c r="F5316" i="3" s="1"/>
  <c r="B5315" i="3"/>
  <c r="B5314" i="3"/>
  <c r="B5313" i="3"/>
  <c r="F5313" i="3" s="1"/>
  <c r="B5312" i="3"/>
  <c r="F5312" i="3" s="1"/>
  <c r="B5311" i="3"/>
  <c r="F5311" i="3" s="1"/>
  <c r="B5310" i="3"/>
  <c r="B5309" i="3"/>
  <c r="F5309" i="3" s="1"/>
  <c r="B5308" i="3"/>
  <c r="B5307" i="3"/>
  <c r="B5306" i="3"/>
  <c r="F5306" i="3" s="1"/>
  <c r="B5305" i="3"/>
  <c r="F5305" i="3" s="1"/>
  <c r="B5304" i="3"/>
  <c r="B5303" i="3"/>
  <c r="F5303" i="3" s="1"/>
  <c r="B5302" i="3"/>
  <c r="B5301" i="3"/>
  <c r="F5301" i="3" s="1"/>
  <c r="B5300" i="3"/>
  <c r="B5299" i="3"/>
  <c r="F5299" i="3" s="1"/>
  <c r="B5298" i="3"/>
  <c r="B5297" i="3"/>
  <c r="F5297" i="3" s="1"/>
  <c r="B5296" i="3"/>
  <c r="F5296" i="3" s="1"/>
  <c r="B5295" i="3"/>
  <c r="B5294" i="3"/>
  <c r="B5293" i="3"/>
  <c r="F5293" i="3" s="1"/>
  <c r="B5292" i="3"/>
  <c r="B5291" i="3"/>
  <c r="F5291" i="3" s="1"/>
  <c r="B5290" i="3"/>
  <c r="F5290" i="3" s="1"/>
  <c r="B5289" i="3"/>
  <c r="F5289" i="3" s="1"/>
  <c r="B5288" i="3"/>
  <c r="F5288" i="3" s="1"/>
  <c r="B5287" i="3"/>
  <c r="F5287" i="3" s="1"/>
  <c r="B5286" i="3"/>
  <c r="F5286" i="3" s="1"/>
  <c r="B5285" i="3"/>
  <c r="F5285" i="3" s="1"/>
  <c r="B5284" i="3"/>
  <c r="F5284" i="3" s="1"/>
  <c r="B5283" i="3"/>
  <c r="F5283" i="3" s="1"/>
  <c r="B5282" i="3"/>
  <c r="B5281" i="3"/>
  <c r="F5281" i="3" s="1"/>
  <c r="B5280" i="3"/>
  <c r="B5279" i="3"/>
  <c r="F5279" i="3" s="1"/>
  <c r="B5278" i="3"/>
  <c r="B5277" i="3"/>
  <c r="F5277" i="3" s="1"/>
  <c r="B5276" i="3"/>
  <c r="B5275" i="3"/>
  <c r="B5274" i="3"/>
  <c r="F5274" i="3" s="1"/>
  <c r="B5273" i="3"/>
  <c r="F5273" i="3" s="1"/>
  <c r="B5272" i="3"/>
  <c r="B5271" i="3"/>
  <c r="F5271" i="3" s="1"/>
  <c r="B5270" i="3"/>
  <c r="B5269" i="3"/>
  <c r="F5269" i="3" s="1"/>
  <c r="B5268" i="3"/>
  <c r="F5268" i="3" s="1"/>
  <c r="B5267" i="3"/>
  <c r="F5267" i="3" s="1"/>
  <c r="B5266" i="3"/>
  <c r="B5265" i="3"/>
  <c r="F5265" i="3" s="1"/>
  <c r="B5264" i="3"/>
  <c r="F5264" i="3" s="1"/>
  <c r="B5263" i="3"/>
  <c r="F5263" i="3" s="1"/>
  <c r="B5262" i="3"/>
  <c r="B5261" i="3"/>
  <c r="F5261" i="3" s="1"/>
  <c r="B5260" i="3"/>
  <c r="F5260" i="3" s="1"/>
  <c r="B5259" i="3"/>
  <c r="B5258" i="3"/>
  <c r="F5258" i="3" s="1"/>
  <c r="B5257" i="3"/>
  <c r="F5257" i="3" s="1"/>
  <c r="B5256" i="3"/>
  <c r="B5255" i="3"/>
  <c r="F5255" i="3" s="1"/>
  <c r="B5254" i="3"/>
  <c r="F5254" i="3" s="1"/>
  <c r="B5253" i="3"/>
  <c r="F5253" i="3" s="1"/>
  <c r="B5252" i="3"/>
  <c r="F5252" i="3" s="1"/>
  <c r="B5251" i="3"/>
  <c r="F5251" i="3" s="1"/>
  <c r="B5250" i="3"/>
  <c r="B5249" i="3"/>
  <c r="F5249" i="3" s="1"/>
  <c r="B5248" i="3"/>
  <c r="B5247" i="3"/>
  <c r="B5246" i="3"/>
  <c r="B5245" i="3"/>
  <c r="F5245" i="3" s="1"/>
  <c r="B5244" i="3"/>
  <c r="F5244" i="3" s="1"/>
  <c r="B5243" i="3"/>
  <c r="B5242" i="3"/>
  <c r="F5242" i="3" s="1"/>
  <c r="B5241" i="3"/>
  <c r="F5241" i="3" s="1"/>
  <c r="B5240" i="3"/>
  <c r="F5240" i="3" s="1"/>
  <c r="B5239" i="3"/>
  <c r="F5239" i="3" s="1"/>
  <c r="B5238" i="3"/>
  <c r="B5237" i="3"/>
  <c r="F5237" i="3" s="1"/>
  <c r="B5236" i="3"/>
  <c r="B5235" i="3"/>
  <c r="F5235" i="3" s="1"/>
  <c r="B5234" i="3"/>
  <c r="B5233" i="3"/>
  <c r="F5233" i="3" s="1"/>
  <c r="B5232" i="3"/>
  <c r="B5231" i="3"/>
  <c r="F5231" i="3" s="1"/>
  <c r="B5230" i="3"/>
  <c r="B5229" i="3"/>
  <c r="F5229" i="3" s="1"/>
  <c r="B5228" i="3"/>
  <c r="B5227" i="3"/>
  <c r="F5227" i="3" s="1"/>
  <c r="B5226" i="3"/>
  <c r="F5226" i="3" s="1"/>
  <c r="B5225" i="3"/>
  <c r="F5225" i="3" s="1"/>
  <c r="B5224" i="3"/>
  <c r="B5223" i="3"/>
  <c r="B5222" i="3"/>
  <c r="F5222" i="3" s="1"/>
  <c r="B5221" i="3"/>
  <c r="F5221" i="3" s="1"/>
  <c r="B5220" i="3"/>
  <c r="B5219" i="3"/>
  <c r="F5219" i="3" s="1"/>
  <c r="B5218" i="3"/>
  <c r="B5217" i="3"/>
  <c r="F5217" i="3" s="1"/>
  <c r="B5216" i="3"/>
  <c r="F5216" i="3" s="1"/>
  <c r="B5215" i="3"/>
  <c r="F5215" i="3" s="1"/>
  <c r="B5214" i="3"/>
  <c r="B5213" i="3"/>
  <c r="F5213" i="3" s="1"/>
  <c r="B5212" i="3"/>
  <c r="B5211" i="3"/>
  <c r="F5211" i="3" s="1"/>
  <c r="B5210" i="3"/>
  <c r="F5210" i="3" s="1"/>
  <c r="B5209" i="3"/>
  <c r="F5209" i="3" s="1"/>
  <c r="B5208" i="3"/>
  <c r="F5208" i="3" s="1"/>
  <c r="B5207" i="3"/>
  <c r="F5207" i="3" s="1"/>
  <c r="B5206" i="3"/>
  <c r="B5205" i="3"/>
  <c r="F5205" i="3" s="1"/>
  <c r="B5204" i="3"/>
  <c r="F5204" i="3" s="1"/>
  <c r="B5203" i="3"/>
  <c r="F5203" i="3" s="1"/>
  <c r="B5202" i="3"/>
  <c r="B5201" i="3"/>
  <c r="F5201" i="3" s="1"/>
  <c r="B5200" i="3"/>
  <c r="B5199" i="3"/>
  <c r="F5199" i="3" s="1"/>
  <c r="B5198" i="3"/>
  <c r="B5197" i="3"/>
  <c r="F5197" i="3" s="1"/>
  <c r="B5196" i="3"/>
  <c r="F5196" i="3" s="1"/>
  <c r="B5195" i="3"/>
  <c r="B5194" i="3"/>
  <c r="F5194" i="3" s="1"/>
  <c r="B5193" i="3"/>
  <c r="F5193" i="3" s="1"/>
  <c r="B5192" i="3"/>
  <c r="F5192" i="3" s="1"/>
  <c r="B5191" i="3"/>
  <c r="B5190" i="3"/>
  <c r="F5190" i="3" s="1"/>
  <c r="B5189" i="3"/>
  <c r="F5189" i="3" s="1"/>
  <c r="B5188" i="3"/>
  <c r="F5188" i="3" s="1"/>
  <c r="B5187" i="3"/>
  <c r="F5187" i="3" s="1"/>
  <c r="B5186" i="3"/>
  <c r="B5185" i="3"/>
  <c r="F5185" i="3" s="1"/>
  <c r="B5184" i="3"/>
  <c r="F5184" i="3" s="1"/>
  <c r="B5183" i="3"/>
  <c r="F5183" i="3" s="1"/>
  <c r="B5182" i="3"/>
  <c r="B5181" i="3"/>
  <c r="F5181" i="3" s="1"/>
  <c r="B5180" i="3"/>
  <c r="F5180" i="3" s="1"/>
  <c r="B5179" i="3"/>
  <c r="F5179" i="3" s="1"/>
  <c r="B5178" i="3"/>
  <c r="F5178" i="3" s="1"/>
  <c r="B5177" i="3"/>
  <c r="F5177" i="3" s="1"/>
  <c r="B5176" i="3"/>
  <c r="B5175" i="3"/>
  <c r="F5175" i="3" s="1"/>
  <c r="B5174" i="3"/>
  <c r="B5173" i="3"/>
  <c r="F5173" i="3" s="1"/>
  <c r="B5172" i="3"/>
  <c r="F5172" i="3" s="1"/>
  <c r="B5171" i="3"/>
  <c r="B5170" i="3"/>
  <c r="B5169" i="3"/>
  <c r="F5169" i="3" s="1"/>
  <c r="B5168" i="3"/>
  <c r="F5168" i="3" s="1"/>
  <c r="B5167" i="3"/>
  <c r="F5167" i="3" s="1"/>
  <c r="B5166" i="3"/>
  <c r="B5165" i="3"/>
  <c r="F5165" i="3" s="1"/>
  <c r="B5164" i="3"/>
  <c r="F5164" i="3" s="1"/>
  <c r="B5163" i="3"/>
  <c r="F5163" i="3" s="1"/>
  <c r="B5162" i="3"/>
  <c r="F5162" i="3" s="1"/>
  <c r="B5161" i="3"/>
  <c r="F5161" i="3" s="1"/>
  <c r="B5160" i="3"/>
  <c r="F5160" i="3" s="1"/>
  <c r="B5159" i="3"/>
  <c r="F5159" i="3" s="1"/>
  <c r="B5158" i="3"/>
  <c r="F5158" i="3" s="1"/>
  <c r="B5157" i="3"/>
  <c r="F5157" i="3" s="1"/>
  <c r="B5156" i="3"/>
  <c r="B5155" i="3"/>
  <c r="F5155" i="3" s="1"/>
  <c r="B5154" i="3"/>
  <c r="B5153" i="3"/>
  <c r="F5153" i="3" s="1"/>
  <c r="B5152" i="3"/>
  <c r="B5151" i="3"/>
  <c r="F5151" i="3" s="1"/>
  <c r="B5150" i="3"/>
  <c r="B5149" i="3"/>
  <c r="F5149" i="3" s="1"/>
  <c r="B5148" i="3"/>
  <c r="F5148" i="3" s="1"/>
  <c r="B5147" i="3"/>
  <c r="B5146" i="3"/>
  <c r="F5146" i="3" s="1"/>
  <c r="B5145" i="3"/>
  <c r="F5145" i="3" s="1"/>
  <c r="B5144" i="3"/>
  <c r="B5143" i="3"/>
  <c r="F5143" i="3" s="1"/>
  <c r="B5142" i="3"/>
  <c r="B5141" i="3"/>
  <c r="F5141" i="3" s="1"/>
  <c r="B5140" i="3"/>
  <c r="F5140" i="3" s="1"/>
  <c r="B5139" i="3"/>
  <c r="B5138" i="3"/>
  <c r="B5137" i="3"/>
  <c r="F5137" i="3" s="1"/>
  <c r="B5136" i="3"/>
  <c r="F5136" i="3" s="1"/>
  <c r="B5135" i="3"/>
  <c r="F5135" i="3" s="1"/>
  <c r="B5134" i="3"/>
  <c r="B5133" i="3"/>
  <c r="F5133" i="3" s="1"/>
  <c r="B5132" i="3"/>
  <c r="B5131" i="3"/>
  <c r="F5131" i="3" s="1"/>
  <c r="B5130" i="3"/>
  <c r="F5130" i="3" s="1"/>
  <c r="B5129" i="3"/>
  <c r="F5129" i="3" s="1"/>
  <c r="B5128" i="3"/>
  <c r="F5128" i="3" s="1"/>
  <c r="B5127" i="3"/>
  <c r="F5127" i="3" s="1"/>
  <c r="B5126" i="3"/>
  <c r="F5126" i="3" s="1"/>
  <c r="B5125" i="3"/>
  <c r="F5125" i="3" s="1"/>
  <c r="B5124" i="3"/>
  <c r="B5123" i="3"/>
  <c r="B5122" i="3"/>
  <c r="B5121" i="3"/>
  <c r="F5121" i="3" s="1"/>
  <c r="B5120" i="3"/>
  <c r="F5120" i="3" s="1"/>
  <c r="B5119" i="3"/>
  <c r="B5118" i="3"/>
  <c r="B5117" i="3"/>
  <c r="F5117" i="3" s="1"/>
  <c r="B5116" i="3"/>
  <c r="F5116" i="3" s="1"/>
  <c r="B5115" i="3"/>
  <c r="B5114" i="3"/>
  <c r="F5114" i="3" s="1"/>
  <c r="B5113" i="3"/>
  <c r="F5113" i="3" s="1"/>
  <c r="B5112" i="3"/>
  <c r="F5112" i="3" s="1"/>
  <c r="B5111" i="3"/>
  <c r="F5111" i="3" s="1"/>
  <c r="B5110" i="3"/>
  <c r="B5109" i="3"/>
  <c r="F5109" i="3" s="1"/>
  <c r="B5108" i="3"/>
  <c r="F5108" i="3" s="1"/>
  <c r="B5107" i="3"/>
  <c r="F5107" i="3" s="1"/>
  <c r="B5106" i="3"/>
  <c r="B5105" i="3"/>
  <c r="F5105" i="3" s="1"/>
  <c r="B5104" i="3"/>
  <c r="B5103" i="3"/>
  <c r="F5103" i="3" s="1"/>
  <c r="B5102" i="3"/>
  <c r="B5101" i="3"/>
  <c r="F5101" i="3" s="1"/>
  <c r="B5100" i="3"/>
  <c r="F5100" i="3" s="1"/>
  <c r="B5099" i="3"/>
  <c r="B5098" i="3"/>
  <c r="F5098" i="3" s="1"/>
  <c r="B5097" i="3"/>
  <c r="F5097" i="3" s="1"/>
  <c r="B5096" i="3"/>
  <c r="B5095" i="3"/>
  <c r="B5094" i="3"/>
  <c r="F5094" i="3" s="1"/>
  <c r="B5093" i="3"/>
  <c r="F5093" i="3" s="1"/>
  <c r="B5092" i="3"/>
  <c r="B5091" i="3"/>
  <c r="F5091" i="3" s="1"/>
  <c r="B5090" i="3"/>
  <c r="B5089" i="3"/>
  <c r="F5089" i="3" s="1"/>
  <c r="B5088" i="3"/>
  <c r="F5088" i="3" s="1"/>
  <c r="B5087" i="3"/>
  <c r="F5087" i="3" s="1"/>
  <c r="B5086" i="3"/>
  <c r="B5085" i="3"/>
  <c r="F5085" i="3" s="1"/>
  <c r="B5084" i="3"/>
  <c r="F5084" i="3" s="1"/>
  <c r="B5083" i="3"/>
  <c r="F5083" i="3" s="1"/>
  <c r="B5082" i="3"/>
  <c r="F5082" i="3" s="1"/>
  <c r="B5081" i="3"/>
  <c r="F5081" i="3" s="1"/>
  <c r="B5080" i="3"/>
  <c r="F5080" i="3" s="1"/>
  <c r="B5079" i="3"/>
  <c r="F5079" i="3" s="1"/>
  <c r="B5078" i="3"/>
  <c r="B5077" i="3"/>
  <c r="F5077" i="3" s="1"/>
  <c r="B5076" i="3"/>
  <c r="B5075" i="3"/>
  <c r="F5075" i="3" s="1"/>
  <c r="B5074" i="3"/>
  <c r="B5073" i="3"/>
  <c r="F5073" i="3" s="1"/>
  <c r="B5072" i="3"/>
  <c r="F5072" i="3" s="1"/>
  <c r="B5071" i="3"/>
  <c r="F5071" i="3" s="1"/>
  <c r="B5070" i="3"/>
  <c r="B5069" i="3"/>
  <c r="F5069" i="3" s="1"/>
  <c r="B5068" i="3"/>
  <c r="F5068" i="3" s="1"/>
  <c r="B5067" i="3"/>
  <c r="F5067" i="3" s="1"/>
  <c r="B5066" i="3"/>
  <c r="F5066" i="3" s="1"/>
  <c r="B5065" i="3"/>
  <c r="F5065" i="3" s="1"/>
  <c r="B5064" i="3"/>
  <c r="F5064" i="3" s="1"/>
  <c r="B5063" i="3"/>
  <c r="F5063" i="3" s="1"/>
  <c r="B5062" i="3"/>
  <c r="F5062" i="3" s="1"/>
  <c r="B5061" i="3"/>
  <c r="F5061" i="3" s="1"/>
  <c r="B5060" i="3"/>
  <c r="F5060" i="3" s="1"/>
  <c r="B5059" i="3"/>
  <c r="F5059" i="3" s="1"/>
  <c r="B5058" i="3"/>
  <c r="B5057" i="3"/>
  <c r="F5057" i="3" s="1"/>
  <c r="B5056" i="3"/>
  <c r="F5056" i="3" s="1"/>
  <c r="B5055" i="3"/>
  <c r="F5055" i="3" s="1"/>
  <c r="B5054" i="3"/>
  <c r="B5053" i="3"/>
  <c r="F5053" i="3" s="1"/>
  <c r="B5052" i="3"/>
  <c r="F5052" i="3" s="1"/>
  <c r="B5051" i="3"/>
  <c r="B5050" i="3"/>
  <c r="F5050" i="3" s="1"/>
  <c r="B5049" i="3"/>
  <c r="F5049" i="3" s="1"/>
  <c r="B5048" i="3"/>
  <c r="F5048" i="3" s="1"/>
  <c r="B5047" i="3"/>
  <c r="B5046" i="3"/>
  <c r="B5045" i="3"/>
  <c r="F5045" i="3" s="1"/>
  <c r="B5044" i="3"/>
  <c r="F5044" i="3" s="1"/>
  <c r="B5043" i="3"/>
  <c r="F5043" i="3" s="1"/>
  <c r="B5042" i="3"/>
  <c r="B5041" i="3"/>
  <c r="F5041" i="3" s="1"/>
  <c r="B5040" i="3"/>
  <c r="F5040" i="3" s="1"/>
  <c r="B5039" i="3"/>
  <c r="B5038" i="3"/>
  <c r="F5038" i="3" s="1"/>
  <c r="B5037" i="3"/>
  <c r="B5036" i="3"/>
  <c r="B5035" i="3"/>
  <c r="F5035" i="3" s="1"/>
  <c r="B5034" i="3"/>
  <c r="B5033" i="3"/>
  <c r="F5033" i="3" s="1"/>
  <c r="B5032" i="3"/>
  <c r="F5032" i="3" s="1"/>
  <c r="B5031" i="3"/>
  <c r="B5030" i="3"/>
  <c r="F5030" i="3" s="1"/>
  <c r="B5029" i="3"/>
  <c r="B5028" i="3"/>
  <c r="B5027" i="3"/>
  <c r="F5027" i="3" s="1"/>
  <c r="B5026" i="3"/>
  <c r="B5025" i="3"/>
  <c r="B5024" i="3"/>
  <c r="F5024" i="3" s="1"/>
  <c r="B5023" i="3"/>
  <c r="B5022" i="3"/>
  <c r="F5022" i="3" s="1"/>
  <c r="B5021" i="3"/>
  <c r="B5020" i="3"/>
  <c r="B5019" i="3"/>
  <c r="F5019" i="3" s="1"/>
  <c r="B5018" i="3"/>
  <c r="B5017" i="3"/>
  <c r="F5017" i="3" s="1"/>
  <c r="B5016" i="3"/>
  <c r="F5016" i="3" s="1"/>
  <c r="B5015" i="3"/>
  <c r="B5014" i="3"/>
  <c r="F5014" i="3" s="1"/>
  <c r="B5013" i="3"/>
  <c r="B5012" i="3"/>
  <c r="B5011" i="3"/>
  <c r="F5011" i="3" s="1"/>
  <c r="B5010" i="3"/>
  <c r="F5010" i="3" s="1"/>
  <c r="B5009" i="3"/>
  <c r="B5008" i="3"/>
  <c r="F5008" i="3" s="1"/>
  <c r="B5007" i="3"/>
  <c r="B5006" i="3"/>
  <c r="F5006" i="3" s="1"/>
  <c r="B5005" i="3"/>
  <c r="B5004" i="3"/>
  <c r="B5003" i="3"/>
  <c r="F5003" i="3" s="1"/>
  <c r="B5002" i="3"/>
  <c r="F5002" i="3" s="1"/>
  <c r="B5001" i="3"/>
  <c r="B5000" i="3"/>
  <c r="F5000" i="3" s="1"/>
  <c r="B4999" i="3"/>
  <c r="B4998" i="3"/>
  <c r="F4998" i="3" s="1"/>
  <c r="B4997" i="3"/>
  <c r="B4996" i="3"/>
  <c r="B4995" i="3"/>
  <c r="F4995" i="3" s="1"/>
  <c r="B4994" i="3"/>
  <c r="B4993" i="3"/>
  <c r="F4993" i="3" s="1"/>
  <c r="B4992" i="3"/>
  <c r="F4992" i="3" s="1"/>
  <c r="B4991" i="3"/>
  <c r="B4990" i="3"/>
  <c r="F4990" i="3" s="1"/>
  <c r="B4989" i="3"/>
  <c r="B4988" i="3"/>
  <c r="B4987" i="3"/>
  <c r="F4987" i="3" s="1"/>
  <c r="B4986" i="3"/>
  <c r="F4986" i="3" s="1"/>
  <c r="B4985" i="3"/>
  <c r="B4984" i="3"/>
  <c r="F4984" i="3" s="1"/>
  <c r="B4983" i="3"/>
  <c r="B4982" i="3"/>
  <c r="F4982" i="3" s="1"/>
  <c r="B4981" i="3"/>
  <c r="B4980" i="3"/>
  <c r="B4979" i="3"/>
  <c r="F4979" i="3" s="1"/>
  <c r="B4978" i="3"/>
  <c r="B4977" i="3"/>
  <c r="F4977" i="3" s="1"/>
  <c r="B4976" i="3"/>
  <c r="F4976" i="3" s="1"/>
  <c r="B4975" i="3"/>
  <c r="B4974" i="3"/>
  <c r="F4974" i="3" s="1"/>
  <c r="B4973" i="3"/>
  <c r="B4972" i="3"/>
  <c r="B4971" i="3"/>
  <c r="F4971" i="3" s="1"/>
  <c r="B4970" i="3"/>
  <c r="B4969" i="3"/>
  <c r="B4968" i="3"/>
  <c r="F4968" i="3" s="1"/>
  <c r="B4967" i="3"/>
  <c r="B4966" i="3"/>
  <c r="F4966" i="3" s="1"/>
  <c r="B4965" i="3"/>
  <c r="B4964" i="3"/>
  <c r="B4963" i="3"/>
  <c r="F4963" i="3" s="1"/>
  <c r="B4962" i="3"/>
  <c r="F4962" i="3" s="1"/>
  <c r="B4961" i="3"/>
  <c r="B4960" i="3"/>
  <c r="F4960" i="3" s="1"/>
  <c r="B4959" i="3"/>
  <c r="B4958" i="3"/>
  <c r="F4958" i="3" s="1"/>
  <c r="B4957" i="3"/>
  <c r="B4956" i="3"/>
  <c r="B4955" i="3"/>
  <c r="F4955" i="3" s="1"/>
  <c r="B4954" i="3"/>
  <c r="F4954" i="3" s="1"/>
  <c r="B4953" i="3"/>
  <c r="B4952" i="3"/>
  <c r="F4952" i="3" s="1"/>
  <c r="B4951" i="3"/>
  <c r="B4950" i="3"/>
  <c r="F4950" i="3" s="1"/>
  <c r="B4949" i="3"/>
  <c r="B4948" i="3"/>
  <c r="B4947" i="3"/>
  <c r="F4947" i="3" s="1"/>
  <c r="B4946" i="3"/>
  <c r="B4945" i="3"/>
  <c r="F4945" i="3" s="1"/>
  <c r="B4944" i="3"/>
  <c r="F4944" i="3" s="1"/>
  <c r="B4943" i="3"/>
  <c r="B4942" i="3"/>
  <c r="F4942" i="3" s="1"/>
  <c r="B4941" i="3"/>
  <c r="B4940" i="3"/>
  <c r="B4939" i="3"/>
  <c r="F4939" i="3" s="1"/>
  <c r="B4938" i="3"/>
  <c r="B4937" i="3"/>
  <c r="B4936" i="3"/>
  <c r="F4936" i="3" s="1"/>
  <c r="B4935" i="3"/>
  <c r="B4934" i="3"/>
  <c r="F4934" i="3" s="1"/>
  <c r="B4933" i="3"/>
  <c r="B4932" i="3"/>
  <c r="B4931" i="3"/>
  <c r="F4931" i="3" s="1"/>
  <c r="B4930" i="3"/>
  <c r="F4930" i="3" s="1"/>
  <c r="B4929" i="3"/>
  <c r="B4928" i="3"/>
  <c r="F4928" i="3" s="1"/>
  <c r="B4927" i="3"/>
  <c r="B4926" i="3"/>
  <c r="F4926" i="3" s="1"/>
  <c r="B4925" i="3"/>
  <c r="B4924" i="3"/>
  <c r="B4923" i="3"/>
  <c r="F4923" i="3" s="1"/>
  <c r="B4922" i="3"/>
  <c r="B4921" i="3"/>
  <c r="B4920" i="3"/>
  <c r="F4920" i="3" s="1"/>
  <c r="B4919" i="3"/>
  <c r="B4918" i="3"/>
  <c r="F4918" i="3" s="1"/>
  <c r="B4917" i="3"/>
  <c r="B4916" i="3"/>
  <c r="B4915" i="3"/>
  <c r="F4915" i="3" s="1"/>
  <c r="B4914" i="3"/>
  <c r="F4914" i="3" s="1"/>
  <c r="B4913" i="3"/>
  <c r="F4913" i="3" s="1"/>
  <c r="B4912" i="3"/>
  <c r="F4912" i="3" s="1"/>
  <c r="B4911" i="3"/>
  <c r="B4910" i="3"/>
  <c r="F4910" i="3" s="1"/>
  <c r="B4909" i="3"/>
  <c r="B4908" i="3"/>
  <c r="B4907" i="3"/>
  <c r="F4907" i="3" s="1"/>
  <c r="B4906" i="3"/>
  <c r="F4906" i="3" s="1"/>
  <c r="B4905" i="3"/>
  <c r="B4904" i="3"/>
  <c r="F4904" i="3" s="1"/>
  <c r="B4903" i="3"/>
  <c r="B4902" i="3"/>
  <c r="F4902" i="3" s="1"/>
  <c r="B4901" i="3"/>
  <c r="B4900" i="3"/>
  <c r="B4899" i="3"/>
  <c r="F4899" i="3" s="1"/>
  <c r="B4898" i="3"/>
  <c r="F4898" i="3" s="1"/>
  <c r="B4897" i="3"/>
  <c r="B4896" i="3"/>
  <c r="F4896" i="3" s="1"/>
  <c r="B4895" i="3"/>
  <c r="B4894" i="3"/>
  <c r="F4894" i="3" s="1"/>
  <c r="B4893" i="3"/>
  <c r="B4892" i="3"/>
  <c r="B4891" i="3"/>
  <c r="F4891" i="3" s="1"/>
  <c r="B4890" i="3"/>
  <c r="B4889" i="3"/>
  <c r="B4888" i="3"/>
  <c r="F4888" i="3" s="1"/>
  <c r="B4887" i="3"/>
  <c r="B4886" i="3"/>
  <c r="F4886" i="3" s="1"/>
  <c r="B4885" i="3"/>
  <c r="B4884" i="3"/>
  <c r="B4883" i="3"/>
  <c r="F4883" i="3" s="1"/>
  <c r="B4882" i="3"/>
  <c r="F4882" i="3" s="1"/>
  <c r="B4881" i="3"/>
  <c r="B4880" i="3"/>
  <c r="B4879" i="3"/>
  <c r="B4878" i="3"/>
  <c r="F4878" i="3" s="1"/>
  <c r="B4877" i="3"/>
  <c r="B4876" i="3"/>
  <c r="B4875" i="3"/>
  <c r="F4875" i="3" s="1"/>
  <c r="B4874" i="3"/>
  <c r="F4874" i="3" s="1"/>
  <c r="B4873" i="3"/>
  <c r="B4872" i="3"/>
  <c r="F4872" i="3" s="1"/>
  <c r="B4871" i="3"/>
  <c r="F4871" i="3" s="1"/>
  <c r="B4870" i="3"/>
  <c r="F4870" i="3" s="1"/>
  <c r="B4869" i="3"/>
  <c r="B4868" i="3"/>
  <c r="F4868" i="3" s="1"/>
  <c r="B4867" i="3"/>
  <c r="B4866" i="3"/>
  <c r="F4866" i="3" s="1"/>
  <c r="B4865" i="3"/>
  <c r="B4864" i="3"/>
  <c r="B4863" i="3"/>
  <c r="F4863" i="3" s="1"/>
  <c r="B4862" i="3"/>
  <c r="F4862" i="3" s="1"/>
  <c r="B4861" i="3"/>
  <c r="B4860" i="3"/>
  <c r="F4860" i="3" s="1"/>
  <c r="B4859" i="3"/>
  <c r="F4859" i="3" s="1"/>
  <c r="B4858" i="3"/>
  <c r="F4858" i="3" s="1"/>
  <c r="B4857" i="3"/>
  <c r="B4856" i="3"/>
  <c r="F4856" i="3" s="1"/>
  <c r="B4855" i="3"/>
  <c r="B4854" i="3"/>
  <c r="F4854" i="3" s="1"/>
  <c r="B4853" i="3"/>
  <c r="B4852" i="3"/>
  <c r="B4851" i="3"/>
  <c r="B4850" i="3"/>
  <c r="F4850" i="3" s="1"/>
  <c r="B4849" i="3"/>
  <c r="B4848" i="3"/>
  <c r="B4847" i="3"/>
  <c r="F4847" i="3" s="1"/>
  <c r="B4846" i="3"/>
  <c r="F4846" i="3" s="1"/>
  <c r="B4845" i="3"/>
  <c r="B4844" i="3"/>
  <c r="F4844" i="3" s="1"/>
  <c r="B4843" i="3"/>
  <c r="F4843" i="3" s="1"/>
  <c r="B4842" i="3"/>
  <c r="F4842" i="3" s="1"/>
  <c r="B4841" i="3"/>
  <c r="B4840" i="3"/>
  <c r="F4840" i="3" s="1"/>
  <c r="B4839" i="3"/>
  <c r="B4838" i="3"/>
  <c r="F4838" i="3" s="1"/>
  <c r="B4837" i="3"/>
  <c r="B4836" i="3"/>
  <c r="B4835" i="3"/>
  <c r="F4835" i="3" s="1"/>
  <c r="B4834" i="3"/>
  <c r="F4834" i="3" s="1"/>
  <c r="B4833" i="3"/>
  <c r="B4832" i="3"/>
  <c r="B4831" i="3"/>
  <c r="B4830" i="3"/>
  <c r="F4830" i="3" s="1"/>
  <c r="B4829" i="3"/>
  <c r="B4828" i="3"/>
  <c r="B4827" i="3"/>
  <c r="F4827" i="3" s="1"/>
  <c r="B4826" i="3"/>
  <c r="F4826" i="3" s="1"/>
  <c r="B4825" i="3"/>
  <c r="B4824" i="3"/>
  <c r="F4824" i="3" s="1"/>
  <c r="B4823" i="3"/>
  <c r="F4823" i="3" s="1"/>
  <c r="B4822" i="3"/>
  <c r="F4822" i="3" s="1"/>
  <c r="B4821" i="3"/>
  <c r="B4820" i="3"/>
  <c r="F4820" i="3" s="1"/>
  <c r="B4819" i="3"/>
  <c r="B4818" i="3"/>
  <c r="F4818" i="3" s="1"/>
  <c r="B4817" i="3"/>
  <c r="B4816" i="3"/>
  <c r="F4816" i="3" s="1"/>
  <c r="B4815" i="3"/>
  <c r="B4814" i="3"/>
  <c r="F4814" i="3" s="1"/>
  <c r="B4813" i="3"/>
  <c r="B4812" i="3"/>
  <c r="B4811" i="3"/>
  <c r="B4810" i="3"/>
  <c r="F4810" i="3" s="1"/>
  <c r="B4809" i="3"/>
  <c r="B4808" i="3"/>
  <c r="F4808" i="3" s="1"/>
  <c r="B4807" i="3"/>
  <c r="F4807" i="3" s="1"/>
  <c r="B4806" i="3"/>
  <c r="F4806" i="3" s="1"/>
  <c r="B4805" i="3"/>
  <c r="B4804" i="3"/>
  <c r="F4804" i="3" s="1"/>
  <c r="B4803" i="3"/>
  <c r="F4803" i="3" s="1"/>
  <c r="B4802" i="3"/>
  <c r="F4802" i="3" s="1"/>
  <c r="B4801" i="3"/>
  <c r="B4800" i="3"/>
  <c r="F4800" i="3" s="1"/>
  <c r="B4799" i="3"/>
  <c r="F4799" i="3" s="1"/>
  <c r="B4798" i="3"/>
  <c r="F4798" i="3" s="1"/>
  <c r="B4797" i="3"/>
  <c r="B4796" i="3"/>
  <c r="F4796" i="3" s="1"/>
  <c r="B4795" i="3"/>
  <c r="F4795" i="3" s="1"/>
  <c r="B4794" i="3"/>
  <c r="F4794" i="3" s="1"/>
  <c r="B4793" i="3"/>
  <c r="B4792" i="3"/>
  <c r="F4792" i="3" s="1"/>
  <c r="B4791" i="3"/>
  <c r="B4790" i="3"/>
  <c r="F4790" i="3" s="1"/>
  <c r="B4789" i="3"/>
  <c r="B4788" i="3"/>
  <c r="B4787" i="3"/>
  <c r="F4787" i="3" s="1"/>
  <c r="B4786" i="3"/>
  <c r="F4786" i="3" s="1"/>
  <c r="B4785" i="3"/>
  <c r="B4784" i="3"/>
  <c r="F4784" i="3" s="1"/>
  <c r="B4783" i="3"/>
  <c r="B4782" i="3"/>
  <c r="F4782" i="3" s="1"/>
  <c r="B4781" i="3"/>
  <c r="B4780" i="3"/>
  <c r="B4779" i="3"/>
  <c r="B4778" i="3"/>
  <c r="F4778" i="3" s="1"/>
  <c r="B4777" i="3"/>
  <c r="B4776" i="3"/>
  <c r="F4776" i="3" s="1"/>
  <c r="B4775" i="3"/>
  <c r="B4774" i="3"/>
  <c r="F4774" i="3" s="1"/>
  <c r="B4773" i="3"/>
  <c r="B4772" i="3"/>
  <c r="B4771" i="3"/>
  <c r="B4770" i="3"/>
  <c r="F4770" i="3" s="1"/>
  <c r="B4769" i="3"/>
  <c r="B4768" i="3"/>
  <c r="F4768" i="3" s="1"/>
  <c r="B4767" i="3"/>
  <c r="F4767" i="3" s="1"/>
  <c r="B4766" i="3"/>
  <c r="F4766" i="3" s="1"/>
  <c r="B4765" i="3"/>
  <c r="B4764" i="3"/>
  <c r="F4764" i="3" s="1"/>
  <c r="B4763" i="3"/>
  <c r="B4762" i="3"/>
  <c r="F4762" i="3" s="1"/>
  <c r="B4761" i="3"/>
  <c r="B4760" i="3"/>
  <c r="F4760" i="3" s="1"/>
  <c r="B4759" i="3"/>
  <c r="B4758" i="3"/>
  <c r="F4758" i="3" s="1"/>
  <c r="B4757" i="3"/>
  <c r="B4756" i="3"/>
  <c r="B4755" i="3"/>
  <c r="B4754" i="3"/>
  <c r="F4754" i="3" s="1"/>
  <c r="B4753" i="3"/>
  <c r="B4752" i="3"/>
  <c r="F4752" i="3" s="1"/>
  <c r="B4751" i="3"/>
  <c r="B4750" i="3"/>
  <c r="F4750" i="3" s="1"/>
  <c r="B4749" i="3"/>
  <c r="B4748" i="3"/>
  <c r="B4747" i="3"/>
  <c r="F4747" i="3" s="1"/>
  <c r="B4746" i="3"/>
  <c r="F4746" i="3" s="1"/>
  <c r="B4745" i="3"/>
  <c r="B4744" i="3"/>
  <c r="F4744" i="3" s="1"/>
  <c r="B4743" i="3"/>
  <c r="F4743" i="3" s="1"/>
  <c r="B4742" i="3"/>
  <c r="F4742" i="3" s="1"/>
  <c r="B4741" i="3"/>
  <c r="B4740" i="3"/>
  <c r="B4739" i="3"/>
  <c r="F4739" i="3" s="1"/>
  <c r="B4738" i="3"/>
  <c r="F4738" i="3" s="1"/>
  <c r="B4737" i="3"/>
  <c r="B4736" i="3"/>
  <c r="F4736" i="3" s="1"/>
  <c r="B4735" i="3"/>
  <c r="B4734" i="3"/>
  <c r="F4734" i="3" s="1"/>
  <c r="B4733" i="3"/>
  <c r="B4732" i="3"/>
  <c r="B4731" i="3"/>
  <c r="F4731" i="3" s="1"/>
  <c r="B4730" i="3"/>
  <c r="F4730" i="3" s="1"/>
  <c r="B4729" i="3"/>
  <c r="B4728" i="3"/>
  <c r="F4728" i="3" s="1"/>
  <c r="B4727" i="3"/>
  <c r="B4726" i="3"/>
  <c r="F4726" i="3" s="1"/>
  <c r="B4725" i="3"/>
  <c r="B4724" i="3"/>
  <c r="B4723" i="3"/>
  <c r="B4722" i="3"/>
  <c r="F4722" i="3" s="1"/>
  <c r="B4721" i="3"/>
  <c r="B4720" i="3"/>
  <c r="F4720" i="3" s="1"/>
  <c r="B4719" i="3"/>
  <c r="F4719" i="3" s="1"/>
  <c r="B4718" i="3"/>
  <c r="F4718" i="3" s="1"/>
  <c r="B4717" i="3"/>
  <c r="B4716" i="3"/>
  <c r="F4716" i="3" s="1"/>
  <c r="B4715" i="3"/>
  <c r="B4714" i="3"/>
  <c r="F4714" i="3" s="1"/>
  <c r="B4713" i="3"/>
  <c r="B4712" i="3"/>
  <c r="F4712" i="3" s="1"/>
  <c r="B4711" i="3"/>
  <c r="B4710" i="3"/>
  <c r="F4710" i="3" s="1"/>
  <c r="B4709" i="3"/>
  <c r="B4708" i="3"/>
  <c r="B4707" i="3"/>
  <c r="B4706" i="3"/>
  <c r="F4706" i="3" s="1"/>
  <c r="B4705" i="3"/>
  <c r="B4704" i="3"/>
  <c r="F4704" i="3" s="1"/>
  <c r="B4703" i="3"/>
  <c r="B4702" i="3"/>
  <c r="F4702" i="3" s="1"/>
  <c r="B4701" i="3"/>
  <c r="B4700" i="3"/>
  <c r="B4699" i="3"/>
  <c r="F4699" i="3" s="1"/>
  <c r="B4698" i="3"/>
  <c r="F4698" i="3" s="1"/>
  <c r="B4697" i="3"/>
  <c r="B4696" i="3"/>
  <c r="F4696" i="3" s="1"/>
  <c r="B4695" i="3"/>
  <c r="B4694" i="3"/>
  <c r="F4694" i="3" s="1"/>
  <c r="B4693" i="3"/>
  <c r="B4692" i="3"/>
  <c r="B4691" i="3"/>
  <c r="F4691" i="3" s="1"/>
  <c r="B4690" i="3"/>
  <c r="F4690" i="3" s="1"/>
  <c r="B4689" i="3"/>
  <c r="B4688" i="3"/>
  <c r="F4688" i="3" s="1"/>
  <c r="B4687" i="3"/>
  <c r="B4686" i="3"/>
  <c r="F4686" i="3" s="1"/>
  <c r="B4685" i="3"/>
  <c r="B4684" i="3"/>
  <c r="B4683" i="3"/>
  <c r="F4683" i="3" s="1"/>
  <c r="B4682" i="3"/>
  <c r="F4682" i="3" s="1"/>
  <c r="B4681" i="3"/>
  <c r="B4680" i="3"/>
  <c r="F4680" i="3" s="1"/>
  <c r="B4679" i="3"/>
  <c r="B4678" i="3"/>
  <c r="F4678" i="3" s="1"/>
  <c r="B4677" i="3"/>
  <c r="B4676" i="3"/>
  <c r="B4675" i="3"/>
  <c r="F4675" i="3" s="1"/>
  <c r="B4674" i="3"/>
  <c r="F4674" i="3" s="1"/>
  <c r="B4673" i="3"/>
  <c r="B4672" i="3"/>
  <c r="F4672" i="3" s="1"/>
  <c r="B4671" i="3"/>
  <c r="B4670" i="3"/>
  <c r="F4670" i="3" s="1"/>
  <c r="B4669" i="3"/>
  <c r="B4668" i="3"/>
  <c r="B4667" i="3"/>
  <c r="B4666" i="3"/>
  <c r="F4666" i="3" s="1"/>
  <c r="B4665" i="3"/>
  <c r="B4664" i="3"/>
  <c r="F4664" i="3" s="1"/>
  <c r="B4663" i="3"/>
  <c r="B4662" i="3"/>
  <c r="F4662" i="3" s="1"/>
  <c r="B4661" i="3"/>
  <c r="F4661" i="3" s="1"/>
  <c r="B4660" i="3"/>
  <c r="B4659" i="3"/>
  <c r="B4658" i="3"/>
  <c r="B4657" i="3"/>
  <c r="F4657" i="3" s="1"/>
  <c r="B4656" i="3"/>
  <c r="B4655" i="3"/>
  <c r="F4655" i="3" s="1"/>
  <c r="B4654" i="3"/>
  <c r="B4653" i="3"/>
  <c r="F4653" i="3" s="1"/>
  <c r="B4652" i="3"/>
  <c r="B4651" i="3"/>
  <c r="B4650" i="3"/>
  <c r="B4649" i="3"/>
  <c r="F4649" i="3" s="1"/>
  <c r="B4648" i="3"/>
  <c r="B4647" i="3"/>
  <c r="F4647" i="3" s="1"/>
  <c r="B4646" i="3"/>
  <c r="B4645" i="3"/>
  <c r="F4645" i="3" s="1"/>
  <c r="B4644" i="3"/>
  <c r="B4643" i="3"/>
  <c r="B4642" i="3"/>
  <c r="B4641" i="3"/>
  <c r="F4641" i="3" s="1"/>
  <c r="B4640" i="3"/>
  <c r="B4639" i="3"/>
  <c r="F4639" i="3" s="1"/>
  <c r="B4638" i="3"/>
  <c r="B4637" i="3"/>
  <c r="F4637" i="3" s="1"/>
  <c r="B4636" i="3"/>
  <c r="B4635" i="3"/>
  <c r="B4634" i="3"/>
  <c r="B4633" i="3"/>
  <c r="F4633" i="3" s="1"/>
  <c r="B4632" i="3"/>
  <c r="B4631" i="3"/>
  <c r="F4631" i="3" s="1"/>
  <c r="B4630" i="3"/>
  <c r="B4629" i="3"/>
  <c r="F4629" i="3" s="1"/>
  <c r="B4628" i="3"/>
  <c r="B4627" i="3"/>
  <c r="B4626" i="3"/>
  <c r="B4625" i="3"/>
  <c r="F4625" i="3" s="1"/>
  <c r="B4624" i="3"/>
  <c r="B4623" i="3"/>
  <c r="F4623" i="3" s="1"/>
  <c r="B4622" i="3"/>
  <c r="B4621" i="3"/>
  <c r="F4621" i="3" s="1"/>
  <c r="B4620" i="3"/>
  <c r="B4619" i="3"/>
  <c r="B4618" i="3"/>
  <c r="B4617" i="3"/>
  <c r="F4617" i="3" s="1"/>
  <c r="B4616" i="3"/>
  <c r="B4615" i="3"/>
  <c r="F4615" i="3" s="1"/>
  <c r="B4614" i="3"/>
  <c r="B4613" i="3"/>
  <c r="F4613" i="3" s="1"/>
  <c r="B4612" i="3"/>
  <c r="B4611" i="3"/>
  <c r="B4610" i="3"/>
  <c r="B4609" i="3"/>
  <c r="F4609" i="3" s="1"/>
  <c r="B4608" i="3"/>
  <c r="B4607" i="3"/>
  <c r="F4607" i="3" s="1"/>
  <c r="B4606" i="3"/>
  <c r="B4605" i="3"/>
  <c r="F4605" i="3" s="1"/>
  <c r="B4604" i="3"/>
  <c r="B4603" i="3"/>
  <c r="B4602" i="3"/>
  <c r="B4601" i="3"/>
  <c r="F4601" i="3" s="1"/>
  <c r="B4600" i="3"/>
  <c r="B4599" i="3"/>
  <c r="B4598" i="3"/>
  <c r="B4597" i="3"/>
  <c r="F4597" i="3" s="1"/>
  <c r="B4596" i="3"/>
  <c r="B4595" i="3"/>
  <c r="F4595" i="3" s="1"/>
  <c r="B4594" i="3"/>
  <c r="B4593" i="3"/>
  <c r="F4593" i="3" s="1"/>
  <c r="B4592" i="3"/>
  <c r="F4592" i="3" s="1"/>
  <c r="B4591" i="3"/>
  <c r="F4591" i="3" s="1"/>
  <c r="B4590" i="3"/>
  <c r="B4589" i="3"/>
  <c r="F4589" i="3" s="1"/>
  <c r="B4588" i="3"/>
  <c r="B4587" i="3"/>
  <c r="F4587" i="3" s="1"/>
  <c r="B4586" i="3"/>
  <c r="B4585" i="3"/>
  <c r="F4585" i="3" s="1"/>
  <c r="B4584" i="3"/>
  <c r="B4583" i="3"/>
  <c r="F4583" i="3" s="1"/>
  <c r="B4582" i="3"/>
  <c r="B4581" i="3"/>
  <c r="F4581" i="3" s="1"/>
  <c r="B4580" i="3"/>
  <c r="B4579" i="3"/>
  <c r="F4579" i="3" s="1"/>
  <c r="B4578" i="3"/>
  <c r="B4577" i="3"/>
  <c r="F4577" i="3" s="1"/>
  <c r="B4576" i="3"/>
  <c r="F4576" i="3" s="1"/>
  <c r="B4575" i="3"/>
  <c r="F4575" i="3" s="1"/>
  <c r="B4574" i="3"/>
  <c r="B4573" i="3"/>
  <c r="F4573" i="3" s="1"/>
  <c r="B4572" i="3"/>
  <c r="B4571" i="3"/>
  <c r="F4571" i="3" s="1"/>
  <c r="B4570" i="3"/>
  <c r="B4569" i="3"/>
  <c r="F4569" i="3" s="1"/>
  <c r="B4568" i="3"/>
  <c r="B4567" i="3"/>
  <c r="F4567" i="3" s="1"/>
  <c r="B4566" i="3"/>
  <c r="B4565" i="3"/>
  <c r="F4565" i="3" s="1"/>
  <c r="B4564" i="3"/>
  <c r="B4563" i="3"/>
  <c r="F4563" i="3" s="1"/>
  <c r="B4562" i="3"/>
  <c r="B4561" i="3"/>
  <c r="F4561" i="3" s="1"/>
  <c r="B4560" i="3"/>
  <c r="F4560" i="3" s="1"/>
  <c r="B4559" i="3"/>
  <c r="F4559" i="3" s="1"/>
  <c r="B4558" i="3"/>
  <c r="B4557" i="3"/>
  <c r="F4557" i="3" s="1"/>
  <c r="B4556" i="3"/>
  <c r="B4555" i="3"/>
  <c r="F4555" i="3" s="1"/>
  <c r="B4554" i="3"/>
  <c r="B4553" i="3"/>
  <c r="F4553" i="3" s="1"/>
  <c r="B4552" i="3"/>
  <c r="B4551" i="3"/>
  <c r="F4551" i="3" s="1"/>
  <c r="B4550" i="3"/>
  <c r="B4549" i="3"/>
  <c r="F4549" i="3" s="1"/>
  <c r="B4548" i="3"/>
  <c r="B4547" i="3"/>
  <c r="F4547" i="3" s="1"/>
  <c r="B4546" i="3"/>
  <c r="B4545" i="3"/>
  <c r="F4545" i="3" s="1"/>
  <c r="B4544" i="3"/>
  <c r="F4544" i="3" s="1"/>
  <c r="B4543" i="3"/>
  <c r="F4543" i="3" s="1"/>
  <c r="B4542" i="3"/>
  <c r="B4541" i="3"/>
  <c r="F4541" i="3" s="1"/>
  <c r="B4540" i="3"/>
  <c r="B4539" i="3"/>
  <c r="F4539" i="3" s="1"/>
  <c r="B4538" i="3"/>
  <c r="B4537" i="3"/>
  <c r="F4537" i="3" s="1"/>
  <c r="B4536" i="3"/>
  <c r="F4536" i="3" s="1"/>
  <c r="B4535" i="3"/>
  <c r="F4535" i="3" s="1"/>
  <c r="B4534" i="3"/>
  <c r="B4533" i="3"/>
  <c r="F4533" i="3" s="1"/>
  <c r="B4532" i="3"/>
  <c r="B4531" i="3"/>
  <c r="F4531" i="3" s="1"/>
  <c r="B4530" i="3"/>
  <c r="B4529" i="3"/>
  <c r="F4529" i="3" s="1"/>
  <c r="B4528" i="3"/>
  <c r="F4528" i="3" s="1"/>
  <c r="B4527" i="3"/>
  <c r="F4527" i="3" s="1"/>
  <c r="B4526" i="3"/>
  <c r="B4525" i="3"/>
  <c r="F4525" i="3" s="1"/>
  <c r="B4524" i="3"/>
  <c r="B4523" i="3"/>
  <c r="F4523" i="3" s="1"/>
  <c r="B4522" i="3"/>
  <c r="B4521" i="3"/>
  <c r="F4521" i="3" s="1"/>
  <c r="B4520" i="3"/>
  <c r="B4519" i="3"/>
  <c r="F4519" i="3" s="1"/>
  <c r="B4518" i="3"/>
  <c r="B4517" i="3"/>
  <c r="F4517" i="3" s="1"/>
  <c r="B4516" i="3"/>
  <c r="B4515" i="3"/>
  <c r="F4515" i="3" s="1"/>
  <c r="B4514" i="3"/>
  <c r="B4513" i="3"/>
  <c r="F4513" i="3" s="1"/>
  <c r="B4512" i="3"/>
  <c r="B4511" i="3"/>
  <c r="F4511" i="3" s="1"/>
  <c r="B4510" i="3"/>
  <c r="B4509" i="3"/>
  <c r="F4509" i="3" s="1"/>
  <c r="B4508" i="3"/>
  <c r="B4507" i="3"/>
  <c r="F4507" i="3" s="1"/>
  <c r="B4506" i="3"/>
  <c r="B4505" i="3"/>
  <c r="F4505" i="3" s="1"/>
  <c r="B4504" i="3"/>
  <c r="B4503" i="3"/>
  <c r="F4503" i="3" s="1"/>
  <c r="B4502" i="3"/>
  <c r="B4501" i="3"/>
  <c r="F4501" i="3" s="1"/>
  <c r="B4500" i="3"/>
  <c r="B4499" i="3"/>
  <c r="F4499" i="3" s="1"/>
  <c r="B4498" i="3"/>
  <c r="B4497" i="3"/>
  <c r="F4497" i="3" s="1"/>
  <c r="B4496" i="3"/>
  <c r="B4495" i="3"/>
  <c r="F4495" i="3" s="1"/>
  <c r="B4494" i="3"/>
  <c r="B4493" i="3"/>
  <c r="F4493" i="3" s="1"/>
  <c r="B4492" i="3"/>
  <c r="B4491" i="3"/>
  <c r="F4491" i="3" s="1"/>
  <c r="B4490" i="3"/>
  <c r="B4489" i="3"/>
  <c r="F4489" i="3" s="1"/>
  <c r="B4488" i="3"/>
  <c r="B4487" i="3"/>
  <c r="F4487" i="3" s="1"/>
  <c r="B4486" i="3"/>
  <c r="B4485" i="3"/>
  <c r="F4485" i="3" s="1"/>
  <c r="B4484" i="3"/>
  <c r="B4483" i="3"/>
  <c r="F4483" i="3" s="1"/>
  <c r="B4482" i="3"/>
  <c r="B4481" i="3"/>
  <c r="F4481" i="3" s="1"/>
  <c r="B4480" i="3"/>
  <c r="B4479" i="3"/>
  <c r="F4479" i="3" s="1"/>
  <c r="B4478" i="3"/>
  <c r="B4477" i="3"/>
  <c r="F4477" i="3" s="1"/>
  <c r="B4476" i="3"/>
  <c r="B4475" i="3"/>
  <c r="F4475" i="3" s="1"/>
  <c r="B4474" i="3"/>
  <c r="B4473" i="3"/>
  <c r="F4473" i="3" s="1"/>
  <c r="B4472" i="3"/>
  <c r="F4472" i="3" s="1"/>
  <c r="B4471" i="3"/>
  <c r="F4471" i="3" s="1"/>
  <c r="B4470" i="3"/>
  <c r="B4469" i="3"/>
  <c r="F4469" i="3" s="1"/>
  <c r="B4468" i="3"/>
  <c r="B4467" i="3"/>
  <c r="F4467" i="3" s="1"/>
  <c r="B4466" i="3"/>
  <c r="B4465" i="3"/>
  <c r="F4465" i="3" s="1"/>
  <c r="B4464" i="3"/>
  <c r="B4463" i="3"/>
  <c r="F4463" i="3" s="1"/>
  <c r="B4462" i="3"/>
  <c r="B4461" i="3"/>
  <c r="F4461" i="3" s="1"/>
  <c r="B4460" i="3"/>
  <c r="B4459" i="3"/>
  <c r="F4459" i="3" s="1"/>
  <c r="B4458" i="3"/>
  <c r="B4457" i="3"/>
  <c r="F4457" i="3" s="1"/>
  <c r="B4456" i="3"/>
  <c r="B4455" i="3"/>
  <c r="F4455" i="3" s="1"/>
  <c r="B4454" i="3"/>
  <c r="B4453" i="3"/>
  <c r="F4453" i="3" s="1"/>
  <c r="B4452" i="3"/>
  <c r="B4451" i="3"/>
  <c r="F4451" i="3" s="1"/>
  <c r="B4450" i="3"/>
  <c r="B4449" i="3"/>
  <c r="F4449" i="3" s="1"/>
  <c r="B4448" i="3"/>
  <c r="B4447" i="3"/>
  <c r="F4447" i="3" s="1"/>
  <c r="B4446" i="3"/>
  <c r="B4445" i="3"/>
  <c r="F4445" i="3" s="1"/>
  <c r="B4444" i="3"/>
  <c r="B4443" i="3"/>
  <c r="F4443" i="3" s="1"/>
  <c r="B4442" i="3"/>
  <c r="B4441" i="3"/>
  <c r="F4441" i="3" s="1"/>
  <c r="B4440" i="3"/>
  <c r="F4440" i="3" s="1"/>
  <c r="B4439" i="3"/>
  <c r="F4439" i="3" s="1"/>
  <c r="B4438" i="3"/>
  <c r="F4438" i="3" s="1"/>
  <c r="B4437" i="3"/>
  <c r="F4437" i="3" s="1"/>
  <c r="B4436" i="3"/>
  <c r="B4435" i="3"/>
  <c r="F4435" i="3" s="1"/>
  <c r="B4434" i="3"/>
  <c r="F4434" i="3" s="1"/>
  <c r="B4433" i="3"/>
  <c r="F4433" i="3" s="1"/>
  <c r="B4432" i="3"/>
  <c r="B4431" i="3"/>
  <c r="B4430" i="3"/>
  <c r="F4430" i="3" s="1"/>
  <c r="B4429" i="3"/>
  <c r="B4428" i="3"/>
  <c r="F4428" i="3" s="1"/>
  <c r="B4427" i="3"/>
  <c r="B4426" i="3"/>
  <c r="F4426" i="3" s="1"/>
  <c r="B4425" i="3"/>
  <c r="B4424" i="3"/>
  <c r="F4424" i="3" s="1"/>
  <c r="B4423" i="3"/>
  <c r="F4423" i="3" s="1"/>
  <c r="B4422" i="3"/>
  <c r="F4422" i="3" s="1"/>
  <c r="B4421" i="3"/>
  <c r="F4421" i="3" s="1"/>
  <c r="B4420" i="3"/>
  <c r="B4419" i="3"/>
  <c r="B4418" i="3"/>
  <c r="F4418" i="3" s="1"/>
  <c r="B4417" i="3"/>
  <c r="B4416" i="3"/>
  <c r="B4415" i="3"/>
  <c r="F4415" i="3" s="1"/>
  <c r="B4414" i="3"/>
  <c r="F4414" i="3" s="1"/>
  <c r="B4413" i="3"/>
  <c r="B4412" i="3"/>
  <c r="F4412" i="3" s="1"/>
  <c r="B4411" i="3"/>
  <c r="B4410" i="3"/>
  <c r="F4410" i="3" s="1"/>
  <c r="B4409" i="3"/>
  <c r="F4409" i="3" s="1"/>
  <c r="B4408" i="3"/>
  <c r="B4407" i="3"/>
  <c r="F4407" i="3" s="1"/>
  <c r="B4406" i="3"/>
  <c r="F4406" i="3" s="1"/>
  <c r="B4405" i="3"/>
  <c r="F4405" i="3" s="1"/>
  <c r="B4404" i="3"/>
  <c r="B4403" i="3"/>
  <c r="F4403" i="3" s="1"/>
  <c r="B4402" i="3"/>
  <c r="F4402" i="3" s="1"/>
  <c r="B4401" i="3"/>
  <c r="F4401" i="3" s="1"/>
  <c r="B4400" i="3"/>
  <c r="B4399" i="3"/>
  <c r="B4398" i="3"/>
  <c r="F4398" i="3" s="1"/>
  <c r="B4397" i="3"/>
  <c r="B4396" i="3"/>
  <c r="F4396" i="3" s="1"/>
  <c r="B4395" i="3"/>
  <c r="B4394" i="3"/>
  <c r="F4394" i="3" s="1"/>
  <c r="B4393" i="3"/>
  <c r="B4392" i="3"/>
  <c r="F4392" i="3" s="1"/>
  <c r="B4391" i="3"/>
  <c r="F4391" i="3" s="1"/>
  <c r="B4390" i="3"/>
  <c r="F4390" i="3" s="1"/>
  <c r="B4389" i="3"/>
  <c r="F4389" i="3" s="1"/>
  <c r="B4388" i="3"/>
  <c r="B4387" i="3"/>
  <c r="B4386" i="3"/>
  <c r="F4386" i="3" s="1"/>
  <c r="B4385" i="3"/>
  <c r="B4384" i="3"/>
  <c r="B4383" i="3"/>
  <c r="F4383" i="3" s="1"/>
  <c r="B4382" i="3"/>
  <c r="F4382" i="3" s="1"/>
  <c r="B4381" i="3"/>
  <c r="F4381" i="3" s="1"/>
  <c r="B4380" i="3"/>
  <c r="B4379" i="3"/>
  <c r="B4378" i="3"/>
  <c r="F4378" i="3" s="1"/>
  <c r="B4377" i="3"/>
  <c r="F4377" i="3" s="1"/>
  <c r="B4376" i="3"/>
  <c r="F4376" i="3" s="1"/>
  <c r="B4375" i="3"/>
  <c r="F4375" i="3" s="1"/>
  <c r="B4374" i="3"/>
  <c r="F4374" i="3" s="1"/>
  <c r="B4373" i="3"/>
  <c r="F4373" i="3" s="1"/>
  <c r="B4372" i="3"/>
  <c r="F4372" i="3" s="1"/>
  <c r="B4371" i="3"/>
  <c r="F4371" i="3" s="1"/>
  <c r="B4370" i="3"/>
  <c r="F4370" i="3" s="1"/>
  <c r="B4369" i="3"/>
  <c r="F4369" i="3" s="1"/>
  <c r="B4368" i="3"/>
  <c r="F4368" i="3" s="1"/>
  <c r="B4367" i="3"/>
  <c r="B4366" i="3"/>
  <c r="F4366" i="3" s="1"/>
  <c r="B4365" i="3"/>
  <c r="F4365" i="3" s="1"/>
  <c r="B4364" i="3"/>
  <c r="F4364" i="3" s="1"/>
  <c r="B4363" i="3"/>
  <c r="B4362" i="3"/>
  <c r="F4362" i="3" s="1"/>
  <c r="B4361" i="3"/>
  <c r="B4360" i="3"/>
  <c r="F4360" i="3" s="1"/>
  <c r="B4359" i="3"/>
  <c r="F4359" i="3" s="1"/>
  <c r="B4358" i="3"/>
  <c r="F4358" i="3" s="1"/>
  <c r="B4357" i="3"/>
  <c r="B4356" i="3"/>
  <c r="B4355" i="3"/>
  <c r="B4354" i="3"/>
  <c r="F4354" i="3" s="1"/>
  <c r="B4353" i="3"/>
  <c r="B4352" i="3"/>
  <c r="B4351" i="3"/>
  <c r="F4351" i="3" s="1"/>
  <c r="B4350" i="3"/>
  <c r="F4350" i="3" s="1"/>
  <c r="B4349" i="3"/>
  <c r="F4349" i="3" s="1"/>
  <c r="B4348" i="3"/>
  <c r="F4348" i="3" s="1"/>
  <c r="B4347" i="3"/>
  <c r="B4346" i="3"/>
  <c r="F4346" i="3" s="1"/>
  <c r="B4345" i="3"/>
  <c r="F4345" i="3" s="1"/>
  <c r="B4344" i="3"/>
  <c r="F4344" i="3" s="1"/>
  <c r="B4343" i="3"/>
  <c r="F4343" i="3" s="1"/>
  <c r="B4342" i="3"/>
  <c r="F4342" i="3" s="1"/>
  <c r="B4341" i="3"/>
  <c r="F4341" i="3" s="1"/>
  <c r="B4340" i="3"/>
  <c r="F4340" i="3" s="1"/>
  <c r="B4339" i="3"/>
  <c r="F4339" i="3" s="1"/>
  <c r="B4338" i="3"/>
  <c r="F4338" i="3" s="1"/>
  <c r="B4337" i="3"/>
  <c r="F4337" i="3" s="1"/>
  <c r="B4336" i="3"/>
  <c r="F4336" i="3" s="1"/>
  <c r="B4335" i="3"/>
  <c r="B4334" i="3"/>
  <c r="F4334" i="3" s="1"/>
  <c r="B4333" i="3"/>
  <c r="F4333" i="3" s="1"/>
  <c r="B4332" i="3"/>
  <c r="F4332" i="3" s="1"/>
  <c r="B4331" i="3"/>
  <c r="B4330" i="3"/>
  <c r="F4330" i="3" s="1"/>
  <c r="B4329" i="3"/>
  <c r="F4329" i="3" s="1"/>
  <c r="B4328" i="3"/>
  <c r="B4327" i="3"/>
  <c r="F4327" i="3" s="1"/>
  <c r="B4326" i="3"/>
  <c r="F4326" i="3" s="1"/>
  <c r="B4325" i="3"/>
  <c r="F4325" i="3" s="1"/>
  <c r="B4324" i="3"/>
  <c r="F4324" i="3" s="1"/>
  <c r="B4323" i="3"/>
  <c r="B4322" i="3"/>
  <c r="F4322" i="3" s="1"/>
  <c r="B4321" i="3"/>
  <c r="B4320" i="3"/>
  <c r="F4320" i="3" s="1"/>
  <c r="B4319" i="3"/>
  <c r="F4319" i="3" s="1"/>
  <c r="B4318" i="3"/>
  <c r="F4318" i="3" s="1"/>
  <c r="B4317" i="3"/>
  <c r="F4317" i="3" s="1"/>
  <c r="B4316" i="3"/>
  <c r="F4316" i="3" s="1"/>
  <c r="B4315" i="3"/>
  <c r="B4314" i="3"/>
  <c r="F4314" i="3" s="1"/>
  <c r="B4313" i="3"/>
  <c r="F4313" i="3" s="1"/>
  <c r="B4312" i="3"/>
  <c r="F4312" i="3" s="1"/>
  <c r="B4311" i="3"/>
  <c r="F4311" i="3" s="1"/>
  <c r="B4310" i="3"/>
  <c r="F4310" i="3" s="1"/>
  <c r="B4309" i="3"/>
  <c r="F4309" i="3" s="1"/>
  <c r="B4308" i="3"/>
  <c r="F4308" i="3" s="1"/>
  <c r="B4307" i="3"/>
  <c r="F4307" i="3" s="1"/>
  <c r="B4306" i="3"/>
  <c r="F4306" i="3" s="1"/>
  <c r="B4305" i="3"/>
  <c r="F4305" i="3" s="1"/>
  <c r="B4304" i="3"/>
  <c r="F4304" i="3" s="1"/>
  <c r="B4303" i="3"/>
  <c r="B4302" i="3"/>
  <c r="F4302" i="3" s="1"/>
  <c r="B4301" i="3"/>
  <c r="F4301" i="3" s="1"/>
  <c r="B4300" i="3"/>
  <c r="F4300" i="3" s="1"/>
  <c r="B4299" i="3"/>
  <c r="B4298" i="3"/>
  <c r="F4298" i="3" s="1"/>
  <c r="B4297" i="3"/>
  <c r="B4296" i="3"/>
  <c r="B4295" i="3"/>
  <c r="F4295" i="3" s="1"/>
  <c r="B4294" i="3"/>
  <c r="F4294" i="3" s="1"/>
  <c r="B4293" i="3"/>
  <c r="B4292" i="3"/>
  <c r="F4292" i="3" s="1"/>
  <c r="B4291" i="3"/>
  <c r="B4290" i="3"/>
  <c r="F4290" i="3" s="1"/>
  <c r="B4289" i="3"/>
  <c r="B4288" i="3"/>
  <c r="B4287" i="3"/>
  <c r="F4287" i="3" s="1"/>
  <c r="B4286" i="3"/>
  <c r="F4286" i="3" s="1"/>
  <c r="B4285" i="3"/>
  <c r="F4285" i="3" s="1"/>
  <c r="B4284" i="3"/>
  <c r="B4283" i="3"/>
  <c r="B4282" i="3"/>
  <c r="F4282" i="3" s="1"/>
  <c r="B4281" i="3"/>
  <c r="F4281" i="3" s="1"/>
  <c r="B4280" i="3"/>
  <c r="F4280" i="3" s="1"/>
  <c r="B4279" i="3"/>
  <c r="F4279" i="3" s="1"/>
  <c r="B4278" i="3"/>
  <c r="F4278" i="3" s="1"/>
  <c r="B4277" i="3"/>
  <c r="F4277" i="3" s="1"/>
  <c r="B4276" i="3"/>
  <c r="F4276" i="3" s="1"/>
  <c r="B4275" i="3"/>
  <c r="F4275" i="3" s="1"/>
  <c r="B4274" i="3"/>
  <c r="F4274" i="3" s="1"/>
  <c r="B4273" i="3"/>
  <c r="F4273" i="3" s="1"/>
  <c r="B4272" i="3"/>
  <c r="F4272" i="3" s="1"/>
  <c r="B4271" i="3"/>
  <c r="B4270" i="3"/>
  <c r="F4270" i="3" s="1"/>
  <c r="B4269" i="3"/>
  <c r="B4268" i="3"/>
  <c r="F4268" i="3" s="1"/>
  <c r="B4267" i="3"/>
  <c r="B4266" i="3"/>
  <c r="F4266" i="3" s="1"/>
  <c r="B4265" i="3"/>
  <c r="B4264" i="3"/>
  <c r="F4264" i="3" s="1"/>
  <c r="B4263" i="3"/>
  <c r="F4263" i="3" s="1"/>
  <c r="B4262" i="3"/>
  <c r="F4262" i="3" s="1"/>
  <c r="B4261" i="3"/>
  <c r="B4260" i="3"/>
  <c r="F4260" i="3" s="1"/>
  <c r="B4259" i="3"/>
  <c r="B4258" i="3"/>
  <c r="F4258" i="3" s="1"/>
  <c r="B4257" i="3"/>
  <c r="B4256" i="3"/>
  <c r="B4255" i="3"/>
  <c r="F4255" i="3" s="1"/>
  <c r="B4254" i="3"/>
  <c r="F4254" i="3" s="1"/>
  <c r="B4253" i="3"/>
  <c r="F4253" i="3" s="1"/>
  <c r="B4252" i="3"/>
  <c r="B4251" i="3"/>
  <c r="B4250" i="3"/>
  <c r="F4250" i="3" s="1"/>
  <c r="B4249" i="3"/>
  <c r="F4249" i="3" s="1"/>
  <c r="B4248" i="3"/>
  <c r="F4248" i="3" s="1"/>
  <c r="B4247" i="3"/>
  <c r="F4247" i="3" s="1"/>
  <c r="B4246" i="3"/>
  <c r="F4246" i="3" s="1"/>
  <c r="B4245" i="3"/>
  <c r="F4245" i="3" s="1"/>
  <c r="B4244" i="3"/>
  <c r="F4244" i="3" s="1"/>
  <c r="B4243" i="3"/>
  <c r="F4243" i="3" s="1"/>
  <c r="B4242" i="3"/>
  <c r="F4242" i="3" s="1"/>
  <c r="B4241" i="3"/>
  <c r="F4241" i="3" s="1"/>
  <c r="B4240" i="3"/>
  <c r="F4240" i="3" s="1"/>
  <c r="B4239" i="3"/>
  <c r="B4238" i="3"/>
  <c r="F4238" i="3" s="1"/>
  <c r="B4237" i="3"/>
  <c r="F4237" i="3" s="1"/>
  <c r="B4236" i="3"/>
  <c r="F4236" i="3" s="1"/>
  <c r="B4235" i="3"/>
  <c r="B4234" i="3"/>
  <c r="F4234" i="3" s="1"/>
  <c r="B4233" i="3"/>
  <c r="F4233" i="3" s="1"/>
  <c r="B4232" i="3"/>
  <c r="F4232" i="3" s="1"/>
  <c r="B4231" i="3"/>
  <c r="F4231" i="3" s="1"/>
  <c r="B4230" i="3"/>
  <c r="F4230" i="3" s="1"/>
  <c r="B4229" i="3"/>
  <c r="F4229" i="3" s="1"/>
  <c r="B4228" i="3"/>
  <c r="B4227" i="3"/>
  <c r="B4226" i="3"/>
  <c r="F4226" i="3" s="1"/>
  <c r="B4225" i="3"/>
  <c r="B4224" i="3"/>
  <c r="F4224" i="3" s="1"/>
  <c r="B4223" i="3"/>
  <c r="F4223" i="3" s="1"/>
  <c r="B4222" i="3"/>
  <c r="F4222" i="3" s="1"/>
  <c r="B4221" i="3"/>
  <c r="F4221" i="3" s="1"/>
  <c r="B4220" i="3"/>
  <c r="B4219" i="3"/>
  <c r="B4218" i="3"/>
  <c r="F4218" i="3" s="1"/>
  <c r="B4217" i="3"/>
  <c r="F4217" i="3" s="1"/>
  <c r="B4216" i="3"/>
  <c r="F4216" i="3" s="1"/>
  <c r="B4215" i="3"/>
  <c r="F4215" i="3" s="1"/>
  <c r="B4214" i="3"/>
  <c r="F4214" i="3" s="1"/>
  <c r="B4213" i="3"/>
  <c r="F4213" i="3" s="1"/>
  <c r="B4212" i="3"/>
  <c r="F4212" i="3" s="1"/>
  <c r="B4211" i="3"/>
  <c r="F4211" i="3" s="1"/>
  <c r="B4210" i="3"/>
  <c r="F4210" i="3" s="1"/>
  <c r="B4209" i="3"/>
  <c r="F4209" i="3" s="1"/>
  <c r="B4208" i="3"/>
  <c r="F4208" i="3" s="1"/>
  <c r="B4207" i="3"/>
  <c r="B4206" i="3"/>
  <c r="F4206" i="3" s="1"/>
  <c r="B4205" i="3"/>
  <c r="B4204" i="3"/>
  <c r="F4204" i="3" s="1"/>
  <c r="B4203" i="3"/>
  <c r="B4202" i="3"/>
  <c r="F4202" i="3" s="1"/>
  <c r="B4201" i="3"/>
  <c r="B4200" i="3"/>
  <c r="B4199" i="3"/>
  <c r="F4199" i="3" s="1"/>
  <c r="B4198" i="3"/>
  <c r="F4198" i="3" s="1"/>
  <c r="B4197" i="3"/>
  <c r="B4196" i="3"/>
  <c r="F4196" i="3" s="1"/>
  <c r="B4195" i="3"/>
  <c r="B4194" i="3"/>
  <c r="F4194" i="3" s="1"/>
  <c r="B4193" i="3"/>
  <c r="B4192" i="3"/>
  <c r="B4191" i="3"/>
  <c r="F4191" i="3" s="1"/>
  <c r="B4190" i="3"/>
  <c r="F4190" i="3" s="1"/>
  <c r="B4189" i="3"/>
  <c r="F4189" i="3" s="1"/>
  <c r="B4188" i="3"/>
  <c r="F4188" i="3" s="1"/>
  <c r="B4187" i="3"/>
  <c r="B4186" i="3"/>
  <c r="F4186" i="3" s="1"/>
  <c r="B4185" i="3"/>
  <c r="F4185" i="3" s="1"/>
  <c r="B4184" i="3"/>
  <c r="F4184" i="3" s="1"/>
  <c r="B4183" i="3"/>
  <c r="F4183" i="3" s="1"/>
  <c r="B4182" i="3"/>
  <c r="F4182" i="3" s="1"/>
  <c r="B4181" i="3"/>
  <c r="F4181" i="3" s="1"/>
  <c r="B4180" i="3"/>
  <c r="F4180" i="3" s="1"/>
  <c r="B4179" i="3"/>
  <c r="F4179" i="3" s="1"/>
  <c r="B4178" i="3"/>
  <c r="F4178" i="3" s="1"/>
  <c r="B4177" i="3"/>
  <c r="F4177" i="3" s="1"/>
  <c r="B4176" i="3"/>
  <c r="F4176" i="3" s="1"/>
  <c r="B4175" i="3"/>
  <c r="B4174" i="3"/>
  <c r="F4174" i="3" s="1"/>
  <c r="B4173" i="3"/>
  <c r="F4173" i="3" s="1"/>
  <c r="B4172" i="3"/>
  <c r="F4172" i="3" s="1"/>
  <c r="B4171" i="3"/>
  <c r="B4170" i="3"/>
  <c r="F4170" i="3" s="1"/>
  <c r="B4169" i="3"/>
  <c r="F4169" i="3" s="1"/>
  <c r="B4168" i="3"/>
  <c r="B4167" i="3"/>
  <c r="F4167" i="3" s="1"/>
  <c r="B4166" i="3"/>
  <c r="F4166" i="3" s="1"/>
  <c r="B4165" i="3"/>
  <c r="B4164" i="3"/>
  <c r="B4163" i="3"/>
  <c r="B4162" i="3"/>
  <c r="F4162" i="3" s="1"/>
  <c r="B4161" i="3"/>
  <c r="B4160" i="3"/>
  <c r="B4159" i="3"/>
  <c r="F4159" i="3" s="1"/>
  <c r="B4158" i="3"/>
  <c r="F4158" i="3" s="1"/>
  <c r="B4157" i="3"/>
  <c r="B4156" i="3"/>
  <c r="B4155" i="3"/>
  <c r="B4154" i="3"/>
  <c r="F4154" i="3" s="1"/>
  <c r="B4153" i="3"/>
  <c r="F4153" i="3" s="1"/>
  <c r="B4152" i="3"/>
  <c r="B4151" i="3"/>
  <c r="F4151" i="3" s="1"/>
  <c r="B4150" i="3"/>
  <c r="F4150" i="3" s="1"/>
  <c r="B4149" i="3"/>
  <c r="F4149" i="3" s="1"/>
  <c r="B4148" i="3"/>
  <c r="B4147" i="3"/>
  <c r="F4147" i="3" s="1"/>
  <c r="B4146" i="3"/>
  <c r="F4146" i="3" s="1"/>
  <c r="B4145" i="3"/>
  <c r="F4145" i="3" s="1"/>
  <c r="B4144" i="3"/>
  <c r="F4144" i="3" s="1"/>
  <c r="B4143" i="3"/>
  <c r="B4142" i="3"/>
  <c r="F4142" i="3" s="1"/>
  <c r="B4141" i="3"/>
  <c r="F4141" i="3" s="1"/>
  <c r="B4140" i="3"/>
  <c r="F4140" i="3" s="1"/>
  <c r="B4139" i="3"/>
  <c r="B4138" i="3"/>
  <c r="F4138" i="3" s="1"/>
  <c r="B4137" i="3"/>
  <c r="B4136" i="3"/>
  <c r="F4136" i="3" s="1"/>
  <c r="B4135" i="3"/>
  <c r="F4135" i="3" s="1"/>
  <c r="B4134" i="3"/>
  <c r="F4134" i="3" s="1"/>
  <c r="B4133" i="3"/>
  <c r="F4133" i="3" s="1"/>
  <c r="B4132" i="3"/>
  <c r="F4132" i="3" s="1"/>
  <c r="B4131" i="3"/>
  <c r="B4130" i="3"/>
  <c r="F4130" i="3" s="1"/>
  <c r="B4129" i="3"/>
  <c r="B4128" i="3"/>
  <c r="F4128" i="3" s="1"/>
  <c r="B4127" i="3"/>
  <c r="F4127" i="3" s="1"/>
  <c r="B4126" i="3"/>
  <c r="F4126" i="3" s="1"/>
  <c r="B4125" i="3"/>
  <c r="F4125" i="3" s="1"/>
  <c r="B4124" i="3"/>
  <c r="F4124" i="3" s="1"/>
  <c r="B4123" i="3"/>
  <c r="B4122" i="3"/>
  <c r="F4122" i="3" s="1"/>
  <c r="B4121" i="3"/>
  <c r="F4121" i="3" s="1"/>
  <c r="B4120" i="3"/>
  <c r="B4119" i="3"/>
  <c r="F4119" i="3" s="1"/>
  <c r="B4118" i="3"/>
  <c r="F4118" i="3" s="1"/>
  <c r="B4117" i="3"/>
  <c r="F4117" i="3" s="1"/>
  <c r="B4116" i="3"/>
  <c r="F4116" i="3" s="1"/>
  <c r="B4115" i="3"/>
  <c r="F4115" i="3" s="1"/>
  <c r="B4114" i="3"/>
  <c r="F4114" i="3" s="1"/>
  <c r="B4113" i="3"/>
  <c r="F4113" i="3" s="1"/>
  <c r="B4112" i="3"/>
  <c r="B4111" i="3"/>
  <c r="B4110" i="3"/>
  <c r="F4110" i="3" s="1"/>
  <c r="B4109" i="3"/>
  <c r="B4108" i="3"/>
  <c r="F4108" i="3" s="1"/>
  <c r="B4107" i="3"/>
  <c r="B4106" i="3"/>
  <c r="F4106" i="3" s="1"/>
  <c r="B4105" i="3"/>
  <c r="F4105" i="3" s="1"/>
  <c r="B4104" i="3"/>
  <c r="F4104" i="3" s="1"/>
  <c r="B4103" i="3"/>
  <c r="F4103" i="3" s="1"/>
  <c r="B4102" i="3"/>
  <c r="F4102" i="3" s="1"/>
  <c r="B4101" i="3"/>
  <c r="F4101" i="3" s="1"/>
  <c r="B4100" i="3"/>
  <c r="B4099" i="3"/>
  <c r="B4098" i="3"/>
  <c r="F4098" i="3" s="1"/>
  <c r="B4097" i="3"/>
  <c r="B4096" i="3"/>
  <c r="F4096" i="3" s="1"/>
  <c r="B4095" i="3"/>
  <c r="F4095" i="3" s="1"/>
  <c r="B4094" i="3"/>
  <c r="F4094" i="3" s="1"/>
  <c r="B4093" i="3"/>
  <c r="F4093" i="3" s="1"/>
  <c r="B4092" i="3"/>
  <c r="B4091" i="3"/>
  <c r="B4090" i="3"/>
  <c r="F4090" i="3" s="1"/>
  <c r="B4089" i="3"/>
  <c r="F4089" i="3" s="1"/>
  <c r="B4088" i="3"/>
  <c r="F4088" i="3" s="1"/>
  <c r="B4087" i="3"/>
  <c r="F4087" i="3" s="1"/>
  <c r="B4086" i="3"/>
  <c r="F4086" i="3" s="1"/>
  <c r="B4085" i="3"/>
  <c r="F4085" i="3" s="1"/>
  <c r="B4084" i="3"/>
  <c r="F4084" i="3" s="1"/>
  <c r="B4083" i="3"/>
  <c r="F4083" i="3" s="1"/>
  <c r="B4082" i="3"/>
  <c r="F4082" i="3" s="1"/>
  <c r="B4081" i="3"/>
  <c r="F4081" i="3" s="1"/>
  <c r="B4080" i="3"/>
  <c r="B4079" i="3"/>
  <c r="B4078" i="3"/>
  <c r="F4078" i="3" s="1"/>
  <c r="B4077" i="3"/>
  <c r="F4077" i="3" s="1"/>
  <c r="B4076" i="3"/>
  <c r="F4076" i="3" s="1"/>
  <c r="B4075" i="3"/>
  <c r="B4074" i="3"/>
  <c r="F4074" i="3" s="1"/>
  <c r="B4073" i="3"/>
  <c r="B4072" i="3"/>
  <c r="F4072" i="3" s="1"/>
  <c r="B4071" i="3"/>
  <c r="F4071" i="3" s="1"/>
  <c r="B4070" i="3"/>
  <c r="F4070" i="3" s="1"/>
  <c r="B4069" i="3"/>
  <c r="F4069" i="3" s="1"/>
  <c r="B4068" i="3"/>
  <c r="B4067" i="3"/>
  <c r="B4066" i="3"/>
  <c r="F4066" i="3" s="1"/>
  <c r="B4065" i="3"/>
  <c r="F4065" i="3" s="1"/>
  <c r="B4064" i="3"/>
  <c r="B4063" i="3"/>
  <c r="F4063" i="3" s="1"/>
  <c r="B4062" i="3"/>
  <c r="F4062" i="3" s="1"/>
  <c r="B4061" i="3"/>
  <c r="B4060" i="3"/>
  <c r="F4060" i="3" s="1"/>
  <c r="B4059" i="3"/>
  <c r="B4058" i="3"/>
  <c r="F4058" i="3" s="1"/>
  <c r="B4057" i="3"/>
  <c r="F4057" i="3" s="1"/>
  <c r="B4056" i="3"/>
  <c r="B4055" i="3"/>
  <c r="F4055" i="3" s="1"/>
  <c r="B4054" i="3"/>
  <c r="F4054" i="3" s="1"/>
  <c r="B4053" i="3"/>
  <c r="F4053" i="3" s="1"/>
  <c r="B4052" i="3"/>
  <c r="B4051" i="3"/>
  <c r="F4051" i="3" s="1"/>
  <c r="B4050" i="3"/>
  <c r="F4050" i="3" s="1"/>
  <c r="B4049" i="3"/>
  <c r="F4049" i="3" s="1"/>
  <c r="B4048" i="3"/>
  <c r="B4047" i="3"/>
  <c r="B4046" i="3"/>
  <c r="F4046" i="3" s="1"/>
  <c r="B4045" i="3"/>
  <c r="B4044" i="3"/>
  <c r="F4044" i="3" s="1"/>
  <c r="B4043" i="3"/>
  <c r="B4042" i="3"/>
  <c r="F4042" i="3" s="1"/>
  <c r="B4041" i="3"/>
  <c r="B4040" i="3"/>
  <c r="B4039" i="3"/>
  <c r="F4039" i="3" s="1"/>
  <c r="B4038" i="3"/>
  <c r="F4038" i="3" s="1"/>
  <c r="B4037" i="3"/>
  <c r="B4036" i="3"/>
  <c r="F4036" i="3" s="1"/>
  <c r="B4035" i="3"/>
  <c r="B4034" i="3"/>
  <c r="F4034" i="3" s="1"/>
  <c r="B4033" i="3"/>
  <c r="F4033" i="3" s="1"/>
  <c r="B4032" i="3"/>
  <c r="B4031" i="3"/>
  <c r="F4031" i="3" s="1"/>
  <c r="B4030" i="3"/>
  <c r="F4030" i="3" s="1"/>
  <c r="B4029" i="3"/>
  <c r="B4028" i="3"/>
  <c r="F4028" i="3" s="1"/>
  <c r="B4027" i="3"/>
  <c r="B4026" i="3"/>
  <c r="F4026" i="3" s="1"/>
  <c r="B4025" i="3"/>
  <c r="F4025" i="3" s="1"/>
  <c r="B4024" i="3"/>
  <c r="B4023" i="3"/>
  <c r="F4023" i="3" s="1"/>
  <c r="B4022" i="3"/>
  <c r="F4022" i="3" s="1"/>
  <c r="B4021" i="3"/>
  <c r="F4021" i="3" s="1"/>
  <c r="B4020" i="3"/>
  <c r="B4019" i="3"/>
  <c r="F4019" i="3" s="1"/>
  <c r="B4018" i="3"/>
  <c r="F4018" i="3" s="1"/>
  <c r="B4017" i="3"/>
  <c r="F4017" i="3" s="1"/>
  <c r="B4016" i="3"/>
  <c r="F4016" i="3" s="1"/>
  <c r="B4015" i="3"/>
  <c r="B4014" i="3"/>
  <c r="F4014" i="3" s="1"/>
  <c r="B4013" i="3"/>
  <c r="B4012" i="3"/>
  <c r="F4012" i="3" s="1"/>
  <c r="B4011" i="3"/>
  <c r="B4010" i="3"/>
  <c r="F4010" i="3" s="1"/>
  <c r="B4009" i="3"/>
  <c r="B4008" i="3"/>
  <c r="B4007" i="3"/>
  <c r="F4007" i="3" s="1"/>
  <c r="B4006" i="3"/>
  <c r="F4006" i="3" s="1"/>
  <c r="B4005" i="3"/>
  <c r="B4004" i="3"/>
  <c r="B4003" i="3"/>
  <c r="B4002" i="3"/>
  <c r="F4002" i="3" s="1"/>
  <c r="B4001" i="3"/>
  <c r="B4000" i="3"/>
  <c r="F4000" i="3" s="1"/>
  <c r="B3999" i="3"/>
  <c r="F3999" i="3" s="1"/>
  <c r="B3998" i="3"/>
  <c r="F3998" i="3" s="1"/>
  <c r="B3997" i="3"/>
  <c r="F3997" i="3" s="1"/>
  <c r="B3996" i="3"/>
  <c r="B3995" i="3"/>
  <c r="B3994" i="3"/>
  <c r="F3994" i="3" s="1"/>
  <c r="B3993" i="3"/>
  <c r="F3993" i="3" s="1"/>
  <c r="B3992" i="3"/>
  <c r="B3991" i="3"/>
  <c r="F3991" i="3" s="1"/>
  <c r="B3990" i="3"/>
  <c r="F3990" i="3" s="1"/>
  <c r="B3989" i="3"/>
  <c r="F3989" i="3" s="1"/>
  <c r="B3988" i="3"/>
  <c r="F3988" i="3" s="1"/>
  <c r="B3987" i="3"/>
  <c r="F3987" i="3" s="1"/>
  <c r="B3986" i="3"/>
  <c r="F3986" i="3" s="1"/>
  <c r="B3985" i="3"/>
  <c r="F3985" i="3" s="1"/>
  <c r="B3984" i="3"/>
  <c r="B3983" i="3"/>
  <c r="B3982" i="3"/>
  <c r="F3982" i="3" s="1"/>
  <c r="B3981" i="3"/>
  <c r="B3980" i="3"/>
  <c r="F3980" i="3" s="1"/>
  <c r="B3979" i="3"/>
  <c r="B3978" i="3"/>
  <c r="F3978" i="3" s="1"/>
  <c r="B3977" i="3"/>
  <c r="F3977" i="3" s="1"/>
  <c r="B3976" i="3"/>
  <c r="B3975" i="3"/>
  <c r="F3975" i="3" s="1"/>
  <c r="B3974" i="3"/>
  <c r="F3974" i="3" s="1"/>
  <c r="B3973" i="3"/>
  <c r="B3972" i="3"/>
  <c r="B3971" i="3"/>
  <c r="B3970" i="3"/>
  <c r="F3970" i="3" s="1"/>
  <c r="B3969" i="3"/>
  <c r="B3968" i="3"/>
  <c r="B3967" i="3"/>
  <c r="F3967" i="3" s="1"/>
  <c r="B3966" i="3"/>
  <c r="F3966" i="3" s="1"/>
  <c r="B3965" i="3"/>
  <c r="F3965" i="3" s="1"/>
  <c r="B3964" i="3"/>
  <c r="B3963" i="3"/>
  <c r="B3962" i="3"/>
  <c r="F3962" i="3" s="1"/>
  <c r="B3961" i="3"/>
  <c r="B3960" i="3"/>
  <c r="F3960" i="3" s="1"/>
  <c r="B3959" i="3"/>
  <c r="F3959" i="3" s="1"/>
  <c r="B3958" i="3"/>
  <c r="F3958" i="3" s="1"/>
  <c r="B3957" i="3"/>
  <c r="B3956" i="3"/>
  <c r="B3955" i="3"/>
  <c r="F3955" i="3" s="1"/>
  <c r="B3954" i="3"/>
  <c r="F3954" i="3" s="1"/>
  <c r="B3953" i="3"/>
  <c r="B3952" i="3"/>
  <c r="F3952" i="3" s="1"/>
  <c r="B3951" i="3"/>
  <c r="B3950" i="3"/>
  <c r="F3950" i="3" s="1"/>
  <c r="B3949" i="3"/>
  <c r="B3948" i="3"/>
  <c r="B3947" i="3"/>
  <c r="B3946" i="3"/>
  <c r="F3946" i="3" s="1"/>
  <c r="B3945" i="3"/>
  <c r="B3944" i="3"/>
  <c r="B3943" i="3"/>
  <c r="F3943" i="3" s="1"/>
  <c r="B3942" i="3"/>
  <c r="F3942" i="3" s="1"/>
  <c r="B3941" i="3"/>
  <c r="F3941" i="3" s="1"/>
  <c r="B3940" i="3"/>
  <c r="B3939" i="3"/>
  <c r="B3938" i="3"/>
  <c r="F3938" i="3" s="1"/>
  <c r="B3937" i="3"/>
  <c r="B3936" i="3"/>
  <c r="F3936" i="3" s="1"/>
  <c r="B3935" i="3"/>
  <c r="F3935" i="3" s="1"/>
  <c r="B3934" i="3"/>
  <c r="F3934" i="3" s="1"/>
  <c r="B3933" i="3"/>
  <c r="B3932" i="3"/>
  <c r="F3932" i="3" s="1"/>
  <c r="B3931" i="3"/>
  <c r="B3930" i="3"/>
  <c r="F3930" i="3" s="1"/>
  <c r="B3929" i="3"/>
  <c r="F3929" i="3" s="1"/>
  <c r="B3928" i="3"/>
  <c r="B3927" i="3"/>
  <c r="F3927" i="3" s="1"/>
  <c r="B3926" i="3"/>
  <c r="F3926" i="3" s="1"/>
  <c r="B3925" i="3"/>
  <c r="F3925" i="3" s="1"/>
  <c r="B3924" i="3"/>
  <c r="B3923" i="3"/>
  <c r="F3923" i="3" s="1"/>
  <c r="B3922" i="3"/>
  <c r="F3922" i="3" s="1"/>
  <c r="B3921" i="3"/>
  <c r="F3921" i="3" s="1"/>
  <c r="B3920" i="3"/>
  <c r="B3919" i="3"/>
  <c r="B3918" i="3"/>
  <c r="F3918" i="3" s="1"/>
  <c r="B3917" i="3"/>
  <c r="B3916" i="3"/>
  <c r="F3916" i="3" s="1"/>
  <c r="B3915" i="3"/>
  <c r="B3914" i="3"/>
  <c r="F3914" i="3" s="1"/>
  <c r="B3913" i="3"/>
  <c r="F3913" i="3" s="1"/>
  <c r="B3912" i="3"/>
  <c r="F3912" i="3" s="1"/>
  <c r="B3911" i="3"/>
  <c r="F3911" i="3" s="1"/>
  <c r="B3910" i="3"/>
  <c r="F3910" i="3" s="1"/>
  <c r="B3909" i="3"/>
  <c r="B3908" i="3"/>
  <c r="B3907" i="3"/>
  <c r="B3906" i="3"/>
  <c r="F3906" i="3" s="1"/>
  <c r="B3905" i="3"/>
  <c r="F3905" i="3" s="1"/>
  <c r="B3904" i="3"/>
  <c r="B3903" i="3"/>
  <c r="F3903" i="3" s="1"/>
  <c r="B3902" i="3"/>
  <c r="F3902" i="3" s="1"/>
  <c r="B3901" i="3"/>
  <c r="B3900" i="3"/>
  <c r="B3899" i="3"/>
  <c r="B3898" i="3"/>
  <c r="F3898" i="3" s="1"/>
  <c r="B3897" i="3"/>
  <c r="B3896" i="3"/>
  <c r="B3895" i="3"/>
  <c r="F3895" i="3" s="1"/>
  <c r="B3894" i="3"/>
  <c r="F3894" i="3" s="1"/>
  <c r="B3893" i="3"/>
  <c r="B3892" i="3"/>
  <c r="F3892" i="3" s="1"/>
  <c r="B3891" i="3"/>
  <c r="F3891" i="3" s="1"/>
  <c r="B3890" i="3"/>
  <c r="F3890" i="3" s="1"/>
  <c r="B3889" i="3"/>
  <c r="B3888" i="3"/>
  <c r="B3887" i="3"/>
  <c r="B3886" i="3"/>
  <c r="F3886" i="3" s="1"/>
  <c r="B3885" i="3"/>
  <c r="F3885" i="3" s="1"/>
  <c r="B3884" i="3"/>
  <c r="B3883" i="3"/>
  <c r="B3882" i="3"/>
  <c r="F3882" i="3" s="1"/>
  <c r="B3881" i="3"/>
  <c r="B3880" i="3"/>
  <c r="B3879" i="3"/>
  <c r="F3879" i="3" s="1"/>
  <c r="B3878" i="3"/>
  <c r="F3878" i="3" s="1"/>
  <c r="B3877" i="3"/>
  <c r="F3877" i="3" s="1"/>
  <c r="B3876" i="3"/>
  <c r="B3875" i="3"/>
  <c r="B3874" i="3"/>
  <c r="F3874" i="3" s="1"/>
  <c r="B3873" i="3"/>
  <c r="F3873" i="3" s="1"/>
  <c r="B3872" i="3"/>
  <c r="F3872" i="3" s="1"/>
  <c r="B3871" i="3"/>
  <c r="F3871" i="3" s="1"/>
  <c r="B3870" i="3"/>
  <c r="F3870" i="3" s="1"/>
  <c r="B3869" i="3"/>
  <c r="B3868" i="3"/>
  <c r="F3868" i="3" s="1"/>
  <c r="B3867" i="3"/>
  <c r="B3866" i="3"/>
  <c r="F3866" i="3" s="1"/>
  <c r="B3865" i="3"/>
  <c r="F3865" i="3" s="1"/>
  <c r="B3864" i="3"/>
  <c r="B3863" i="3"/>
  <c r="F3863" i="3" s="1"/>
  <c r="B3862" i="3"/>
  <c r="F3862" i="3" s="1"/>
  <c r="B3861" i="3"/>
  <c r="F3861" i="3" s="1"/>
  <c r="B3860" i="3"/>
  <c r="F3860" i="3" s="1"/>
  <c r="B3859" i="3"/>
  <c r="F3859" i="3" s="1"/>
  <c r="B3858" i="3"/>
  <c r="F3858" i="3" s="1"/>
  <c r="B3857" i="3"/>
  <c r="F3857" i="3" s="1"/>
  <c r="B3856" i="3"/>
  <c r="B3855" i="3"/>
  <c r="B3854" i="3"/>
  <c r="F3854" i="3" s="1"/>
  <c r="B3853" i="3"/>
  <c r="B3852" i="3"/>
  <c r="F3852" i="3" s="1"/>
  <c r="B3851" i="3"/>
  <c r="B3850" i="3"/>
  <c r="F3850" i="3" s="1"/>
  <c r="B3849" i="3"/>
  <c r="F3849" i="3" s="1"/>
  <c r="B3848" i="3"/>
  <c r="B3847" i="3"/>
  <c r="F3847" i="3" s="1"/>
  <c r="B3846" i="3"/>
  <c r="F3846" i="3" s="1"/>
  <c r="B3845" i="3"/>
  <c r="B3844" i="3"/>
  <c r="B3843" i="3"/>
  <c r="B3842" i="3"/>
  <c r="F3842" i="3" s="1"/>
  <c r="B3841" i="3"/>
  <c r="B3840" i="3"/>
  <c r="B3839" i="3"/>
  <c r="F3839" i="3" s="1"/>
  <c r="B3838" i="3"/>
  <c r="F3838" i="3" s="1"/>
  <c r="B3837" i="3"/>
  <c r="F3837" i="3" s="1"/>
  <c r="B3836" i="3"/>
  <c r="B3835" i="3"/>
  <c r="B3834" i="3"/>
  <c r="F3834" i="3" s="1"/>
  <c r="B3833" i="3"/>
  <c r="B3832" i="3"/>
  <c r="F3832" i="3" s="1"/>
  <c r="B3831" i="3"/>
  <c r="F3831" i="3" s="1"/>
  <c r="B3830" i="3"/>
  <c r="F3830" i="3" s="1"/>
  <c r="B3829" i="3"/>
  <c r="B3828" i="3"/>
  <c r="B3827" i="3"/>
  <c r="F3827" i="3" s="1"/>
  <c r="B3826" i="3"/>
  <c r="F3826" i="3" s="1"/>
  <c r="B3825" i="3"/>
  <c r="B3824" i="3"/>
  <c r="F3824" i="3" s="1"/>
  <c r="B3823" i="3"/>
  <c r="B3822" i="3"/>
  <c r="F3822" i="3" s="1"/>
  <c r="B3821" i="3"/>
  <c r="B3820" i="3"/>
  <c r="B3819" i="3"/>
  <c r="B3818" i="3"/>
  <c r="F3818" i="3" s="1"/>
  <c r="B3817" i="3"/>
  <c r="B3816" i="3"/>
  <c r="B3815" i="3"/>
  <c r="F3815" i="3" s="1"/>
  <c r="B3814" i="3"/>
  <c r="F3814" i="3" s="1"/>
  <c r="B3813" i="3"/>
  <c r="F3813" i="3" s="1"/>
  <c r="B3812" i="3"/>
  <c r="B3811" i="3"/>
  <c r="B3810" i="3"/>
  <c r="F3810" i="3" s="1"/>
  <c r="B3809" i="3"/>
  <c r="B3808" i="3"/>
  <c r="F3808" i="3" s="1"/>
  <c r="B3807" i="3"/>
  <c r="F3807" i="3" s="1"/>
  <c r="B3806" i="3"/>
  <c r="F3806" i="3" s="1"/>
  <c r="B3805" i="3"/>
  <c r="B3804" i="3"/>
  <c r="F3804" i="3" s="1"/>
  <c r="B3803" i="3"/>
  <c r="B3802" i="3"/>
  <c r="F3802" i="3" s="1"/>
  <c r="B3801" i="3"/>
  <c r="F3801" i="3" s="1"/>
  <c r="B3800" i="3"/>
  <c r="B3799" i="3"/>
  <c r="F3799" i="3" s="1"/>
  <c r="B3798" i="3"/>
  <c r="F3798" i="3" s="1"/>
  <c r="B3797" i="3"/>
  <c r="F3797" i="3" s="1"/>
  <c r="B3796" i="3"/>
  <c r="B3795" i="3"/>
  <c r="F3795" i="3" s="1"/>
  <c r="B3794" i="3"/>
  <c r="F3794" i="3" s="1"/>
  <c r="B3793" i="3"/>
  <c r="F3793" i="3" s="1"/>
  <c r="B3792" i="3"/>
  <c r="B3791" i="3"/>
  <c r="B3790" i="3"/>
  <c r="F3790" i="3" s="1"/>
  <c r="B3789" i="3"/>
  <c r="B3788" i="3"/>
  <c r="F3788" i="3" s="1"/>
  <c r="B3787" i="3"/>
  <c r="B3786" i="3"/>
  <c r="F3786" i="3" s="1"/>
  <c r="B3785" i="3"/>
  <c r="F3785" i="3" s="1"/>
  <c r="B3784" i="3"/>
  <c r="F3784" i="3" s="1"/>
  <c r="B3783" i="3"/>
  <c r="F3783" i="3" s="1"/>
  <c r="B3782" i="3"/>
  <c r="F3782" i="3" s="1"/>
  <c r="B3781" i="3"/>
  <c r="B3780" i="3"/>
  <c r="B3779" i="3"/>
  <c r="B3778" i="3"/>
  <c r="F3778" i="3" s="1"/>
  <c r="B3777" i="3"/>
  <c r="F3777" i="3" s="1"/>
  <c r="B3776" i="3"/>
  <c r="B3775" i="3"/>
  <c r="F3775" i="3" s="1"/>
  <c r="B3774" i="3"/>
  <c r="F3774" i="3" s="1"/>
  <c r="B3773" i="3"/>
  <c r="B3772" i="3"/>
  <c r="B3771" i="3"/>
  <c r="B3770" i="3"/>
  <c r="F3770" i="3" s="1"/>
  <c r="B3769" i="3"/>
  <c r="B3768" i="3"/>
  <c r="B3767" i="3"/>
  <c r="F3767" i="3" s="1"/>
  <c r="B3766" i="3"/>
  <c r="F3766" i="3" s="1"/>
  <c r="B3765" i="3"/>
  <c r="B3764" i="3"/>
  <c r="F3764" i="3" s="1"/>
  <c r="B3763" i="3"/>
  <c r="F3763" i="3" s="1"/>
  <c r="B3762" i="3"/>
  <c r="F3762" i="3" s="1"/>
  <c r="B3761" i="3"/>
  <c r="B3760" i="3"/>
  <c r="B3759" i="3"/>
  <c r="B3758" i="3"/>
  <c r="F3758" i="3" s="1"/>
  <c r="B3757" i="3"/>
  <c r="F3757" i="3" s="1"/>
  <c r="B3756" i="3"/>
  <c r="B3755" i="3"/>
  <c r="B3754" i="3"/>
  <c r="F3754" i="3" s="1"/>
  <c r="B3753" i="3"/>
  <c r="B3752" i="3"/>
  <c r="B3751" i="3"/>
  <c r="F3751" i="3" s="1"/>
  <c r="B3750" i="3"/>
  <c r="F3750" i="3" s="1"/>
  <c r="B3749" i="3"/>
  <c r="F3749" i="3" s="1"/>
  <c r="B3748" i="3"/>
  <c r="B3747" i="3"/>
  <c r="B3746" i="3"/>
  <c r="F3746" i="3" s="1"/>
  <c r="B3745" i="3"/>
  <c r="F3745" i="3" s="1"/>
  <c r="B3744" i="3"/>
  <c r="F3744" i="3" s="1"/>
  <c r="B3743" i="3"/>
  <c r="F3743" i="3" s="1"/>
  <c r="B3742" i="3"/>
  <c r="F3742" i="3" s="1"/>
  <c r="B3741" i="3"/>
  <c r="B3740" i="3"/>
  <c r="F3740" i="3" s="1"/>
  <c r="B3739" i="3"/>
  <c r="B3738" i="3"/>
  <c r="F3738" i="3" s="1"/>
  <c r="B3737" i="3"/>
  <c r="F3737" i="3" s="1"/>
  <c r="B3736" i="3"/>
  <c r="B3735" i="3"/>
  <c r="F3735" i="3" s="1"/>
  <c r="B3734" i="3"/>
  <c r="F3734" i="3" s="1"/>
  <c r="B3733" i="3"/>
  <c r="F3733" i="3" s="1"/>
  <c r="B3732" i="3"/>
  <c r="F3732" i="3" s="1"/>
  <c r="B3731" i="3"/>
  <c r="F3731" i="3" s="1"/>
  <c r="B3730" i="3"/>
  <c r="F3730" i="3" s="1"/>
  <c r="B3729" i="3"/>
  <c r="F3729" i="3" s="1"/>
  <c r="B3728" i="3"/>
  <c r="B3727" i="3"/>
  <c r="B3726" i="3"/>
  <c r="F3726" i="3" s="1"/>
  <c r="B3725" i="3"/>
  <c r="B3724" i="3"/>
  <c r="F3724" i="3" s="1"/>
  <c r="B3723" i="3"/>
  <c r="F3723" i="3" s="1"/>
  <c r="B3722" i="3"/>
  <c r="F3722" i="3" s="1"/>
  <c r="B3721" i="3"/>
  <c r="B3720" i="3"/>
  <c r="B3719" i="3"/>
  <c r="B3718" i="3"/>
  <c r="F3718" i="3" s="1"/>
  <c r="B3717" i="3"/>
  <c r="B3716" i="3"/>
  <c r="B3715" i="3"/>
  <c r="F3715" i="3" s="1"/>
  <c r="B3714" i="3"/>
  <c r="F3714" i="3" s="1"/>
  <c r="B3713" i="3"/>
  <c r="F3713" i="3" s="1"/>
  <c r="B3712" i="3"/>
  <c r="F3712" i="3" s="1"/>
  <c r="B3711" i="3"/>
  <c r="B3710" i="3"/>
  <c r="F3710" i="3" s="1"/>
  <c r="B3709" i="3"/>
  <c r="B3708" i="3"/>
  <c r="F3708" i="3" s="1"/>
  <c r="B3707" i="3"/>
  <c r="F3707" i="3" s="1"/>
  <c r="B3706" i="3"/>
  <c r="F3706" i="3" s="1"/>
  <c r="B3705" i="3"/>
  <c r="B3704" i="3"/>
  <c r="F3704" i="3" s="1"/>
  <c r="B3703" i="3"/>
  <c r="B3702" i="3"/>
  <c r="F3702" i="3" s="1"/>
  <c r="B3701" i="3"/>
  <c r="F3701" i="3" s="1"/>
  <c r="B3700" i="3"/>
  <c r="F3700" i="3" s="1"/>
  <c r="B3699" i="3"/>
  <c r="F3699" i="3" s="1"/>
  <c r="B3698" i="3"/>
  <c r="F3698" i="3" s="1"/>
  <c r="B3697" i="3"/>
  <c r="F3697" i="3" s="1"/>
  <c r="B3696" i="3"/>
  <c r="B3695" i="3"/>
  <c r="B3694" i="3"/>
  <c r="F3694" i="3" s="1"/>
  <c r="B3693" i="3"/>
  <c r="B3692" i="3"/>
  <c r="F3692" i="3" s="1"/>
  <c r="B3691" i="3"/>
  <c r="F3691" i="3" s="1"/>
  <c r="B3690" i="3"/>
  <c r="F3690" i="3" s="1"/>
  <c r="B3689" i="3"/>
  <c r="B3688" i="3"/>
  <c r="B3687" i="3"/>
  <c r="B3686" i="3"/>
  <c r="F3686" i="3" s="1"/>
  <c r="B3685" i="3"/>
  <c r="B3684" i="3"/>
  <c r="B3683" i="3"/>
  <c r="F3683" i="3" s="1"/>
  <c r="B3682" i="3"/>
  <c r="F3682" i="3" s="1"/>
  <c r="B3681" i="3"/>
  <c r="F3681" i="3" s="1"/>
  <c r="B3680" i="3"/>
  <c r="F3680" i="3" s="1"/>
  <c r="B3679" i="3"/>
  <c r="B3678" i="3"/>
  <c r="F3678" i="3" s="1"/>
  <c r="B3677" i="3"/>
  <c r="B3676" i="3"/>
  <c r="F3676" i="3" s="1"/>
  <c r="B3675" i="3"/>
  <c r="F3675" i="3" s="1"/>
  <c r="B3674" i="3"/>
  <c r="F3674" i="3" s="1"/>
  <c r="B3673" i="3"/>
  <c r="B3672" i="3"/>
  <c r="F3672" i="3" s="1"/>
  <c r="B3671" i="3"/>
  <c r="B3670" i="3"/>
  <c r="F3670" i="3" s="1"/>
  <c r="B3669" i="3"/>
  <c r="F3669" i="3" s="1"/>
  <c r="B3668" i="3"/>
  <c r="F3668" i="3" s="1"/>
  <c r="B3667" i="3"/>
  <c r="F3667" i="3" s="1"/>
  <c r="B3666" i="3"/>
  <c r="F3666" i="3" s="1"/>
  <c r="B3665" i="3"/>
  <c r="F3665" i="3" s="1"/>
  <c r="B3664" i="3"/>
  <c r="B3663" i="3"/>
  <c r="B3662" i="3"/>
  <c r="F3662" i="3" s="1"/>
  <c r="B3661" i="3"/>
  <c r="B3660" i="3"/>
  <c r="F3660" i="3" s="1"/>
  <c r="B3659" i="3"/>
  <c r="F3659" i="3" s="1"/>
  <c r="B3658" i="3"/>
  <c r="F3658" i="3" s="1"/>
  <c r="B3657" i="3"/>
  <c r="B3656" i="3"/>
  <c r="B3655" i="3"/>
  <c r="B3654" i="3"/>
  <c r="F3654" i="3" s="1"/>
  <c r="B3653" i="3"/>
  <c r="B3652" i="3"/>
  <c r="B3651" i="3"/>
  <c r="F3651" i="3" s="1"/>
  <c r="B3650" i="3"/>
  <c r="F3650" i="3" s="1"/>
  <c r="B3649" i="3"/>
  <c r="F3649" i="3" s="1"/>
  <c r="B3648" i="3"/>
  <c r="F3648" i="3" s="1"/>
  <c r="B3647" i="3"/>
  <c r="B3646" i="3"/>
  <c r="F3646" i="3" s="1"/>
  <c r="B3645" i="3"/>
  <c r="B3644" i="3"/>
  <c r="F3644" i="3" s="1"/>
  <c r="B3643" i="3"/>
  <c r="F3643" i="3" s="1"/>
  <c r="B3642" i="3"/>
  <c r="F3642" i="3" s="1"/>
  <c r="B3641" i="3"/>
  <c r="B3640" i="3"/>
  <c r="F3640" i="3" s="1"/>
  <c r="B3639" i="3"/>
  <c r="B3638" i="3"/>
  <c r="F3638" i="3" s="1"/>
  <c r="B3637" i="3"/>
  <c r="F3637" i="3" s="1"/>
  <c r="B3636" i="3"/>
  <c r="F3636" i="3" s="1"/>
  <c r="B3635" i="3"/>
  <c r="F3635" i="3" s="1"/>
  <c r="B3634" i="3"/>
  <c r="F3634" i="3" s="1"/>
  <c r="B3633" i="3"/>
  <c r="F3633" i="3" s="1"/>
  <c r="B3632" i="3"/>
  <c r="B3631" i="3"/>
  <c r="B3630" i="3"/>
  <c r="F3630" i="3" s="1"/>
  <c r="B3629" i="3"/>
  <c r="B3628" i="3"/>
  <c r="F3628" i="3" s="1"/>
  <c r="B3627" i="3"/>
  <c r="F3627" i="3" s="1"/>
  <c r="B3626" i="3"/>
  <c r="F3626" i="3" s="1"/>
  <c r="B3625" i="3"/>
  <c r="B3624" i="3"/>
  <c r="B3623" i="3"/>
  <c r="B3622" i="3"/>
  <c r="F3622" i="3" s="1"/>
  <c r="B3621" i="3"/>
  <c r="B3620" i="3"/>
  <c r="B3619" i="3"/>
  <c r="F3619" i="3" s="1"/>
  <c r="B3618" i="3"/>
  <c r="F3618" i="3" s="1"/>
  <c r="B3617" i="3"/>
  <c r="F3617" i="3" s="1"/>
  <c r="B3616" i="3"/>
  <c r="F3616" i="3" s="1"/>
  <c r="B3615" i="3"/>
  <c r="B3614" i="3"/>
  <c r="F3614" i="3" s="1"/>
  <c r="B3613" i="3"/>
  <c r="B3612" i="3"/>
  <c r="F3612" i="3" s="1"/>
  <c r="B3611" i="3"/>
  <c r="F3611" i="3" s="1"/>
  <c r="B3610" i="3"/>
  <c r="F3610" i="3" s="1"/>
  <c r="B3609" i="3"/>
  <c r="B3608" i="3"/>
  <c r="F3608" i="3" s="1"/>
  <c r="B3607" i="3"/>
  <c r="B3606" i="3"/>
  <c r="F3606" i="3" s="1"/>
  <c r="B3605" i="3"/>
  <c r="F3605" i="3" s="1"/>
  <c r="B3604" i="3"/>
  <c r="F3604" i="3" s="1"/>
  <c r="B3603" i="3"/>
  <c r="F3603" i="3" s="1"/>
  <c r="B3602" i="3"/>
  <c r="F3602" i="3" s="1"/>
  <c r="B3601" i="3"/>
  <c r="F3601" i="3" s="1"/>
  <c r="B3600" i="3"/>
  <c r="B3599" i="3"/>
  <c r="B3598" i="3"/>
  <c r="F3598" i="3" s="1"/>
  <c r="B3597" i="3"/>
  <c r="F3597" i="3" s="1"/>
  <c r="B3596" i="3"/>
  <c r="F3596" i="3" s="1"/>
  <c r="B3595" i="3"/>
  <c r="F3595" i="3" s="1"/>
  <c r="B3594" i="3"/>
  <c r="F3594" i="3" s="1"/>
  <c r="B3593" i="3"/>
  <c r="B3592" i="3"/>
  <c r="B3591" i="3"/>
  <c r="B3590" i="3"/>
  <c r="F3590" i="3" s="1"/>
  <c r="B3589" i="3"/>
  <c r="B3588" i="3"/>
  <c r="B3587" i="3"/>
  <c r="F3587" i="3" s="1"/>
  <c r="B3586" i="3"/>
  <c r="F3586" i="3" s="1"/>
  <c r="B3585" i="3"/>
  <c r="F3585" i="3" s="1"/>
  <c r="B3584" i="3"/>
  <c r="F3584" i="3" s="1"/>
  <c r="B3583" i="3"/>
  <c r="B3582" i="3"/>
  <c r="F3582" i="3" s="1"/>
  <c r="B3581" i="3"/>
  <c r="B3580" i="3"/>
  <c r="F3580" i="3" s="1"/>
  <c r="B3579" i="3"/>
  <c r="F3579" i="3" s="1"/>
  <c r="B3578" i="3"/>
  <c r="F3578" i="3" s="1"/>
  <c r="B3577" i="3"/>
  <c r="B3576" i="3"/>
  <c r="F3576" i="3" s="1"/>
  <c r="B3575" i="3"/>
  <c r="B3574" i="3"/>
  <c r="F3574" i="3" s="1"/>
  <c r="B3573" i="3"/>
  <c r="F3573" i="3" s="1"/>
  <c r="B3572" i="3"/>
  <c r="F3572" i="3" s="1"/>
  <c r="B3571" i="3"/>
  <c r="F3571" i="3" s="1"/>
  <c r="B3570" i="3"/>
  <c r="F3570" i="3" s="1"/>
  <c r="B3569" i="3"/>
  <c r="F3569" i="3" s="1"/>
  <c r="B3568" i="3"/>
  <c r="B3567" i="3"/>
  <c r="B3566" i="3"/>
  <c r="F3566" i="3" s="1"/>
  <c r="B3565" i="3"/>
  <c r="B3564" i="3"/>
  <c r="F3564" i="3" s="1"/>
  <c r="B3563" i="3"/>
  <c r="F3563" i="3" s="1"/>
  <c r="B3562" i="3"/>
  <c r="F3562" i="3" s="1"/>
  <c r="B3561" i="3"/>
  <c r="B3560" i="3"/>
  <c r="B3559" i="3"/>
  <c r="B3558" i="3"/>
  <c r="F3558" i="3" s="1"/>
  <c r="B3557" i="3"/>
  <c r="B3556" i="3"/>
  <c r="B3555" i="3"/>
  <c r="F3555" i="3" s="1"/>
  <c r="B3554" i="3"/>
  <c r="F3554" i="3" s="1"/>
  <c r="B3553" i="3"/>
  <c r="F3553" i="3" s="1"/>
  <c r="B3552" i="3"/>
  <c r="F3552" i="3" s="1"/>
  <c r="B3551" i="3"/>
  <c r="B3550" i="3"/>
  <c r="F3550" i="3" s="1"/>
  <c r="B3549" i="3"/>
  <c r="B3548" i="3"/>
  <c r="F3548" i="3" s="1"/>
  <c r="B3547" i="3"/>
  <c r="F3547" i="3" s="1"/>
  <c r="B3546" i="3"/>
  <c r="F3546" i="3" s="1"/>
  <c r="B3545" i="3"/>
  <c r="B3544" i="3"/>
  <c r="F3544" i="3" s="1"/>
  <c r="B3543" i="3"/>
  <c r="B3542" i="3"/>
  <c r="F3542" i="3" s="1"/>
  <c r="B3541" i="3"/>
  <c r="F3541" i="3" s="1"/>
  <c r="B3540" i="3"/>
  <c r="F3540" i="3" s="1"/>
  <c r="B3539" i="3"/>
  <c r="F3539" i="3" s="1"/>
  <c r="B3538" i="3"/>
  <c r="F3538" i="3" s="1"/>
  <c r="B3537" i="3"/>
  <c r="F3537" i="3" s="1"/>
  <c r="B3536" i="3"/>
  <c r="B3535" i="3"/>
  <c r="B3534" i="3"/>
  <c r="F3534" i="3" s="1"/>
  <c r="B3533" i="3"/>
  <c r="B3532" i="3"/>
  <c r="F3532" i="3" s="1"/>
  <c r="B3531" i="3"/>
  <c r="F3531" i="3" s="1"/>
  <c r="B3530" i="3"/>
  <c r="F3530" i="3" s="1"/>
  <c r="B3529" i="3"/>
  <c r="B3528" i="3"/>
  <c r="B3527" i="3"/>
  <c r="B3526" i="3"/>
  <c r="F3526" i="3" s="1"/>
  <c r="B3525" i="3"/>
  <c r="B3524" i="3"/>
  <c r="B3523" i="3"/>
  <c r="F3523" i="3" s="1"/>
  <c r="B3522" i="3"/>
  <c r="F3522" i="3" s="1"/>
  <c r="B3521" i="3"/>
  <c r="F3521" i="3" s="1"/>
  <c r="B3520" i="3"/>
  <c r="F3520" i="3" s="1"/>
  <c r="B3519" i="3"/>
  <c r="B3518" i="3"/>
  <c r="F3518" i="3" s="1"/>
  <c r="B3517" i="3"/>
  <c r="B3516" i="3"/>
  <c r="F3516" i="3" s="1"/>
  <c r="B3515" i="3"/>
  <c r="F3515" i="3" s="1"/>
  <c r="B3514" i="3"/>
  <c r="F3514" i="3" s="1"/>
  <c r="B3513" i="3"/>
  <c r="B3512" i="3"/>
  <c r="F3512" i="3" s="1"/>
  <c r="B3511" i="3"/>
  <c r="B3510" i="3"/>
  <c r="F3510" i="3" s="1"/>
  <c r="B3509" i="3"/>
  <c r="F3509" i="3" s="1"/>
  <c r="B3508" i="3"/>
  <c r="F3508" i="3" s="1"/>
  <c r="B3507" i="3"/>
  <c r="F3507" i="3" s="1"/>
  <c r="B3506" i="3"/>
  <c r="F3506" i="3" s="1"/>
  <c r="B3505" i="3"/>
  <c r="F3505" i="3" s="1"/>
  <c r="B3504" i="3"/>
  <c r="B3503" i="3"/>
  <c r="B3502" i="3"/>
  <c r="F3502" i="3" s="1"/>
  <c r="B3501" i="3"/>
  <c r="B3500" i="3"/>
  <c r="F3500" i="3" s="1"/>
  <c r="B3499" i="3"/>
  <c r="F3499" i="3" s="1"/>
  <c r="B3498" i="3"/>
  <c r="F3498" i="3" s="1"/>
  <c r="B3497" i="3"/>
  <c r="F3497" i="3" s="1"/>
  <c r="B3496" i="3"/>
  <c r="F3496" i="3" s="1"/>
  <c r="B3495" i="3"/>
  <c r="B3494" i="3"/>
  <c r="F3494" i="3" s="1"/>
  <c r="B3493" i="3"/>
  <c r="F3493" i="3" s="1"/>
  <c r="B3492" i="3"/>
  <c r="B3491" i="3"/>
  <c r="F3491" i="3" s="1"/>
  <c r="B3490" i="3"/>
  <c r="F3490" i="3" s="1"/>
  <c r="B3489" i="3"/>
  <c r="F3489" i="3" s="1"/>
  <c r="B3488" i="3"/>
  <c r="B3487" i="3"/>
  <c r="B3486" i="3"/>
  <c r="F3486" i="3" s="1"/>
  <c r="B3485" i="3"/>
  <c r="B3484" i="3"/>
  <c r="F3484" i="3" s="1"/>
  <c r="B3483" i="3"/>
  <c r="F3483" i="3" s="1"/>
  <c r="B3482" i="3"/>
  <c r="F3482" i="3" s="1"/>
  <c r="B3481" i="3"/>
  <c r="B3480" i="3"/>
  <c r="F3480" i="3" s="1"/>
  <c r="B3479" i="3"/>
  <c r="B3478" i="3"/>
  <c r="F3478" i="3" s="1"/>
  <c r="B3477" i="3"/>
  <c r="F3477" i="3" s="1"/>
  <c r="B3476" i="3"/>
  <c r="F3476" i="3" s="1"/>
  <c r="B3475" i="3"/>
  <c r="F3475" i="3" s="1"/>
  <c r="B3474" i="3"/>
  <c r="F3474" i="3" s="1"/>
  <c r="B3473" i="3"/>
  <c r="F3473" i="3" s="1"/>
  <c r="B3472" i="3"/>
  <c r="B3471" i="3"/>
  <c r="B3470" i="3"/>
  <c r="F3470" i="3" s="1"/>
  <c r="B3469" i="3"/>
  <c r="B3468" i="3"/>
  <c r="F3468" i="3" s="1"/>
  <c r="B3467" i="3"/>
  <c r="F3467" i="3" s="1"/>
  <c r="B3466" i="3"/>
  <c r="F3466" i="3" s="1"/>
  <c r="B3465" i="3"/>
  <c r="B3464" i="3"/>
  <c r="B3463" i="3"/>
  <c r="B3462" i="3"/>
  <c r="F3462" i="3" s="1"/>
  <c r="B3461" i="3"/>
  <c r="B3460" i="3"/>
  <c r="B3459" i="3"/>
  <c r="F3459" i="3" s="1"/>
  <c r="B3458" i="3"/>
  <c r="F3458" i="3" s="1"/>
  <c r="B3457" i="3"/>
  <c r="F3457" i="3" s="1"/>
  <c r="B3456" i="3"/>
  <c r="B3455" i="3"/>
  <c r="B3454" i="3"/>
  <c r="F3454" i="3" s="1"/>
  <c r="B3453" i="3"/>
  <c r="B3452" i="3"/>
  <c r="F3452" i="3" s="1"/>
  <c r="B3451" i="3"/>
  <c r="F3451" i="3" s="1"/>
  <c r="B3450" i="3"/>
  <c r="F3450" i="3" s="1"/>
  <c r="B3449" i="3"/>
  <c r="B3448" i="3"/>
  <c r="F3448" i="3" s="1"/>
  <c r="B3447" i="3"/>
  <c r="B3446" i="3"/>
  <c r="F3446" i="3" s="1"/>
  <c r="B3445" i="3"/>
  <c r="F3445" i="3" s="1"/>
  <c r="B3444" i="3"/>
  <c r="F3444" i="3" s="1"/>
  <c r="B3443" i="3"/>
  <c r="F3443" i="3" s="1"/>
  <c r="B3442" i="3"/>
  <c r="F3442" i="3" s="1"/>
  <c r="B3441" i="3"/>
  <c r="F3441" i="3" s="1"/>
  <c r="B3440" i="3"/>
  <c r="B3439" i="3"/>
  <c r="B3438" i="3"/>
  <c r="F3438" i="3" s="1"/>
  <c r="B3437" i="3"/>
  <c r="B3436" i="3"/>
  <c r="F3436" i="3" s="1"/>
  <c r="B3435" i="3"/>
  <c r="F3435" i="3" s="1"/>
  <c r="B3434" i="3"/>
  <c r="F3434" i="3" s="1"/>
  <c r="B3433" i="3"/>
  <c r="B3432" i="3"/>
  <c r="B3431" i="3"/>
  <c r="B3430" i="3"/>
  <c r="F3430" i="3" s="1"/>
  <c r="B3429" i="3"/>
  <c r="B3428" i="3"/>
  <c r="B3427" i="3"/>
  <c r="F3427" i="3" s="1"/>
  <c r="B3426" i="3"/>
  <c r="F3426" i="3" s="1"/>
  <c r="B3425" i="3"/>
  <c r="F3425" i="3" s="1"/>
  <c r="B3424" i="3"/>
  <c r="F3424" i="3" s="1"/>
  <c r="B3423" i="3"/>
  <c r="B3422" i="3"/>
  <c r="F3422" i="3" s="1"/>
  <c r="B3421" i="3"/>
  <c r="B3420" i="3"/>
  <c r="F3420" i="3" s="1"/>
  <c r="B3419" i="3"/>
  <c r="F3419" i="3" s="1"/>
  <c r="B3418" i="3"/>
  <c r="F3418" i="3" s="1"/>
  <c r="B3417" i="3"/>
  <c r="B3416" i="3"/>
  <c r="F3416" i="3" s="1"/>
  <c r="B3415" i="3"/>
  <c r="B3414" i="3"/>
  <c r="F3414" i="3" s="1"/>
  <c r="B3413" i="3"/>
  <c r="F3413" i="3" s="1"/>
  <c r="B3412" i="3"/>
  <c r="F3412" i="3" s="1"/>
  <c r="B3411" i="3"/>
  <c r="F3411" i="3" s="1"/>
  <c r="B3410" i="3"/>
  <c r="F3410" i="3" s="1"/>
  <c r="B3409" i="3"/>
  <c r="F3409" i="3" s="1"/>
  <c r="B3408" i="3"/>
  <c r="B3407" i="3"/>
  <c r="B3406" i="3"/>
  <c r="F3406" i="3" s="1"/>
  <c r="B3405" i="3"/>
  <c r="B3404" i="3"/>
  <c r="F3404" i="3" s="1"/>
  <c r="B3403" i="3"/>
  <c r="F3403" i="3" s="1"/>
  <c r="B3402" i="3"/>
  <c r="F3402" i="3" s="1"/>
  <c r="B3401" i="3"/>
  <c r="B3400" i="3"/>
  <c r="B3399" i="3"/>
  <c r="B3398" i="3"/>
  <c r="F3398" i="3" s="1"/>
  <c r="B3397" i="3"/>
  <c r="B3396" i="3"/>
  <c r="B3395" i="3"/>
  <c r="F3395" i="3" s="1"/>
  <c r="B3394" i="3"/>
  <c r="F3394" i="3" s="1"/>
  <c r="B3393" i="3"/>
  <c r="F3393" i="3" s="1"/>
  <c r="B3392" i="3"/>
  <c r="F3392" i="3" s="1"/>
  <c r="B3391" i="3"/>
  <c r="B3390" i="3"/>
  <c r="F3390" i="3" s="1"/>
  <c r="B3389" i="3"/>
  <c r="B3388" i="3"/>
  <c r="F3388" i="3" s="1"/>
  <c r="B3387" i="3"/>
  <c r="F3387" i="3" s="1"/>
  <c r="B3386" i="3"/>
  <c r="F3386" i="3" s="1"/>
  <c r="B3385" i="3"/>
  <c r="B3384" i="3"/>
  <c r="F3384" i="3" s="1"/>
  <c r="B3383" i="3"/>
  <c r="B3382" i="3"/>
  <c r="F3382" i="3" s="1"/>
  <c r="B3381" i="3"/>
  <c r="F3381" i="3" s="1"/>
  <c r="B3380" i="3"/>
  <c r="F3380" i="3" s="1"/>
  <c r="B3379" i="3"/>
  <c r="F3379" i="3" s="1"/>
  <c r="B3378" i="3"/>
  <c r="F3378" i="3" s="1"/>
  <c r="B3377" i="3"/>
  <c r="F3377" i="3" s="1"/>
  <c r="B3376" i="3"/>
  <c r="B3375" i="3"/>
  <c r="B3374" i="3"/>
  <c r="F3374" i="3" s="1"/>
  <c r="B3373" i="3"/>
  <c r="B3372" i="3"/>
  <c r="F3372" i="3" s="1"/>
  <c r="B3371" i="3"/>
  <c r="F3371" i="3" s="1"/>
  <c r="B3370" i="3"/>
  <c r="F3370" i="3" s="1"/>
  <c r="B3369" i="3"/>
  <c r="B3368" i="3"/>
  <c r="B3367" i="3"/>
  <c r="B3366" i="3"/>
  <c r="F3366" i="3" s="1"/>
  <c r="B3365" i="3"/>
  <c r="B3364" i="3"/>
  <c r="F3364" i="3" s="1"/>
  <c r="B3363" i="3"/>
  <c r="F3363" i="3" s="1"/>
  <c r="B3362" i="3"/>
  <c r="F3362" i="3" s="1"/>
  <c r="B3361" i="3"/>
  <c r="F3361" i="3" s="1"/>
  <c r="B3360" i="3"/>
  <c r="F3360" i="3" s="1"/>
  <c r="B3359" i="3"/>
  <c r="B3358" i="3"/>
  <c r="F3358" i="3" s="1"/>
  <c r="B3357" i="3"/>
  <c r="F3357" i="3" s="1"/>
  <c r="B3356" i="3"/>
  <c r="F3356" i="3" s="1"/>
  <c r="B3355" i="3"/>
  <c r="F3355" i="3" s="1"/>
  <c r="B3354" i="3"/>
  <c r="F3354" i="3" s="1"/>
  <c r="B3353" i="3"/>
  <c r="B3352" i="3"/>
  <c r="F3352" i="3" s="1"/>
  <c r="B3351" i="3"/>
  <c r="B3350" i="3"/>
  <c r="F3350" i="3" s="1"/>
  <c r="B3349" i="3"/>
  <c r="F3349" i="3" s="1"/>
  <c r="B3348" i="3"/>
  <c r="F3348" i="3" s="1"/>
  <c r="B3347" i="3"/>
  <c r="F3347" i="3" s="1"/>
  <c r="B3346" i="3"/>
  <c r="F3346" i="3" s="1"/>
  <c r="B3345" i="3"/>
  <c r="F3345" i="3" s="1"/>
  <c r="B3344" i="3"/>
  <c r="B3343" i="3"/>
  <c r="B3342" i="3"/>
  <c r="F3342" i="3" s="1"/>
  <c r="B3341" i="3"/>
  <c r="B3340" i="3"/>
  <c r="F3340" i="3" s="1"/>
  <c r="B3339" i="3"/>
  <c r="F3339" i="3" s="1"/>
  <c r="B3338" i="3"/>
  <c r="F3338" i="3" s="1"/>
  <c r="B3337" i="3"/>
  <c r="B3336" i="3"/>
  <c r="B3335" i="3"/>
  <c r="B3334" i="3"/>
  <c r="F3334" i="3" s="1"/>
  <c r="B3333" i="3"/>
  <c r="B3332" i="3"/>
  <c r="B3331" i="3"/>
  <c r="F3331" i="3" s="1"/>
  <c r="B3330" i="3"/>
  <c r="F3330" i="3" s="1"/>
  <c r="B3329" i="3"/>
  <c r="F3329" i="3" s="1"/>
  <c r="B3328" i="3"/>
  <c r="F3328" i="3" s="1"/>
  <c r="B3327" i="3"/>
  <c r="B3326" i="3"/>
  <c r="F3326" i="3" s="1"/>
  <c r="B3325" i="3"/>
  <c r="B3324" i="3"/>
  <c r="F3324" i="3" s="1"/>
  <c r="B3323" i="3"/>
  <c r="F3323" i="3" s="1"/>
  <c r="B3322" i="3"/>
  <c r="F3322" i="3" s="1"/>
  <c r="B3321" i="3"/>
  <c r="B3320" i="3"/>
  <c r="F3320" i="3" s="1"/>
  <c r="B3319" i="3"/>
  <c r="B3318" i="3"/>
  <c r="F3318" i="3" s="1"/>
  <c r="B3317" i="3"/>
  <c r="F3317" i="3" s="1"/>
  <c r="B3316" i="3"/>
  <c r="F3316" i="3" s="1"/>
  <c r="B3315" i="3"/>
  <c r="F3315" i="3" s="1"/>
  <c r="B3314" i="3"/>
  <c r="F3314" i="3" s="1"/>
  <c r="B3313" i="3"/>
  <c r="F3313" i="3" s="1"/>
  <c r="B3312" i="3"/>
  <c r="B3311" i="3"/>
  <c r="B3310" i="3"/>
  <c r="F3310" i="3" s="1"/>
  <c r="B3309" i="3"/>
  <c r="B3308" i="3"/>
  <c r="F3308" i="3" s="1"/>
  <c r="B3307" i="3"/>
  <c r="F3307" i="3" s="1"/>
  <c r="B3306" i="3"/>
  <c r="F3306" i="3" s="1"/>
  <c r="B3305" i="3"/>
  <c r="B3304" i="3"/>
  <c r="B3303" i="3"/>
  <c r="B3302" i="3"/>
  <c r="F3302" i="3" s="1"/>
  <c r="B3301" i="3"/>
  <c r="B3300" i="3"/>
  <c r="B3299" i="3"/>
  <c r="F3299" i="3" s="1"/>
  <c r="B3298" i="3"/>
  <c r="F3298" i="3" s="1"/>
  <c r="B3297" i="3"/>
  <c r="F3297" i="3" s="1"/>
  <c r="B3296" i="3"/>
  <c r="F3296" i="3" s="1"/>
  <c r="B3295" i="3"/>
  <c r="B3294" i="3"/>
  <c r="F3294" i="3" s="1"/>
  <c r="B3293" i="3"/>
  <c r="B3292" i="3"/>
  <c r="F3292" i="3" s="1"/>
  <c r="B3291" i="3"/>
  <c r="F3291" i="3" s="1"/>
  <c r="B3290" i="3"/>
  <c r="F3290" i="3" s="1"/>
  <c r="B3289" i="3"/>
  <c r="B3288" i="3"/>
  <c r="F3288" i="3" s="1"/>
  <c r="B3287" i="3"/>
  <c r="B3286" i="3"/>
  <c r="F3286" i="3" s="1"/>
  <c r="B3285" i="3"/>
  <c r="F3285" i="3" s="1"/>
  <c r="B3284" i="3"/>
  <c r="F3284" i="3" s="1"/>
  <c r="B3283" i="3"/>
  <c r="F3283" i="3" s="1"/>
  <c r="B3282" i="3"/>
  <c r="F3282" i="3" s="1"/>
  <c r="B3281" i="3"/>
  <c r="F3281" i="3" s="1"/>
  <c r="B3280" i="3"/>
  <c r="B3279" i="3"/>
  <c r="B3278" i="3"/>
  <c r="F3278" i="3" s="1"/>
  <c r="B3277" i="3"/>
  <c r="B3276" i="3"/>
  <c r="F3276" i="3" s="1"/>
  <c r="B3275" i="3"/>
  <c r="F3275" i="3" s="1"/>
  <c r="B3274" i="3"/>
  <c r="F3274" i="3" s="1"/>
  <c r="B3273" i="3"/>
  <c r="B3272" i="3"/>
  <c r="B3271" i="3"/>
  <c r="B3270" i="3"/>
  <c r="F3270" i="3" s="1"/>
  <c r="B3269" i="3"/>
  <c r="B3268" i="3"/>
  <c r="B3267" i="3"/>
  <c r="F3267" i="3" s="1"/>
  <c r="B3266" i="3"/>
  <c r="F3266" i="3" s="1"/>
  <c r="B3265" i="3"/>
  <c r="F3265" i="3" s="1"/>
  <c r="B3264" i="3"/>
  <c r="B3263" i="3"/>
  <c r="B3262" i="3"/>
  <c r="F3262" i="3" s="1"/>
  <c r="B3261" i="3"/>
  <c r="F3261" i="3" s="1"/>
  <c r="B3260" i="3"/>
  <c r="B3259" i="3"/>
  <c r="F3259" i="3" s="1"/>
  <c r="B3258" i="3"/>
  <c r="F3258" i="3" s="1"/>
  <c r="B3257" i="3"/>
  <c r="B3256" i="3"/>
  <c r="B3255" i="3"/>
  <c r="B3254" i="3"/>
  <c r="F3254" i="3" s="1"/>
  <c r="B3253" i="3"/>
  <c r="B3252" i="3"/>
  <c r="B3251" i="3"/>
  <c r="F3251" i="3" s="1"/>
  <c r="B3250" i="3"/>
  <c r="F3250" i="3" s="1"/>
  <c r="B3249" i="3"/>
  <c r="B3248" i="3"/>
  <c r="F3248" i="3" s="1"/>
  <c r="B3247" i="3"/>
  <c r="B3246" i="3"/>
  <c r="F3246" i="3" s="1"/>
  <c r="B3245" i="3"/>
  <c r="B3244" i="3"/>
  <c r="B3243" i="3"/>
  <c r="F3243" i="3" s="1"/>
  <c r="B3242" i="3"/>
  <c r="F3242" i="3" s="1"/>
  <c r="B3241" i="3"/>
  <c r="B3240" i="3"/>
  <c r="F3240" i="3" s="1"/>
  <c r="B3239" i="3"/>
  <c r="B3238" i="3"/>
  <c r="F3238" i="3" s="1"/>
  <c r="B3237" i="3"/>
  <c r="F3237" i="3" s="1"/>
  <c r="B3236" i="3"/>
  <c r="F3236" i="3" s="1"/>
  <c r="B3235" i="3"/>
  <c r="F3235" i="3" s="1"/>
  <c r="B3234" i="3"/>
  <c r="F3234" i="3" s="1"/>
  <c r="B3233" i="3"/>
  <c r="B3232" i="3"/>
  <c r="B3231" i="3"/>
  <c r="B3230" i="3"/>
  <c r="F3230" i="3" s="1"/>
  <c r="B3229" i="3"/>
  <c r="F3229" i="3" s="1"/>
  <c r="B3228" i="3"/>
  <c r="B3227" i="3"/>
  <c r="F3227" i="3" s="1"/>
  <c r="B3226" i="3"/>
  <c r="F3226" i="3" s="1"/>
  <c r="B3225" i="3"/>
  <c r="B3224" i="3"/>
  <c r="B3223" i="3"/>
  <c r="B3222" i="3"/>
  <c r="F3222" i="3" s="1"/>
  <c r="B3221" i="3"/>
  <c r="B3220" i="3"/>
  <c r="B3219" i="3"/>
  <c r="F3219" i="3" s="1"/>
  <c r="B3218" i="3"/>
  <c r="F3218" i="3" s="1"/>
  <c r="B3217" i="3"/>
  <c r="B3216" i="3"/>
  <c r="F3216" i="3" s="1"/>
  <c r="B3215" i="3"/>
  <c r="B3214" i="3"/>
  <c r="F3214" i="3" s="1"/>
  <c r="B3213" i="3"/>
  <c r="B3212" i="3"/>
  <c r="B3211" i="3"/>
  <c r="F3211" i="3" s="1"/>
  <c r="B3210" i="3"/>
  <c r="F3210" i="3" s="1"/>
  <c r="B3209" i="3"/>
  <c r="B3208" i="3"/>
  <c r="F3208" i="3" s="1"/>
  <c r="B3207" i="3"/>
  <c r="B3206" i="3"/>
  <c r="F3206" i="3" s="1"/>
  <c r="B3205" i="3"/>
  <c r="F3205" i="3" s="1"/>
  <c r="B3204" i="3"/>
  <c r="F3204" i="3" s="1"/>
  <c r="B3203" i="3"/>
  <c r="F3203" i="3" s="1"/>
  <c r="B3202" i="3"/>
  <c r="F3202" i="3" s="1"/>
  <c r="B3201" i="3"/>
  <c r="B3200" i="3"/>
  <c r="B3199" i="3"/>
  <c r="B3198" i="3"/>
  <c r="F3198" i="3" s="1"/>
  <c r="B3197" i="3"/>
  <c r="F3197" i="3" s="1"/>
  <c r="B3196" i="3"/>
  <c r="F3196" i="3" s="1"/>
  <c r="B3195" i="3"/>
  <c r="F3195" i="3" s="1"/>
  <c r="B3194" i="3"/>
  <c r="F3194" i="3" s="1"/>
  <c r="B3193" i="3"/>
  <c r="F3193" i="3" s="1"/>
  <c r="B3192" i="3"/>
  <c r="B3191" i="3"/>
  <c r="B3190" i="3"/>
  <c r="F3190" i="3" s="1"/>
  <c r="B3189" i="3"/>
  <c r="B3188" i="3"/>
  <c r="F3188" i="3" s="1"/>
  <c r="B3187" i="3"/>
  <c r="F3187" i="3" s="1"/>
  <c r="B3186" i="3"/>
  <c r="F3186" i="3" s="1"/>
  <c r="B3185" i="3"/>
  <c r="B3184" i="3"/>
  <c r="F3184" i="3" s="1"/>
  <c r="B3183" i="3"/>
  <c r="B3182" i="3"/>
  <c r="F3182" i="3" s="1"/>
  <c r="B3181" i="3"/>
  <c r="B3180" i="3"/>
  <c r="F3180" i="3" s="1"/>
  <c r="B3179" i="3"/>
  <c r="B3178" i="3"/>
  <c r="F3178" i="3" s="1"/>
  <c r="B3177" i="3"/>
  <c r="B3176" i="3"/>
  <c r="F3176" i="3" s="1"/>
  <c r="B3175" i="3"/>
  <c r="B3174" i="3"/>
  <c r="F3174" i="3" s="1"/>
  <c r="B3173" i="3"/>
  <c r="B3172" i="3"/>
  <c r="F3172" i="3" s="1"/>
  <c r="B3171" i="3"/>
  <c r="B3170" i="3"/>
  <c r="F3170" i="3" s="1"/>
  <c r="B3169" i="3"/>
  <c r="B3168" i="3"/>
  <c r="F3168" i="3" s="1"/>
  <c r="B3167" i="3"/>
  <c r="B3166" i="3"/>
  <c r="F3166" i="3" s="1"/>
  <c r="B3165" i="3"/>
  <c r="B3164" i="3"/>
  <c r="F3164" i="3" s="1"/>
  <c r="B3163" i="3"/>
  <c r="B3162" i="3"/>
  <c r="F3162" i="3" s="1"/>
  <c r="B3161" i="3"/>
  <c r="B3160" i="3"/>
  <c r="F3160" i="3" s="1"/>
  <c r="B3159" i="3"/>
  <c r="B3158" i="3"/>
  <c r="F3158" i="3" s="1"/>
  <c r="B3157" i="3"/>
  <c r="B3156" i="3"/>
  <c r="F3156" i="3" s="1"/>
  <c r="B3155" i="3"/>
  <c r="B3154" i="3"/>
  <c r="F3154" i="3" s="1"/>
  <c r="B3153" i="3"/>
  <c r="B3152" i="3"/>
  <c r="F3152" i="3" s="1"/>
  <c r="B3151" i="3"/>
  <c r="B3150" i="3"/>
  <c r="F3150" i="3" s="1"/>
  <c r="B3149" i="3"/>
  <c r="B3148" i="3"/>
  <c r="F3148" i="3" s="1"/>
  <c r="B3147" i="3"/>
  <c r="B3146" i="3"/>
  <c r="F3146" i="3" s="1"/>
  <c r="B3145" i="3"/>
  <c r="B3144" i="3"/>
  <c r="F3144" i="3" s="1"/>
  <c r="B3143" i="3"/>
  <c r="B3142" i="3"/>
  <c r="F3142" i="3" s="1"/>
  <c r="B3141" i="3"/>
  <c r="B3140" i="3"/>
  <c r="F3140" i="3" s="1"/>
  <c r="B3139" i="3"/>
  <c r="B3138" i="3"/>
  <c r="F3138" i="3" s="1"/>
  <c r="B3137" i="3"/>
  <c r="B3136" i="3"/>
  <c r="F3136" i="3" s="1"/>
  <c r="B3135" i="3"/>
  <c r="B3134" i="3"/>
  <c r="F3134" i="3" s="1"/>
  <c r="B3133" i="3"/>
  <c r="B3132" i="3"/>
  <c r="F3132" i="3" s="1"/>
  <c r="B3131" i="3"/>
  <c r="B3130" i="3"/>
  <c r="F3130" i="3" s="1"/>
  <c r="B3129" i="3"/>
  <c r="B3128" i="3"/>
  <c r="F3128" i="3" s="1"/>
  <c r="B3127" i="3"/>
  <c r="B3126" i="3"/>
  <c r="F3126" i="3" s="1"/>
  <c r="B3125" i="3"/>
  <c r="F3125" i="3" s="1"/>
  <c r="B3124" i="3"/>
  <c r="F3124" i="3" s="1"/>
  <c r="B3123" i="3"/>
  <c r="B3122" i="3"/>
  <c r="F3122" i="3" s="1"/>
  <c r="B3121" i="3"/>
  <c r="B3120" i="3"/>
  <c r="F3120" i="3" s="1"/>
  <c r="B3119" i="3"/>
  <c r="B3118" i="3"/>
  <c r="F3118" i="3" s="1"/>
  <c r="B3117" i="3"/>
  <c r="B3116" i="3"/>
  <c r="F3116" i="3" s="1"/>
  <c r="B3115" i="3"/>
  <c r="B3114" i="3"/>
  <c r="F3114" i="3" s="1"/>
  <c r="B3113" i="3"/>
  <c r="B3112" i="3"/>
  <c r="F3112" i="3" s="1"/>
  <c r="B3111" i="3"/>
  <c r="B3110" i="3"/>
  <c r="F3110" i="3" s="1"/>
  <c r="B3109" i="3"/>
  <c r="B3108" i="3"/>
  <c r="F3108" i="3" s="1"/>
  <c r="B3107" i="3"/>
  <c r="B3106" i="3"/>
  <c r="F3106" i="3" s="1"/>
  <c r="B3105" i="3"/>
  <c r="B3104" i="3"/>
  <c r="F3104" i="3" s="1"/>
  <c r="B3103" i="3"/>
  <c r="B3102" i="3"/>
  <c r="F3102" i="3" s="1"/>
  <c r="B3101" i="3"/>
  <c r="B3100" i="3"/>
  <c r="F3100" i="3" s="1"/>
  <c r="B3099" i="3"/>
  <c r="B3098" i="3"/>
  <c r="F3098" i="3" s="1"/>
  <c r="B3097" i="3"/>
  <c r="B3096" i="3"/>
  <c r="F3096" i="3" s="1"/>
  <c r="B3095" i="3"/>
  <c r="B3094" i="3"/>
  <c r="F3094" i="3" s="1"/>
  <c r="B3093" i="3"/>
  <c r="B3092" i="3"/>
  <c r="F3092" i="3" s="1"/>
  <c r="B3091" i="3"/>
  <c r="B3090" i="3"/>
  <c r="F3090" i="3" s="1"/>
  <c r="B3089" i="3"/>
  <c r="B3088" i="3"/>
  <c r="F3088" i="3" s="1"/>
  <c r="B3087" i="3"/>
  <c r="B3086" i="3"/>
  <c r="F3086" i="3" s="1"/>
  <c r="B3085" i="3"/>
  <c r="B3084" i="3"/>
  <c r="F3084" i="3" s="1"/>
  <c r="B3083" i="3"/>
  <c r="F3083" i="3" s="1"/>
  <c r="B3082" i="3"/>
  <c r="F3082" i="3" s="1"/>
  <c r="B3081" i="3"/>
  <c r="B3080" i="3"/>
  <c r="F3080" i="3" s="1"/>
  <c r="B3079" i="3"/>
  <c r="B3078" i="3"/>
  <c r="F3078" i="3" s="1"/>
  <c r="B3077" i="3"/>
  <c r="B3076" i="3"/>
  <c r="F3076" i="3" s="1"/>
  <c r="B3075" i="3"/>
  <c r="B3074" i="3"/>
  <c r="F3074" i="3" s="1"/>
  <c r="B3073" i="3"/>
  <c r="B3072" i="3"/>
  <c r="F3072" i="3" s="1"/>
  <c r="B3071" i="3"/>
  <c r="B3070" i="3"/>
  <c r="F3070" i="3" s="1"/>
  <c r="B3069" i="3"/>
  <c r="B3068" i="3"/>
  <c r="F3068" i="3" s="1"/>
  <c r="B3067" i="3"/>
  <c r="B3066" i="3"/>
  <c r="F3066" i="3" s="1"/>
  <c r="B3065" i="3"/>
  <c r="B3064" i="3"/>
  <c r="F3064" i="3" s="1"/>
  <c r="B3063" i="3"/>
  <c r="B3062" i="3"/>
  <c r="F3062" i="3" s="1"/>
  <c r="B3061" i="3"/>
  <c r="B3060" i="3"/>
  <c r="F3060" i="3" s="1"/>
  <c r="B3059" i="3"/>
  <c r="B3058" i="3"/>
  <c r="F3058" i="3" s="1"/>
  <c r="B3057" i="3"/>
  <c r="B3056" i="3"/>
  <c r="F3056" i="3" s="1"/>
  <c r="B3055" i="3"/>
  <c r="B3054" i="3"/>
  <c r="F3054" i="3" s="1"/>
  <c r="B3053" i="3"/>
  <c r="B3052" i="3"/>
  <c r="F3052" i="3" s="1"/>
  <c r="B3051" i="3"/>
  <c r="B3050" i="3"/>
  <c r="F3050" i="3" s="1"/>
  <c r="B3049" i="3"/>
  <c r="B3048" i="3"/>
  <c r="F3048" i="3" s="1"/>
  <c r="B3047" i="3"/>
  <c r="B3046" i="3"/>
  <c r="F3046" i="3" s="1"/>
  <c r="B3045" i="3"/>
  <c r="B3044" i="3"/>
  <c r="F3044" i="3" s="1"/>
  <c r="B3043" i="3"/>
  <c r="B3042" i="3"/>
  <c r="F3042" i="3" s="1"/>
  <c r="B3041" i="3"/>
  <c r="B3040" i="3"/>
  <c r="F3040" i="3" s="1"/>
  <c r="B3039" i="3"/>
  <c r="B3038" i="3"/>
  <c r="F3038" i="3" s="1"/>
  <c r="B3037" i="3"/>
  <c r="B3036" i="3"/>
  <c r="F3036" i="3" s="1"/>
  <c r="B3035" i="3"/>
  <c r="B3034" i="3"/>
  <c r="F3034" i="3" s="1"/>
  <c r="B3033" i="3"/>
  <c r="B3032" i="3"/>
  <c r="F3032" i="3" s="1"/>
  <c r="B3031" i="3"/>
  <c r="B3030" i="3"/>
  <c r="F3030" i="3" s="1"/>
  <c r="B3029" i="3"/>
  <c r="B3028" i="3"/>
  <c r="F3028" i="3" s="1"/>
  <c r="B3027" i="3"/>
  <c r="B3026" i="3"/>
  <c r="F3026" i="3" s="1"/>
  <c r="B3025" i="3"/>
  <c r="B3024" i="3"/>
  <c r="F3024" i="3" s="1"/>
  <c r="B3023" i="3"/>
  <c r="B3022" i="3"/>
  <c r="F3022" i="3" s="1"/>
  <c r="B3021" i="3"/>
  <c r="B3020" i="3"/>
  <c r="F3020" i="3" s="1"/>
  <c r="B3019" i="3"/>
  <c r="B3018" i="3"/>
  <c r="F3018" i="3" s="1"/>
  <c r="B3017" i="3"/>
  <c r="B3016" i="3"/>
  <c r="F3016" i="3" s="1"/>
  <c r="B3015" i="3"/>
  <c r="B3014" i="3"/>
  <c r="F3014" i="3" s="1"/>
  <c r="B3013" i="3"/>
  <c r="B3012" i="3"/>
  <c r="F3012" i="3" s="1"/>
  <c r="B3011" i="3"/>
  <c r="B3010" i="3"/>
  <c r="F3010" i="3" s="1"/>
  <c r="B3009" i="3"/>
  <c r="B3008" i="3"/>
  <c r="B3007" i="3"/>
  <c r="B3006" i="3"/>
  <c r="B3005" i="3"/>
  <c r="B3004" i="3"/>
  <c r="B3003" i="3"/>
  <c r="B3002" i="3"/>
  <c r="B3001" i="3"/>
  <c r="B3000" i="3"/>
  <c r="B2999" i="3"/>
  <c r="B2998" i="3"/>
  <c r="B2997" i="3"/>
  <c r="B2996" i="3"/>
  <c r="B2995" i="3"/>
  <c r="B2994" i="3"/>
  <c r="B2993" i="3"/>
  <c r="B2992" i="3"/>
  <c r="B2991" i="3"/>
  <c r="B2990" i="3"/>
  <c r="B2989" i="3"/>
  <c r="B2988" i="3"/>
  <c r="B2987" i="3"/>
  <c r="B2986" i="3"/>
  <c r="B2985" i="3"/>
  <c r="B2984" i="3"/>
  <c r="B2983" i="3"/>
  <c r="B2982" i="3"/>
  <c r="B2981" i="3"/>
  <c r="B2980" i="3"/>
  <c r="B2979" i="3"/>
  <c r="B2978" i="3"/>
  <c r="B2977" i="3"/>
  <c r="B2976" i="3"/>
  <c r="B2975" i="3"/>
  <c r="B2974" i="3"/>
  <c r="B2973" i="3"/>
  <c r="B2972" i="3"/>
  <c r="B2971" i="3"/>
  <c r="B2970" i="3"/>
  <c r="B2969" i="3"/>
  <c r="B2968" i="3"/>
  <c r="B2967" i="3"/>
  <c r="B2966" i="3"/>
  <c r="B2965" i="3"/>
  <c r="B2964" i="3"/>
  <c r="B2963" i="3"/>
  <c r="B2962" i="3"/>
  <c r="B2961" i="3"/>
  <c r="B2960" i="3"/>
  <c r="B2959" i="3"/>
  <c r="B2958" i="3"/>
  <c r="B2957" i="3"/>
  <c r="B2956" i="3"/>
  <c r="B2955" i="3"/>
  <c r="B2954" i="3"/>
  <c r="B2953" i="3"/>
  <c r="B2952" i="3"/>
  <c r="B2951" i="3"/>
  <c r="B2950" i="3"/>
  <c r="B2949" i="3"/>
  <c r="B2948" i="3"/>
  <c r="B2947" i="3"/>
  <c r="B2946" i="3"/>
  <c r="B2945" i="3"/>
  <c r="B2944" i="3"/>
  <c r="B2943" i="3"/>
  <c r="B2942" i="3"/>
  <c r="B2941" i="3"/>
  <c r="B2940" i="3"/>
  <c r="B2939" i="3"/>
  <c r="B2938" i="3"/>
  <c r="B2937" i="3"/>
  <c r="B2936" i="3"/>
  <c r="B2935" i="3"/>
  <c r="B2934" i="3"/>
  <c r="B2933" i="3"/>
  <c r="B2932" i="3"/>
  <c r="B2931" i="3"/>
  <c r="B2930" i="3"/>
  <c r="B2929" i="3"/>
  <c r="B2928" i="3"/>
  <c r="B2927" i="3"/>
  <c r="B2926" i="3"/>
  <c r="B2925" i="3"/>
  <c r="B2924" i="3"/>
  <c r="B2923" i="3"/>
  <c r="B2922" i="3"/>
  <c r="B2921" i="3"/>
  <c r="B2920" i="3"/>
  <c r="B2919" i="3"/>
  <c r="B2918" i="3"/>
  <c r="B2917" i="3"/>
  <c r="B2916" i="3"/>
  <c r="B2915" i="3"/>
  <c r="B2914" i="3"/>
  <c r="B2913" i="3"/>
  <c r="B2912" i="3"/>
  <c r="B2911" i="3"/>
  <c r="B2910" i="3"/>
  <c r="B2909" i="3"/>
  <c r="B2908" i="3"/>
  <c r="B2907" i="3"/>
  <c r="B2906" i="3"/>
  <c r="B2905" i="3"/>
  <c r="B2904" i="3"/>
  <c r="B2903" i="3"/>
  <c r="B2902" i="3"/>
  <c r="B2901" i="3"/>
  <c r="B2900" i="3"/>
  <c r="B2899" i="3"/>
  <c r="B2898" i="3"/>
  <c r="B2897" i="3"/>
  <c r="B2896" i="3"/>
  <c r="B2895" i="3"/>
  <c r="B2894" i="3"/>
  <c r="B2893" i="3"/>
  <c r="B2892" i="3"/>
  <c r="B2891" i="3"/>
  <c r="B2890" i="3"/>
  <c r="B2889" i="3"/>
  <c r="B2888" i="3"/>
  <c r="B2887" i="3"/>
  <c r="B2886" i="3"/>
  <c r="B2885" i="3"/>
  <c r="B2884" i="3"/>
  <c r="B2883" i="3"/>
  <c r="B2882" i="3"/>
  <c r="B2881" i="3"/>
  <c r="B2880" i="3"/>
  <c r="B2879" i="3"/>
  <c r="B2878" i="3"/>
  <c r="B2877" i="3"/>
  <c r="B2876" i="3"/>
  <c r="B2875" i="3"/>
  <c r="B2874" i="3"/>
  <c r="B2873" i="3"/>
  <c r="B2872" i="3"/>
  <c r="B2871" i="3"/>
  <c r="B2870" i="3"/>
  <c r="B2869" i="3"/>
  <c r="B2868" i="3"/>
  <c r="B2867" i="3"/>
  <c r="B2866" i="3"/>
  <c r="B2865" i="3"/>
  <c r="B2864" i="3"/>
  <c r="B2863" i="3"/>
  <c r="B2862" i="3"/>
  <c r="B2861" i="3"/>
  <c r="B2860" i="3"/>
  <c r="B2859" i="3"/>
  <c r="B2858" i="3"/>
  <c r="B2857" i="3"/>
  <c r="B2856" i="3"/>
  <c r="B2855" i="3"/>
  <c r="B2854" i="3"/>
  <c r="B2853" i="3"/>
  <c r="B2852" i="3"/>
  <c r="B2851" i="3"/>
  <c r="B2850" i="3"/>
  <c r="B2849" i="3"/>
  <c r="B2848" i="3"/>
  <c r="B2847" i="3"/>
  <c r="B2846" i="3"/>
  <c r="B2845" i="3"/>
  <c r="B2844" i="3"/>
  <c r="B2843" i="3"/>
  <c r="B2842" i="3"/>
  <c r="B2841" i="3"/>
  <c r="B2840" i="3"/>
  <c r="B2839" i="3"/>
  <c r="B2838" i="3"/>
  <c r="B2837" i="3"/>
  <c r="B2836" i="3"/>
  <c r="B2835" i="3"/>
  <c r="B2834" i="3"/>
  <c r="B2833" i="3"/>
  <c r="B2832" i="3"/>
  <c r="B2831" i="3"/>
  <c r="B2830" i="3"/>
  <c r="B2829" i="3"/>
  <c r="B2828" i="3"/>
  <c r="B2827" i="3"/>
  <c r="B2826" i="3"/>
  <c r="B2825" i="3"/>
  <c r="B2824" i="3"/>
  <c r="B2823" i="3"/>
  <c r="B2822" i="3"/>
  <c r="B2821" i="3"/>
  <c r="B2820" i="3"/>
  <c r="B2819" i="3"/>
  <c r="B2818" i="3"/>
  <c r="B2817" i="3"/>
  <c r="B2816" i="3"/>
  <c r="B2815" i="3"/>
  <c r="B2814" i="3"/>
  <c r="B2813" i="3"/>
  <c r="B2812" i="3"/>
  <c r="B2811" i="3"/>
  <c r="B2810" i="3"/>
  <c r="B2809" i="3"/>
  <c r="B2808" i="3"/>
  <c r="B2807" i="3"/>
  <c r="B2806" i="3"/>
  <c r="B2805" i="3"/>
  <c r="B2804" i="3"/>
  <c r="B2803" i="3"/>
  <c r="B2802" i="3"/>
  <c r="B2801" i="3"/>
  <c r="B2800" i="3"/>
  <c r="B2799" i="3"/>
  <c r="B2798" i="3"/>
  <c r="B2797" i="3"/>
  <c r="B2796" i="3"/>
  <c r="B2795" i="3"/>
  <c r="B2794" i="3"/>
  <c r="B2793" i="3"/>
  <c r="B2792" i="3"/>
  <c r="B2791" i="3"/>
  <c r="B2790" i="3"/>
  <c r="B2789" i="3"/>
  <c r="B2788" i="3"/>
  <c r="B2787" i="3"/>
  <c r="B2786" i="3"/>
  <c r="B2785" i="3"/>
  <c r="B2784" i="3"/>
  <c r="B2783" i="3"/>
  <c r="B2782" i="3"/>
  <c r="B2781" i="3"/>
  <c r="B2780" i="3"/>
  <c r="B2779" i="3"/>
  <c r="B2778" i="3"/>
  <c r="B2777" i="3"/>
  <c r="B2776" i="3"/>
  <c r="B2775" i="3"/>
  <c r="B2774" i="3"/>
  <c r="B2773" i="3"/>
  <c r="B2772" i="3"/>
  <c r="B2771" i="3"/>
  <c r="B2770" i="3"/>
  <c r="B2769" i="3"/>
  <c r="B2768" i="3"/>
  <c r="B2767" i="3"/>
  <c r="B2766" i="3"/>
  <c r="B2765" i="3"/>
  <c r="B2764" i="3"/>
  <c r="B2763" i="3"/>
  <c r="B2762" i="3"/>
  <c r="B2761" i="3"/>
  <c r="B2760" i="3"/>
  <c r="B2759" i="3"/>
  <c r="B2758" i="3"/>
  <c r="B2757" i="3"/>
  <c r="B2756" i="3"/>
  <c r="B2755" i="3"/>
  <c r="B2754" i="3"/>
  <c r="B2753" i="3"/>
  <c r="B2752" i="3"/>
  <c r="B2751" i="3"/>
  <c r="B2750" i="3"/>
  <c r="B2749" i="3"/>
  <c r="B2748" i="3"/>
  <c r="B2747" i="3"/>
  <c r="B2746" i="3"/>
  <c r="B2745" i="3"/>
  <c r="B2744" i="3"/>
  <c r="B2743" i="3"/>
  <c r="B2742" i="3"/>
  <c r="B2741" i="3"/>
  <c r="B2740" i="3"/>
  <c r="B2739" i="3"/>
  <c r="B2738" i="3"/>
  <c r="B2737" i="3"/>
  <c r="B2736" i="3"/>
  <c r="B2735" i="3"/>
  <c r="B2734" i="3"/>
  <c r="B2733" i="3"/>
  <c r="B2732" i="3"/>
  <c r="B2731" i="3"/>
  <c r="B2730" i="3"/>
  <c r="B2729" i="3"/>
  <c r="B2728" i="3"/>
  <c r="B2727" i="3"/>
  <c r="B2726" i="3"/>
  <c r="B2725" i="3"/>
  <c r="B2724" i="3"/>
  <c r="B2723" i="3"/>
  <c r="B2722" i="3"/>
  <c r="B2721" i="3"/>
  <c r="B2720" i="3"/>
  <c r="B2719" i="3"/>
  <c r="B2718" i="3"/>
  <c r="B2717" i="3"/>
  <c r="B2716" i="3"/>
  <c r="B2715" i="3"/>
  <c r="B2714" i="3"/>
  <c r="B2713" i="3"/>
  <c r="B2712" i="3"/>
  <c r="B2711" i="3"/>
  <c r="B2710" i="3"/>
  <c r="B2709" i="3"/>
  <c r="B2708" i="3"/>
  <c r="B2707" i="3"/>
  <c r="B2706" i="3"/>
  <c r="B2705" i="3"/>
  <c r="B2704" i="3"/>
  <c r="B2703" i="3"/>
  <c r="B2702" i="3"/>
  <c r="B2701" i="3"/>
  <c r="B2700" i="3"/>
  <c r="B2699" i="3"/>
  <c r="B2698" i="3"/>
  <c r="B2697" i="3"/>
  <c r="B2696" i="3"/>
  <c r="B2695" i="3"/>
  <c r="B2694" i="3"/>
  <c r="B2693" i="3"/>
  <c r="B2692" i="3"/>
  <c r="B2691" i="3"/>
  <c r="B2690" i="3"/>
  <c r="B2689" i="3"/>
  <c r="B2688" i="3"/>
  <c r="B2687" i="3"/>
  <c r="B2686" i="3"/>
  <c r="B2685" i="3"/>
  <c r="B2684" i="3"/>
  <c r="B2683" i="3"/>
  <c r="B2682" i="3"/>
  <c r="B2681" i="3"/>
  <c r="B2680" i="3"/>
  <c r="B2679" i="3"/>
  <c r="B2678" i="3"/>
  <c r="B2677" i="3"/>
  <c r="B2676" i="3"/>
  <c r="B2675" i="3"/>
  <c r="B2674" i="3"/>
  <c r="B2673" i="3"/>
  <c r="B2672" i="3"/>
  <c r="B2671" i="3"/>
  <c r="B2670" i="3"/>
  <c r="B2669" i="3"/>
  <c r="B2668" i="3"/>
  <c r="B2667" i="3"/>
  <c r="B2666" i="3"/>
  <c r="B2665" i="3"/>
  <c r="B2664" i="3"/>
  <c r="B2663" i="3"/>
  <c r="B2662" i="3"/>
  <c r="B2661" i="3"/>
  <c r="B2660" i="3"/>
  <c r="B2659" i="3"/>
  <c r="B2658" i="3"/>
  <c r="B2657" i="3"/>
  <c r="B2656" i="3"/>
  <c r="B2655" i="3"/>
  <c r="B2654" i="3"/>
  <c r="B2653" i="3"/>
  <c r="B2652" i="3"/>
  <c r="B2651" i="3"/>
  <c r="B2650" i="3"/>
  <c r="B2649" i="3"/>
  <c r="B2648" i="3"/>
  <c r="B2647" i="3"/>
  <c r="B2646" i="3"/>
  <c r="B2645" i="3"/>
  <c r="B2644" i="3"/>
  <c r="B2643" i="3"/>
  <c r="B2642" i="3"/>
  <c r="B2641" i="3"/>
  <c r="B2640" i="3"/>
  <c r="B2639" i="3"/>
  <c r="B2638" i="3"/>
  <c r="B2637" i="3"/>
  <c r="B2636" i="3"/>
  <c r="B2635" i="3"/>
  <c r="B2634" i="3"/>
  <c r="B2633" i="3"/>
  <c r="B2632" i="3"/>
  <c r="B2631" i="3"/>
  <c r="B2630" i="3"/>
  <c r="B2629" i="3"/>
  <c r="B2628" i="3"/>
  <c r="B2627" i="3"/>
  <c r="B2626" i="3"/>
  <c r="B2625" i="3"/>
  <c r="B2624" i="3"/>
  <c r="B2623" i="3"/>
  <c r="B2622" i="3"/>
  <c r="B2621" i="3"/>
  <c r="B2620" i="3"/>
  <c r="B2619" i="3"/>
  <c r="B2618" i="3"/>
  <c r="B2617" i="3"/>
  <c r="B2616" i="3"/>
  <c r="B2615" i="3"/>
  <c r="B2614" i="3"/>
  <c r="B2613" i="3"/>
  <c r="B2612" i="3"/>
  <c r="B2611" i="3"/>
  <c r="B2610" i="3"/>
  <c r="B2609" i="3"/>
  <c r="B2608" i="3"/>
  <c r="B2607" i="3"/>
  <c r="B2606" i="3"/>
  <c r="B2605" i="3"/>
  <c r="B2604" i="3"/>
  <c r="B2603" i="3"/>
  <c r="B2602" i="3"/>
  <c r="B2601" i="3"/>
  <c r="B2600" i="3"/>
  <c r="B2599" i="3"/>
  <c r="B2598" i="3"/>
  <c r="B2597" i="3"/>
  <c r="B2596" i="3"/>
  <c r="B2595" i="3"/>
  <c r="B2594" i="3"/>
  <c r="B2593" i="3"/>
  <c r="B2592" i="3"/>
  <c r="B2591" i="3"/>
  <c r="B2590" i="3"/>
  <c r="B2589" i="3"/>
  <c r="B2588" i="3"/>
  <c r="B2587" i="3"/>
  <c r="B2586" i="3"/>
  <c r="B2585" i="3"/>
  <c r="B2584" i="3"/>
  <c r="B2583" i="3"/>
  <c r="B2582" i="3"/>
  <c r="B2581" i="3"/>
  <c r="B2580" i="3"/>
  <c r="B2579" i="3"/>
  <c r="B2578" i="3"/>
  <c r="B2577" i="3"/>
  <c r="B2576" i="3"/>
  <c r="F2576" i="3" s="1"/>
  <c r="B2575" i="3"/>
  <c r="B2574" i="3"/>
  <c r="B2573" i="3"/>
  <c r="B2572" i="3"/>
  <c r="B2571" i="3"/>
  <c r="B2570" i="3"/>
  <c r="B2569" i="3"/>
  <c r="B2568" i="3"/>
  <c r="B2567" i="3"/>
  <c r="B2566" i="3"/>
  <c r="B2565" i="3"/>
  <c r="B2564" i="3"/>
  <c r="B2563" i="3"/>
  <c r="B2562" i="3"/>
  <c r="B2561" i="3"/>
  <c r="F2561" i="3" s="1"/>
  <c r="B2560" i="3"/>
  <c r="B2559" i="3"/>
  <c r="B2558" i="3"/>
  <c r="B2557" i="3"/>
  <c r="B2556" i="3"/>
  <c r="B2555" i="3"/>
  <c r="B2554" i="3"/>
  <c r="B2553" i="3"/>
  <c r="B2552" i="3"/>
  <c r="B2551" i="3"/>
  <c r="B2550" i="3"/>
  <c r="B2549" i="3"/>
  <c r="B2548" i="3"/>
  <c r="B2547" i="3"/>
  <c r="B2546" i="3"/>
  <c r="B2545" i="3"/>
  <c r="F2545" i="3" s="1"/>
  <c r="B2544" i="3"/>
  <c r="B2543" i="3"/>
  <c r="F2543" i="3" s="1"/>
  <c r="B2542" i="3"/>
  <c r="B2541" i="3"/>
  <c r="B2540" i="3"/>
  <c r="B2539" i="3"/>
  <c r="B2538" i="3"/>
  <c r="B2537" i="3"/>
  <c r="B2536" i="3"/>
  <c r="B2535" i="3"/>
  <c r="B2534" i="3"/>
  <c r="B2533" i="3"/>
  <c r="B2532" i="3"/>
  <c r="B2531" i="3"/>
  <c r="B2530" i="3"/>
  <c r="B2529" i="3"/>
  <c r="B2528" i="3"/>
  <c r="F2528" i="3" s="1"/>
  <c r="B2527" i="3"/>
  <c r="B2526" i="3"/>
  <c r="B2525" i="3"/>
  <c r="B2524" i="3"/>
  <c r="B2523" i="3"/>
  <c r="B2522" i="3"/>
  <c r="B2521" i="3"/>
  <c r="B2520" i="3"/>
  <c r="B2519" i="3"/>
  <c r="B2518" i="3"/>
  <c r="B2517" i="3"/>
  <c r="B2516" i="3"/>
  <c r="B2515" i="3"/>
  <c r="B2514" i="3"/>
  <c r="B2513" i="3"/>
  <c r="B2512" i="3"/>
  <c r="F2512" i="3" s="1"/>
  <c r="B2511" i="3"/>
  <c r="B2510" i="3"/>
  <c r="F2510" i="3" s="1"/>
  <c r="B2509" i="3"/>
  <c r="B2508" i="3"/>
  <c r="F2508" i="3" s="1"/>
  <c r="B2507" i="3"/>
  <c r="B2506" i="3"/>
  <c r="F2506" i="3" s="1"/>
  <c r="B2505" i="3"/>
  <c r="B2504" i="3"/>
  <c r="F2504" i="3" s="1"/>
  <c r="B2503" i="3"/>
  <c r="B2502" i="3"/>
  <c r="F2502" i="3" s="1"/>
  <c r="B2501" i="3"/>
  <c r="B2500" i="3"/>
  <c r="F2500" i="3" s="1"/>
  <c r="B2499" i="3"/>
  <c r="B2498" i="3"/>
  <c r="F2498" i="3" s="1"/>
  <c r="B2497" i="3"/>
  <c r="F2497" i="3" s="1"/>
  <c r="B2496" i="3"/>
  <c r="F2496" i="3" s="1"/>
  <c r="B2495" i="3"/>
  <c r="B2494" i="3"/>
  <c r="F2494" i="3" s="1"/>
  <c r="B2493" i="3"/>
  <c r="B2492" i="3"/>
  <c r="F2492" i="3" s="1"/>
  <c r="B2491" i="3"/>
  <c r="F2491" i="3" s="1"/>
  <c r="B2490" i="3"/>
  <c r="F2490" i="3" s="1"/>
  <c r="B2489" i="3"/>
  <c r="F2489" i="3" s="1"/>
  <c r="B2488" i="3"/>
  <c r="F2488" i="3" s="1"/>
  <c r="B2487" i="3"/>
  <c r="B2486" i="3"/>
  <c r="F2486" i="3" s="1"/>
  <c r="B2485" i="3"/>
  <c r="B2484" i="3"/>
  <c r="F2484" i="3" s="1"/>
  <c r="B2483" i="3"/>
  <c r="B2482" i="3"/>
  <c r="B2481" i="3"/>
  <c r="B2480" i="3"/>
  <c r="B2479" i="3"/>
  <c r="B2478" i="3"/>
  <c r="B2477" i="3"/>
  <c r="B2476" i="3"/>
  <c r="B2475" i="3"/>
  <c r="F2475" i="3" s="1"/>
  <c r="B2474" i="3"/>
  <c r="B2473" i="3"/>
  <c r="B2472" i="3"/>
  <c r="B2471" i="3"/>
  <c r="B2470" i="3"/>
  <c r="B2469" i="3"/>
  <c r="B2468" i="3"/>
  <c r="B2467" i="3"/>
  <c r="F2467" i="3" s="1"/>
  <c r="B2466" i="3"/>
  <c r="B2465" i="3"/>
  <c r="B2464" i="3"/>
  <c r="B2463" i="3"/>
  <c r="B2462" i="3"/>
  <c r="B2461" i="3"/>
  <c r="B2460" i="3"/>
  <c r="B2459" i="3"/>
  <c r="F2459" i="3" s="1"/>
  <c r="B2458" i="3"/>
  <c r="B2457" i="3"/>
  <c r="B2456" i="3"/>
  <c r="B2455" i="3"/>
  <c r="B2454" i="3"/>
  <c r="B2453" i="3"/>
  <c r="B2452" i="3"/>
  <c r="B2451" i="3"/>
  <c r="F2451" i="3" s="1"/>
  <c r="B2450" i="3"/>
  <c r="B2449" i="3"/>
  <c r="B2448" i="3"/>
  <c r="B2447" i="3"/>
  <c r="B2446" i="3"/>
  <c r="B2445" i="3"/>
  <c r="B2444" i="3"/>
  <c r="B2443" i="3"/>
  <c r="F2443" i="3" s="1"/>
  <c r="B2442" i="3"/>
  <c r="B2441" i="3"/>
  <c r="B2440" i="3"/>
  <c r="B2439" i="3"/>
  <c r="B2438" i="3"/>
  <c r="B2437" i="3"/>
  <c r="B2436" i="3"/>
  <c r="B2435" i="3"/>
  <c r="F2435" i="3" s="1"/>
  <c r="B2434" i="3"/>
  <c r="B2433" i="3"/>
  <c r="B2432" i="3"/>
  <c r="B2431" i="3"/>
  <c r="B2430" i="3"/>
  <c r="B2429" i="3"/>
  <c r="B2428" i="3"/>
  <c r="B2427" i="3"/>
  <c r="F2427" i="3" s="1"/>
  <c r="B2426" i="3"/>
  <c r="B2425" i="3"/>
  <c r="B2424" i="3"/>
  <c r="B2423" i="3"/>
  <c r="B2422" i="3"/>
  <c r="B2421" i="3"/>
  <c r="B2420" i="3"/>
  <c r="B2419" i="3"/>
  <c r="F2419" i="3" s="1"/>
  <c r="B2418" i="3"/>
  <c r="B2417" i="3"/>
  <c r="B2416" i="3"/>
  <c r="B2415" i="3"/>
  <c r="B2414" i="3"/>
  <c r="B2413" i="3"/>
  <c r="B2412" i="3"/>
  <c r="B2411" i="3"/>
  <c r="F2411" i="3" s="1"/>
  <c r="B2410" i="3"/>
  <c r="B2409" i="3"/>
  <c r="B2408" i="3"/>
  <c r="F2408" i="3" s="1"/>
  <c r="B2407" i="3"/>
  <c r="B2406" i="3"/>
  <c r="F2406" i="3" s="1"/>
  <c r="B2405" i="3"/>
  <c r="B2404" i="3"/>
  <c r="F2404" i="3" s="1"/>
  <c r="B2403" i="3"/>
  <c r="F2403" i="3" s="1"/>
  <c r="B2402" i="3"/>
  <c r="F2402" i="3" s="1"/>
  <c r="B2401" i="3"/>
  <c r="B2400" i="3"/>
  <c r="F2400" i="3" s="1"/>
  <c r="B2399" i="3"/>
  <c r="B2398" i="3"/>
  <c r="F2398" i="3" s="1"/>
  <c r="B2397" i="3"/>
  <c r="B2396" i="3"/>
  <c r="F2396" i="3" s="1"/>
  <c r="B2395" i="3"/>
  <c r="F2395" i="3" s="1"/>
  <c r="B2394" i="3"/>
  <c r="F2394" i="3" s="1"/>
  <c r="B2393" i="3"/>
  <c r="B2392" i="3"/>
  <c r="F2392" i="3" s="1"/>
  <c r="B2391" i="3"/>
  <c r="B2390" i="3"/>
  <c r="F2390" i="3" s="1"/>
  <c r="B2389" i="3"/>
  <c r="B2388" i="3"/>
  <c r="F2388" i="3" s="1"/>
  <c r="B2387" i="3"/>
  <c r="F2387" i="3" s="1"/>
  <c r="B2386" i="3"/>
  <c r="F2386" i="3" s="1"/>
  <c r="B2385" i="3"/>
  <c r="B2384" i="3"/>
  <c r="F2384" i="3" s="1"/>
  <c r="B2383" i="3"/>
  <c r="B2382" i="3"/>
  <c r="F2382" i="3" s="1"/>
  <c r="B2381" i="3"/>
  <c r="B2380" i="3"/>
  <c r="F2380" i="3" s="1"/>
  <c r="B2379" i="3"/>
  <c r="F2379" i="3" s="1"/>
  <c r="B2378" i="3"/>
  <c r="F2378" i="3" s="1"/>
  <c r="B2377" i="3"/>
  <c r="B2376" i="3"/>
  <c r="F2376" i="3" s="1"/>
  <c r="B2375" i="3"/>
  <c r="B2374" i="3"/>
  <c r="F2374" i="3" s="1"/>
  <c r="B2373" i="3"/>
  <c r="B2372" i="3"/>
  <c r="F2372" i="3" s="1"/>
  <c r="B2371" i="3"/>
  <c r="F2371" i="3" s="1"/>
  <c r="B2370" i="3"/>
  <c r="F2370" i="3" s="1"/>
  <c r="B2369" i="3"/>
  <c r="B2368" i="3"/>
  <c r="F2368" i="3" s="1"/>
  <c r="B2367" i="3"/>
  <c r="B2366" i="3"/>
  <c r="F2366" i="3" s="1"/>
  <c r="B2365" i="3"/>
  <c r="B2364" i="3"/>
  <c r="F2364" i="3" s="1"/>
  <c r="B2363" i="3"/>
  <c r="F2363" i="3" s="1"/>
  <c r="B2362" i="3"/>
  <c r="F2362" i="3" s="1"/>
  <c r="B2361" i="3"/>
  <c r="B2360" i="3"/>
  <c r="F2360" i="3" s="1"/>
  <c r="B2359" i="3"/>
  <c r="B2358" i="3"/>
  <c r="F2358" i="3" s="1"/>
  <c r="B2357" i="3"/>
  <c r="B2356" i="3"/>
  <c r="F2356" i="3" s="1"/>
  <c r="B2355" i="3"/>
  <c r="F2355" i="3" s="1"/>
  <c r="B2354" i="3"/>
  <c r="F2354" i="3" s="1"/>
  <c r="B2353" i="3"/>
  <c r="B2352" i="3"/>
  <c r="F2352" i="3" s="1"/>
  <c r="B2351" i="3"/>
  <c r="B2350" i="3"/>
  <c r="F2350" i="3" s="1"/>
  <c r="B2349" i="3"/>
  <c r="B2348" i="3"/>
  <c r="F2348" i="3" s="1"/>
  <c r="B2347" i="3"/>
  <c r="F2347" i="3" s="1"/>
  <c r="B2346" i="3"/>
  <c r="F2346" i="3" s="1"/>
  <c r="B2345" i="3"/>
  <c r="B2344" i="3"/>
  <c r="F2344" i="3" s="1"/>
  <c r="B2343" i="3"/>
  <c r="B2342" i="3"/>
  <c r="F2342" i="3" s="1"/>
  <c r="B2341" i="3"/>
  <c r="B2340" i="3"/>
  <c r="F2340" i="3" s="1"/>
  <c r="B2339" i="3"/>
  <c r="F2339" i="3" s="1"/>
  <c r="B2338" i="3"/>
  <c r="F2338" i="3" s="1"/>
  <c r="B2337" i="3"/>
  <c r="B2336" i="3"/>
  <c r="F2336" i="3" s="1"/>
  <c r="B2335" i="3"/>
  <c r="B2334" i="3"/>
  <c r="F2334" i="3" s="1"/>
  <c r="B2333" i="3"/>
  <c r="B2332" i="3"/>
  <c r="F2332" i="3" s="1"/>
  <c r="B2331" i="3"/>
  <c r="F2331" i="3" s="1"/>
  <c r="B2330" i="3"/>
  <c r="F2330" i="3" s="1"/>
  <c r="B2329" i="3"/>
  <c r="B2328" i="3"/>
  <c r="F2328" i="3" s="1"/>
  <c r="B2327" i="3"/>
  <c r="B2326" i="3"/>
  <c r="F2326" i="3" s="1"/>
  <c r="B2325" i="3"/>
  <c r="B2324" i="3"/>
  <c r="F2324" i="3" s="1"/>
  <c r="B2323" i="3"/>
  <c r="F2323" i="3" s="1"/>
  <c r="B2322" i="3"/>
  <c r="F2322" i="3" s="1"/>
  <c r="B2321" i="3"/>
  <c r="B2320" i="3"/>
  <c r="F2320" i="3" s="1"/>
  <c r="B2319" i="3"/>
  <c r="B2318" i="3"/>
  <c r="F2318" i="3" s="1"/>
  <c r="B2317" i="3"/>
  <c r="B2316" i="3"/>
  <c r="F2316" i="3" s="1"/>
  <c r="B2315" i="3"/>
  <c r="B2314" i="3"/>
  <c r="F2314" i="3" s="1"/>
  <c r="B2313" i="3"/>
  <c r="B2312" i="3"/>
  <c r="F2312" i="3" s="1"/>
  <c r="B2311" i="3"/>
  <c r="B2310" i="3"/>
  <c r="F2310" i="3" s="1"/>
  <c r="B2309" i="3"/>
  <c r="B2308" i="3"/>
  <c r="F2308" i="3" s="1"/>
  <c r="B2307" i="3"/>
  <c r="B2306" i="3"/>
  <c r="F2306" i="3" s="1"/>
  <c r="B2305" i="3"/>
  <c r="B2304" i="3"/>
  <c r="F2304" i="3" s="1"/>
  <c r="B2303" i="3"/>
  <c r="B2302" i="3"/>
  <c r="F2302" i="3" s="1"/>
  <c r="B2301" i="3"/>
  <c r="B2300" i="3"/>
  <c r="F2300" i="3" s="1"/>
  <c r="B2299" i="3"/>
  <c r="B2298" i="3"/>
  <c r="F2298" i="3" s="1"/>
  <c r="B2297" i="3"/>
  <c r="B2296" i="3"/>
  <c r="F2296" i="3" s="1"/>
  <c r="B2295" i="3"/>
  <c r="B2294" i="3"/>
  <c r="F2294" i="3" s="1"/>
  <c r="B2293" i="3"/>
  <c r="B2292" i="3"/>
  <c r="F2292" i="3" s="1"/>
  <c r="B2291" i="3"/>
  <c r="B2290" i="3"/>
  <c r="F2290" i="3" s="1"/>
  <c r="B2289" i="3"/>
  <c r="B2288" i="3"/>
  <c r="F2288" i="3" s="1"/>
  <c r="B2287" i="3"/>
  <c r="B2286" i="3"/>
  <c r="F2286" i="3" s="1"/>
  <c r="B2285" i="3"/>
  <c r="B2284" i="3"/>
  <c r="F2284" i="3" s="1"/>
  <c r="B2283" i="3"/>
  <c r="B2282" i="3"/>
  <c r="F2282" i="3" s="1"/>
  <c r="B2281" i="3"/>
  <c r="B2280" i="3"/>
  <c r="F2280" i="3" s="1"/>
  <c r="B2279" i="3"/>
  <c r="B2278" i="3"/>
  <c r="F2278" i="3" s="1"/>
  <c r="B2277" i="3"/>
  <c r="B2276" i="3"/>
  <c r="F2276" i="3" s="1"/>
  <c r="B2275" i="3"/>
  <c r="B2274" i="3"/>
  <c r="F2274" i="3" s="1"/>
  <c r="B2273" i="3"/>
  <c r="B2272" i="3"/>
  <c r="F2272" i="3" s="1"/>
  <c r="B2271" i="3"/>
  <c r="B2270" i="3"/>
  <c r="F2270" i="3" s="1"/>
  <c r="B2269" i="3"/>
  <c r="B2268" i="3"/>
  <c r="F2268" i="3" s="1"/>
  <c r="B2267" i="3"/>
  <c r="B2266" i="3"/>
  <c r="F2266" i="3" s="1"/>
  <c r="B2265" i="3"/>
  <c r="B2264" i="3"/>
  <c r="F2264" i="3" s="1"/>
  <c r="B2263" i="3"/>
  <c r="B2262" i="3"/>
  <c r="F2262" i="3" s="1"/>
  <c r="B2261" i="3"/>
  <c r="B2260" i="3"/>
  <c r="F2260" i="3" s="1"/>
  <c r="B2259" i="3"/>
  <c r="B2258" i="3"/>
  <c r="F2258" i="3" s="1"/>
  <c r="B2257" i="3"/>
  <c r="B2256" i="3"/>
  <c r="F2256" i="3" s="1"/>
  <c r="B2255" i="3"/>
  <c r="B2254" i="3"/>
  <c r="F2254" i="3" s="1"/>
  <c r="B2253" i="3"/>
  <c r="B2252" i="3"/>
  <c r="F2252" i="3" s="1"/>
  <c r="B2251" i="3"/>
  <c r="B2250" i="3"/>
  <c r="F2250" i="3" s="1"/>
  <c r="B2249" i="3"/>
  <c r="B2248" i="3"/>
  <c r="F2248" i="3" s="1"/>
  <c r="B2247" i="3"/>
  <c r="B2246" i="3"/>
  <c r="F2246" i="3" s="1"/>
  <c r="B2245" i="3"/>
  <c r="B2244" i="3"/>
  <c r="F2244" i="3" s="1"/>
  <c r="B2243" i="3"/>
  <c r="B2242" i="3"/>
  <c r="F2242" i="3" s="1"/>
  <c r="B2241" i="3"/>
  <c r="B2240" i="3"/>
  <c r="F2240" i="3" s="1"/>
  <c r="B2239" i="3"/>
  <c r="B2238" i="3"/>
  <c r="F2238" i="3" s="1"/>
  <c r="B2237" i="3"/>
  <c r="B2236" i="3"/>
  <c r="F2236" i="3" s="1"/>
  <c r="B2235" i="3"/>
  <c r="B2234" i="3"/>
  <c r="F2234" i="3" s="1"/>
  <c r="B2233" i="3"/>
  <c r="B2232" i="3"/>
  <c r="F2232" i="3" s="1"/>
  <c r="B2231" i="3"/>
  <c r="B2230" i="3"/>
  <c r="F2230" i="3" s="1"/>
  <c r="B2229" i="3"/>
  <c r="B2228" i="3"/>
  <c r="F2228" i="3" s="1"/>
  <c r="B2227" i="3"/>
  <c r="B2226" i="3"/>
  <c r="F2226" i="3" s="1"/>
  <c r="B2225" i="3"/>
  <c r="B2224" i="3"/>
  <c r="F2224" i="3" s="1"/>
  <c r="B2223" i="3"/>
  <c r="B2222" i="3"/>
  <c r="F2222" i="3" s="1"/>
  <c r="B2221" i="3"/>
  <c r="B2220" i="3"/>
  <c r="F2220" i="3" s="1"/>
  <c r="B2219" i="3"/>
  <c r="B2218" i="3"/>
  <c r="F2218" i="3" s="1"/>
  <c r="B2217" i="3"/>
  <c r="B2216" i="3"/>
  <c r="F2216" i="3" s="1"/>
  <c r="B2215" i="3"/>
  <c r="B2214" i="3"/>
  <c r="F2214" i="3" s="1"/>
  <c r="B2213" i="3"/>
  <c r="B2212" i="3"/>
  <c r="F2212" i="3" s="1"/>
  <c r="B2211" i="3"/>
  <c r="B2210" i="3"/>
  <c r="F2210" i="3" s="1"/>
  <c r="B2209" i="3"/>
  <c r="B2208" i="3"/>
  <c r="F2208" i="3" s="1"/>
  <c r="B2207" i="3"/>
  <c r="B2206" i="3"/>
  <c r="F2206" i="3" s="1"/>
  <c r="B2205" i="3"/>
  <c r="B2204" i="3"/>
  <c r="F2204" i="3" s="1"/>
  <c r="B2203" i="3"/>
  <c r="B2202" i="3"/>
  <c r="F2202" i="3" s="1"/>
  <c r="B2201" i="3"/>
  <c r="B2200" i="3"/>
  <c r="B2199" i="3"/>
  <c r="B2198" i="3"/>
  <c r="B2197" i="3"/>
  <c r="B2196" i="3"/>
  <c r="B2195" i="3"/>
  <c r="B2194" i="3"/>
  <c r="B2193" i="3"/>
  <c r="B2192" i="3"/>
  <c r="B2191" i="3"/>
  <c r="B2190" i="3"/>
  <c r="B2189" i="3"/>
  <c r="B2188" i="3"/>
  <c r="B2187" i="3"/>
  <c r="B2186" i="3"/>
  <c r="B2185" i="3"/>
  <c r="B2184" i="3"/>
  <c r="B2183" i="3"/>
  <c r="B2182" i="3"/>
  <c r="B2181" i="3"/>
  <c r="B2180" i="3"/>
  <c r="B2179" i="3"/>
  <c r="B2178" i="3"/>
  <c r="B2177" i="3"/>
  <c r="B2176" i="3"/>
  <c r="B2175" i="3"/>
  <c r="B2174" i="3"/>
  <c r="B2173" i="3"/>
  <c r="B2172" i="3"/>
  <c r="B2171" i="3"/>
  <c r="B2170" i="3"/>
  <c r="B2169" i="3"/>
  <c r="B2168" i="3"/>
  <c r="B2167" i="3"/>
  <c r="B2166" i="3"/>
  <c r="B2165" i="3"/>
  <c r="B2164" i="3"/>
  <c r="B2163" i="3"/>
  <c r="B2162" i="3"/>
  <c r="B2161" i="3"/>
  <c r="B2160" i="3"/>
  <c r="B2159" i="3"/>
  <c r="B2158" i="3"/>
  <c r="B2157" i="3"/>
  <c r="B2156" i="3"/>
  <c r="B2155" i="3"/>
  <c r="B2154" i="3"/>
  <c r="B2153" i="3"/>
  <c r="B2152" i="3"/>
  <c r="B2151" i="3"/>
  <c r="B2150" i="3"/>
  <c r="B2149" i="3"/>
  <c r="B2148" i="3"/>
  <c r="B2147" i="3"/>
  <c r="B2146" i="3"/>
  <c r="B2145" i="3"/>
  <c r="B2144" i="3"/>
  <c r="B2143" i="3"/>
  <c r="B2142" i="3"/>
  <c r="B2141" i="3"/>
  <c r="B2140" i="3"/>
  <c r="B2139" i="3"/>
  <c r="B2138" i="3"/>
  <c r="B2137" i="3"/>
  <c r="B2136" i="3"/>
  <c r="B2135" i="3"/>
  <c r="B2134" i="3"/>
  <c r="B2133" i="3"/>
  <c r="B2132" i="3"/>
  <c r="B2131" i="3"/>
  <c r="B2130" i="3"/>
  <c r="B2129" i="3"/>
  <c r="B2128" i="3"/>
  <c r="B2127" i="3"/>
  <c r="B2126" i="3"/>
  <c r="B2125" i="3"/>
  <c r="B2124" i="3"/>
  <c r="B2123" i="3"/>
  <c r="B2122" i="3"/>
  <c r="B2121" i="3"/>
  <c r="B2120" i="3"/>
  <c r="B2119" i="3"/>
  <c r="B2118" i="3"/>
  <c r="B2117" i="3"/>
  <c r="B2116" i="3"/>
  <c r="B2115" i="3"/>
  <c r="B2114" i="3"/>
  <c r="B2113" i="3"/>
  <c r="B2112" i="3"/>
  <c r="B2111" i="3"/>
  <c r="B2110" i="3"/>
  <c r="B2109" i="3"/>
  <c r="B2108" i="3"/>
  <c r="B2107" i="3"/>
  <c r="B2106" i="3"/>
  <c r="B2105" i="3"/>
  <c r="B2104" i="3"/>
  <c r="B2103" i="3"/>
  <c r="B2102" i="3"/>
  <c r="B2101" i="3"/>
  <c r="B2100" i="3"/>
  <c r="F2100" i="3" s="1"/>
  <c r="B2099" i="3"/>
  <c r="B2098" i="3"/>
  <c r="F2098" i="3" s="1"/>
  <c r="B2097" i="3"/>
  <c r="B2096" i="3"/>
  <c r="B2095" i="3"/>
  <c r="B2094" i="3"/>
  <c r="B2093" i="3"/>
  <c r="F2093" i="3" s="1"/>
  <c r="B2092" i="3"/>
  <c r="B2091" i="3"/>
  <c r="B2090" i="3"/>
  <c r="B2089" i="3"/>
  <c r="B2088" i="3"/>
  <c r="B2087" i="3"/>
  <c r="B2086" i="3"/>
  <c r="B2085" i="3"/>
  <c r="B2084" i="3"/>
  <c r="B2083" i="3"/>
  <c r="B2082" i="3"/>
  <c r="B2081" i="3"/>
  <c r="B2080" i="3"/>
  <c r="B2079" i="3"/>
  <c r="B2078" i="3"/>
  <c r="B2077" i="3"/>
  <c r="B2076" i="3"/>
  <c r="B2075" i="3"/>
  <c r="B2074" i="3"/>
  <c r="B2073" i="3"/>
  <c r="B2072" i="3"/>
  <c r="B2071" i="3"/>
  <c r="B2070" i="3"/>
  <c r="B2069" i="3"/>
  <c r="B2068" i="3"/>
  <c r="B2067" i="3"/>
  <c r="B2066" i="3"/>
  <c r="B2065" i="3"/>
  <c r="B2064" i="3"/>
  <c r="B2063" i="3"/>
  <c r="B2062" i="3"/>
  <c r="B2061" i="3"/>
  <c r="B2060" i="3"/>
  <c r="B2059" i="3"/>
  <c r="B2058" i="3"/>
  <c r="B2057" i="3"/>
  <c r="B2056" i="3"/>
  <c r="B2055" i="3"/>
  <c r="B2054" i="3"/>
  <c r="B2053" i="3"/>
  <c r="B2052" i="3"/>
  <c r="B2051" i="3"/>
  <c r="B2050" i="3"/>
  <c r="B2049" i="3"/>
  <c r="B2048" i="3"/>
  <c r="B2047" i="3"/>
  <c r="B2046" i="3"/>
  <c r="B2045" i="3"/>
  <c r="B2044" i="3"/>
  <c r="B2043" i="3"/>
  <c r="B2042" i="3"/>
  <c r="B2041" i="3"/>
  <c r="B2040" i="3"/>
  <c r="B2039" i="3"/>
  <c r="B2038" i="3"/>
  <c r="B2037" i="3"/>
  <c r="B2036" i="3"/>
  <c r="B2035" i="3"/>
  <c r="B2034" i="3"/>
  <c r="B2033" i="3"/>
  <c r="B2032" i="3"/>
  <c r="B2031" i="3"/>
  <c r="B2030" i="3"/>
  <c r="B2029" i="3"/>
  <c r="B2028" i="3"/>
  <c r="B2027" i="3"/>
  <c r="B2026" i="3"/>
  <c r="B2025" i="3"/>
  <c r="B2024" i="3"/>
  <c r="B2023" i="3"/>
  <c r="B2022" i="3"/>
  <c r="B2021" i="3"/>
  <c r="B2020" i="3"/>
  <c r="B2019" i="3"/>
  <c r="B2018" i="3"/>
  <c r="B2017" i="3"/>
  <c r="B2016" i="3"/>
  <c r="B2015" i="3"/>
  <c r="B2014" i="3"/>
  <c r="B2013" i="3"/>
  <c r="B2012" i="3"/>
  <c r="B2011" i="3"/>
  <c r="B2010" i="3"/>
  <c r="B2009" i="3"/>
  <c r="B2008" i="3"/>
  <c r="B2007" i="3"/>
  <c r="B2006" i="3"/>
  <c r="B2005" i="3"/>
  <c r="B2004" i="3"/>
  <c r="B2003" i="3"/>
  <c r="B2002" i="3"/>
  <c r="B2001" i="3"/>
  <c r="B2000" i="3"/>
  <c r="B1999" i="3"/>
  <c r="B1998" i="3"/>
  <c r="B1997" i="3"/>
  <c r="B1996" i="3"/>
  <c r="B1995" i="3"/>
  <c r="B1994" i="3"/>
  <c r="B1993" i="3"/>
  <c r="B1992" i="3"/>
  <c r="B1991" i="3"/>
  <c r="B1990" i="3"/>
  <c r="B1989" i="3"/>
  <c r="B1988" i="3"/>
  <c r="B1987" i="3"/>
  <c r="B1986" i="3"/>
  <c r="B1985" i="3"/>
  <c r="B1984" i="3"/>
  <c r="B1983" i="3"/>
  <c r="B1982" i="3"/>
  <c r="B1981" i="3"/>
  <c r="B1980" i="3"/>
  <c r="B1979" i="3"/>
  <c r="B1978" i="3"/>
  <c r="B1977" i="3"/>
  <c r="B1976" i="3"/>
  <c r="B1975" i="3"/>
  <c r="B1974" i="3"/>
  <c r="B1973" i="3"/>
  <c r="B1972" i="3"/>
  <c r="B1971" i="3"/>
  <c r="B1970" i="3"/>
  <c r="B1969" i="3"/>
  <c r="B1968" i="3"/>
  <c r="B1967" i="3"/>
  <c r="B1966" i="3"/>
  <c r="B1965" i="3"/>
  <c r="F1965" i="3" s="1"/>
  <c r="B1964" i="3"/>
  <c r="F1964" i="3" s="1"/>
  <c r="B1963" i="3"/>
  <c r="B1962" i="3"/>
  <c r="F1962" i="3" s="1"/>
  <c r="B1961" i="3"/>
  <c r="F1961" i="3" s="1"/>
  <c r="B1960" i="3"/>
  <c r="F1960" i="3" s="1"/>
  <c r="B1959" i="3"/>
  <c r="B1958" i="3"/>
  <c r="F1958" i="3" s="1"/>
  <c r="B1957" i="3"/>
  <c r="F1957" i="3" s="1"/>
  <c r="B1956" i="3"/>
  <c r="F1956" i="3" s="1"/>
  <c r="B1955" i="3"/>
  <c r="B1954" i="3"/>
  <c r="F1954" i="3" s="1"/>
  <c r="B1953" i="3"/>
  <c r="F1953" i="3" s="1"/>
  <c r="B1952" i="3"/>
  <c r="F1952" i="3" s="1"/>
  <c r="B1951" i="3"/>
  <c r="B1950" i="3"/>
  <c r="F1950" i="3" s="1"/>
  <c r="B1949" i="3"/>
  <c r="F1949" i="3" s="1"/>
  <c r="B1948" i="3"/>
  <c r="F1948" i="3" s="1"/>
  <c r="B1947" i="3"/>
  <c r="B1946" i="3"/>
  <c r="F1946" i="3" s="1"/>
  <c r="B1945" i="3"/>
  <c r="F1945" i="3" s="1"/>
  <c r="B1944" i="3"/>
  <c r="F1944" i="3" s="1"/>
  <c r="B1943" i="3"/>
  <c r="B1942" i="3"/>
  <c r="F1942" i="3" s="1"/>
  <c r="B1941" i="3"/>
  <c r="F1941" i="3" s="1"/>
  <c r="B1940" i="3"/>
  <c r="F1940" i="3" s="1"/>
  <c r="B1939" i="3"/>
  <c r="B1938" i="3"/>
  <c r="F1938" i="3" s="1"/>
  <c r="B1937" i="3"/>
  <c r="F1937" i="3" s="1"/>
  <c r="B1936" i="3"/>
  <c r="F1936" i="3" s="1"/>
  <c r="B1935" i="3"/>
  <c r="B1934" i="3"/>
  <c r="F1934" i="3" s="1"/>
  <c r="B1933" i="3"/>
  <c r="F1933" i="3" s="1"/>
  <c r="B1932" i="3"/>
  <c r="F1932" i="3" s="1"/>
  <c r="B1931" i="3"/>
  <c r="B1930" i="3"/>
  <c r="F1930" i="3" s="1"/>
  <c r="B1929" i="3"/>
  <c r="F1929" i="3" s="1"/>
  <c r="B1928" i="3"/>
  <c r="F1928" i="3" s="1"/>
  <c r="B1927" i="3"/>
  <c r="B1926" i="3"/>
  <c r="F1926" i="3" s="1"/>
  <c r="B1925" i="3"/>
  <c r="F1925" i="3" s="1"/>
  <c r="B1924" i="3"/>
  <c r="F1924" i="3" s="1"/>
  <c r="B1923" i="3"/>
  <c r="B1922" i="3"/>
  <c r="F1922" i="3" s="1"/>
  <c r="B1921" i="3"/>
  <c r="F1921" i="3" s="1"/>
  <c r="B1920" i="3"/>
  <c r="F1920" i="3" s="1"/>
  <c r="B1919" i="3"/>
  <c r="B1918" i="3"/>
  <c r="F1918" i="3" s="1"/>
  <c r="B1917" i="3"/>
  <c r="F1917" i="3" s="1"/>
  <c r="B1916" i="3"/>
  <c r="F1916" i="3" s="1"/>
  <c r="B1915" i="3"/>
  <c r="B1914" i="3"/>
  <c r="F1914" i="3" s="1"/>
  <c r="B1913" i="3"/>
  <c r="F1913" i="3" s="1"/>
  <c r="B1912" i="3"/>
  <c r="F1912" i="3" s="1"/>
  <c r="B1911" i="3"/>
  <c r="B1910" i="3"/>
  <c r="F1910" i="3" s="1"/>
  <c r="B1909" i="3"/>
  <c r="F1909" i="3" s="1"/>
  <c r="B1908" i="3"/>
  <c r="F1908" i="3" s="1"/>
  <c r="B1907" i="3"/>
  <c r="B1906" i="3"/>
  <c r="F1906" i="3" s="1"/>
  <c r="B1905" i="3"/>
  <c r="F1905" i="3" s="1"/>
  <c r="B1904" i="3"/>
  <c r="F1904" i="3" s="1"/>
  <c r="B1903" i="3"/>
  <c r="B1902" i="3"/>
  <c r="F1902" i="3" s="1"/>
  <c r="B1901" i="3"/>
  <c r="F1901" i="3" s="1"/>
  <c r="B1900" i="3"/>
  <c r="F1900" i="3" s="1"/>
  <c r="B1899" i="3"/>
  <c r="B1898" i="3"/>
  <c r="F1898" i="3" s="1"/>
  <c r="B1897" i="3"/>
  <c r="F1897" i="3" s="1"/>
  <c r="B1896" i="3"/>
  <c r="F1896" i="3" s="1"/>
  <c r="B1895" i="3"/>
  <c r="B1894" i="3"/>
  <c r="F1894" i="3" s="1"/>
  <c r="B1893" i="3"/>
  <c r="F1893" i="3" s="1"/>
  <c r="B1892" i="3"/>
  <c r="F1892" i="3" s="1"/>
  <c r="B1891" i="3"/>
  <c r="B1890" i="3"/>
  <c r="F1890" i="3" s="1"/>
  <c r="B1889" i="3"/>
  <c r="F1889" i="3" s="1"/>
  <c r="B1888" i="3"/>
  <c r="F1888" i="3" s="1"/>
  <c r="B1887" i="3"/>
  <c r="B1886" i="3"/>
  <c r="F1886" i="3" s="1"/>
  <c r="B1885" i="3"/>
  <c r="F1885" i="3" s="1"/>
  <c r="B1884" i="3"/>
  <c r="F1884" i="3" s="1"/>
  <c r="B1883" i="3"/>
  <c r="B1882" i="3"/>
  <c r="F1882" i="3" s="1"/>
  <c r="B1881" i="3"/>
  <c r="F1881" i="3" s="1"/>
  <c r="B1880" i="3"/>
  <c r="F1880" i="3" s="1"/>
  <c r="B1879" i="3"/>
  <c r="B1878" i="3"/>
  <c r="F1878" i="3" s="1"/>
  <c r="B1877" i="3"/>
  <c r="F1877" i="3" s="1"/>
  <c r="B1876" i="3"/>
  <c r="F1876" i="3" s="1"/>
  <c r="B1875" i="3"/>
  <c r="B1874" i="3"/>
  <c r="F1874" i="3" s="1"/>
  <c r="B1873" i="3"/>
  <c r="F1873" i="3" s="1"/>
  <c r="B1872" i="3"/>
  <c r="F1872" i="3" s="1"/>
  <c r="B1871" i="3"/>
  <c r="B1870" i="3"/>
  <c r="F1870" i="3" s="1"/>
  <c r="B1869" i="3"/>
  <c r="F1869" i="3" s="1"/>
  <c r="B1868" i="3"/>
  <c r="F1868" i="3" s="1"/>
  <c r="B1867" i="3"/>
  <c r="B1866" i="3"/>
  <c r="F1866" i="3" s="1"/>
  <c r="B1865" i="3"/>
  <c r="F1865" i="3" s="1"/>
  <c r="B1864" i="3"/>
  <c r="F1864" i="3" s="1"/>
  <c r="B1863" i="3"/>
  <c r="B1862" i="3"/>
  <c r="F1862" i="3" s="1"/>
  <c r="B1861" i="3"/>
  <c r="F1861" i="3" s="1"/>
  <c r="B1860" i="3"/>
  <c r="F1860" i="3" s="1"/>
  <c r="B1859" i="3"/>
  <c r="B1858" i="3"/>
  <c r="F1858" i="3" s="1"/>
  <c r="B1857" i="3"/>
  <c r="F1857" i="3" s="1"/>
  <c r="B1856" i="3"/>
  <c r="F1856" i="3" s="1"/>
  <c r="B1855" i="3"/>
  <c r="B1854" i="3"/>
  <c r="F1854" i="3" s="1"/>
  <c r="B1853" i="3"/>
  <c r="F1853" i="3" s="1"/>
  <c r="B1852" i="3"/>
  <c r="F1852" i="3" s="1"/>
  <c r="B1851" i="3"/>
  <c r="B1850" i="3"/>
  <c r="F1850" i="3" s="1"/>
  <c r="B1849" i="3"/>
  <c r="F1849" i="3" s="1"/>
  <c r="B1848" i="3"/>
  <c r="F1848" i="3" s="1"/>
  <c r="B1847" i="3"/>
  <c r="B1846" i="3"/>
  <c r="F1846" i="3" s="1"/>
  <c r="B1845" i="3"/>
  <c r="F1845" i="3" s="1"/>
  <c r="B1844" i="3"/>
  <c r="F1844" i="3" s="1"/>
  <c r="B1843" i="3"/>
  <c r="B1842" i="3"/>
  <c r="F1842" i="3" s="1"/>
  <c r="B1841" i="3"/>
  <c r="F1841" i="3" s="1"/>
  <c r="B1840" i="3"/>
  <c r="F1840" i="3" s="1"/>
  <c r="B1839" i="3"/>
  <c r="B1838" i="3"/>
  <c r="F1838" i="3" s="1"/>
  <c r="B1837" i="3"/>
  <c r="F1837" i="3" s="1"/>
  <c r="B1836" i="3"/>
  <c r="F1836" i="3" s="1"/>
  <c r="B1835" i="3"/>
  <c r="B1834" i="3"/>
  <c r="F1834" i="3" s="1"/>
  <c r="B1833" i="3"/>
  <c r="F1833" i="3" s="1"/>
  <c r="B1832" i="3"/>
  <c r="F1832" i="3" s="1"/>
  <c r="B1831" i="3"/>
  <c r="B1830" i="3"/>
  <c r="F1830" i="3" s="1"/>
  <c r="B1829" i="3"/>
  <c r="F1829" i="3" s="1"/>
  <c r="B1828" i="3"/>
  <c r="F1828" i="3" s="1"/>
  <c r="B1827" i="3"/>
  <c r="B1826" i="3"/>
  <c r="F1826" i="3" s="1"/>
  <c r="B1825" i="3"/>
  <c r="F1825" i="3" s="1"/>
  <c r="B1824" i="3"/>
  <c r="F1824" i="3" s="1"/>
  <c r="B1823" i="3"/>
  <c r="B1822" i="3"/>
  <c r="F1822" i="3" s="1"/>
  <c r="B1821" i="3"/>
  <c r="F1821" i="3" s="1"/>
  <c r="B1820" i="3"/>
  <c r="F1820" i="3" s="1"/>
  <c r="B1819" i="3"/>
  <c r="B1818" i="3"/>
  <c r="F1818" i="3" s="1"/>
  <c r="B1817" i="3"/>
  <c r="F1817" i="3" s="1"/>
  <c r="B1816" i="3"/>
  <c r="F1816" i="3" s="1"/>
  <c r="B1815" i="3"/>
  <c r="B1814" i="3"/>
  <c r="F1814" i="3" s="1"/>
  <c r="B1813" i="3"/>
  <c r="F1813" i="3" s="1"/>
  <c r="B1812" i="3"/>
  <c r="F1812" i="3" s="1"/>
  <c r="B1811" i="3"/>
  <c r="B1810" i="3"/>
  <c r="F1810" i="3" s="1"/>
  <c r="B1809" i="3"/>
  <c r="F1809" i="3" s="1"/>
  <c r="B1808" i="3"/>
  <c r="F1808" i="3" s="1"/>
  <c r="B1807" i="3"/>
  <c r="B1806" i="3"/>
  <c r="F1806" i="3" s="1"/>
  <c r="B1805" i="3"/>
  <c r="F1805" i="3" s="1"/>
  <c r="B1804" i="3"/>
  <c r="F1804" i="3" s="1"/>
  <c r="B1803" i="3"/>
  <c r="B1802" i="3"/>
  <c r="F1802" i="3" s="1"/>
  <c r="B1801" i="3"/>
  <c r="F1801" i="3" s="1"/>
  <c r="B1800" i="3"/>
  <c r="F1800" i="3" s="1"/>
  <c r="B1799" i="3"/>
  <c r="B1798" i="3"/>
  <c r="F1798" i="3" s="1"/>
  <c r="B1797" i="3"/>
  <c r="F1797" i="3" s="1"/>
  <c r="B1796" i="3"/>
  <c r="F1796" i="3" s="1"/>
  <c r="B1795" i="3"/>
  <c r="B1794" i="3"/>
  <c r="F1794" i="3" s="1"/>
  <c r="B1793" i="3"/>
  <c r="F1793" i="3" s="1"/>
  <c r="B1792" i="3"/>
  <c r="F1792" i="3" s="1"/>
  <c r="B1791" i="3"/>
  <c r="B1790" i="3"/>
  <c r="F1790" i="3" s="1"/>
  <c r="B1789" i="3"/>
  <c r="F1789" i="3" s="1"/>
  <c r="B1788" i="3"/>
  <c r="F1788" i="3" s="1"/>
  <c r="B1787" i="3"/>
  <c r="B1786" i="3"/>
  <c r="F1786" i="3" s="1"/>
  <c r="B1785" i="3"/>
  <c r="F1785" i="3" s="1"/>
  <c r="B1784" i="3"/>
  <c r="F1784" i="3" s="1"/>
  <c r="B1783" i="3"/>
  <c r="B1782" i="3"/>
  <c r="F1782" i="3" s="1"/>
  <c r="B1781" i="3"/>
  <c r="F1781" i="3" s="1"/>
  <c r="B1780" i="3"/>
  <c r="F1780" i="3" s="1"/>
  <c r="B1779" i="3"/>
  <c r="B1778" i="3"/>
  <c r="F1778" i="3" s="1"/>
  <c r="B1777" i="3"/>
  <c r="F1777" i="3" s="1"/>
  <c r="B1776" i="3"/>
  <c r="F1776" i="3" s="1"/>
  <c r="B1775" i="3"/>
  <c r="B1774" i="3"/>
  <c r="F1774" i="3" s="1"/>
  <c r="B1773" i="3"/>
  <c r="F1773" i="3" s="1"/>
  <c r="B1772" i="3"/>
  <c r="F1772" i="3" s="1"/>
  <c r="B1771" i="3"/>
  <c r="B1770" i="3"/>
  <c r="F1770" i="3" s="1"/>
  <c r="B1769" i="3"/>
  <c r="F1769" i="3" s="1"/>
  <c r="B1768" i="3"/>
  <c r="F1768" i="3" s="1"/>
  <c r="B1767" i="3"/>
  <c r="B1766" i="3"/>
  <c r="F1766" i="3" s="1"/>
  <c r="B1765" i="3"/>
  <c r="F1765" i="3" s="1"/>
  <c r="B1764" i="3"/>
  <c r="F1764" i="3" s="1"/>
  <c r="B1763" i="3"/>
  <c r="B1762" i="3"/>
  <c r="F1762" i="3" s="1"/>
  <c r="B1761" i="3"/>
  <c r="F1761" i="3" s="1"/>
  <c r="B1760" i="3"/>
  <c r="F1760" i="3" s="1"/>
  <c r="B1759" i="3"/>
  <c r="B1758" i="3"/>
  <c r="F1758" i="3" s="1"/>
  <c r="B1757" i="3"/>
  <c r="F1757" i="3" s="1"/>
  <c r="B1756" i="3"/>
  <c r="F1756" i="3" s="1"/>
  <c r="B1755" i="3"/>
  <c r="B1754" i="3"/>
  <c r="F1754" i="3" s="1"/>
  <c r="B1753" i="3"/>
  <c r="F1753" i="3" s="1"/>
  <c r="B1752" i="3"/>
  <c r="F1752" i="3" s="1"/>
  <c r="B1751" i="3"/>
  <c r="B1750" i="3"/>
  <c r="F1750" i="3" s="1"/>
  <c r="B1749" i="3"/>
  <c r="F1749" i="3" s="1"/>
  <c r="B1748" i="3"/>
  <c r="F1748" i="3" s="1"/>
  <c r="B1747" i="3"/>
  <c r="B1746" i="3"/>
  <c r="F1746" i="3" s="1"/>
  <c r="B1745" i="3"/>
  <c r="F1745" i="3" s="1"/>
  <c r="B1744" i="3"/>
  <c r="F1744" i="3" s="1"/>
  <c r="B1743" i="3"/>
  <c r="B1742" i="3"/>
  <c r="F1742" i="3" s="1"/>
  <c r="B1741" i="3"/>
  <c r="F1741" i="3" s="1"/>
  <c r="B1740" i="3"/>
  <c r="F1740" i="3" s="1"/>
  <c r="B1739" i="3"/>
  <c r="B1738" i="3"/>
  <c r="F1738" i="3" s="1"/>
  <c r="B1737" i="3"/>
  <c r="F1737" i="3" s="1"/>
  <c r="B1736" i="3"/>
  <c r="F1736" i="3" s="1"/>
  <c r="B1735" i="3"/>
  <c r="B1734" i="3"/>
  <c r="F1734" i="3" s="1"/>
  <c r="B1733" i="3"/>
  <c r="F1733" i="3" s="1"/>
  <c r="B1732" i="3"/>
  <c r="F1732" i="3" s="1"/>
  <c r="B1731" i="3"/>
  <c r="B1730" i="3"/>
  <c r="F1730" i="3" s="1"/>
  <c r="B1729" i="3"/>
  <c r="F1729" i="3" s="1"/>
  <c r="B1728" i="3"/>
  <c r="F1728" i="3" s="1"/>
  <c r="B1727" i="3"/>
  <c r="B1726" i="3"/>
  <c r="F1726" i="3" s="1"/>
  <c r="B1725" i="3"/>
  <c r="F1725" i="3" s="1"/>
  <c r="B1724" i="3"/>
  <c r="F1724" i="3" s="1"/>
  <c r="B1723" i="3"/>
  <c r="B1722" i="3"/>
  <c r="F1722" i="3" s="1"/>
  <c r="B1721" i="3"/>
  <c r="F1721" i="3" s="1"/>
  <c r="B1720" i="3"/>
  <c r="F1720" i="3" s="1"/>
  <c r="B1719" i="3"/>
  <c r="B1718" i="3"/>
  <c r="F1718" i="3" s="1"/>
  <c r="B1717" i="3"/>
  <c r="F1717" i="3" s="1"/>
  <c r="B1716" i="3"/>
  <c r="F1716" i="3" s="1"/>
  <c r="B1715" i="3"/>
  <c r="B1714" i="3"/>
  <c r="F1714" i="3" s="1"/>
  <c r="B1713" i="3"/>
  <c r="F1713" i="3" s="1"/>
  <c r="B1712" i="3"/>
  <c r="F1712" i="3" s="1"/>
  <c r="B1711" i="3"/>
  <c r="B1710" i="3"/>
  <c r="F1710" i="3" s="1"/>
  <c r="B1709" i="3"/>
  <c r="F1709" i="3" s="1"/>
  <c r="B1708" i="3"/>
  <c r="F1708" i="3" s="1"/>
  <c r="B1707" i="3"/>
  <c r="B1706" i="3"/>
  <c r="F1706" i="3" s="1"/>
  <c r="B1705" i="3"/>
  <c r="F1705" i="3" s="1"/>
  <c r="B1704" i="3"/>
  <c r="F1704" i="3" s="1"/>
  <c r="B1703" i="3"/>
  <c r="B1702" i="3"/>
  <c r="F1702" i="3" s="1"/>
  <c r="B1701" i="3"/>
  <c r="F1701" i="3" s="1"/>
  <c r="B1700" i="3"/>
  <c r="F1700" i="3" s="1"/>
  <c r="B1699" i="3"/>
  <c r="B1698" i="3"/>
  <c r="F1698" i="3" s="1"/>
  <c r="B1697" i="3"/>
  <c r="F1697" i="3" s="1"/>
  <c r="B1696" i="3"/>
  <c r="F1696" i="3" s="1"/>
  <c r="B1695" i="3"/>
  <c r="B1694" i="3"/>
  <c r="F1694" i="3" s="1"/>
  <c r="B1693" i="3"/>
  <c r="F1693" i="3" s="1"/>
  <c r="B1692" i="3"/>
  <c r="F1692" i="3" s="1"/>
  <c r="B1691" i="3"/>
  <c r="B1690" i="3"/>
  <c r="F1690" i="3" s="1"/>
  <c r="B1689" i="3"/>
  <c r="F1689" i="3" s="1"/>
  <c r="B1688" i="3"/>
  <c r="F1688" i="3" s="1"/>
  <c r="B1687" i="3"/>
  <c r="B1686" i="3"/>
  <c r="F1686" i="3" s="1"/>
  <c r="B1685" i="3"/>
  <c r="F1685" i="3" s="1"/>
  <c r="B1684" i="3"/>
  <c r="F1684" i="3" s="1"/>
  <c r="B1683" i="3"/>
  <c r="B1682" i="3"/>
  <c r="F1682" i="3" s="1"/>
  <c r="B1681" i="3"/>
  <c r="F1681" i="3" s="1"/>
  <c r="B1680" i="3"/>
  <c r="F1680" i="3" s="1"/>
  <c r="B1679" i="3"/>
  <c r="B1678" i="3"/>
  <c r="F1678" i="3" s="1"/>
  <c r="B1677" i="3"/>
  <c r="F1677" i="3" s="1"/>
  <c r="B1676" i="3"/>
  <c r="F1676" i="3" s="1"/>
  <c r="B1675" i="3"/>
  <c r="B1674" i="3"/>
  <c r="F1674" i="3" s="1"/>
  <c r="B1673" i="3"/>
  <c r="F1673" i="3" s="1"/>
  <c r="B1672" i="3"/>
  <c r="F1672" i="3" s="1"/>
  <c r="B1671" i="3"/>
  <c r="B1670" i="3"/>
  <c r="F1670" i="3" s="1"/>
  <c r="B1669" i="3"/>
  <c r="F1669" i="3" s="1"/>
  <c r="B1668" i="3"/>
  <c r="F1668" i="3" s="1"/>
  <c r="B1667" i="3"/>
  <c r="B1666" i="3"/>
  <c r="F1666" i="3" s="1"/>
  <c r="B1665" i="3"/>
  <c r="F1665" i="3" s="1"/>
  <c r="B1664" i="3"/>
  <c r="F1664" i="3" s="1"/>
  <c r="B1663" i="3"/>
  <c r="B1662" i="3"/>
  <c r="F1662" i="3" s="1"/>
  <c r="B1661" i="3"/>
  <c r="F1661" i="3" s="1"/>
  <c r="B1660" i="3"/>
  <c r="F1660" i="3" s="1"/>
  <c r="B1659" i="3"/>
  <c r="B1658" i="3"/>
  <c r="F1658" i="3" s="1"/>
  <c r="B1657" i="3"/>
  <c r="F1657" i="3" s="1"/>
  <c r="B1656" i="3"/>
  <c r="F1656" i="3" s="1"/>
  <c r="B1655" i="3"/>
  <c r="B1654" i="3"/>
  <c r="F1654" i="3" s="1"/>
  <c r="B1653" i="3"/>
  <c r="F1653" i="3" s="1"/>
  <c r="B1652" i="3"/>
  <c r="F1652" i="3" s="1"/>
  <c r="B1651" i="3"/>
  <c r="B1650" i="3"/>
  <c r="F1650" i="3" s="1"/>
  <c r="B1649" i="3"/>
  <c r="F1649" i="3" s="1"/>
  <c r="B1648" i="3"/>
  <c r="F1648" i="3" s="1"/>
  <c r="B1647" i="3"/>
  <c r="B1646" i="3"/>
  <c r="F1646" i="3" s="1"/>
  <c r="B1645" i="3"/>
  <c r="F1645" i="3" s="1"/>
  <c r="B1644" i="3"/>
  <c r="F1644" i="3" s="1"/>
  <c r="B1643" i="3"/>
  <c r="B1642" i="3"/>
  <c r="F1642" i="3" s="1"/>
  <c r="B1641" i="3"/>
  <c r="F1641" i="3" s="1"/>
  <c r="B1640" i="3"/>
  <c r="F1640" i="3" s="1"/>
  <c r="B1639" i="3"/>
  <c r="B1638" i="3"/>
  <c r="F1638" i="3" s="1"/>
  <c r="B1637" i="3"/>
  <c r="F1637" i="3" s="1"/>
  <c r="B1636" i="3"/>
  <c r="F1636" i="3" s="1"/>
  <c r="B1635" i="3"/>
  <c r="B1634" i="3"/>
  <c r="F1634" i="3" s="1"/>
  <c r="B1633" i="3"/>
  <c r="F1633" i="3" s="1"/>
  <c r="B1632" i="3"/>
  <c r="F1632" i="3" s="1"/>
  <c r="B1631" i="3"/>
  <c r="B1630" i="3"/>
  <c r="F1630" i="3" s="1"/>
  <c r="B1629" i="3"/>
  <c r="F1629" i="3" s="1"/>
  <c r="B1628" i="3"/>
  <c r="F1628" i="3" s="1"/>
  <c r="B1627" i="3"/>
  <c r="B1626" i="3"/>
  <c r="F1626" i="3" s="1"/>
  <c r="B1625" i="3"/>
  <c r="F1625" i="3" s="1"/>
  <c r="B1624" i="3"/>
  <c r="F1624" i="3" s="1"/>
  <c r="B1623" i="3"/>
  <c r="B1622" i="3"/>
  <c r="F1622" i="3" s="1"/>
  <c r="B1621" i="3"/>
  <c r="F1621" i="3" s="1"/>
  <c r="B1620" i="3"/>
  <c r="F1620" i="3" s="1"/>
  <c r="B1619" i="3"/>
  <c r="B1618" i="3"/>
  <c r="F1618" i="3" s="1"/>
  <c r="B1617" i="3"/>
  <c r="F1617" i="3" s="1"/>
  <c r="B1616" i="3"/>
  <c r="F1616" i="3" s="1"/>
  <c r="B1615" i="3"/>
  <c r="B1614" i="3"/>
  <c r="F1614" i="3" s="1"/>
  <c r="B1613" i="3"/>
  <c r="F1613" i="3" s="1"/>
  <c r="B1612" i="3"/>
  <c r="F1612" i="3" s="1"/>
  <c r="B1611" i="3"/>
  <c r="B1610" i="3"/>
  <c r="F1610" i="3" s="1"/>
  <c r="B1609" i="3"/>
  <c r="F1609" i="3" s="1"/>
  <c r="B1608" i="3"/>
  <c r="F1608" i="3" s="1"/>
  <c r="B1607" i="3"/>
  <c r="B1606" i="3"/>
  <c r="F1606" i="3" s="1"/>
  <c r="B1605" i="3"/>
  <c r="F1605" i="3" s="1"/>
  <c r="B1604" i="3"/>
  <c r="F1604" i="3" s="1"/>
  <c r="B1603" i="3"/>
  <c r="B1602" i="3"/>
  <c r="F1602" i="3" s="1"/>
  <c r="B1601" i="3"/>
  <c r="F1601" i="3" s="1"/>
  <c r="B1600" i="3"/>
  <c r="F1600" i="3" s="1"/>
  <c r="B1599" i="3"/>
  <c r="B1598" i="3"/>
  <c r="F1598" i="3" s="1"/>
  <c r="B1597" i="3"/>
  <c r="F1597" i="3" s="1"/>
  <c r="B1596" i="3"/>
  <c r="F1596" i="3" s="1"/>
  <c r="B1595" i="3"/>
  <c r="B1594" i="3"/>
  <c r="F1594" i="3" s="1"/>
  <c r="B1593" i="3"/>
  <c r="F1593" i="3" s="1"/>
  <c r="B1592" i="3"/>
  <c r="F1592" i="3" s="1"/>
  <c r="B1591" i="3"/>
  <c r="B1590" i="3"/>
  <c r="F1590" i="3" s="1"/>
  <c r="B1589" i="3"/>
  <c r="F1589" i="3" s="1"/>
  <c r="B1588" i="3"/>
  <c r="F1588" i="3" s="1"/>
  <c r="B1587" i="3"/>
  <c r="B1586" i="3"/>
  <c r="F1586" i="3" s="1"/>
  <c r="B1585" i="3"/>
  <c r="F1585" i="3" s="1"/>
  <c r="B1584" i="3"/>
  <c r="F1584" i="3" s="1"/>
  <c r="B1583" i="3"/>
  <c r="B1582" i="3"/>
  <c r="F1582" i="3" s="1"/>
  <c r="B1581" i="3"/>
  <c r="F1581" i="3" s="1"/>
  <c r="B1580" i="3"/>
  <c r="F1580" i="3" s="1"/>
  <c r="B1579" i="3"/>
  <c r="B1578" i="3"/>
  <c r="F1578" i="3" s="1"/>
  <c r="B1577" i="3"/>
  <c r="F1577" i="3" s="1"/>
  <c r="B1576" i="3"/>
  <c r="F1576" i="3" s="1"/>
  <c r="B1575" i="3"/>
  <c r="B1574" i="3"/>
  <c r="F1574" i="3" s="1"/>
  <c r="B1573" i="3"/>
  <c r="F1573" i="3" s="1"/>
  <c r="B1572" i="3"/>
  <c r="F1572" i="3" s="1"/>
  <c r="B1571" i="3"/>
  <c r="B1570" i="3"/>
  <c r="F1570" i="3" s="1"/>
  <c r="B1569" i="3"/>
  <c r="F1569" i="3" s="1"/>
  <c r="B1568" i="3"/>
  <c r="F1568" i="3" s="1"/>
  <c r="B1567" i="3"/>
  <c r="B1566" i="3"/>
  <c r="F1566" i="3" s="1"/>
  <c r="B1565" i="3"/>
  <c r="F1565" i="3" s="1"/>
  <c r="B1564" i="3"/>
  <c r="F1564" i="3" s="1"/>
  <c r="B1563" i="3"/>
  <c r="B1562" i="3"/>
  <c r="F1562" i="3" s="1"/>
  <c r="B1561" i="3"/>
  <c r="F1561" i="3" s="1"/>
  <c r="B1560" i="3"/>
  <c r="F1560" i="3" s="1"/>
  <c r="B1559" i="3"/>
  <c r="B1558" i="3"/>
  <c r="F1558" i="3" s="1"/>
  <c r="B1557" i="3"/>
  <c r="F1557" i="3" s="1"/>
  <c r="B1556" i="3"/>
  <c r="F1556" i="3" s="1"/>
  <c r="B1555" i="3"/>
  <c r="B1554" i="3"/>
  <c r="F1554" i="3" s="1"/>
  <c r="B1553" i="3"/>
  <c r="F1553" i="3" s="1"/>
  <c r="B1552" i="3"/>
  <c r="F1552" i="3" s="1"/>
  <c r="B1551" i="3"/>
  <c r="B1550" i="3"/>
  <c r="F1550" i="3" s="1"/>
  <c r="B1549" i="3"/>
  <c r="F1549" i="3" s="1"/>
  <c r="B1548" i="3"/>
  <c r="F1548" i="3" s="1"/>
  <c r="B1547" i="3"/>
  <c r="B1546" i="3"/>
  <c r="F1546" i="3" s="1"/>
  <c r="B1545" i="3"/>
  <c r="F1545" i="3" s="1"/>
  <c r="B1544" i="3"/>
  <c r="F1544" i="3" s="1"/>
  <c r="B1543" i="3"/>
  <c r="B1542" i="3"/>
  <c r="F1542" i="3" s="1"/>
  <c r="B1541" i="3"/>
  <c r="F1541" i="3" s="1"/>
  <c r="B1540" i="3"/>
  <c r="F1540" i="3" s="1"/>
  <c r="B1539" i="3"/>
  <c r="B1538" i="3"/>
  <c r="F1538" i="3" s="1"/>
  <c r="B1537" i="3"/>
  <c r="F1537" i="3" s="1"/>
  <c r="B1536" i="3"/>
  <c r="F1536" i="3" s="1"/>
  <c r="B1535" i="3"/>
  <c r="B1534" i="3"/>
  <c r="F1534" i="3" s="1"/>
  <c r="B1533" i="3"/>
  <c r="F1533" i="3" s="1"/>
  <c r="B1532" i="3"/>
  <c r="F1532" i="3" s="1"/>
  <c r="B1531" i="3"/>
  <c r="B1530" i="3"/>
  <c r="F1530" i="3" s="1"/>
  <c r="B1529" i="3"/>
  <c r="F1529" i="3" s="1"/>
  <c r="B1528" i="3"/>
  <c r="F1528" i="3" s="1"/>
  <c r="B1527" i="3"/>
  <c r="B1526" i="3"/>
  <c r="F1526" i="3" s="1"/>
  <c r="B1525" i="3"/>
  <c r="F1525" i="3" s="1"/>
  <c r="B1524" i="3"/>
  <c r="F1524" i="3" s="1"/>
  <c r="B1523" i="3"/>
  <c r="B1522" i="3"/>
  <c r="F1522" i="3" s="1"/>
  <c r="B1521" i="3"/>
  <c r="F1521" i="3" s="1"/>
  <c r="B1520" i="3"/>
  <c r="F1520" i="3" s="1"/>
  <c r="B1519" i="3"/>
  <c r="B1518" i="3"/>
  <c r="F1518" i="3" s="1"/>
  <c r="B1517" i="3"/>
  <c r="F1517" i="3" s="1"/>
  <c r="B1516" i="3"/>
  <c r="F1516" i="3" s="1"/>
  <c r="B1515" i="3"/>
  <c r="B1514" i="3"/>
  <c r="F1514" i="3" s="1"/>
  <c r="B1513" i="3"/>
  <c r="F1513" i="3" s="1"/>
  <c r="B1512" i="3"/>
  <c r="F1512" i="3" s="1"/>
  <c r="B1511" i="3"/>
  <c r="B1510" i="3"/>
  <c r="F1510" i="3" s="1"/>
  <c r="B1509" i="3"/>
  <c r="F1509" i="3" s="1"/>
  <c r="B1508" i="3"/>
  <c r="F1508" i="3" s="1"/>
  <c r="B1507" i="3"/>
  <c r="B1506" i="3"/>
  <c r="F1506" i="3" s="1"/>
  <c r="B1505" i="3"/>
  <c r="F1505" i="3" s="1"/>
  <c r="B1504" i="3"/>
  <c r="F1504" i="3" s="1"/>
  <c r="B1503" i="3"/>
  <c r="B1502" i="3"/>
  <c r="F1502" i="3" s="1"/>
  <c r="B1501" i="3"/>
  <c r="F1501" i="3" s="1"/>
  <c r="B1500" i="3"/>
  <c r="F1500" i="3" s="1"/>
  <c r="B1499" i="3"/>
  <c r="B1498" i="3"/>
  <c r="F1498" i="3" s="1"/>
  <c r="B1497" i="3"/>
  <c r="F1497" i="3" s="1"/>
  <c r="B1496" i="3"/>
  <c r="F1496" i="3" s="1"/>
  <c r="B1495" i="3"/>
  <c r="B1494" i="3"/>
  <c r="F1494" i="3" s="1"/>
  <c r="B1493" i="3"/>
  <c r="F1493" i="3" s="1"/>
  <c r="B1492" i="3"/>
  <c r="F1492" i="3" s="1"/>
  <c r="B1491" i="3"/>
  <c r="B1490" i="3"/>
  <c r="F1490" i="3" s="1"/>
  <c r="B1489" i="3"/>
  <c r="F1489" i="3" s="1"/>
  <c r="B1488" i="3"/>
  <c r="F1488" i="3" s="1"/>
  <c r="B1487" i="3"/>
  <c r="B1486" i="3"/>
  <c r="F1486" i="3" s="1"/>
  <c r="B1485" i="3"/>
  <c r="F1485" i="3" s="1"/>
  <c r="B1484" i="3"/>
  <c r="F1484" i="3" s="1"/>
  <c r="B1483" i="3"/>
  <c r="B1482" i="3"/>
  <c r="F1482" i="3" s="1"/>
  <c r="B1481" i="3"/>
  <c r="F1481" i="3" s="1"/>
  <c r="B1480" i="3"/>
  <c r="F1480" i="3" s="1"/>
  <c r="B1479" i="3"/>
  <c r="B1478" i="3"/>
  <c r="F1478" i="3" s="1"/>
  <c r="B1477" i="3"/>
  <c r="F1477" i="3" s="1"/>
  <c r="B1476" i="3"/>
  <c r="F1476" i="3" s="1"/>
  <c r="B1475" i="3"/>
  <c r="B1474" i="3"/>
  <c r="F1474" i="3" s="1"/>
  <c r="B1473" i="3"/>
  <c r="F1473" i="3" s="1"/>
  <c r="B1472" i="3"/>
  <c r="F1472" i="3" s="1"/>
  <c r="B1471" i="3"/>
  <c r="B1470" i="3"/>
  <c r="F1470" i="3" s="1"/>
  <c r="B1469" i="3"/>
  <c r="F1469" i="3" s="1"/>
  <c r="B1468" i="3"/>
  <c r="F1468" i="3" s="1"/>
  <c r="B1467" i="3"/>
  <c r="B1466" i="3"/>
  <c r="F1466" i="3" s="1"/>
  <c r="B1465" i="3"/>
  <c r="F1465" i="3" s="1"/>
  <c r="B1464" i="3"/>
  <c r="F1464" i="3" s="1"/>
  <c r="B1463" i="3"/>
  <c r="B1462" i="3"/>
  <c r="F1462" i="3" s="1"/>
  <c r="B1461" i="3"/>
  <c r="F1461" i="3" s="1"/>
  <c r="B1460" i="3"/>
  <c r="F1460" i="3" s="1"/>
  <c r="B1459" i="3"/>
  <c r="B1458" i="3"/>
  <c r="F1458" i="3" s="1"/>
  <c r="B1457" i="3"/>
  <c r="F1457" i="3" s="1"/>
  <c r="B1456" i="3"/>
  <c r="F1456" i="3" s="1"/>
  <c r="B1455" i="3"/>
  <c r="B1454" i="3"/>
  <c r="F1454" i="3" s="1"/>
  <c r="B1453" i="3"/>
  <c r="F1453" i="3" s="1"/>
  <c r="B1452" i="3"/>
  <c r="F1452" i="3" s="1"/>
  <c r="B1451" i="3"/>
  <c r="B1450" i="3"/>
  <c r="F1450" i="3" s="1"/>
  <c r="B1449" i="3"/>
  <c r="F1449" i="3" s="1"/>
  <c r="B1448" i="3"/>
  <c r="F1448" i="3" s="1"/>
  <c r="B1447" i="3"/>
  <c r="B1446" i="3"/>
  <c r="F1446" i="3" s="1"/>
  <c r="B1445" i="3"/>
  <c r="F1445" i="3" s="1"/>
  <c r="B1444" i="3"/>
  <c r="F1444" i="3" s="1"/>
  <c r="B1443" i="3"/>
  <c r="B1442" i="3"/>
  <c r="F1442" i="3" s="1"/>
  <c r="B1441" i="3"/>
  <c r="F1441" i="3" s="1"/>
  <c r="B1440" i="3"/>
  <c r="F1440" i="3" s="1"/>
  <c r="B1439" i="3"/>
  <c r="B1438" i="3"/>
  <c r="F1438" i="3" s="1"/>
  <c r="B1437" i="3"/>
  <c r="F1437" i="3" s="1"/>
  <c r="B1436" i="3"/>
  <c r="F1436" i="3" s="1"/>
  <c r="B1435" i="3"/>
  <c r="B1434" i="3"/>
  <c r="F1434" i="3" s="1"/>
  <c r="B1433" i="3"/>
  <c r="F1433" i="3" s="1"/>
  <c r="B1432" i="3"/>
  <c r="F1432" i="3" s="1"/>
  <c r="B1431" i="3"/>
  <c r="B1430" i="3"/>
  <c r="F1430" i="3" s="1"/>
  <c r="B1429" i="3"/>
  <c r="F1429" i="3" s="1"/>
  <c r="B1428" i="3"/>
  <c r="F1428" i="3" s="1"/>
  <c r="B1427" i="3"/>
  <c r="B1426" i="3"/>
  <c r="F1426" i="3" s="1"/>
  <c r="B1425" i="3"/>
  <c r="F1425" i="3" s="1"/>
  <c r="B1424" i="3"/>
  <c r="F1424" i="3" s="1"/>
  <c r="B1423" i="3"/>
  <c r="B1422" i="3"/>
  <c r="F1422" i="3" s="1"/>
  <c r="B1421" i="3"/>
  <c r="F1421" i="3" s="1"/>
  <c r="B1420" i="3"/>
  <c r="F1420" i="3" s="1"/>
  <c r="B1419" i="3"/>
  <c r="B1418" i="3"/>
  <c r="F1418" i="3" s="1"/>
  <c r="B1417" i="3"/>
  <c r="F1417" i="3" s="1"/>
  <c r="B1416" i="3"/>
  <c r="F1416" i="3" s="1"/>
  <c r="B1415" i="3"/>
  <c r="B1414" i="3"/>
  <c r="F1414" i="3" s="1"/>
  <c r="B1413" i="3"/>
  <c r="F1413" i="3" s="1"/>
  <c r="B1412" i="3"/>
  <c r="F1412" i="3" s="1"/>
  <c r="B1411" i="3"/>
  <c r="B1410" i="3"/>
  <c r="F1410" i="3" s="1"/>
  <c r="B1409" i="3"/>
  <c r="F1409" i="3" s="1"/>
  <c r="B1408" i="3"/>
  <c r="F1408" i="3" s="1"/>
  <c r="B1407" i="3"/>
  <c r="B1406" i="3"/>
  <c r="F1406" i="3" s="1"/>
  <c r="B1405" i="3"/>
  <c r="F1405" i="3" s="1"/>
  <c r="B1404" i="3"/>
  <c r="F1404" i="3" s="1"/>
  <c r="B1403" i="3"/>
  <c r="B1402" i="3"/>
  <c r="F1402" i="3" s="1"/>
  <c r="B1401" i="3"/>
  <c r="F1401" i="3" s="1"/>
  <c r="B1400" i="3"/>
  <c r="F1400" i="3" s="1"/>
  <c r="B1399" i="3"/>
  <c r="B1398" i="3"/>
  <c r="F1398" i="3" s="1"/>
  <c r="B1397" i="3"/>
  <c r="F1397" i="3" s="1"/>
  <c r="B1396" i="3"/>
  <c r="F1396" i="3" s="1"/>
  <c r="B1395" i="3"/>
  <c r="B1394" i="3"/>
  <c r="F1394" i="3" s="1"/>
  <c r="B1393" i="3"/>
  <c r="F1393" i="3" s="1"/>
  <c r="B1392" i="3"/>
  <c r="F1392" i="3" s="1"/>
  <c r="B1391" i="3"/>
  <c r="B1390" i="3"/>
  <c r="F1390" i="3" s="1"/>
  <c r="B1389" i="3"/>
  <c r="F1389" i="3" s="1"/>
  <c r="B1388" i="3"/>
  <c r="F1388" i="3" s="1"/>
  <c r="B1387" i="3"/>
  <c r="B1386" i="3"/>
  <c r="F1386" i="3" s="1"/>
  <c r="B1385" i="3"/>
  <c r="F1385" i="3" s="1"/>
  <c r="B1384" i="3"/>
  <c r="F1384" i="3" s="1"/>
  <c r="B1383" i="3"/>
  <c r="B1382" i="3"/>
  <c r="F1382" i="3" s="1"/>
  <c r="B1381" i="3"/>
  <c r="F1381" i="3" s="1"/>
  <c r="B1380" i="3"/>
  <c r="F1380" i="3" s="1"/>
  <c r="B1379" i="3"/>
  <c r="B1378" i="3"/>
  <c r="F1378" i="3" s="1"/>
  <c r="B1377" i="3"/>
  <c r="F1377" i="3" s="1"/>
  <c r="B1376" i="3"/>
  <c r="F1376" i="3" s="1"/>
  <c r="B1375" i="3"/>
  <c r="B1374" i="3"/>
  <c r="F1374" i="3" s="1"/>
  <c r="B1373" i="3"/>
  <c r="F1373" i="3" s="1"/>
  <c r="B1372" i="3"/>
  <c r="F1372" i="3" s="1"/>
  <c r="B1371" i="3"/>
  <c r="B1370" i="3"/>
  <c r="F1370" i="3" s="1"/>
  <c r="B1369" i="3"/>
  <c r="F1369" i="3" s="1"/>
  <c r="B1368" i="3"/>
  <c r="F1368" i="3" s="1"/>
  <c r="B1367" i="3"/>
  <c r="B1366" i="3"/>
  <c r="F1366" i="3" s="1"/>
  <c r="B1365" i="3"/>
  <c r="F1365" i="3" s="1"/>
  <c r="B1364" i="3"/>
  <c r="F1364" i="3" s="1"/>
  <c r="B1363" i="3"/>
  <c r="B1362" i="3"/>
  <c r="F1362" i="3" s="1"/>
  <c r="B1361" i="3"/>
  <c r="F1361" i="3" s="1"/>
  <c r="B1360" i="3"/>
  <c r="F1360" i="3" s="1"/>
  <c r="B1359" i="3"/>
  <c r="B1358" i="3"/>
  <c r="F1358" i="3" s="1"/>
  <c r="B1357" i="3"/>
  <c r="F1357" i="3" s="1"/>
  <c r="B1356" i="3"/>
  <c r="F1356" i="3" s="1"/>
  <c r="B1355" i="3"/>
  <c r="B1354" i="3"/>
  <c r="F1354" i="3" s="1"/>
  <c r="B1353" i="3"/>
  <c r="F1353" i="3" s="1"/>
  <c r="B1352" i="3"/>
  <c r="F1352" i="3" s="1"/>
  <c r="B1351" i="3"/>
  <c r="B1350" i="3"/>
  <c r="F1350" i="3" s="1"/>
  <c r="B1349" i="3"/>
  <c r="F1349" i="3" s="1"/>
  <c r="B1348" i="3"/>
  <c r="F1348" i="3" s="1"/>
  <c r="B1347" i="3"/>
  <c r="B1346" i="3"/>
  <c r="F1346" i="3" s="1"/>
  <c r="B1345" i="3"/>
  <c r="F1345" i="3" s="1"/>
  <c r="B1344" i="3"/>
  <c r="F1344" i="3" s="1"/>
  <c r="B1343" i="3"/>
  <c r="B1342" i="3"/>
  <c r="F1342" i="3" s="1"/>
  <c r="B1341" i="3"/>
  <c r="F1341" i="3" s="1"/>
  <c r="B1340" i="3"/>
  <c r="F1340" i="3" s="1"/>
  <c r="B1339" i="3"/>
  <c r="B1338" i="3"/>
  <c r="F1338" i="3" s="1"/>
  <c r="B1337" i="3"/>
  <c r="F1337" i="3" s="1"/>
  <c r="B1336" i="3"/>
  <c r="F1336" i="3" s="1"/>
  <c r="B1335" i="3"/>
  <c r="B1334" i="3"/>
  <c r="F1334" i="3" s="1"/>
  <c r="B1333" i="3"/>
  <c r="F1333" i="3" s="1"/>
  <c r="B1332" i="3"/>
  <c r="F1332" i="3" s="1"/>
  <c r="B1331" i="3"/>
  <c r="B1330" i="3"/>
  <c r="F1330" i="3" s="1"/>
  <c r="B1329" i="3"/>
  <c r="F1329" i="3" s="1"/>
  <c r="B1328" i="3"/>
  <c r="F1328" i="3" s="1"/>
  <c r="B1327" i="3"/>
  <c r="B1326" i="3"/>
  <c r="F1326" i="3" s="1"/>
  <c r="B1325" i="3"/>
  <c r="F1325" i="3" s="1"/>
  <c r="B1324" i="3"/>
  <c r="F1324" i="3" s="1"/>
  <c r="B1323" i="3"/>
  <c r="B1322" i="3"/>
  <c r="F1322" i="3" s="1"/>
  <c r="B1321" i="3"/>
  <c r="F1321" i="3" s="1"/>
  <c r="B1320" i="3"/>
  <c r="F1320" i="3" s="1"/>
  <c r="B1319" i="3"/>
  <c r="B1318" i="3"/>
  <c r="F1318" i="3" s="1"/>
  <c r="B1317" i="3"/>
  <c r="F1317" i="3" s="1"/>
  <c r="B1316" i="3"/>
  <c r="F1316" i="3" s="1"/>
  <c r="B1315" i="3"/>
  <c r="B1314" i="3"/>
  <c r="F1314" i="3" s="1"/>
  <c r="B1313" i="3"/>
  <c r="F1313" i="3" s="1"/>
  <c r="B1312" i="3"/>
  <c r="F1312" i="3" s="1"/>
  <c r="B1311" i="3"/>
  <c r="B1310" i="3"/>
  <c r="F1310" i="3" s="1"/>
  <c r="B1309" i="3"/>
  <c r="F1309" i="3" s="1"/>
  <c r="B1308" i="3"/>
  <c r="F1308" i="3" s="1"/>
  <c r="B1307" i="3"/>
  <c r="B1306" i="3"/>
  <c r="F1306" i="3" s="1"/>
  <c r="B1305" i="3"/>
  <c r="F1305" i="3" s="1"/>
  <c r="B1304" i="3"/>
  <c r="F1304" i="3" s="1"/>
  <c r="B1303" i="3"/>
  <c r="B1302" i="3"/>
  <c r="F1302" i="3" s="1"/>
  <c r="B1301" i="3"/>
  <c r="F1301" i="3" s="1"/>
  <c r="B1300" i="3"/>
  <c r="F1300" i="3" s="1"/>
  <c r="B1299" i="3"/>
  <c r="B1298" i="3"/>
  <c r="F1298" i="3" s="1"/>
  <c r="B1297" i="3"/>
  <c r="F1297" i="3" s="1"/>
  <c r="B1296" i="3"/>
  <c r="F1296" i="3" s="1"/>
  <c r="B1295" i="3"/>
  <c r="B1294" i="3"/>
  <c r="F1294" i="3" s="1"/>
  <c r="B1293" i="3"/>
  <c r="F1293" i="3" s="1"/>
  <c r="B1292" i="3"/>
  <c r="F1292" i="3" s="1"/>
  <c r="B1291" i="3"/>
  <c r="B1290" i="3"/>
  <c r="F1290" i="3" s="1"/>
  <c r="B1289" i="3"/>
  <c r="F1289" i="3" s="1"/>
  <c r="B1288" i="3"/>
  <c r="F1288" i="3" s="1"/>
  <c r="B1287" i="3"/>
  <c r="B1286" i="3"/>
  <c r="F1286" i="3" s="1"/>
  <c r="B1285" i="3"/>
  <c r="F1285" i="3" s="1"/>
  <c r="B1284" i="3"/>
  <c r="F1284" i="3" s="1"/>
  <c r="B1283" i="3"/>
  <c r="B1282" i="3"/>
  <c r="F1282" i="3" s="1"/>
  <c r="B1281" i="3"/>
  <c r="F1281" i="3" s="1"/>
  <c r="B1280" i="3"/>
  <c r="F1280" i="3" s="1"/>
  <c r="B1279" i="3"/>
  <c r="B1278" i="3"/>
  <c r="F1278" i="3" s="1"/>
  <c r="B1277" i="3"/>
  <c r="F1277" i="3" s="1"/>
  <c r="B1276" i="3"/>
  <c r="F1276" i="3" s="1"/>
  <c r="B1275" i="3"/>
  <c r="B1274" i="3"/>
  <c r="F1274" i="3" s="1"/>
  <c r="B1273" i="3"/>
  <c r="F1273" i="3" s="1"/>
  <c r="B1272" i="3"/>
  <c r="F1272" i="3" s="1"/>
  <c r="B1271" i="3"/>
  <c r="B1270" i="3"/>
  <c r="F1270" i="3" s="1"/>
  <c r="B1269" i="3"/>
  <c r="F1269" i="3" s="1"/>
  <c r="B1268" i="3"/>
  <c r="F1268" i="3" s="1"/>
  <c r="B1267" i="3"/>
  <c r="B1266" i="3"/>
  <c r="F1266" i="3" s="1"/>
  <c r="B1265" i="3"/>
  <c r="F1265" i="3" s="1"/>
  <c r="B1264" i="3"/>
  <c r="F1264" i="3" s="1"/>
  <c r="B1263" i="3"/>
  <c r="B1262" i="3"/>
  <c r="F1262" i="3" s="1"/>
  <c r="B1261" i="3"/>
  <c r="F1261" i="3" s="1"/>
  <c r="B1260" i="3"/>
  <c r="F1260" i="3" s="1"/>
  <c r="B1259" i="3"/>
  <c r="B1258" i="3"/>
  <c r="F1258" i="3" s="1"/>
  <c r="B1257" i="3"/>
  <c r="F1257" i="3" s="1"/>
  <c r="B1256" i="3"/>
  <c r="F1256" i="3" s="1"/>
  <c r="B1255" i="3"/>
  <c r="B1254" i="3"/>
  <c r="F1254" i="3" s="1"/>
  <c r="B1253" i="3"/>
  <c r="F1253" i="3" s="1"/>
  <c r="B1252" i="3"/>
  <c r="F1252" i="3" s="1"/>
  <c r="B1251" i="3"/>
  <c r="B1250" i="3"/>
  <c r="F1250" i="3" s="1"/>
  <c r="B1249" i="3"/>
  <c r="F1249" i="3" s="1"/>
  <c r="B1248" i="3"/>
  <c r="F1248" i="3" s="1"/>
  <c r="B1247" i="3"/>
  <c r="B1246" i="3"/>
  <c r="F1246" i="3" s="1"/>
  <c r="B1245" i="3"/>
  <c r="F1245" i="3" s="1"/>
  <c r="B1244" i="3"/>
  <c r="F1244" i="3" s="1"/>
  <c r="B1243" i="3"/>
  <c r="B1242" i="3"/>
  <c r="F1242" i="3" s="1"/>
  <c r="B1241" i="3"/>
  <c r="F1241" i="3" s="1"/>
  <c r="B1240" i="3"/>
  <c r="F1240" i="3" s="1"/>
  <c r="B1239" i="3"/>
  <c r="B1238" i="3"/>
  <c r="F1238" i="3" s="1"/>
  <c r="B1237" i="3"/>
  <c r="F1237" i="3" s="1"/>
  <c r="B1236" i="3"/>
  <c r="F1236" i="3" s="1"/>
  <c r="B1235" i="3"/>
  <c r="B1234" i="3"/>
  <c r="F1234" i="3" s="1"/>
  <c r="B1233" i="3"/>
  <c r="F1233" i="3" s="1"/>
  <c r="B1232" i="3"/>
  <c r="F1232" i="3" s="1"/>
  <c r="B1231" i="3"/>
  <c r="B1230" i="3"/>
  <c r="F1230" i="3" s="1"/>
  <c r="B1229" i="3"/>
  <c r="F1229" i="3" s="1"/>
  <c r="B1228" i="3"/>
  <c r="F1228" i="3" s="1"/>
  <c r="B1227" i="3"/>
  <c r="B1226" i="3"/>
  <c r="F1226" i="3" s="1"/>
  <c r="B1225" i="3"/>
  <c r="F1225" i="3" s="1"/>
  <c r="B1224" i="3"/>
  <c r="F1224" i="3" s="1"/>
  <c r="B1223" i="3"/>
  <c r="B1222" i="3"/>
  <c r="F1222" i="3" s="1"/>
  <c r="B1221" i="3"/>
  <c r="F1221" i="3" s="1"/>
  <c r="B1220" i="3"/>
  <c r="F1220" i="3" s="1"/>
  <c r="B1219" i="3"/>
  <c r="B1218" i="3"/>
  <c r="F1218" i="3" s="1"/>
  <c r="B1217" i="3"/>
  <c r="F1217" i="3" s="1"/>
  <c r="B1216" i="3"/>
  <c r="F1216" i="3" s="1"/>
  <c r="B1215" i="3"/>
  <c r="B1214" i="3"/>
  <c r="F1214" i="3" s="1"/>
  <c r="B1213" i="3"/>
  <c r="F1213" i="3" s="1"/>
  <c r="B1212" i="3"/>
  <c r="F1212" i="3" s="1"/>
  <c r="B1211" i="3"/>
  <c r="B1210" i="3"/>
  <c r="F1210" i="3" s="1"/>
  <c r="B1209" i="3"/>
  <c r="F1209" i="3" s="1"/>
  <c r="B1208" i="3"/>
  <c r="F1208" i="3" s="1"/>
  <c r="B1207" i="3"/>
  <c r="B1206" i="3"/>
  <c r="F1206" i="3" s="1"/>
  <c r="B1205" i="3"/>
  <c r="F1205" i="3" s="1"/>
  <c r="B1204" i="3"/>
  <c r="F1204" i="3" s="1"/>
  <c r="B1203" i="3"/>
  <c r="B1202" i="3"/>
  <c r="F1202" i="3" s="1"/>
  <c r="B1201" i="3"/>
  <c r="F1201" i="3" s="1"/>
  <c r="B1200" i="3"/>
  <c r="F1200" i="3" s="1"/>
  <c r="B1199" i="3"/>
  <c r="B1198" i="3"/>
  <c r="F1198" i="3" s="1"/>
  <c r="B1197" i="3"/>
  <c r="F1197" i="3" s="1"/>
  <c r="B1196" i="3"/>
  <c r="F1196" i="3" s="1"/>
  <c r="B1195" i="3"/>
  <c r="B1194" i="3"/>
  <c r="F1194" i="3" s="1"/>
  <c r="B1193" i="3"/>
  <c r="F1193" i="3" s="1"/>
  <c r="B1192" i="3"/>
  <c r="F1192" i="3" s="1"/>
  <c r="B1191" i="3"/>
  <c r="B1190" i="3"/>
  <c r="F1190" i="3" s="1"/>
  <c r="B1189" i="3"/>
  <c r="F1189" i="3" s="1"/>
  <c r="B1188" i="3"/>
  <c r="F1188" i="3" s="1"/>
  <c r="B1187" i="3"/>
  <c r="B1186" i="3"/>
  <c r="F1186" i="3" s="1"/>
  <c r="B1185" i="3"/>
  <c r="F1185" i="3" s="1"/>
  <c r="B1184" i="3"/>
  <c r="F1184" i="3" s="1"/>
  <c r="B1183" i="3"/>
  <c r="B1182" i="3"/>
  <c r="F1182" i="3" s="1"/>
  <c r="B1181" i="3"/>
  <c r="F1181" i="3" s="1"/>
  <c r="B1180" i="3"/>
  <c r="F1180" i="3" s="1"/>
  <c r="B1179" i="3"/>
  <c r="B1178" i="3"/>
  <c r="F1178" i="3" s="1"/>
  <c r="B1177" i="3"/>
  <c r="F1177" i="3" s="1"/>
  <c r="B1176" i="3"/>
  <c r="F1176" i="3" s="1"/>
  <c r="B1175" i="3"/>
  <c r="B1174" i="3"/>
  <c r="F1174" i="3" s="1"/>
  <c r="B1173" i="3"/>
  <c r="F1173" i="3" s="1"/>
  <c r="B1172" i="3"/>
  <c r="F1172" i="3" s="1"/>
  <c r="B1171" i="3"/>
  <c r="B1170" i="3"/>
  <c r="F1170" i="3" s="1"/>
  <c r="B1169" i="3"/>
  <c r="F1169" i="3" s="1"/>
  <c r="B1168" i="3"/>
  <c r="F1168" i="3" s="1"/>
  <c r="B1167" i="3"/>
  <c r="B1166" i="3"/>
  <c r="F1166" i="3" s="1"/>
  <c r="B1165" i="3"/>
  <c r="F1165" i="3" s="1"/>
  <c r="B1164" i="3"/>
  <c r="F1164" i="3" s="1"/>
  <c r="B1163" i="3"/>
  <c r="B1162" i="3"/>
  <c r="F1162" i="3" s="1"/>
  <c r="B1161" i="3"/>
  <c r="F1161" i="3" s="1"/>
  <c r="B1160" i="3"/>
  <c r="F1160" i="3" s="1"/>
  <c r="B1159" i="3"/>
  <c r="B1158" i="3"/>
  <c r="F1158" i="3" s="1"/>
  <c r="B1157" i="3"/>
  <c r="F1157" i="3" s="1"/>
  <c r="B1156" i="3"/>
  <c r="F1156" i="3" s="1"/>
  <c r="B1155" i="3"/>
  <c r="B1154" i="3"/>
  <c r="F1154" i="3" s="1"/>
  <c r="B1153" i="3"/>
  <c r="F1153" i="3" s="1"/>
  <c r="B1152" i="3"/>
  <c r="F1152" i="3" s="1"/>
  <c r="B1151" i="3"/>
  <c r="B1150" i="3"/>
  <c r="F1150" i="3" s="1"/>
  <c r="B1149" i="3"/>
  <c r="F1149" i="3" s="1"/>
  <c r="B1148" i="3"/>
  <c r="F1148" i="3" s="1"/>
  <c r="B1147" i="3"/>
  <c r="B1146" i="3"/>
  <c r="F1146" i="3" s="1"/>
  <c r="B1145" i="3"/>
  <c r="F1145" i="3" s="1"/>
  <c r="B1144" i="3"/>
  <c r="F1144" i="3" s="1"/>
  <c r="B1143" i="3"/>
  <c r="B1142" i="3"/>
  <c r="F1142" i="3" s="1"/>
  <c r="B1141" i="3"/>
  <c r="F1141" i="3" s="1"/>
  <c r="B1140" i="3"/>
  <c r="F1140" i="3" s="1"/>
  <c r="B1139" i="3"/>
  <c r="B1138" i="3"/>
  <c r="F1138" i="3" s="1"/>
  <c r="B1137" i="3"/>
  <c r="F1137" i="3" s="1"/>
  <c r="B1136" i="3"/>
  <c r="F1136" i="3" s="1"/>
  <c r="B1135" i="3"/>
  <c r="B1134" i="3"/>
  <c r="F1134" i="3" s="1"/>
  <c r="B1133" i="3"/>
  <c r="F1133" i="3" s="1"/>
  <c r="B1132" i="3"/>
  <c r="F1132" i="3" s="1"/>
  <c r="B1131" i="3"/>
  <c r="B1130" i="3"/>
  <c r="F1130" i="3" s="1"/>
  <c r="B1129" i="3"/>
  <c r="F1129" i="3" s="1"/>
  <c r="B1128" i="3"/>
  <c r="F1128" i="3" s="1"/>
  <c r="B1127" i="3"/>
  <c r="B1126" i="3"/>
  <c r="F1126" i="3" s="1"/>
  <c r="B1125" i="3"/>
  <c r="F1125" i="3" s="1"/>
  <c r="B1124" i="3"/>
  <c r="F1124" i="3" s="1"/>
  <c r="B1123" i="3"/>
  <c r="B1122" i="3"/>
  <c r="F1122" i="3" s="1"/>
  <c r="B1121" i="3"/>
  <c r="F1121" i="3" s="1"/>
  <c r="B1120" i="3"/>
  <c r="F1120" i="3" s="1"/>
  <c r="B1119" i="3"/>
  <c r="B1118" i="3"/>
  <c r="F1118" i="3" s="1"/>
  <c r="B1117" i="3"/>
  <c r="F1117" i="3" s="1"/>
  <c r="B1116" i="3"/>
  <c r="F1116" i="3" s="1"/>
  <c r="B1115" i="3"/>
  <c r="B1114" i="3"/>
  <c r="F1114" i="3" s="1"/>
  <c r="B1113" i="3"/>
  <c r="F1113" i="3" s="1"/>
  <c r="B1112" i="3"/>
  <c r="F1112" i="3" s="1"/>
  <c r="B1111" i="3"/>
  <c r="B1110" i="3"/>
  <c r="F1110" i="3" s="1"/>
  <c r="B1109" i="3"/>
  <c r="F1109" i="3" s="1"/>
  <c r="B1108" i="3"/>
  <c r="F1108" i="3" s="1"/>
  <c r="B1107" i="3"/>
  <c r="B1106" i="3"/>
  <c r="F1106" i="3" s="1"/>
  <c r="B1105" i="3"/>
  <c r="F1105" i="3" s="1"/>
  <c r="B1104" i="3"/>
  <c r="F1104" i="3" s="1"/>
  <c r="B1103" i="3"/>
  <c r="B1102" i="3"/>
  <c r="F1102" i="3" s="1"/>
  <c r="B1101" i="3"/>
  <c r="F1101" i="3" s="1"/>
  <c r="B1100" i="3"/>
  <c r="F1100" i="3" s="1"/>
  <c r="B1099" i="3"/>
  <c r="B1098" i="3"/>
  <c r="F1098" i="3" s="1"/>
  <c r="B1097" i="3"/>
  <c r="F1097" i="3" s="1"/>
  <c r="B1096" i="3"/>
  <c r="F1096" i="3" s="1"/>
  <c r="B1095" i="3"/>
  <c r="B1094" i="3"/>
  <c r="F1094" i="3" s="1"/>
  <c r="B1093" i="3"/>
  <c r="F1093" i="3" s="1"/>
  <c r="B1092" i="3"/>
  <c r="F1092" i="3" s="1"/>
  <c r="B1091" i="3"/>
  <c r="B1090" i="3"/>
  <c r="F1090" i="3" s="1"/>
  <c r="B1089" i="3"/>
  <c r="F1089" i="3" s="1"/>
  <c r="B1088" i="3"/>
  <c r="F1088" i="3" s="1"/>
  <c r="B1087" i="3"/>
  <c r="B1086" i="3"/>
  <c r="F1086" i="3" s="1"/>
  <c r="B1085" i="3"/>
  <c r="F1085" i="3" s="1"/>
  <c r="B1084" i="3"/>
  <c r="F1084" i="3" s="1"/>
  <c r="B1083" i="3"/>
  <c r="B1082" i="3"/>
  <c r="F1082" i="3" s="1"/>
  <c r="B1081" i="3"/>
  <c r="F1081" i="3" s="1"/>
  <c r="B1080" i="3"/>
  <c r="F1080" i="3" s="1"/>
  <c r="B1079" i="3"/>
  <c r="B1078" i="3"/>
  <c r="F1078" i="3" s="1"/>
  <c r="B1077" i="3"/>
  <c r="F1077" i="3" s="1"/>
  <c r="B1076" i="3"/>
  <c r="F1076" i="3" s="1"/>
  <c r="B1075" i="3"/>
  <c r="B1074" i="3"/>
  <c r="F1074" i="3" s="1"/>
  <c r="B1073" i="3"/>
  <c r="F1073" i="3" s="1"/>
  <c r="B1072" i="3"/>
  <c r="F1072" i="3" s="1"/>
  <c r="B1071" i="3"/>
  <c r="B1070" i="3"/>
  <c r="F1070" i="3" s="1"/>
  <c r="B1069" i="3"/>
  <c r="F1069" i="3" s="1"/>
  <c r="B1068" i="3"/>
  <c r="F1068" i="3" s="1"/>
  <c r="B1067" i="3"/>
  <c r="B1066" i="3"/>
  <c r="F1066" i="3" s="1"/>
  <c r="B1065" i="3"/>
  <c r="F1065" i="3" s="1"/>
  <c r="B1064" i="3"/>
  <c r="F1064" i="3" s="1"/>
  <c r="B1063" i="3"/>
  <c r="B1062" i="3"/>
  <c r="F1062" i="3" s="1"/>
  <c r="B1061" i="3"/>
  <c r="F1061" i="3" s="1"/>
  <c r="B1060" i="3"/>
  <c r="F1060" i="3" s="1"/>
  <c r="B1059" i="3"/>
  <c r="B1058" i="3"/>
  <c r="F1058" i="3" s="1"/>
  <c r="B1057" i="3"/>
  <c r="F1057" i="3" s="1"/>
  <c r="B1056" i="3"/>
  <c r="F1056" i="3" s="1"/>
  <c r="B1055" i="3"/>
  <c r="B1054" i="3"/>
  <c r="F1054" i="3" s="1"/>
  <c r="B1053" i="3"/>
  <c r="F1053" i="3" s="1"/>
  <c r="B1052" i="3"/>
  <c r="F1052" i="3" s="1"/>
  <c r="B1051" i="3"/>
  <c r="B1050" i="3"/>
  <c r="F1050" i="3" s="1"/>
  <c r="B1049" i="3"/>
  <c r="F1049" i="3" s="1"/>
  <c r="B1048" i="3"/>
  <c r="F1048" i="3" s="1"/>
  <c r="B1047" i="3"/>
  <c r="B1046" i="3"/>
  <c r="F1046" i="3" s="1"/>
  <c r="B1045" i="3"/>
  <c r="F1045" i="3" s="1"/>
  <c r="B1044" i="3"/>
  <c r="F1044" i="3" s="1"/>
  <c r="B1043" i="3"/>
  <c r="B1042" i="3"/>
  <c r="F1042" i="3" s="1"/>
  <c r="B1041" i="3"/>
  <c r="F1041" i="3" s="1"/>
  <c r="B1040" i="3"/>
  <c r="F1040" i="3" s="1"/>
  <c r="B1039" i="3"/>
  <c r="B1038" i="3"/>
  <c r="F1038" i="3" s="1"/>
  <c r="B1037" i="3"/>
  <c r="F1037" i="3" s="1"/>
  <c r="B1036" i="3"/>
  <c r="F1036" i="3" s="1"/>
  <c r="B1035" i="3"/>
  <c r="B1034" i="3"/>
  <c r="F1034" i="3" s="1"/>
  <c r="B1033" i="3"/>
  <c r="F1033" i="3" s="1"/>
  <c r="B1032" i="3"/>
  <c r="F1032" i="3" s="1"/>
  <c r="B1031" i="3"/>
  <c r="B1030" i="3"/>
  <c r="F1030" i="3" s="1"/>
  <c r="B1029" i="3"/>
  <c r="F1029" i="3" s="1"/>
  <c r="B1028" i="3"/>
  <c r="F1028" i="3" s="1"/>
  <c r="B1027" i="3"/>
  <c r="B1026" i="3"/>
  <c r="F1026" i="3" s="1"/>
  <c r="B1025" i="3"/>
  <c r="F1025" i="3" s="1"/>
  <c r="B1024" i="3"/>
  <c r="F1024" i="3" s="1"/>
  <c r="B1023" i="3"/>
  <c r="B1022" i="3"/>
  <c r="F1022" i="3" s="1"/>
  <c r="B1021" i="3"/>
  <c r="F1021" i="3" s="1"/>
  <c r="B1020" i="3"/>
  <c r="F1020" i="3" s="1"/>
  <c r="B1019" i="3"/>
  <c r="B1018" i="3"/>
  <c r="F1018" i="3" s="1"/>
  <c r="B1017" i="3"/>
  <c r="F1017" i="3" s="1"/>
  <c r="B1016" i="3"/>
  <c r="F1016" i="3" s="1"/>
  <c r="B1015" i="3"/>
  <c r="B1014" i="3"/>
  <c r="F1014" i="3" s="1"/>
  <c r="B1013" i="3"/>
  <c r="F1013" i="3" s="1"/>
  <c r="B1012" i="3"/>
  <c r="F1012" i="3" s="1"/>
  <c r="B1011" i="3"/>
  <c r="B1010" i="3"/>
  <c r="F1010" i="3" s="1"/>
  <c r="B1009" i="3"/>
  <c r="F1009" i="3" s="1"/>
  <c r="B1008" i="3"/>
  <c r="F1008" i="3" s="1"/>
  <c r="B1007" i="3"/>
  <c r="B1006" i="3"/>
  <c r="F1006" i="3" s="1"/>
  <c r="B1005" i="3"/>
  <c r="F1005" i="3" s="1"/>
  <c r="B1004" i="3"/>
  <c r="F1004" i="3" s="1"/>
  <c r="B1003" i="3"/>
  <c r="B1002" i="3"/>
  <c r="F1002" i="3" s="1"/>
  <c r="B1001" i="3"/>
  <c r="F1001" i="3" s="1"/>
  <c r="B1000" i="3"/>
  <c r="F1000" i="3" s="1"/>
  <c r="B999" i="3"/>
  <c r="B998" i="3"/>
  <c r="F998" i="3" s="1"/>
  <c r="B997" i="3"/>
  <c r="F997" i="3" s="1"/>
  <c r="B996" i="3"/>
  <c r="F996" i="3" s="1"/>
  <c r="B995" i="3"/>
  <c r="B994" i="3"/>
  <c r="F994" i="3" s="1"/>
  <c r="B993" i="3"/>
  <c r="F993" i="3" s="1"/>
  <c r="B992" i="3"/>
  <c r="F992" i="3" s="1"/>
  <c r="B991" i="3"/>
  <c r="B990" i="3"/>
  <c r="F990" i="3" s="1"/>
  <c r="B989" i="3"/>
  <c r="F989" i="3" s="1"/>
  <c r="B988" i="3"/>
  <c r="F988" i="3" s="1"/>
  <c r="B987" i="3"/>
  <c r="B986" i="3"/>
  <c r="F986" i="3" s="1"/>
  <c r="B985" i="3"/>
  <c r="F985" i="3" s="1"/>
  <c r="B984" i="3"/>
  <c r="F984" i="3" s="1"/>
  <c r="B983" i="3"/>
  <c r="B982" i="3"/>
  <c r="F982" i="3" s="1"/>
  <c r="B981" i="3"/>
  <c r="F981" i="3" s="1"/>
  <c r="B980" i="3"/>
  <c r="F980" i="3" s="1"/>
  <c r="B979" i="3"/>
  <c r="B978" i="3"/>
  <c r="F978" i="3" s="1"/>
  <c r="B977" i="3"/>
  <c r="F977" i="3" s="1"/>
  <c r="B976" i="3"/>
  <c r="F976" i="3" s="1"/>
  <c r="B975" i="3"/>
  <c r="B974" i="3"/>
  <c r="F974" i="3" s="1"/>
  <c r="B973" i="3"/>
  <c r="F973" i="3" s="1"/>
  <c r="B972" i="3"/>
  <c r="F972" i="3" s="1"/>
  <c r="B971" i="3"/>
  <c r="B970" i="3"/>
  <c r="F970" i="3" s="1"/>
  <c r="B969" i="3"/>
  <c r="F969" i="3" s="1"/>
  <c r="B968" i="3"/>
  <c r="F968" i="3" s="1"/>
  <c r="B967" i="3"/>
  <c r="B966" i="3"/>
  <c r="F966" i="3" s="1"/>
  <c r="B965" i="3"/>
  <c r="F965" i="3" s="1"/>
  <c r="B964" i="3"/>
  <c r="F964" i="3" s="1"/>
  <c r="B963" i="3"/>
  <c r="B962" i="3"/>
  <c r="F962" i="3" s="1"/>
  <c r="B961" i="3"/>
  <c r="F961" i="3" s="1"/>
  <c r="B960" i="3"/>
  <c r="F960" i="3" s="1"/>
  <c r="B959" i="3"/>
  <c r="B958" i="3"/>
  <c r="F958" i="3" s="1"/>
  <c r="B957" i="3"/>
  <c r="F957" i="3" s="1"/>
  <c r="B956" i="3"/>
  <c r="F956" i="3" s="1"/>
  <c r="B955" i="3"/>
  <c r="B954" i="3"/>
  <c r="F954" i="3" s="1"/>
  <c r="B953" i="3"/>
  <c r="F953" i="3" s="1"/>
  <c r="B952" i="3"/>
  <c r="F952" i="3" s="1"/>
  <c r="B951" i="3"/>
  <c r="B950" i="3"/>
  <c r="F950" i="3" s="1"/>
  <c r="B949" i="3"/>
  <c r="F949" i="3" s="1"/>
  <c r="B948" i="3"/>
  <c r="F948" i="3" s="1"/>
  <c r="B947" i="3"/>
  <c r="B946" i="3"/>
  <c r="F946" i="3" s="1"/>
  <c r="B945" i="3"/>
  <c r="F945" i="3" s="1"/>
  <c r="B944" i="3"/>
  <c r="F944" i="3" s="1"/>
  <c r="B943" i="3"/>
  <c r="B942" i="3"/>
  <c r="F942" i="3" s="1"/>
  <c r="B941" i="3"/>
  <c r="F941" i="3" s="1"/>
  <c r="B940" i="3"/>
  <c r="F940" i="3" s="1"/>
  <c r="B939" i="3"/>
  <c r="B938" i="3"/>
  <c r="F938" i="3" s="1"/>
  <c r="B937" i="3"/>
  <c r="F937" i="3" s="1"/>
  <c r="B936" i="3"/>
  <c r="F936" i="3" s="1"/>
  <c r="B935" i="3"/>
  <c r="B934" i="3"/>
  <c r="F934" i="3" s="1"/>
  <c r="B933" i="3"/>
  <c r="F933" i="3" s="1"/>
  <c r="B932" i="3"/>
  <c r="F932" i="3" s="1"/>
  <c r="B931" i="3"/>
  <c r="B930" i="3"/>
  <c r="F930" i="3" s="1"/>
  <c r="B929" i="3"/>
  <c r="F929" i="3" s="1"/>
  <c r="B928" i="3"/>
  <c r="F928" i="3" s="1"/>
  <c r="B927" i="3"/>
  <c r="B926" i="3"/>
  <c r="F926" i="3" s="1"/>
  <c r="B925" i="3"/>
  <c r="F925" i="3" s="1"/>
  <c r="B924" i="3"/>
  <c r="F924" i="3" s="1"/>
  <c r="B923" i="3"/>
  <c r="B922" i="3"/>
  <c r="F922" i="3" s="1"/>
  <c r="B921" i="3"/>
  <c r="F921" i="3" s="1"/>
  <c r="B920" i="3"/>
  <c r="F920" i="3" s="1"/>
  <c r="B919" i="3"/>
  <c r="F919" i="3" s="1"/>
  <c r="B918" i="3"/>
  <c r="F918" i="3" s="1"/>
  <c r="B917" i="3"/>
  <c r="F917" i="3" s="1"/>
  <c r="B916" i="3"/>
  <c r="F916" i="3" s="1"/>
  <c r="B915" i="3"/>
  <c r="F915" i="3" s="1"/>
  <c r="B914" i="3"/>
  <c r="F914" i="3" s="1"/>
  <c r="B913" i="3"/>
  <c r="F913" i="3" s="1"/>
  <c r="B912" i="3"/>
  <c r="F912" i="3" s="1"/>
  <c r="B911" i="3"/>
  <c r="F911" i="3" s="1"/>
  <c r="B910" i="3"/>
  <c r="F910" i="3" s="1"/>
  <c r="B909" i="3"/>
  <c r="F909" i="3" s="1"/>
  <c r="B908" i="3"/>
  <c r="F908" i="3" s="1"/>
  <c r="B907" i="3"/>
  <c r="F907" i="3" s="1"/>
  <c r="B906" i="3"/>
  <c r="F906" i="3" s="1"/>
  <c r="B905" i="3"/>
  <c r="F905" i="3" s="1"/>
  <c r="B904" i="3"/>
  <c r="F904" i="3" s="1"/>
  <c r="B903" i="3"/>
  <c r="F903" i="3" s="1"/>
  <c r="B902" i="3"/>
  <c r="F902" i="3" s="1"/>
  <c r="B901" i="3"/>
  <c r="F901" i="3" s="1"/>
  <c r="B900" i="3"/>
  <c r="F900" i="3" s="1"/>
  <c r="B899" i="3"/>
  <c r="F899" i="3" s="1"/>
  <c r="B898" i="3"/>
  <c r="F898" i="3" s="1"/>
  <c r="B897" i="3"/>
  <c r="F897" i="3" s="1"/>
  <c r="B896" i="3"/>
  <c r="F896" i="3" s="1"/>
  <c r="B895" i="3"/>
  <c r="F895" i="3" s="1"/>
  <c r="B894" i="3"/>
  <c r="F894" i="3" s="1"/>
  <c r="B893" i="3"/>
  <c r="F893" i="3" s="1"/>
  <c r="B892" i="3"/>
  <c r="F892" i="3" s="1"/>
  <c r="B891" i="3"/>
  <c r="F891" i="3" s="1"/>
  <c r="B890" i="3"/>
  <c r="F890" i="3" s="1"/>
  <c r="B889" i="3"/>
  <c r="F889" i="3" s="1"/>
  <c r="B888" i="3"/>
  <c r="F888" i="3" s="1"/>
  <c r="B887" i="3"/>
  <c r="F887" i="3" s="1"/>
  <c r="B886" i="3"/>
  <c r="F886" i="3" s="1"/>
  <c r="B885" i="3"/>
  <c r="F885" i="3" s="1"/>
  <c r="B884" i="3"/>
  <c r="F884" i="3" s="1"/>
  <c r="B883" i="3"/>
  <c r="F883" i="3" s="1"/>
  <c r="B882" i="3"/>
  <c r="F882" i="3" s="1"/>
  <c r="B881" i="3"/>
  <c r="F881" i="3" s="1"/>
  <c r="B880" i="3"/>
  <c r="F880" i="3" s="1"/>
  <c r="B879" i="3"/>
  <c r="F879" i="3" s="1"/>
  <c r="B878" i="3"/>
  <c r="F878" i="3" s="1"/>
  <c r="B877" i="3"/>
  <c r="F877" i="3" s="1"/>
  <c r="B876" i="3"/>
  <c r="F876" i="3" s="1"/>
  <c r="B875" i="3"/>
  <c r="F875" i="3" s="1"/>
  <c r="B874" i="3"/>
  <c r="F874" i="3" s="1"/>
  <c r="B873" i="3"/>
  <c r="F873" i="3" s="1"/>
  <c r="B872" i="3"/>
  <c r="F872" i="3" s="1"/>
  <c r="B871" i="3"/>
  <c r="F871" i="3" s="1"/>
  <c r="B870" i="3"/>
  <c r="F870" i="3" s="1"/>
  <c r="B869" i="3"/>
  <c r="F869" i="3" s="1"/>
  <c r="B868" i="3"/>
  <c r="F868" i="3" s="1"/>
  <c r="B867" i="3"/>
  <c r="F867" i="3" s="1"/>
  <c r="B866" i="3"/>
  <c r="F866" i="3" s="1"/>
  <c r="B865" i="3"/>
  <c r="F865" i="3" s="1"/>
  <c r="B864" i="3"/>
  <c r="F864" i="3" s="1"/>
  <c r="B863" i="3"/>
  <c r="F863" i="3" s="1"/>
  <c r="B862" i="3"/>
  <c r="F862" i="3" s="1"/>
  <c r="B861" i="3"/>
  <c r="F861" i="3" s="1"/>
  <c r="B860" i="3"/>
  <c r="F860" i="3" s="1"/>
  <c r="B859" i="3"/>
  <c r="F859" i="3" s="1"/>
  <c r="B858" i="3"/>
  <c r="F858" i="3" s="1"/>
  <c r="B857" i="3"/>
  <c r="F857" i="3" s="1"/>
  <c r="B856" i="3"/>
  <c r="F856" i="3" s="1"/>
  <c r="B855" i="3"/>
  <c r="F855" i="3" s="1"/>
  <c r="B854" i="3"/>
  <c r="F854" i="3" s="1"/>
  <c r="B853" i="3"/>
  <c r="F853" i="3" s="1"/>
  <c r="B852" i="3"/>
  <c r="F852" i="3" s="1"/>
  <c r="B851" i="3"/>
  <c r="F851" i="3" s="1"/>
  <c r="B850" i="3"/>
  <c r="F850" i="3" s="1"/>
  <c r="B849" i="3"/>
  <c r="F849" i="3" s="1"/>
  <c r="B848" i="3"/>
  <c r="F848" i="3" s="1"/>
  <c r="B847" i="3"/>
  <c r="F847" i="3" s="1"/>
  <c r="B846" i="3"/>
  <c r="F846" i="3" s="1"/>
  <c r="B845" i="3"/>
  <c r="F845" i="3" s="1"/>
  <c r="B844" i="3"/>
  <c r="F844" i="3" s="1"/>
  <c r="B843" i="3"/>
  <c r="F843" i="3" s="1"/>
  <c r="B842" i="3"/>
  <c r="F842" i="3" s="1"/>
  <c r="B841" i="3"/>
  <c r="F841" i="3" s="1"/>
  <c r="B840" i="3"/>
  <c r="F840" i="3" s="1"/>
  <c r="B839" i="3"/>
  <c r="F839" i="3" s="1"/>
  <c r="B838" i="3"/>
  <c r="F838" i="3" s="1"/>
  <c r="B837" i="3"/>
  <c r="F837" i="3" s="1"/>
  <c r="B836" i="3"/>
  <c r="F836" i="3" s="1"/>
  <c r="B835" i="3"/>
  <c r="F835" i="3" s="1"/>
  <c r="B834" i="3"/>
  <c r="F834" i="3" s="1"/>
  <c r="B833" i="3"/>
  <c r="F833" i="3" s="1"/>
  <c r="B832" i="3"/>
  <c r="F832" i="3" s="1"/>
  <c r="B831" i="3"/>
  <c r="F831" i="3" s="1"/>
  <c r="B830" i="3"/>
  <c r="F830" i="3" s="1"/>
  <c r="B829" i="3"/>
  <c r="F829" i="3" s="1"/>
  <c r="B828" i="3"/>
  <c r="F828" i="3" s="1"/>
  <c r="B827" i="3"/>
  <c r="F827" i="3" s="1"/>
  <c r="B826" i="3"/>
  <c r="F826" i="3" s="1"/>
  <c r="B825" i="3"/>
  <c r="F825" i="3" s="1"/>
  <c r="B824" i="3"/>
  <c r="F824" i="3" s="1"/>
  <c r="B823" i="3"/>
  <c r="F823" i="3" s="1"/>
  <c r="B822" i="3"/>
  <c r="F822" i="3" s="1"/>
  <c r="B821" i="3"/>
  <c r="F821" i="3" s="1"/>
  <c r="B820" i="3"/>
  <c r="F820" i="3" s="1"/>
  <c r="B819" i="3"/>
  <c r="F819" i="3" s="1"/>
  <c r="B818" i="3"/>
  <c r="F818" i="3" s="1"/>
  <c r="B817" i="3"/>
  <c r="F817" i="3" s="1"/>
  <c r="B816" i="3"/>
  <c r="F816" i="3" s="1"/>
  <c r="B815" i="3"/>
  <c r="F815" i="3" s="1"/>
  <c r="B814" i="3"/>
  <c r="F814" i="3" s="1"/>
  <c r="B813" i="3"/>
  <c r="F813" i="3" s="1"/>
  <c r="B812" i="3"/>
  <c r="F812" i="3" s="1"/>
  <c r="B811" i="3"/>
  <c r="B810" i="3"/>
  <c r="B809" i="3"/>
  <c r="B808" i="3"/>
  <c r="B807" i="3"/>
  <c r="B806" i="3"/>
  <c r="B805" i="3"/>
  <c r="B804" i="3"/>
  <c r="B803" i="3"/>
  <c r="B802" i="3"/>
  <c r="B801" i="3"/>
  <c r="B800" i="3"/>
  <c r="B799" i="3"/>
  <c r="B798" i="3"/>
  <c r="B797" i="3"/>
  <c r="B796" i="3"/>
  <c r="B795" i="3"/>
  <c r="B794" i="3"/>
  <c r="B793" i="3"/>
  <c r="B792" i="3"/>
  <c r="B791" i="3"/>
  <c r="B790" i="3"/>
  <c r="B789" i="3"/>
  <c r="B788" i="3"/>
  <c r="B787" i="3"/>
  <c r="B786" i="3"/>
  <c r="B785" i="3"/>
  <c r="B784" i="3"/>
  <c r="B783" i="3"/>
  <c r="B782" i="3"/>
  <c r="B781" i="3"/>
  <c r="B780" i="3"/>
  <c r="B779" i="3"/>
  <c r="B778" i="3"/>
  <c r="B777" i="3"/>
  <c r="B776" i="3"/>
  <c r="B775" i="3"/>
  <c r="B774" i="3"/>
  <c r="B773" i="3"/>
  <c r="B772" i="3"/>
  <c r="B771" i="3"/>
  <c r="B770" i="3"/>
  <c r="B769" i="3"/>
  <c r="B768" i="3"/>
  <c r="B767" i="3"/>
  <c r="B766" i="3"/>
  <c r="B765" i="3"/>
  <c r="B764" i="3"/>
  <c r="B763" i="3"/>
  <c r="B762" i="3"/>
  <c r="B761" i="3"/>
  <c r="B760" i="3"/>
  <c r="B759" i="3"/>
  <c r="B758" i="3"/>
  <c r="B757" i="3"/>
  <c r="B756" i="3"/>
  <c r="B755" i="3"/>
  <c r="B754" i="3"/>
  <c r="B753" i="3"/>
  <c r="B752" i="3"/>
  <c r="B751" i="3"/>
  <c r="B750" i="3"/>
  <c r="B749" i="3"/>
  <c r="B748" i="3"/>
  <c r="B747" i="3"/>
  <c r="B746" i="3"/>
  <c r="B745" i="3"/>
  <c r="B744" i="3"/>
  <c r="B743" i="3"/>
  <c r="B742" i="3"/>
  <c r="B741" i="3"/>
  <c r="B740" i="3"/>
  <c r="B739" i="3"/>
  <c r="B738" i="3"/>
  <c r="B737" i="3"/>
  <c r="B736" i="3"/>
  <c r="B735" i="3"/>
  <c r="B734" i="3"/>
  <c r="B733" i="3"/>
  <c r="B732" i="3"/>
  <c r="B731" i="3"/>
  <c r="B730" i="3"/>
  <c r="B729" i="3"/>
  <c r="B728" i="3"/>
  <c r="B727" i="3"/>
  <c r="B726" i="3"/>
  <c r="B725" i="3"/>
  <c r="B724" i="3"/>
  <c r="B723" i="3"/>
  <c r="B722" i="3"/>
  <c r="B721" i="3"/>
  <c r="B720" i="3"/>
  <c r="B719" i="3"/>
  <c r="B718" i="3"/>
  <c r="B717" i="3"/>
  <c r="B716" i="3"/>
  <c r="B715" i="3"/>
  <c r="B714" i="3"/>
  <c r="B713" i="3"/>
  <c r="B712" i="3"/>
  <c r="B711" i="3"/>
  <c r="B710" i="3"/>
  <c r="F710" i="3" s="1"/>
  <c r="B709" i="3"/>
  <c r="B708" i="3"/>
  <c r="F708" i="3" s="1"/>
  <c r="B707" i="3"/>
  <c r="B706" i="3"/>
  <c r="B705" i="3"/>
  <c r="B704" i="3"/>
  <c r="B703" i="3"/>
  <c r="B702" i="3"/>
  <c r="F702" i="3" s="1"/>
  <c r="B701" i="3"/>
  <c r="B700" i="3"/>
  <c r="B699" i="3"/>
  <c r="B698" i="3"/>
  <c r="B697" i="3"/>
  <c r="B696" i="3"/>
  <c r="B695" i="3"/>
  <c r="B694" i="3"/>
  <c r="F694" i="3" s="1"/>
  <c r="B693" i="3"/>
  <c r="B692" i="3"/>
  <c r="B691" i="3"/>
  <c r="B690" i="3"/>
  <c r="B689" i="3"/>
  <c r="B688" i="3"/>
  <c r="F688" i="3" s="1"/>
  <c r="B687" i="3"/>
  <c r="B686" i="3"/>
  <c r="F686" i="3" s="1"/>
  <c r="B685" i="3"/>
  <c r="B684" i="3"/>
  <c r="B683" i="3"/>
  <c r="B682" i="3"/>
  <c r="B681" i="3"/>
  <c r="B680" i="3"/>
  <c r="B679" i="3"/>
  <c r="B678" i="3"/>
  <c r="F678" i="3" s="1"/>
  <c r="B677" i="3"/>
  <c r="B676" i="3"/>
  <c r="B675" i="3"/>
  <c r="B674" i="3"/>
  <c r="B673" i="3"/>
  <c r="B672" i="3"/>
  <c r="B671" i="3"/>
  <c r="B670" i="3"/>
  <c r="F670" i="3" s="1"/>
  <c r="B669" i="3"/>
  <c r="B668" i="3"/>
  <c r="B667" i="3"/>
  <c r="B666" i="3"/>
  <c r="B665" i="3"/>
  <c r="B664" i="3"/>
  <c r="B663" i="3"/>
  <c r="B662" i="3"/>
  <c r="F662" i="3" s="1"/>
  <c r="B661" i="3"/>
  <c r="B660" i="3"/>
  <c r="B659" i="3"/>
  <c r="B658" i="3"/>
  <c r="B657" i="3"/>
  <c r="B656" i="3"/>
  <c r="F656" i="3" s="1"/>
  <c r="B655" i="3"/>
  <c r="B654" i="3"/>
  <c r="F654" i="3" s="1"/>
  <c r="B653" i="3"/>
  <c r="B652" i="3"/>
  <c r="B651" i="3"/>
  <c r="B650" i="3"/>
  <c r="B649" i="3"/>
  <c r="B648" i="3"/>
  <c r="B647" i="3"/>
  <c r="B646" i="3"/>
  <c r="F646" i="3" s="1"/>
  <c r="B645" i="3"/>
  <c r="B644" i="3"/>
  <c r="B643" i="3"/>
  <c r="B642" i="3"/>
  <c r="B641" i="3"/>
  <c r="B640" i="3"/>
  <c r="B639" i="3"/>
  <c r="B638" i="3"/>
  <c r="B637" i="3"/>
  <c r="B636" i="3"/>
  <c r="B635" i="3"/>
  <c r="B634" i="3"/>
  <c r="B633" i="3"/>
  <c r="B632" i="3"/>
  <c r="B631" i="3"/>
  <c r="B630" i="3"/>
  <c r="B629" i="3"/>
  <c r="B628" i="3"/>
  <c r="B627" i="3"/>
  <c r="B626" i="3"/>
  <c r="B625" i="3"/>
  <c r="B624" i="3"/>
  <c r="B623" i="3"/>
  <c r="B622" i="3"/>
  <c r="B621" i="3"/>
  <c r="B620" i="3"/>
  <c r="B619" i="3"/>
  <c r="B618" i="3"/>
  <c r="B617" i="3"/>
  <c r="B616" i="3"/>
  <c r="B615" i="3"/>
  <c r="B614" i="3"/>
  <c r="B613" i="3"/>
  <c r="B612" i="3"/>
  <c r="B611" i="3"/>
  <c r="B610" i="3"/>
  <c r="B609" i="3"/>
  <c r="B608" i="3"/>
  <c r="B607" i="3"/>
  <c r="B606" i="3"/>
  <c r="B605" i="3"/>
  <c r="B604" i="3"/>
  <c r="B603" i="3"/>
  <c r="B602" i="3"/>
  <c r="B601" i="3"/>
  <c r="B600" i="3"/>
  <c r="B599" i="3"/>
  <c r="B598" i="3"/>
  <c r="B597" i="3"/>
  <c r="B596" i="3"/>
  <c r="B595" i="3"/>
  <c r="B594" i="3"/>
  <c r="B593" i="3"/>
  <c r="B592" i="3"/>
  <c r="B591" i="3"/>
  <c r="B590" i="3"/>
  <c r="B589" i="3"/>
  <c r="B588" i="3"/>
  <c r="B587" i="3"/>
  <c r="B586" i="3"/>
  <c r="B585" i="3"/>
  <c r="B584" i="3"/>
  <c r="B583" i="3"/>
  <c r="B582" i="3"/>
  <c r="B581" i="3"/>
  <c r="B580" i="3"/>
  <c r="B579" i="3"/>
  <c r="B578" i="3"/>
  <c r="B577" i="3"/>
  <c r="B576" i="3"/>
  <c r="B575" i="3"/>
  <c r="B574" i="3"/>
  <c r="B573" i="3"/>
  <c r="B572" i="3"/>
  <c r="B571" i="3"/>
  <c r="B570" i="3"/>
  <c r="B569" i="3"/>
  <c r="B568" i="3"/>
  <c r="B567" i="3"/>
  <c r="B566" i="3"/>
  <c r="B565" i="3"/>
  <c r="B564" i="3"/>
  <c r="B563" i="3"/>
  <c r="B562" i="3"/>
  <c r="B561" i="3"/>
  <c r="B560" i="3"/>
  <c r="B559" i="3"/>
  <c r="B558" i="3"/>
  <c r="B557" i="3"/>
  <c r="B556" i="3"/>
  <c r="B555" i="3"/>
  <c r="B554" i="3"/>
  <c r="B553" i="3"/>
  <c r="B552" i="3"/>
  <c r="B551" i="3"/>
  <c r="B550" i="3"/>
  <c r="B549" i="3"/>
  <c r="B548" i="3"/>
  <c r="B547" i="3"/>
  <c r="F547" i="3" s="1"/>
  <c r="B546" i="3"/>
  <c r="B545" i="3"/>
  <c r="B544" i="3"/>
  <c r="B543" i="3"/>
  <c r="B542" i="3"/>
  <c r="F542" i="3" s="1"/>
  <c r="B541" i="3"/>
  <c r="B540" i="3"/>
  <c r="B539" i="3"/>
  <c r="B538" i="3"/>
  <c r="F538" i="3" s="1"/>
  <c r="B537" i="3"/>
  <c r="B536" i="3"/>
  <c r="B535" i="3"/>
  <c r="B534" i="3"/>
  <c r="B533" i="3"/>
  <c r="B532" i="3"/>
  <c r="B531" i="3"/>
  <c r="F531" i="3" s="1"/>
  <c r="B530" i="3"/>
  <c r="B529" i="3"/>
  <c r="B528" i="3"/>
  <c r="B527" i="3"/>
  <c r="B526" i="3"/>
  <c r="F526" i="3" s="1"/>
  <c r="B525" i="3"/>
  <c r="B524" i="3"/>
  <c r="B523" i="3"/>
  <c r="B522" i="3"/>
  <c r="F522" i="3" s="1"/>
  <c r="B521" i="3"/>
  <c r="B520" i="3"/>
  <c r="B519" i="3"/>
  <c r="B518" i="3"/>
  <c r="B517" i="3"/>
  <c r="B516" i="3"/>
  <c r="B515" i="3"/>
  <c r="B514" i="3"/>
  <c r="B513" i="3"/>
  <c r="B512" i="3"/>
  <c r="B511" i="3"/>
  <c r="F511" i="3" s="1"/>
  <c r="B510" i="3"/>
  <c r="B509" i="3"/>
  <c r="B508" i="3"/>
  <c r="B507" i="3"/>
  <c r="B506" i="3"/>
  <c r="B505" i="3"/>
  <c r="B504" i="3"/>
  <c r="B503" i="3"/>
  <c r="F503" i="3" s="1"/>
  <c r="B502" i="3"/>
  <c r="B501" i="3"/>
  <c r="B500" i="3"/>
  <c r="B499" i="3"/>
  <c r="B498" i="3"/>
  <c r="F498" i="3" s="1"/>
  <c r="B497" i="3"/>
  <c r="B496" i="3"/>
  <c r="B495" i="3"/>
  <c r="F495" i="3" s="1"/>
  <c r="B494" i="3"/>
  <c r="B493" i="3"/>
  <c r="B492" i="3"/>
  <c r="B491" i="3"/>
  <c r="F491" i="3" s="1"/>
  <c r="B490" i="3"/>
  <c r="B489" i="3"/>
  <c r="B488" i="3"/>
  <c r="B487" i="3"/>
  <c r="B486" i="3"/>
  <c r="B485" i="3"/>
  <c r="B484" i="3"/>
  <c r="B483" i="3"/>
  <c r="F483" i="3" s="1"/>
  <c r="B482" i="3"/>
  <c r="B481" i="3"/>
  <c r="B480" i="3"/>
  <c r="B479" i="3"/>
  <c r="B478" i="3"/>
  <c r="F478" i="3" s="1"/>
  <c r="B477" i="3"/>
  <c r="B476" i="3"/>
  <c r="B475" i="3"/>
  <c r="B474" i="3"/>
  <c r="F474" i="3" s="1"/>
  <c r="B473" i="3"/>
  <c r="B472" i="3"/>
  <c r="B471" i="3"/>
  <c r="B470" i="3"/>
  <c r="B469" i="3"/>
  <c r="B468" i="3"/>
  <c r="B467" i="3"/>
  <c r="F467" i="3" s="1"/>
  <c r="B466" i="3"/>
  <c r="B465" i="3"/>
  <c r="B464" i="3"/>
  <c r="B463" i="3"/>
  <c r="B462" i="3"/>
  <c r="F462" i="3" s="1"/>
  <c r="B461" i="3"/>
  <c r="B460" i="3"/>
  <c r="B459" i="3"/>
  <c r="B458" i="3"/>
  <c r="F458" i="3" s="1"/>
  <c r="B457" i="3"/>
  <c r="B456" i="3"/>
  <c r="B455" i="3"/>
  <c r="B454" i="3"/>
  <c r="B453" i="3"/>
  <c r="B452" i="3"/>
  <c r="B451" i="3"/>
  <c r="B450" i="3"/>
  <c r="B449" i="3"/>
  <c r="B448" i="3"/>
  <c r="B447" i="3"/>
  <c r="F447" i="3" s="1"/>
  <c r="B446" i="3"/>
  <c r="B445" i="3"/>
  <c r="B444" i="3"/>
  <c r="B443" i="3"/>
  <c r="B442" i="3"/>
  <c r="B441" i="3"/>
  <c r="B440" i="3"/>
  <c r="B439" i="3"/>
  <c r="F439" i="3" s="1"/>
  <c r="B438" i="3"/>
  <c r="B437" i="3"/>
  <c r="B436" i="3"/>
  <c r="B435" i="3"/>
  <c r="B434" i="3"/>
  <c r="F434" i="3" s="1"/>
  <c r="B433" i="3"/>
  <c r="B432" i="3"/>
  <c r="B431" i="3"/>
  <c r="F431" i="3" s="1"/>
  <c r="B430" i="3"/>
  <c r="B429" i="3"/>
  <c r="B428" i="3"/>
  <c r="B427" i="3"/>
  <c r="F427" i="3" s="1"/>
  <c r="B426" i="3"/>
  <c r="B425" i="3"/>
  <c r="B424" i="3"/>
  <c r="B423" i="3"/>
  <c r="B422" i="3"/>
  <c r="B421" i="3"/>
  <c r="B420" i="3"/>
  <c r="B419" i="3"/>
  <c r="F419" i="3" s="1"/>
  <c r="B418" i="3"/>
  <c r="B417" i="3"/>
  <c r="B416" i="3"/>
  <c r="B415" i="3"/>
  <c r="B414" i="3"/>
  <c r="F414" i="3" s="1"/>
  <c r="B413" i="3"/>
  <c r="B412" i="3"/>
  <c r="B411" i="3"/>
  <c r="B410" i="3"/>
  <c r="F410" i="3" s="1"/>
  <c r="B409" i="3"/>
  <c r="B408" i="3"/>
  <c r="B407" i="3"/>
  <c r="B406" i="3"/>
  <c r="B405" i="3"/>
  <c r="B404" i="3"/>
  <c r="B403" i="3"/>
  <c r="F403" i="3" s="1"/>
  <c r="B402" i="3"/>
  <c r="B401" i="3"/>
  <c r="B400" i="3"/>
  <c r="B399" i="3"/>
  <c r="B398" i="3"/>
  <c r="F398" i="3" s="1"/>
  <c r="B397" i="3"/>
  <c r="B396" i="3"/>
  <c r="B395" i="3"/>
  <c r="B394" i="3"/>
  <c r="F394" i="3" s="1"/>
  <c r="B393" i="3"/>
  <c r="B392" i="3"/>
  <c r="B391" i="3"/>
  <c r="B390" i="3"/>
  <c r="B389" i="3"/>
  <c r="B388" i="3"/>
  <c r="B387" i="3"/>
  <c r="B386" i="3"/>
  <c r="B385" i="3"/>
  <c r="B384" i="3"/>
  <c r="B383" i="3"/>
  <c r="F383" i="3" s="1"/>
  <c r="B382" i="3"/>
  <c r="B381" i="3"/>
  <c r="B380" i="3"/>
  <c r="B379" i="3"/>
  <c r="B378" i="3"/>
  <c r="B377" i="3"/>
  <c r="B376" i="3"/>
  <c r="B375" i="3"/>
  <c r="B374" i="3"/>
  <c r="F374" i="3" s="1"/>
  <c r="B373" i="3"/>
  <c r="B372" i="3"/>
  <c r="B371" i="3"/>
  <c r="B370" i="3"/>
  <c r="B369" i="3"/>
  <c r="B368" i="3"/>
  <c r="B367" i="3"/>
  <c r="B366" i="3"/>
  <c r="B365" i="3"/>
  <c r="B364" i="3"/>
  <c r="B363" i="3"/>
  <c r="F363" i="3" s="1"/>
  <c r="B362" i="3"/>
  <c r="F362" i="3" s="1"/>
  <c r="B361" i="3"/>
  <c r="F361" i="3" s="1"/>
  <c r="B360" i="3"/>
  <c r="F360" i="3" s="1"/>
  <c r="B359" i="3"/>
  <c r="F359" i="3" s="1"/>
  <c r="B358" i="3"/>
  <c r="F358" i="3" s="1"/>
  <c r="B357" i="3"/>
  <c r="F357" i="3" s="1"/>
  <c r="B356" i="3"/>
  <c r="F356" i="3" s="1"/>
  <c r="B355" i="3"/>
  <c r="F355" i="3" s="1"/>
  <c r="B354" i="3"/>
  <c r="F354" i="3" s="1"/>
  <c r="B353" i="3"/>
  <c r="F353" i="3" s="1"/>
  <c r="B352" i="3"/>
  <c r="F352" i="3" s="1"/>
  <c r="B351" i="3"/>
  <c r="F351" i="3" s="1"/>
  <c r="B350" i="3"/>
  <c r="F350" i="3" s="1"/>
  <c r="B349" i="3"/>
  <c r="F349" i="3" s="1"/>
  <c r="B348" i="3"/>
  <c r="F348" i="3" s="1"/>
  <c r="B347" i="3"/>
  <c r="F347" i="3" s="1"/>
  <c r="B346" i="3"/>
  <c r="F346" i="3" s="1"/>
  <c r="B345" i="3"/>
  <c r="F345" i="3" s="1"/>
  <c r="B344" i="3"/>
  <c r="F344" i="3" s="1"/>
  <c r="B343" i="3"/>
  <c r="F343" i="3" s="1"/>
  <c r="B342" i="3"/>
  <c r="F342" i="3" s="1"/>
  <c r="B341" i="3"/>
  <c r="F341" i="3" s="1"/>
  <c r="B340" i="3"/>
  <c r="F340" i="3" s="1"/>
  <c r="B339" i="3"/>
  <c r="F339" i="3" s="1"/>
  <c r="B338" i="3"/>
  <c r="F338" i="3" s="1"/>
  <c r="B337" i="3"/>
  <c r="F337" i="3" s="1"/>
  <c r="B336" i="3"/>
  <c r="F336" i="3" s="1"/>
  <c r="B335" i="3"/>
  <c r="F335" i="3" s="1"/>
  <c r="B334" i="3"/>
  <c r="F334" i="3" s="1"/>
  <c r="B333" i="3"/>
  <c r="F333" i="3" s="1"/>
  <c r="B332" i="3"/>
  <c r="F332" i="3" s="1"/>
  <c r="B331" i="3"/>
  <c r="F331" i="3" s="1"/>
  <c r="B330" i="3"/>
  <c r="F330" i="3" s="1"/>
  <c r="B329" i="3"/>
  <c r="F329" i="3" s="1"/>
  <c r="B328" i="3"/>
  <c r="F328" i="3" s="1"/>
  <c r="B327" i="3"/>
  <c r="F327" i="3" s="1"/>
  <c r="B326" i="3"/>
  <c r="F326" i="3" s="1"/>
  <c r="B325" i="3"/>
  <c r="F325" i="3" s="1"/>
  <c r="B324" i="3"/>
  <c r="F324" i="3" s="1"/>
  <c r="B323" i="3"/>
  <c r="F323" i="3" s="1"/>
  <c r="B322" i="3"/>
  <c r="F322" i="3" s="1"/>
  <c r="B321" i="3"/>
  <c r="F321" i="3" s="1"/>
  <c r="B320" i="3"/>
  <c r="F320" i="3" s="1"/>
  <c r="B319" i="3"/>
  <c r="F319" i="3" s="1"/>
  <c r="B318" i="3"/>
  <c r="F318" i="3" s="1"/>
  <c r="B317" i="3"/>
  <c r="F317" i="3" s="1"/>
  <c r="B316" i="3"/>
  <c r="F316" i="3" s="1"/>
  <c r="B315" i="3"/>
  <c r="F315" i="3" s="1"/>
  <c r="B314" i="3"/>
  <c r="F314" i="3" s="1"/>
  <c r="B313" i="3"/>
  <c r="F313" i="3" s="1"/>
  <c r="B312" i="3"/>
  <c r="F312" i="3" s="1"/>
  <c r="B311" i="3"/>
  <c r="F311" i="3" s="1"/>
  <c r="B310" i="3"/>
  <c r="F310" i="3" s="1"/>
  <c r="B309" i="3"/>
  <c r="F309" i="3" s="1"/>
  <c r="B308" i="3"/>
  <c r="F308" i="3" s="1"/>
  <c r="B307" i="3"/>
  <c r="F307" i="3" s="1"/>
  <c r="B306" i="3"/>
  <c r="F306" i="3" s="1"/>
  <c r="B305" i="3"/>
  <c r="F305" i="3" s="1"/>
  <c r="B304" i="3"/>
  <c r="F304" i="3" s="1"/>
  <c r="B303" i="3"/>
  <c r="F303" i="3" s="1"/>
  <c r="B302" i="3"/>
  <c r="F302" i="3" s="1"/>
  <c r="B301" i="3"/>
  <c r="F301" i="3" s="1"/>
  <c r="B300" i="3"/>
  <c r="F300" i="3" s="1"/>
  <c r="B299" i="3"/>
  <c r="F299" i="3" s="1"/>
  <c r="B298" i="3"/>
  <c r="F298" i="3" s="1"/>
  <c r="B297" i="3"/>
  <c r="F297" i="3" s="1"/>
  <c r="B296" i="3"/>
  <c r="F296" i="3" s="1"/>
  <c r="B295" i="3"/>
  <c r="F295" i="3" s="1"/>
  <c r="B294" i="3"/>
  <c r="F294" i="3" s="1"/>
  <c r="B293" i="3"/>
  <c r="F293" i="3" s="1"/>
  <c r="B292" i="3"/>
  <c r="F292" i="3" s="1"/>
  <c r="B291" i="3"/>
  <c r="F291" i="3" s="1"/>
  <c r="B290" i="3"/>
  <c r="F290" i="3" s="1"/>
  <c r="B289" i="3"/>
  <c r="F289" i="3" s="1"/>
  <c r="B288" i="3"/>
  <c r="F288" i="3" s="1"/>
  <c r="B287" i="3"/>
  <c r="F287" i="3" s="1"/>
  <c r="B286" i="3"/>
  <c r="F286" i="3" s="1"/>
  <c r="B285" i="3"/>
  <c r="F285" i="3" s="1"/>
  <c r="B284" i="3"/>
  <c r="F284" i="3" s="1"/>
  <c r="B283" i="3"/>
  <c r="F283" i="3" s="1"/>
  <c r="B282" i="3"/>
  <c r="F282" i="3" s="1"/>
  <c r="B281" i="3"/>
  <c r="F281" i="3" s="1"/>
  <c r="B280" i="3"/>
  <c r="F280" i="3" s="1"/>
  <c r="B279" i="3"/>
  <c r="F279" i="3" s="1"/>
  <c r="B278" i="3"/>
  <c r="F278" i="3" s="1"/>
  <c r="B277" i="3"/>
  <c r="F277" i="3" s="1"/>
  <c r="B276" i="3"/>
  <c r="F276" i="3" s="1"/>
  <c r="B275" i="3"/>
  <c r="F275" i="3" s="1"/>
  <c r="B274" i="3"/>
  <c r="F274" i="3" s="1"/>
  <c r="B273" i="3"/>
  <c r="F273" i="3" s="1"/>
  <c r="B272" i="3"/>
  <c r="F272" i="3" s="1"/>
  <c r="B271" i="3"/>
  <c r="F271" i="3" s="1"/>
  <c r="B270" i="3"/>
  <c r="F270" i="3" s="1"/>
  <c r="B269" i="3"/>
  <c r="F269" i="3" s="1"/>
  <c r="B268" i="3"/>
  <c r="F268" i="3" s="1"/>
  <c r="B267" i="3"/>
  <c r="F267" i="3" s="1"/>
  <c r="B266" i="3"/>
  <c r="F266" i="3" s="1"/>
  <c r="B265" i="3"/>
  <c r="F265" i="3" s="1"/>
  <c r="B264" i="3"/>
  <c r="F264" i="3" s="1"/>
  <c r="B263" i="3"/>
  <c r="F263" i="3" s="1"/>
  <c r="B262" i="3"/>
  <c r="F262" i="3" s="1"/>
  <c r="B261" i="3"/>
  <c r="F261" i="3" s="1"/>
  <c r="B260" i="3"/>
  <c r="F260" i="3" s="1"/>
  <c r="B259" i="3"/>
  <c r="F259" i="3" s="1"/>
  <c r="B258" i="3"/>
  <c r="F258" i="3" s="1"/>
  <c r="B257" i="3"/>
  <c r="F257" i="3" s="1"/>
  <c r="B256" i="3"/>
  <c r="F256" i="3" s="1"/>
  <c r="B255" i="3"/>
  <c r="F255" i="3" s="1"/>
  <c r="B254" i="3"/>
  <c r="F254" i="3" s="1"/>
  <c r="B253" i="3"/>
  <c r="F253" i="3" s="1"/>
  <c r="B252" i="3"/>
  <c r="F252" i="3" s="1"/>
  <c r="B251" i="3"/>
  <c r="F251" i="3" s="1"/>
  <c r="B250" i="3"/>
  <c r="F250" i="3" s="1"/>
  <c r="B249" i="3"/>
  <c r="F249" i="3" s="1"/>
  <c r="B248" i="3"/>
  <c r="F248" i="3" s="1"/>
  <c r="B247" i="3"/>
  <c r="F247" i="3" s="1"/>
  <c r="B246" i="3"/>
  <c r="F246" i="3" s="1"/>
  <c r="B245" i="3"/>
  <c r="F245" i="3" s="1"/>
  <c r="B244" i="3"/>
  <c r="F244" i="3" s="1"/>
  <c r="B243" i="3"/>
  <c r="F243" i="3" s="1"/>
  <c r="B242" i="3"/>
  <c r="F242" i="3" s="1"/>
  <c r="B241" i="3"/>
  <c r="F241" i="3" s="1"/>
  <c r="B240" i="3"/>
  <c r="F240" i="3" s="1"/>
  <c r="B239" i="3"/>
  <c r="F239" i="3" s="1"/>
  <c r="B238" i="3"/>
  <c r="F238" i="3" s="1"/>
  <c r="B237" i="3"/>
  <c r="F237" i="3" s="1"/>
  <c r="B236" i="3"/>
  <c r="F236" i="3" s="1"/>
  <c r="B235" i="3"/>
  <c r="F235" i="3" s="1"/>
  <c r="B234" i="3"/>
  <c r="F234" i="3" s="1"/>
  <c r="B233" i="3"/>
  <c r="F233" i="3" s="1"/>
  <c r="B232" i="3"/>
  <c r="F232" i="3" s="1"/>
  <c r="B231" i="3"/>
  <c r="F231" i="3" s="1"/>
  <c r="B230" i="3"/>
  <c r="F230" i="3" s="1"/>
  <c r="B229" i="3"/>
  <c r="F229" i="3" s="1"/>
  <c r="B228" i="3"/>
  <c r="F228" i="3" s="1"/>
  <c r="B227" i="3"/>
  <c r="F227" i="3" s="1"/>
  <c r="B226" i="3"/>
  <c r="F226" i="3" s="1"/>
  <c r="B225" i="3"/>
  <c r="F225" i="3" s="1"/>
  <c r="B224" i="3"/>
  <c r="F224" i="3" s="1"/>
  <c r="B223" i="3"/>
  <c r="F223" i="3" s="1"/>
  <c r="B222" i="3"/>
  <c r="F222" i="3" s="1"/>
  <c r="B221" i="3"/>
  <c r="F221" i="3" s="1"/>
  <c r="B220" i="3"/>
  <c r="F220" i="3" s="1"/>
  <c r="B219" i="3"/>
  <c r="F219" i="3" s="1"/>
  <c r="B218" i="3"/>
  <c r="F218" i="3" s="1"/>
  <c r="B217" i="3"/>
  <c r="F217" i="3" s="1"/>
  <c r="B216" i="3"/>
  <c r="F216" i="3" s="1"/>
  <c r="B215" i="3"/>
  <c r="F215" i="3" s="1"/>
  <c r="B214" i="3"/>
  <c r="F214" i="3" s="1"/>
  <c r="B213" i="3"/>
  <c r="F213" i="3" s="1"/>
  <c r="B212" i="3"/>
  <c r="F212" i="3" s="1"/>
  <c r="B211" i="3"/>
  <c r="F211" i="3" s="1"/>
  <c r="B210" i="3"/>
  <c r="F210" i="3" s="1"/>
  <c r="B209" i="3"/>
  <c r="F209" i="3" s="1"/>
  <c r="B208" i="3"/>
  <c r="F208" i="3" s="1"/>
  <c r="B207" i="3"/>
  <c r="F207" i="3" s="1"/>
  <c r="B206" i="3"/>
  <c r="F206" i="3" s="1"/>
  <c r="B205" i="3"/>
  <c r="F205" i="3" s="1"/>
  <c r="B204" i="3"/>
  <c r="F204" i="3" s="1"/>
  <c r="B203" i="3"/>
  <c r="F203" i="3" s="1"/>
  <c r="B202" i="3"/>
  <c r="F202" i="3" s="1"/>
  <c r="B201" i="3"/>
  <c r="F201" i="3" s="1"/>
  <c r="B200" i="3"/>
  <c r="F200" i="3" s="1"/>
  <c r="B199" i="3"/>
  <c r="F199" i="3" s="1"/>
  <c r="B198" i="3"/>
  <c r="F198" i="3" s="1"/>
  <c r="B197" i="3"/>
  <c r="F197" i="3" s="1"/>
  <c r="B196" i="3"/>
  <c r="F196" i="3" s="1"/>
  <c r="B195" i="3"/>
  <c r="F195" i="3" s="1"/>
  <c r="B194" i="3"/>
  <c r="F194" i="3" s="1"/>
  <c r="B193" i="3"/>
  <c r="F193" i="3" s="1"/>
  <c r="B192" i="3"/>
  <c r="F192" i="3" s="1"/>
  <c r="B191" i="3"/>
  <c r="F191" i="3" s="1"/>
  <c r="B190" i="3"/>
  <c r="F190" i="3" s="1"/>
  <c r="B189" i="3"/>
  <c r="F189" i="3" s="1"/>
  <c r="B188" i="3"/>
  <c r="F188" i="3" s="1"/>
  <c r="B187" i="3"/>
  <c r="F187" i="3" s="1"/>
  <c r="B186" i="3"/>
  <c r="F186" i="3" s="1"/>
  <c r="B185" i="3"/>
  <c r="F185" i="3" s="1"/>
  <c r="B184" i="3"/>
  <c r="F184" i="3" s="1"/>
  <c r="B183" i="3"/>
  <c r="F183" i="3" s="1"/>
  <c r="B182" i="3"/>
  <c r="F182" i="3" s="1"/>
  <c r="B181" i="3"/>
  <c r="F181" i="3" s="1"/>
  <c r="B180" i="3"/>
  <c r="F180" i="3" s="1"/>
  <c r="B179" i="3"/>
  <c r="F179" i="3" s="1"/>
  <c r="B178" i="3"/>
  <c r="F178" i="3" s="1"/>
  <c r="B177" i="3"/>
  <c r="F177" i="3" s="1"/>
  <c r="B176" i="3"/>
  <c r="F176" i="3" s="1"/>
  <c r="B175" i="3"/>
  <c r="F175" i="3" s="1"/>
  <c r="B174" i="3"/>
  <c r="F174" i="3" s="1"/>
  <c r="B173" i="3"/>
  <c r="F173" i="3" s="1"/>
  <c r="B172" i="3"/>
  <c r="F172" i="3" s="1"/>
  <c r="B171" i="3"/>
  <c r="F171" i="3" s="1"/>
  <c r="B170" i="3"/>
  <c r="F170" i="3" s="1"/>
  <c r="B169" i="3"/>
  <c r="F169" i="3" s="1"/>
  <c r="B168" i="3"/>
  <c r="F168" i="3" s="1"/>
  <c r="B167" i="3"/>
  <c r="F167" i="3" s="1"/>
  <c r="B166" i="3"/>
  <c r="F166" i="3" s="1"/>
  <c r="B165" i="3"/>
  <c r="F165" i="3" s="1"/>
  <c r="B164" i="3"/>
  <c r="F164" i="3" s="1"/>
  <c r="B163" i="3"/>
  <c r="F163" i="3" s="1"/>
  <c r="B162" i="3"/>
  <c r="F162" i="3" s="1"/>
  <c r="B161" i="3"/>
  <c r="F161" i="3" s="1"/>
  <c r="B160" i="3"/>
  <c r="F160" i="3" s="1"/>
  <c r="B159" i="3"/>
  <c r="F159" i="3" s="1"/>
  <c r="B158" i="3"/>
  <c r="F158" i="3" s="1"/>
  <c r="B157" i="3"/>
  <c r="F157" i="3" s="1"/>
  <c r="B156" i="3"/>
  <c r="F156" i="3" s="1"/>
  <c r="B155" i="3"/>
  <c r="F155" i="3" s="1"/>
  <c r="B154" i="3"/>
  <c r="F154" i="3" s="1"/>
  <c r="B153" i="3"/>
  <c r="F153" i="3" s="1"/>
  <c r="B152" i="3"/>
  <c r="F152" i="3" s="1"/>
  <c r="B151" i="3"/>
  <c r="F151" i="3" s="1"/>
  <c r="B150" i="3"/>
  <c r="F150" i="3" s="1"/>
  <c r="B149" i="3"/>
  <c r="F149" i="3" s="1"/>
  <c r="B148" i="3"/>
  <c r="F148" i="3" s="1"/>
  <c r="B147" i="3"/>
  <c r="F147" i="3" s="1"/>
  <c r="B146" i="3"/>
  <c r="F146" i="3" s="1"/>
  <c r="B145" i="3"/>
  <c r="F145" i="3" s="1"/>
  <c r="B144" i="3"/>
  <c r="F144" i="3" s="1"/>
  <c r="B143" i="3"/>
  <c r="F143" i="3" s="1"/>
  <c r="B142" i="3"/>
  <c r="F142" i="3" s="1"/>
  <c r="B141" i="3"/>
  <c r="F141" i="3" s="1"/>
  <c r="B140" i="3"/>
  <c r="F140" i="3" s="1"/>
  <c r="B139" i="3"/>
  <c r="F139" i="3" s="1"/>
  <c r="B138" i="3"/>
  <c r="F138" i="3" s="1"/>
  <c r="B137" i="3"/>
  <c r="F137" i="3" s="1"/>
  <c r="B136" i="3"/>
  <c r="F136" i="3" s="1"/>
  <c r="B135" i="3"/>
  <c r="F135" i="3" s="1"/>
  <c r="B134" i="3"/>
  <c r="F134" i="3" s="1"/>
  <c r="B133" i="3"/>
  <c r="F133" i="3" s="1"/>
  <c r="B132" i="3"/>
  <c r="F132" i="3" s="1"/>
  <c r="B131" i="3"/>
  <c r="F131" i="3" s="1"/>
  <c r="B130" i="3"/>
  <c r="F130" i="3" s="1"/>
  <c r="B129" i="3"/>
  <c r="F129" i="3" s="1"/>
  <c r="B128" i="3"/>
  <c r="F128" i="3" s="1"/>
  <c r="B127" i="3"/>
  <c r="F127" i="3" s="1"/>
  <c r="B126" i="3"/>
  <c r="F126" i="3" s="1"/>
  <c r="B125" i="3"/>
  <c r="F125" i="3" s="1"/>
  <c r="B124" i="3"/>
  <c r="F124" i="3" s="1"/>
  <c r="B123" i="3"/>
  <c r="F123" i="3" s="1"/>
  <c r="B122" i="3"/>
  <c r="F122" i="3" s="1"/>
  <c r="B121" i="3"/>
  <c r="F121" i="3" s="1"/>
  <c r="B120" i="3"/>
  <c r="F120" i="3" s="1"/>
  <c r="B119" i="3"/>
  <c r="F119" i="3" s="1"/>
  <c r="B118" i="3"/>
  <c r="F118" i="3" s="1"/>
  <c r="B117" i="3"/>
  <c r="F117" i="3" s="1"/>
  <c r="B116" i="3"/>
  <c r="F116" i="3" s="1"/>
  <c r="B115" i="3"/>
  <c r="F115" i="3" s="1"/>
  <c r="B114" i="3"/>
  <c r="F114" i="3" s="1"/>
  <c r="B113" i="3"/>
  <c r="F113" i="3" s="1"/>
  <c r="B112" i="3"/>
  <c r="F112" i="3" s="1"/>
  <c r="B111" i="3"/>
  <c r="F111" i="3" s="1"/>
  <c r="B110" i="3"/>
  <c r="F110" i="3" s="1"/>
  <c r="B109" i="3"/>
  <c r="F109" i="3" s="1"/>
  <c r="B108" i="3"/>
  <c r="F108" i="3" s="1"/>
  <c r="B107" i="3"/>
  <c r="F107" i="3" s="1"/>
  <c r="B106" i="3"/>
  <c r="F106" i="3" s="1"/>
  <c r="B105" i="3"/>
  <c r="F105" i="3" s="1"/>
  <c r="B104" i="3"/>
  <c r="F104" i="3" s="1"/>
  <c r="B103" i="3"/>
  <c r="F103" i="3" s="1"/>
  <c r="B102" i="3"/>
  <c r="F102" i="3" s="1"/>
  <c r="B101" i="3"/>
  <c r="F101" i="3" s="1"/>
  <c r="B100" i="3"/>
  <c r="F100" i="3" s="1"/>
  <c r="B99" i="3"/>
  <c r="F99" i="3" s="1"/>
  <c r="B98" i="3"/>
  <c r="F98" i="3" s="1"/>
  <c r="B97" i="3"/>
  <c r="F97" i="3" s="1"/>
  <c r="B96" i="3"/>
  <c r="F96" i="3" s="1"/>
  <c r="B95" i="3"/>
  <c r="F95" i="3" s="1"/>
  <c r="B94" i="3"/>
  <c r="F94" i="3" s="1"/>
  <c r="B93" i="3"/>
  <c r="F93" i="3" s="1"/>
  <c r="B92" i="3"/>
  <c r="F92" i="3" s="1"/>
  <c r="B91" i="3"/>
  <c r="F91" i="3" s="1"/>
  <c r="B90" i="3"/>
  <c r="F90" i="3" s="1"/>
  <c r="B89" i="3"/>
  <c r="F89" i="3" s="1"/>
  <c r="B88" i="3"/>
  <c r="F88" i="3" s="1"/>
  <c r="B87" i="3"/>
  <c r="F87" i="3" s="1"/>
  <c r="B86" i="3"/>
  <c r="F86" i="3" s="1"/>
  <c r="B85" i="3"/>
  <c r="F85" i="3" s="1"/>
  <c r="B84" i="3"/>
  <c r="F84" i="3" s="1"/>
  <c r="B83" i="3"/>
  <c r="F83" i="3" s="1"/>
  <c r="B82" i="3"/>
  <c r="F82" i="3" s="1"/>
  <c r="B81" i="3"/>
  <c r="F81" i="3" s="1"/>
  <c r="B80" i="3"/>
  <c r="F80" i="3" s="1"/>
  <c r="B79" i="3"/>
  <c r="F79" i="3" s="1"/>
  <c r="B78" i="3"/>
  <c r="F78" i="3" s="1"/>
  <c r="B77" i="3"/>
  <c r="F77" i="3" s="1"/>
  <c r="B76" i="3"/>
  <c r="F76" i="3" s="1"/>
  <c r="B75" i="3"/>
  <c r="F75" i="3" s="1"/>
  <c r="B74" i="3"/>
  <c r="F74" i="3" s="1"/>
  <c r="B73" i="3"/>
  <c r="F73" i="3" s="1"/>
  <c r="B72" i="3"/>
  <c r="F72" i="3" s="1"/>
  <c r="B71" i="3"/>
  <c r="F71" i="3" s="1"/>
  <c r="B70" i="3"/>
  <c r="F70" i="3" s="1"/>
  <c r="B69" i="3"/>
  <c r="F69" i="3" s="1"/>
  <c r="B68" i="3"/>
  <c r="F68" i="3" s="1"/>
  <c r="B67" i="3"/>
  <c r="F67" i="3" s="1"/>
  <c r="B66" i="3"/>
  <c r="F66" i="3" s="1"/>
  <c r="B65" i="3"/>
  <c r="F65" i="3" s="1"/>
  <c r="B64" i="3"/>
  <c r="F64" i="3" s="1"/>
  <c r="B63" i="3"/>
  <c r="F63" i="3" s="1"/>
  <c r="B62" i="3"/>
  <c r="F62" i="3" s="1"/>
  <c r="B61" i="3"/>
  <c r="F61" i="3" s="1"/>
  <c r="B60" i="3"/>
  <c r="F60" i="3" s="1"/>
  <c r="B59" i="3"/>
  <c r="F59" i="3" s="1"/>
  <c r="B58" i="3"/>
  <c r="F58" i="3" s="1"/>
  <c r="B57" i="3"/>
  <c r="F57" i="3" s="1"/>
  <c r="B56" i="3"/>
  <c r="F56" i="3" s="1"/>
  <c r="B55" i="3"/>
  <c r="F55" i="3" s="1"/>
  <c r="B54" i="3"/>
  <c r="F54" i="3" s="1"/>
  <c r="B53" i="3"/>
  <c r="F53" i="3" s="1"/>
  <c r="B52" i="3"/>
  <c r="F52" i="3" s="1"/>
  <c r="B51" i="3"/>
  <c r="F51" i="3" s="1"/>
  <c r="B50" i="3"/>
  <c r="F50" i="3" s="1"/>
  <c r="B49" i="3"/>
  <c r="F49" i="3" s="1"/>
  <c r="B48" i="3"/>
  <c r="F48" i="3" s="1"/>
  <c r="B47" i="3"/>
  <c r="F47" i="3" s="1"/>
  <c r="B46" i="3"/>
  <c r="F46" i="3" s="1"/>
  <c r="B45" i="3"/>
  <c r="F45" i="3" s="1"/>
  <c r="B44" i="3"/>
  <c r="F44" i="3" s="1"/>
  <c r="B43" i="3"/>
  <c r="F43" i="3" s="1"/>
  <c r="B42" i="3"/>
  <c r="F42" i="3" s="1"/>
  <c r="B41" i="3"/>
  <c r="F41" i="3" s="1"/>
  <c r="B40" i="3"/>
  <c r="F40" i="3" s="1"/>
  <c r="B39" i="3"/>
  <c r="F39" i="3" s="1"/>
  <c r="B38" i="3"/>
  <c r="F38" i="3" s="1"/>
  <c r="B37" i="3"/>
  <c r="F37" i="3" s="1"/>
  <c r="B36" i="3"/>
  <c r="F36" i="3" s="1"/>
  <c r="B35" i="3"/>
  <c r="F35" i="3" s="1"/>
  <c r="B34" i="3"/>
  <c r="F34" i="3" s="1"/>
  <c r="B33" i="3"/>
  <c r="F33" i="3" s="1"/>
  <c r="B32" i="3"/>
  <c r="F32" i="3" s="1"/>
  <c r="B31" i="3"/>
  <c r="F31" i="3" s="1"/>
  <c r="B30" i="3"/>
  <c r="F30" i="3" s="1"/>
  <c r="B29" i="3"/>
  <c r="F29" i="3" s="1"/>
  <c r="B28" i="3"/>
  <c r="F28" i="3" s="1"/>
  <c r="B27" i="3"/>
  <c r="F27" i="3" s="1"/>
  <c r="B26" i="3"/>
  <c r="F26" i="3" s="1"/>
  <c r="B25" i="3"/>
  <c r="F25" i="3" s="1"/>
  <c r="B24" i="3"/>
  <c r="F24" i="3" s="1"/>
  <c r="B23" i="3"/>
  <c r="F23" i="3" s="1"/>
  <c r="B22" i="3"/>
  <c r="F22" i="3" s="1"/>
  <c r="B21" i="3"/>
  <c r="F21" i="3" s="1"/>
  <c r="B20" i="3"/>
  <c r="F20" i="3" s="1"/>
  <c r="B19" i="3"/>
  <c r="F19" i="3" s="1"/>
  <c r="B18" i="3"/>
  <c r="F18" i="3" s="1"/>
  <c r="B17" i="3"/>
  <c r="F17" i="3" s="1"/>
  <c r="B16" i="3"/>
  <c r="F16" i="3" s="1"/>
  <c r="B15" i="3"/>
  <c r="F15" i="3" s="1"/>
  <c r="B14" i="3"/>
  <c r="F14" i="3" s="1"/>
  <c r="B13" i="3"/>
  <c r="F13" i="3" s="1"/>
  <c r="B12" i="3"/>
  <c r="F12" i="3" s="1"/>
  <c r="B11" i="3"/>
  <c r="F11" i="3" s="1"/>
  <c r="B10" i="3"/>
  <c r="F10" i="3" s="1"/>
  <c r="B9" i="3"/>
  <c r="F9" i="3" s="1"/>
  <c r="B8" i="3"/>
  <c r="F8" i="3" s="1"/>
  <c r="B7" i="3"/>
  <c r="F7" i="3" s="1"/>
  <c r="B6" i="3"/>
  <c r="F6" i="3" s="1"/>
  <c r="B5" i="3"/>
  <c r="F5" i="3" s="1"/>
  <c r="B4" i="3"/>
  <c r="F4" i="3" s="1"/>
  <c r="I11" i="13" l="1"/>
  <c r="J10" i="13"/>
  <c r="C1992" i="3"/>
  <c r="F1992" i="3"/>
  <c r="C2036" i="3"/>
  <c r="F2036" i="3"/>
  <c r="C2120" i="3"/>
  <c r="F2120" i="3"/>
  <c r="C2132" i="3"/>
  <c r="F2132" i="3"/>
  <c r="C2140" i="3"/>
  <c r="F2140" i="3"/>
  <c r="C2144" i="3"/>
  <c r="F2144" i="3"/>
  <c r="C2148" i="3"/>
  <c r="F2148" i="3"/>
  <c r="C2156" i="3"/>
  <c r="F2156" i="3"/>
  <c r="C2164" i="3"/>
  <c r="F2164" i="3"/>
  <c r="C2168" i="3"/>
  <c r="F2168" i="3"/>
  <c r="C2172" i="3"/>
  <c r="F2172" i="3"/>
  <c r="C2176" i="3"/>
  <c r="F2176" i="3"/>
  <c r="C2180" i="3"/>
  <c r="F2180" i="3"/>
  <c r="C2184" i="3"/>
  <c r="F2184" i="3"/>
  <c r="C2188" i="3"/>
  <c r="F2188" i="3"/>
  <c r="C2192" i="3"/>
  <c r="F2192" i="3"/>
  <c r="C2196" i="3"/>
  <c r="F2196" i="3"/>
  <c r="C2200" i="3"/>
  <c r="F2200" i="3"/>
  <c r="C2412" i="3"/>
  <c r="F2412" i="3"/>
  <c r="C2424" i="3"/>
  <c r="F2424" i="3"/>
  <c r="C2436" i="3"/>
  <c r="F2436" i="3"/>
  <c r="C2452" i="3"/>
  <c r="F2452" i="3"/>
  <c r="C2464" i="3"/>
  <c r="F2464" i="3"/>
  <c r="E2536" i="3"/>
  <c r="F2536" i="3"/>
  <c r="E2544" i="3"/>
  <c r="F2544" i="3"/>
  <c r="E2552" i="3"/>
  <c r="F2552" i="3"/>
  <c r="E2568" i="3"/>
  <c r="F2568" i="3"/>
  <c r="E2580" i="3"/>
  <c r="F2580" i="3"/>
  <c r="D2596" i="3"/>
  <c r="F2596" i="3"/>
  <c r="D2612" i="3"/>
  <c r="F2612" i="3"/>
  <c r="D2632" i="3"/>
  <c r="F2632" i="3"/>
  <c r="D2652" i="3"/>
  <c r="F2652" i="3"/>
  <c r="D2672" i="3"/>
  <c r="F2672" i="3"/>
  <c r="D2692" i="3"/>
  <c r="F2692" i="3"/>
  <c r="D2704" i="3"/>
  <c r="F2704" i="3"/>
  <c r="D2720" i="3"/>
  <c r="F2720" i="3"/>
  <c r="D2740" i="3"/>
  <c r="F2740" i="3"/>
  <c r="D2760" i="3"/>
  <c r="F2760" i="3"/>
  <c r="D2780" i="3"/>
  <c r="F2780" i="3"/>
  <c r="D2804" i="3"/>
  <c r="F2804" i="3"/>
  <c r="D2828" i="3"/>
  <c r="F2828" i="3"/>
  <c r="D2848" i="3"/>
  <c r="F2848" i="3"/>
  <c r="D2868" i="3"/>
  <c r="F2868" i="3"/>
  <c r="D2888" i="3"/>
  <c r="F2888" i="3"/>
  <c r="D2900" i="3"/>
  <c r="F2900" i="3"/>
  <c r="D2908" i="3"/>
  <c r="F2908" i="3"/>
  <c r="D2916" i="3"/>
  <c r="F2916" i="3"/>
  <c r="D2928" i="3"/>
  <c r="F2928" i="3"/>
  <c r="D2932" i="3"/>
  <c r="F2932" i="3"/>
  <c r="D2944" i="3"/>
  <c r="F2944" i="3"/>
  <c r="D2948" i="3"/>
  <c r="F2948" i="3"/>
  <c r="D2952" i="3"/>
  <c r="F2952" i="3"/>
  <c r="D2956" i="3"/>
  <c r="F2956" i="3"/>
  <c r="D2960" i="3"/>
  <c r="F2960" i="3"/>
  <c r="D2972" i="3"/>
  <c r="F2972" i="3"/>
  <c r="D2976" i="3"/>
  <c r="F2976" i="3"/>
  <c r="D2980" i="3"/>
  <c r="F2980" i="3"/>
  <c r="D2984" i="3"/>
  <c r="F2984" i="3"/>
  <c r="D2988" i="3"/>
  <c r="F2988" i="3"/>
  <c r="D2992" i="3"/>
  <c r="F2992" i="3"/>
  <c r="D2996" i="3"/>
  <c r="F2996" i="3"/>
  <c r="D3000" i="3"/>
  <c r="F3000" i="3"/>
  <c r="D3004" i="3"/>
  <c r="F3004" i="3"/>
  <c r="D3008" i="3"/>
  <c r="F3008" i="3"/>
  <c r="E3192" i="3"/>
  <c r="F3192" i="3"/>
  <c r="E3220" i="3"/>
  <c r="F3220" i="3"/>
  <c r="D3224" i="3"/>
  <c r="F3224" i="3"/>
  <c r="D3228" i="3"/>
  <c r="F3228" i="3"/>
  <c r="E3232" i="3"/>
  <c r="F3232" i="3"/>
  <c r="E3252" i="3"/>
  <c r="F3252" i="3"/>
  <c r="D3256" i="3"/>
  <c r="F3256" i="3"/>
  <c r="D3260" i="3"/>
  <c r="F3260" i="3"/>
  <c r="E3264" i="3"/>
  <c r="F3264" i="3"/>
  <c r="E3268" i="3"/>
  <c r="F3268" i="3"/>
  <c r="D3272" i="3"/>
  <c r="F3272" i="3"/>
  <c r="E3312" i="3"/>
  <c r="F3312" i="3"/>
  <c r="E3332" i="3"/>
  <c r="F3332" i="3"/>
  <c r="D3336" i="3"/>
  <c r="F3336" i="3"/>
  <c r="E3376" i="3"/>
  <c r="F3376" i="3"/>
  <c r="E3396" i="3"/>
  <c r="F3396" i="3"/>
  <c r="D3400" i="3"/>
  <c r="F3400" i="3"/>
  <c r="E3408" i="3"/>
  <c r="F3408" i="3"/>
  <c r="E3440" i="3"/>
  <c r="F3440" i="3"/>
  <c r="E3460" i="3"/>
  <c r="F3460" i="3"/>
  <c r="D3464" i="3"/>
  <c r="F3464" i="3"/>
  <c r="E3472" i="3"/>
  <c r="F3472" i="3"/>
  <c r="E3488" i="3"/>
  <c r="F3488" i="3"/>
  <c r="E3492" i="3"/>
  <c r="F3492" i="3"/>
  <c r="E3536" i="3"/>
  <c r="F3536" i="3"/>
  <c r="E3556" i="3"/>
  <c r="F3556" i="3"/>
  <c r="D3560" i="3"/>
  <c r="F3560" i="3"/>
  <c r="E3620" i="3"/>
  <c r="F3620" i="3"/>
  <c r="D3624" i="3"/>
  <c r="F3624" i="3"/>
  <c r="D3656" i="3"/>
  <c r="F3656" i="3"/>
  <c r="E3684" i="3"/>
  <c r="F3684" i="3"/>
  <c r="D3688" i="3"/>
  <c r="F3688" i="3"/>
  <c r="E3716" i="3"/>
  <c r="F3716" i="3"/>
  <c r="E3736" i="3"/>
  <c r="F3736" i="3"/>
  <c r="D3772" i="3"/>
  <c r="F3772" i="3"/>
  <c r="D3776" i="3"/>
  <c r="F3776" i="3"/>
  <c r="E3792" i="3"/>
  <c r="F3792" i="3"/>
  <c r="E3800" i="3"/>
  <c r="F3800" i="3"/>
  <c r="E3812" i="3"/>
  <c r="F3812" i="3"/>
  <c r="E3816" i="3"/>
  <c r="F3816" i="3"/>
  <c r="D3820" i="3"/>
  <c r="F3820" i="3"/>
  <c r="E3864" i="3"/>
  <c r="F3864" i="3"/>
  <c r="E3880" i="3"/>
  <c r="F3880" i="3"/>
  <c r="D3884" i="3"/>
  <c r="F3884" i="3"/>
  <c r="E3896" i="3"/>
  <c r="F3896" i="3"/>
  <c r="D3900" i="3"/>
  <c r="F3900" i="3"/>
  <c r="D3904" i="3"/>
  <c r="F3904" i="3"/>
  <c r="E3920" i="3"/>
  <c r="F3920" i="3"/>
  <c r="E3924" i="3"/>
  <c r="F3924" i="3"/>
  <c r="E3928" i="3"/>
  <c r="F3928" i="3"/>
  <c r="E3940" i="3"/>
  <c r="F3940" i="3"/>
  <c r="E3944" i="3"/>
  <c r="F3944" i="3"/>
  <c r="D3948" i="3"/>
  <c r="F3948" i="3"/>
  <c r="E3956" i="3"/>
  <c r="F3956" i="3"/>
  <c r="D3964" i="3"/>
  <c r="F3964" i="3"/>
  <c r="D3968" i="3"/>
  <c r="F3968" i="3"/>
  <c r="E3972" i="3"/>
  <c r="F3972" i="3"/>
  <c r="E3976" i="3"/>
  <c r="F3976" i="3"/>
  <c r="E3984" i="3"/>
  <c r="F3984" i="3"/>
  <c r="E3992" i="3"/>
  <c r="F3992" i="3"/>
  <c r="E3996" i="3"/>
  <c r="F3996" i="3"/>
  <c r="E4004" i="3"/>
  <c r="F4004" i="3"/>
  <c r="D5200" i="3"/>
  <c r="F5200" i="3"/>
  <c r="C5212" i="3"/>
  <c r="F5212" i="3"/>
  <c r="D5220" i="3"/>
  <c r="F5220" i="3"/>
  <c r="D5224" i="3"/>
  <c r="F5224" i="3"/>
  <c r="D5228" i="3"/>
  <c r="F5228" i="3"/>
  <c r="D5232" i="3"/>
  <c r="F5232" i="3"/>
  <c r="C5236" i="3"/>
  <c r="F5236" i="3"/>
  <c r="D5248" i="3"/>
  <c r="F5248" i="3"/>
  <c r="D5256" i="3"/>
  <c r="F5256" i="3"/>
  <c r="D5272" i="3"/>
  <c r="F5272" i="3"/>
  <c r="D5276" i="3"/>
  <c r="F5276" i="3"/>
  <c r="D5280" i="3"/>
  <c r="F5280" i="3"/>
  <c r="C5292" i="3"/>
  <c r="F5292" i="3"/>
  <c r="D5300" i="3"/>
  <c r="F5300" i="3"/>
  <c r="D5304" i="3"/>
  <c r="F5304" i="3"/>
  <c r="D5308" i="3"/>
  <c r="F5308" i="3"/>
  <c r="D5328" i="3"/>
  <c r="F5328" i="3"/>
  <c r="D5352" i="3"/>
  <c r="F5352" i="3"/>
  <c r="D5356" i="3"/>
  <c r="F5356" i="3"/>
  <c r="D5376" i="3"/>
  <c r="F5376" i="3"/>
  <c r="D5380" i="3"/>
  <c r="F5380" i="3"/>
  <c r="D5384" i="3"/>
  <c r="F5384" i="3"/>
  <c r="D5400" i="3"/>
  <c r="F5400" i="3"/>
  <c r="C5412" i="3"/>
  <c r="F5412" i="3"/>
  <c r="C5436" i="3"/>
  <c r="F5436" i="3"/>
  <c r="E5460" i="3"/>
  <c r="F5460" i="3"/>
  <c r="C5468" i="3"/>
  <c r="F5468" i="3"/>
  <c r="D5476" i="3"/>
  <c r="F5476" i="3"/>
  <c r="D5480" i="3"/>
  <c r="F5480" i="3"/>
  <c r="D5484" i="3"/>
  <c r="F5484" i="3"/>
  <c r="C5492" i="3"/>
  <c r="F5492" i="3"/>
  <c r="D5504" i="3"/>
  <c r="F5504" i="3"/>
  <c r="C5508" i="3"/>
  <c r="F5508" i="3"/>
  <c r="D5512" i="3"/>
  <c r="F5512" i="3"/>
  <c r="E5516" i="3"/>
  <c r="F5516" i="3"/>
  <c r="C5536" i="3"/>
  <c r="F5536" i="3"/>
  <c r="C5548" i="3"/>
  <c r="F5548" i="3"/>
  <c r="D5556" i="3"/>
  <c r="F5556" i="3"/>
  <c r="D5564" i="3"/>
  <c r="F5564" i="3"/>
  <c r="D5588" i="3"/>
  <c r="F5588" i="3"/>
  <c r="D5608" i="3"/>
  <c r="F5608" i="3"/>
  <c r="D5612" i="3"/>
  <c r="F5612" i="3"/>
  <c r="D5616" i="3"/>
  <c r="F5616" i="3"/>
  <c r="C5636" i="3"/>
  <c r="F5636" i="3"/>
  <c r="D5640" i="3"/>
  <c r="F5640" i="3"/>
  <c r="C5644" i="3"/>
  <c r="F5644" i="3"/>
  <c r="D5664" i="3"/>
  <c r="F5664" i="3"/>
  <c r="C5668" i="3"/>
  <c r="F5668" i="3"/>
  <c r="D5688" i="3"/>
  <c r="F5688" i="3"/>
  <c r="D5712" i="3"/>
  <c r="F5712" i="3"/>
  <c r="E5716" i="3"/>
  <c r="F5716" i="3"/>
  <c r="C5724" i="3"/>
  <c r="F5724" i="3"/>
  <c r="D5732" i="3"/>
  <c r="F5732" i="3"/>
  <c r="D5736" i="3"/>
  <c r="F5736" i="3"/>
  <c r="D5740" i="3"/>
  <c r="F5740" i="3"/>
  <c r="D5744" i="3"/>
  <c r="F5744" i="3"/>
  <c r="C5748" i="3"/>
  <c r="F5748" i="3"/>
  <c r="C5764" i="3"/>
  <c r="F5764" i="3"/>
  <c r="E5772" i="3"/>
  <c r="F5772" i="3"/>
  <c r="D5788" i="3"/>
  <c r="F5788" i="3"/>
  <c r="C5804" i="3"/>
  <c r="F5804" i="3"/>
  <c r="D5812" i="3"/>
  <c r="F5812" i="3"/>
  <c r="C5816" i="3"/>
  <c r="F5816" i="3"/>
  <c r="D5820" i="3"/>
  <c r="F5820" i="3"/>
  <c r="D5840" i="3"/>
  <c r="F5840" i="3"/>
  <c r="D5844" i="3"/>
  <c r="F5844" i="3"/>
  <c r="D5860" i="3"/>
  <c r="F5860" i="3"/>
  <c r="D5868" i="3"/>
  <c r="F5868" i="3"/>
  <c r="C5892" i="3"/>
  <c r="F5892" i="3"/>
  <c r="C5900" i="3"/>
  <c r="F5900" i="3"/>
  <c r="C5912" i="3"/>
  <c r="F5912" i="3"/>
  <c r="E5916" i="3"/>
  <c r="F5916" i="3"/>
  <c r="E5932" i="3"/>
  <c r="F5932" i="3"/>
  <c r="D5940" i="3"/>
  <c r="F5940" i="3"/>
  <c r="D5952" i="3"/>
  <c r="F5952" i="3"/>
  <c r="E5980" i="3"/>
  <c r="F5980" i="3"/>
  <c r="C5984" i="3"/>
  <c r="F5984" i="3"/>
  <c r="C6000" i="3"/>
  <c r="F6000" i="3"/>
  <c r="C6016" i="3"/>
  <c r="F6016" i="3"/>
  <c r="E6032" i="3"/>
  <c r="F6032" i="3"/>
  <c r="D6036" i="3"/>
  <c r="F6036" i="3"/>
  <c r="C6040" i="3"/>
  <c r="F6040" i="3"/>
  <c r="E6052" i="3"/>
  <c r="F6052" i="3"/>
  <c r="D6056" i="3"/>
  <c r="F6056" i="3"/>
  <c r="C6064" i="3"/>
  <c r="F6064" i="3"/>
  <c r="C6072" i="3"/>
  <c r="F6072" i="3"/>
  <c r="C6092" i="3"/>
  <c r="F6092" i="3"/>
  <c r="C6100" i="3"/>
  <c r="F6100" i="3"/>
  <c r="E6116" i="3"/>
  <c r="F6116" i="3"/>
  <c r="C6132" i="3"/>
  <c r="F6132" i="3"/>
  <c r="D6136" i="3"/>
  <c r="F6136" i="3"/>
  <c r="D6160" i="3"/>
  <c r="F6160" i="3"/>
  <c r="E6172" i="3"/>
  <c r="F6172" i="3"/>
  <c r="C6200" i="3"/>
  <c r="F6200" i="3"/>
  <c r="C6220" i="3"/>
  <c r="F6220" i="3"/>
  <c r="C6224" i="3"/>
  <c r="F6224" i="3"/>
  <c r="E6228" i="3"/>
  <c r="F6228" i="3"/>
  <c r="C6236" i="3"/>
  <c r="F6236" i="3"/>
  <c r="E6260" i="3"/>
  <c r="F6260" i="3"/>
  <c r="D6264" i="3"/>
  <c r="F6264" i="3"/>
  <c r="E6268" i="3"/>
  <c r="F6268" i="3"/>
  <c r="E6276" i="3"/>
  <c r="F6276" i="3"/>
  <c r="E6284" i="3"/>
  <c r="F6284" i="3"/>
  <c r="D6288" i="3"/>
  <c r="F6288" i="3"/>
  <c r="E6308" i="3"/>
  <c r="F6308" i="3"/>
  <c r="C6348" i="3"/>
  <c r="F6348" i="3"/>
  <c r="E6356" i="3"/>
  <c r="F6356" i="3"/>
  <c r="C6364" i="3"/>
  <c r="F6364" i="3"/>
  <c r="D6384" i="3"/>
  <c r="F6384" i="3"/>
  <c r="C6388" i="3"/>
  <c r="F6388" i="3"/>
  <c r="D6392" i="3"/>
  <c r="F6392" i="3"/>
  <c r="C6396" i="3"/>
  <c r="F6396" i="3"/>
  <c r="E6408" i="3"/>
  <c r="F6408" i="3"/>
  <c r="C6424" i="3"/>
  <c r="F6424" i="3"/>
  <c r="C6428" i="3"/>
  <c r="F6428" i="3"/>
  <c r="C6432" i="3"/>
  <c r="F6432" i="3"/>
  <c r="C6436" i="3"/>
  <c r="F6436" i="3"/>
  <c r="E6440" i="3"/>
  <c r="F6440" i="3"/>
  <c r="C6452" i="3"/>
  <c r="F6452" i="3"/>
  <c r="C6464" i="3"/>
  <c r="F6464" i="3"/>
  <c r="E6468" i="3"/>
  <c r="F6468" i="3"/>
  <c r="E6476" i="3"/>
  <c r="F6476" i="3"/>
  <c r="C6488" i="3"/>
  <c r="F6488" i="3"/>
  <c r="C6496" i="3"/>
  <c r="F6496" i="3"/>
  <c r="E6500" i="3"/>
  <c r="F6500" i="3"/>
  <c r="E6504" i="3"/>
  <c r="F6504" i="3"/>
  <c r="D6512" i="3"/>
  <c r="F6512" i="3"/>
  <c r="E6524" i="3"/>
  <c r="F6524" i="3"/>
  <c r="E6532" i="3"/>
  <c r="F6532" i="3"/>
  <c r="E6536" i="3"/>
  <c r="F6536" i="3"/>
  <c r="E6540" i="3"/>
  <c r="F6540" i="3"/>
  <c r="C6552" i="3"/>
  <c r="F6552" i="3"/>
  <c r="C6560" i="3"/>
  <c r="F6560" i="3"/>
  <c r="E6568" i="3"/>
  <c r="F6568" i="3"/>
  <c r="E6588" i="3"/>
  <c r="F6588" i="3"/>
  <c r="C6592" i="3"/>
  <c r="F6592" i="3"/>
  <c r="E6596" i="3"/>
  <c r="F6596" i="3"/>
  <c r="C6632" i="3"/>
  <c r="F6632" i="3"/>
  <c r="C6640" i="3"/>
  <c r="F6640" i="3"/>
  <c r="C6644" i="3"/>
  <c r="F6644" i="3"/>
  <c r="C6652" i="3"/>
  <c r="F6652" i="3"/>
  <c r="C6680" i="3"/>
  <c r="F6680" i="3"/>
  <c r="C6688" i="3"/>
  <c r="F6688" i="3"/>
  <c r="C6704" i="3"/>
  <c r="F6704" i="3"/>
  <c r="C6716" i="3"/>
  <c r="F6716" i="3"/>
  <c r="C6724" i="3"/>
  <c r="F6724" i="3"/>
  <c r="E6748" i="3"/>
  <c r="F6748" i="3"/>
  <c r="C6752" i="3"/>
  <c r="F6752" i="3"/>
  <c r="C6756" i="3"/>
  <c r="F6756" i="3"/>
  <c r="D6760" i="3"/>
  <c r="F6760" i="3"/>
  <c r="D6772" i="3"/>
  <c r="F6772" i="3"/>
  <c r="E6776" i="3"/>
  <c r="F6776" i="3"/>
  <c r="E6780" i="3"/>
  <c r="F6780" i="3"/>
  <c r="D6792" i="3"/>
  <c r="F6792" i="3"/>
  <c r="E6808" i="3"/>
  <c r="F6808" i="3"/>
  <c r="C6816" i="3"/>
  <c r="F6816" i="3"/>
  <c r="E6832" i="3"/>
  <c r="F6832" i="3"/>
  <c r="D6836" i="3"/>
  <c r="F6836" i="3"/>
  <c r="E6840" i="3"/>
  <c r="F6840" i="3"/>
  <c r="D6860" i="3"/>
  <c r="F6860" i="3"/>
  <c r="D6868" i="3"/>
  <c r="F6868" i="3"/>
  <c r="C6880" i="3"/>
  <c r="F6880" i="3"/>
  <c r="C6892" i="3"/>
  <c r="F6892" i="3"/>
  <c r="D6900" i="3"/>
  <c r="F6900" i="3"/>
  <c r="D6924" i="3"/>
  <c r="F6924" i="3"/>
  <c r="D6932" i="3"/>
  <c r="F6932" i="3"/>
  <c r="C6944" i="3"/>
  <c r="F6944" i="3"/>
  <c r="C6948" i="3"/>
  <c r="F6948" i="3"/>
  <c r="C6960" i="3"/>
  <c r="F6960" i="3"/>
  <c r="E6968" i="3"/>
  <c r="F6968" i="3"/>
  <c r="E6972" i="3"/>
  <c r="F6972" i="3"/>
  <c r="E6984" i="3"/>
  <c r="F6984" i="3"/>
  <c r="E7000" i="3"/>
  <c r="F7000" i="3"/>
  <c r="C7008" i="3"/>
  <c r="F7008" i="3"/>
  <c r="E7016" i="3"/>
  <c r="F7016" i="3"/>
  <c r="C7024" i="3"/>
  <c r="F7024" i="3"/>
  <c r="E7036" i="3"/>
  <c r="F7036" i="3"/>
  <c r="E7048" i="3"/>
  <c r="F7048" i="3"/>
  <c r="E7052" i="3"/>
  <c r="F7052" i="3"/>
  <c r="E7064" i="3"/>
  <c r="F7064" i="3"/>
  <c r="E7068" i="3"/>
  <c r="F7068" i="3"/>
  <c r="E7084" i="3"/>
  <c r="F7084" i="3"/>
  <c r="E7096" i="3"/>
  <c r="F7096" i="3"/>
  <c r="E7100" i="3"/>
  <c r="F7100" i="3"/>
  <c r="C7104" i="3"/>
  <c r="F7104" i="3"/>
  <c r="E7116" i="3"/>
  <c r="F7116" i="3"/>
  <c r="C7120" i="3"/>
  <c r="F7120" i="3"/>
  <c r="E7144" i="3"/>
  <c r="F7144" i="3"/>
  <c r="E7152" i="3"/>
  <c r="F7152" i="3"/>
  <c r="E7164" i="3"/>
  <c r="F7164" i="3"/>
  <c r="E7168" i="3"/>
  <c r="F7168" i="3"/>
  <c r="E7296" i="3"/>
  <c r="F7296" i="3"/>
  <c r="C7304" i="3"/>
  <c r="F7304" i="3"/>
  <c r="E7308" i="3"/>
  <c r="F7308" i="3"/>
  <c r="E7320" i="3"/>
  <c r="F7320" i="3"/>
  <c r="D7324" i="3"/>
  <c r="F7324" i="3"/>
  <c r="D7332" i="3"/>
  <c r="F7332" i="3"/>
  <c r="C7336" i="3"/>
  <c r="F7336" i="3"/>
  <c r="E7348" i="3"/>
  <c r="F7348" i="3"/>
  <c r="E7352" i="3"/>
  <c r="F7352" i="3"/>
  <c r="D7356" i="3"/>
  <c r="F7356" i="3"/>
  <c r="E7364" i="3"/>
  <c r="F7364" i="3"/>
  <c r="C7368" i="3"/>
  <c r="F7368" i="3"/>
  <c r="D7380" i="3"/>
  <c r="F7380" i="3"/>
  <c r="E7388" i="3"/>
  <c r="F7388" i="3"/>
  <c r="C7400" i="3"/>
  <c r="F7400" i="3"/>
  <c r="E7404" i="3"/>
  <c r="F7404" i="3"/>
  <c r="C7412" i="3"/>
  <c r="F7412" i="3"/>
  <c r="C7416" i="3"/>
  <c r="F7416" i="3"/>
  <c r="E7420" i="3"/>
  <c r="F7420" i="3"/>
  <c r="C7428" i="3"/>
  <c r="F7428" i="3"/>
  <c r="C7432" i="3"/>
  <c r="F7432" i="3"/>
  <c r="D7436" i="3"/>
  <c r="F7436" i="3"/>
  <c r="C7444" i="3"/>
  <c r="F7444" i="3"/>
  <c r="E7448" i="3"/>
  <c r="F7448" i="3"/>
  <c r="D7452" i="3"/>
  <c r="F7452" i="3"/>
  <c r="D7456" i="3"/>
  <c r="F7456" i="3"/>
  <c r="D7460" i="3"/>
  <c r="F7460" i="3"/>
  <c r="D7464" i="3"/>
  <c r="F7464" i="3"/>
  <c r="D7468" i="3"/>
  <c r="F7468" i="3"/>
  <c r="D7472" i="3"/>
  <c r="F7472" i="3"/>
  <c r="D7476" i="3"/>
  <c r="F7476" i="3"/>
  <c r="D7480" i="3"/>
  <c r="F7480" i="3"/>
  <c r="D7484" i="3"/>
  <c r="F7484" i="3"/>
  <c r="D7488" i="3"/>
  <c r="F7488" i="3"/>
  <c r="D7492" i="3"/>
  <c r="F7492" i="3"/>
  <c r="D7504" i="3"/>
  <c r="F7504" i="3"/>
  <c r="D7688" i="3"/>
  <c r="F7688" i="3"/>
  <c r="D7692" i="3"/>
  <c r="F7692" i="3"/>
  <c r="D7696" i="3"/>
  <c r="F7696" i="3"/>
  <c r="D7700" i="3"/>
  <c r="F7700" i="3"/>
  <c r="D7756" i="3"/>
  <c r="F7756" i="3"/>
  <c r="D7772" i="3"/>
  <c r="F7772" i="3"/>
  <c r="C7784" i="3"/>
  <c r="F7784" i="3"/>
  <c r="C7788" i="3"/>
  <c r="F7788" i="3"/>
  <c r="C7792" i="3"/>
  <c r="F7792" i="3"/>
  <c r="C7800" i="3"/>
  <c r="F7800" i="3"/>
  <c r="C7808" i="3"/>
  <c r="F7808" i="3"/>
  <c r="C7816" i="3"/>
  <c r="F7816" i="3"/>
  <c r="C7824" i="3"/>
  <c r="F7824" i="3"/>
  <c r="C7832" i="3"/>
  <c r="F7832" i="3"/>
  <c r="C7840" i="3"/>
  <c r="F7840" i="3"/>
  <c r="C7848" i="3"/>
  <c r="F7848" i="3"/>
  <c r="C7856" i="3"/>
  <c r="F7856" i="3"/>
  <c r="D7864" i="3"/>
  <c r="F7864" i="3"/>
  <c r="D7868" i="3"/>
  <c r="F7868" i="3"/>
  <c r="D7876" i="3"/>
  <c r="F7876" i="3"/>
  <c r="D7880" i="3"/>
  <c r="F7880" i="3"/>
  <c r="D7884" i="3"/>
  <c r="F7884" i="3"/>
  <c r="D7892" i="3"/>
  <c r="F7892" i="3"/>
  <c r="D7896" i="3"/>
  <c r="F7896" i="3"/>
  <c r="D7900" i="3"/>
  <c r="F7900" i="3"/>
  <c r="D7908" i="3"/>
  <c r="F7908" i="3"/>
  <c r="D7912" i="3"/>
  <c r="F7912" i="3"/>
  <c r="D7916" i="3"/>
  <c r="F7916" i="3"/>
  <c r="D7924" i="3"/>
  <c r="F7924" i="3"/>
  <c r="D7928" i="3"/>
  <c r="F7928" i="3"/>
  <c r="D7932" i="3"/>
  <c r="F7932" i="3"/>
  <c r="D7940" i="3"/>
  <c r="F7940" i="3"/>
  <c r="D7944" i="3"/>
  <c r="F7944" i="3"/>
  <c r="D7948" i="3"/>
  <c r="F7948" i="3"/>
  <c r="D7956" i="3"/>
  <c r="F7956" i="3"/>
  <c r="D7960" i="3"/>
  <c r="F7960" i="3"/>
  <c r="D7964" i="3"/>
  <c r="F7964" i="3"/>
  <c r="D7972" i="3"/>
  <c r="F7972" i="3"/>
  <c r="D7976" i="3"/>
  <c r="F7976" i="3"/>
  <c r="D7980" i="3"/>
  <c r="F7980" i="3"/>
  <c r="D7988" i="3"/>
  <c r="F7988" i="3"/>
  <c r="D7992" i="3"/>
  <c r="F7992" i="3"/>
  <c r="D7996" i="3"/>
  <c r="F7996" i="3"/>
  <c r="D8004" i="3"/>
  <c r="F8004" i="3"/>
  <c r="D8008" i="3"/>
  <c r="F8008" i="3"/>
  <c r="D8012" i="3"/>
  <c r="F8012" i="3"/>
  <c r="D8020" i="3"/>
  <c r="F8020" i="3"/>
  <c r="D8024" i="3"/>
  <c r="F8024" i="3"/>
  <c r="D8028" i="3"/>
  <c r="F8028" i="3"/>
  <c r="D8036" i="3"/>
  <c r="F8036" i="3"/>
  <c r="D8040" i="3"/>
  <c r="F8040" i="3"/>
  <c r="D8044" i="3"/>
  <c r="F8044" i="3"/>
  <c r="D8052" i="3"/>
  <c r="F8052" i="3"/>
  <c r="D8056" i="3"/>
  <c r="F8056" i="3"/>
  <c r="D8060" i="3"/>
  <c r="F8060" i="3"/>
  <c r="D8068" i="3"/>
  <c r="F8068" i="3"/>
  <c r="D8072" i="3"/>
  <c r="F8072" i="3"/>
  <c r="D8076" i="3"/>
  <c r="F8076" i="3"/>
  <c r="D8084" i="3"/>
  <c r="F8084" i="3"/>
  <c r="D8088" i="3"/>
  <c r="F8088" i="3"/>
  <c r="D8092" i="3"/>
  <c r="F8092" i="3"/>
  <c r="D8100" i="3"/>
  <c r="F8100" i="3"/>
  <c r="D8104" i="3"/>
  <c r="F8104" i="3"/>
  <c r="D8108" i="3"/>
  <c r="F8108" i="3"/>
  <c r="D8116" i="3"/>
  <c r="F8116" i="3"/>
  <c r="D8120" i="3"/>
  <c r="F8120" i="3"/>
  <c r="D8124" i="3"/>
  <c r="F8124" i="3"/>
  <c r="D8132" i="3"/>
  <c r="F8132" i="3"/>
  <c r="D8136" i="3"/>
  <c r="F8136" i="3"/>
  <c r="D8140" i="3"/>
  <c r="F8140" i="3"/>
  <c r="D8148" i="3"/>
  <c r="F8148" i="3"/>
  <c r="D8152" i="3"/>
  <c r="F8152" i="3"/>
  <c r="D8156" i="3"/>
  <c r="F8156" i="3"/>
  <c r="D8164" i="3"/>
  <c r="F8164" i="3"/>
  <c r="D8168" i="3"/>
  <c r="F8168" i="3"/>
  <c r="D8172" i="3"/>
  <c r="F8172" i="3"/>
  <c r="D8176" i="3"/>
  <c r="F8176" i="3"/>
  <c r="C8180" i="3"/>
  <c r="F8180" i="3"/>
  <c r="C8192" i="3"/>
  <c r="F8192" i="3"/>
  <c r="E8196" i="3"/>
  <c r="F8196" i="3"/>
  <c r="C8208" i="3"/>
  <c r="F8208" i="3"/>
  <c r="D8212" i="3"/>
  <c r="F8212" i="3"/>
  <c r="C8216" i="3"/>
  <c r="F8216" i="3"/>
  <c r="C8228" i="3"/>
  <c r="F8228" i="3"/>
  <c r="E8232" i="3"/>
  <c r="F8232" i="3"/>
  <c r="C8244" i="3"/>
  <c r="F8244" i="3"/>
  <c r="C8248" i="3"/>
  <c r="F8248" i="3"/>
  <c r="E8252" i="3"/>
  <c r="F8252" i="3"/>
  <c r="C8272" i="3"/>
  <c r="F8272" i="3"/>
  <c r="C8288" i="3"/>
  <c r="F8288" i="3"/>
  <c r="E8292" i="3"/>
  <c r="F8292" i="3"/>
  <c r="C8304" i="3"/>
  <c r="F8304" i="3"/>
  <c r="C8308" i="3"/>
  <c r="F8308" i="3"/>
  <c r="E8312" i="3"/>
  <c r="F8312" i="3"/>
  <c r="D8328" i="3"/>
  <c r="F8328" i="3"/>
  <c r="E8332" i="3"/>
  <c r="F8332" i="3"/>
  <c r="D8336" i="3"/>
  <c r="F8336" i="3"/>
  <c r="E8348" i="3"/>
  <c r="F8348" i="3"/>
  <c r="D8360" i="3"/>
  <c r="F8360" i="3"/>
  <c r="D8364" i="3"/>
  <c r="F8364" i="3"/>
  <c r="E8372" i="3"/>
  <c r="F8372" i="3"/>
  <c r="C8420" i="3"/>
  <c r="F8420" i="3"/>
  <c r="D8428" i="3"/>
  <c r="F8428" i="3"/>
  <c r="C8448" i="3"/>
  <c r="F8448" i="3"/>
  <c r="C8464" i="3"/>
  <c r="F8464" i="3"/>
  <c r="C8472" i="3"/>
  <c r="F8472" i="3"/>
  <c r="C8484" i="3"/>
  <c r="F8484" i="3"/>
  <c r="C8496" i="3"/>
  <c r="F8496" i="3"/>
  <c r="C8512" i="3"/>
  <c r="F8512" i="3"/>
  <c r="E8516" i="3"/>
  <c r="F8516" i="3"/>
  <c r="C8524" i="3"/>
  <c r="F8524" i="3"/>
  <c r="D8528" i="3"/>
  <c r="F8528" i="3"/>
  <c r="D8532" i="3"/>
  <c r="F8532" i="3"/>
  <c r="D8536" i="3"/>
  <c r="F8536" i="3"/>
  <c r="D8544" i="3"/>
  <c r="F8544" i="3"/>
  <c r="D8552" i="3"/>
  <c r="F8552" i="3"/>
  <c r="D8556" i="3"/>
  <c r="F8556" i="3"/>
  <c r="D8560" i="3"/>
  <c r="F8560" i="3"/>
  <c r="D8564" i="3"/>
  <c r="F8564" i="3"/>
  <c r="D8568" i="3"/>
  <c r="F8568" i="3"/>
  <c r="D8576" i="3"/>
  <c r="F8576" i="3"/>
  <c r="D8580" i="3"/>
  <c r="F8580" i="3"/>
  <c r="D8584" i="3"/>
  <c r="F8584" i="3"/>
  <c r="D8588" i="3"/>
  <c r="F8588" i="3"/>
  <c r="D8592" i="3"/>
  <c r="F8592" i="3"/>
  <c r="D8596" i="3"/>
  <c r="F8596" i="3"/>
  <c r="D8600" i="3"/>
  <c r="F8600" i="3"/>
  <c r="D8608" i="3"/>
  <c r="F8608" i="3"/>
  <c r="C8612" i="3"/>
  <c r="F8612" i="3"/>
  <c r="C8620" i="3"/>
  <c r="F8620" i="3"/>
  <c r="C8624" i="3"/>
  <c r="F8624" i="3"/>
  <c r="D8632" i="3"/>
  <c r="F8632" i="3"/>
  <c r="E8648" i="3"/>
  <c r="F8648" i="3"/>
  <c r="D8652" i="3"/>
  <c r="F8652" i="3"/>
  <c r="E8680" i="3"/>
  <c r="F8680" i="3"/>
  <c r="E8688" i="3"/>
  <c r="F8688" i="3"/>
  <c r="E8712" i="3"/>
  <c r="F8712" i="3"/>
  <c r="E8720" i="3"/>
  <c r="F8720" i="3"/>
  <c r="E8728" i="3"/>
  <c r="F8728" i="3"/>
  <c r="E8744" i="3"/>
  <c r="F8744" i="3"/>
  <c r="C364" i="3"/>
  <c r="F364" i="3"/>
  <c r="C376" i="3"/>
  <c r="F376" i="3"/>
  <c r="E392" i="3"/>
  <c r="F392" i="3"/>
  <c r="E404" i="3"/>
  <c r="F404" i="3"/>
  <c r="E416" i="3"/>
  <c r="F416" i="3"/>
  <c r="E424" i="3"/>
  <c r="F424" i="3"/>
  <c r="E436" i="3"/>
  <c r="F436" i="3"/>
  <c r="E440" i="3"/>
  <c r="F440" i="3"/>
  <c r="E452" i="3"/>
  <c r="F452" i="3"/>
  <c r="E472" i="3"/>
  <c r="F472" i="3"/>
  <c r="E484" i="3"/>
  <c r="F484" i="3"/>
  <c r="E496" i="3"/>
  <c r="F496" i="3"/>
  <c r="E508" i="3"/>
  <c r="F508" i="3"/>
  <c r="E524" i="3"/>
  <c r="F524" i="3"/>
  <c r="E544" i="3"/>
  <c r="F544" i="3"/>
  <c r="E560" i="3"/>
  <c r="F560" i="3"/>
  <c r="E568" i="3"/>
  <c r="F568" i="3"/>
  <c r="E580" i="3"/>
  <c r="F580" i="3"/>
  <c r="E600" i="3"/>
  <c r="F600" i="3"/>
  <c r="E660" i="3"/>
  <c r="F660" i="3"/>
  <c r="E664" i="3"/>
  <c r="F664" i="3"/>
  <c r="E668" i="3"/>
  <c r="F668" i="3"/>
  <c r="E676" i="3"/>
  <c r="F676" i="3"/>
  <c r="E680" i="3"/>
  <c r="F680" i="3"/>
  <c r="E684" i="3"/>
  <c r="F684" i="3"/>
  <c r="E692" i="3"/>
  <c r="F692" i="3"/>
  <c r="E704" i="3"/>
  <c r="F704" i="3"/>
  <c r="C720" i="3"/>
  <c r="F720" i="3"/>
  <c r="C732" i="3"/>
  <c r="F732" i="3"/>
  <c r="C748" i="3"/>
  <c r="F748" i="3"/>
  <c r="C764" i="3"/>
  <c r="F764" i="3"/>
  <c r="E4020" i="3"/>
  <c r="F4020" i="3"/>
  <c r="E4024" i="3"/>
  <c r="F4024" i="3"/>
  <c r="E4048" i="3"/>
  <c r="F4048" i="3"/>
  <c r="E4052" i="3"/>
  <c r="F4052" i="3"/>
  <c r="E4056" i="3"/>
  <c r="F4056" i="3"/>
  <c r="E4192" i="3"/>
  <c r="F4192" i="3"/>
  <c r="E4288" i="3"/>
  <c r="F4288" i="3"/>
  <c r="E4404" i="3"/>
  <c r="F4404" i="3"/>
  <c r="E4408" i="3"/>
  <c r="F4408" i="3"/>
  <c r="E4416" i="3"/>
  <c r="F4416" i="3"/>
  <c r="C4420" i="3"/>
  <c r="F4420" i="3"/>
  <c r="E4452" i="3"/>
  <c r="F4452" i="3"/>
  <c r="E4460" i="3"/>
  <c r="F4460" i="3"/>
  <c r="E4468" i="3"/>
  <c r="F4468" i="3"/>
  <c r="E4484" i="3"/>
  <c r="F4484" i="3"/>
  <c r="E4504" i="3"/>
  <c r="F4504" i="3"/>
  <c r="E4556" i="3"/>
  <c r="F4556" i="3"/>
  <c r="E4600" i="3"/>
  <c r="F4600" i="3"/>
  <c r="E4608" i="3"/>
  <c r="F4608" i="3"/>
  <c r="E4620" i="3"/>
  <c r="F4620" i="3"/>
  <c r="E4632" i="3"/>
  <c r="F4632" i="3"/>
  <c r="E4644" i="3"/>
  <c r="F4644" i="3"/>
  <c r="E4652" i="3"/>
  <c r="F4652" i="3"/>
  <c r="E4660" i="3"/>
  <c r="F4660" i="3"/>
  <c r="E4684" i="3"/>
  <c r="F4684" i="3"/>
  <c r="E4692" i="3"/>
  <c r="F4692" i="3"/>
  <c r="E4732" i="3"/>
  <c r="F4732" i="3"/>
  <c r="E4740" i="3"/>
  <c r="F4740" i="3"/>
  <c r="E4864" i="3"/>
  <c r="F4864" i="3"/>
  <c r="C4892" i="3"/>
  <c r="F4892" i="3"/>
  <c r="C4972" i="3"/>
  <c r="F4972" i="3"/>
  <c r="C4996" i="3"/>
  <c r="F4996" i="3"/>
  <c r="D5092" i="3"/>
  <c r="F5092" i="3"/>
  <c r="D5096" i="3"/>
  <c r="F5096" i="3"/>
  <c r="D5132" i="3"/>
  <c r="F5132" i="3"/>
  <c r="D5144" i="3"/>
  <c r="F5144" i="3"/>
  <c r="C365" i="3"/>
  <c r="F365" i="3"/>
  <c r="C373" i="3"/>
  <c r="F373" i="3"/>
  <c r="D385" i="3"/>
  <c r="F385" i="3"/>
  <c r="D397" i="3"/>
  <c r="F397" i="3"/>
  <c r="D409" i="3"/>
  <c r="F409" i="3"/>
  <c r="D417" i="3"/>
  <c r="F417" i="3"/>
  <c r="D429" i="3"/>
  <c r="F429" i="3"/>
  <c r="D445" i="3"/>
  <c r="F445" i="3"/>
  <c r="D457" i="3"/>
  <c r="F457" i="3"/>
  <c r="D465" i="3"/>
  <c r="F465" i="3"/>
  <c r="D477" i="3"/>
  <c r="F477" i="3"/>
  <c r="D489" i="3"/>
  <c r="F489" i="3"/>
  <c r="D497" i="3"/>
  <c r="F497" i="3"/>
  <c r="D505" i="3"/>
  <c r="F505" i="3"/>
  <c r="D517" i="3"/>
  <c r="F517" i="3"/>
  <c r="D529" i="3"/>
  <c r="F529" i="3"/>
  <c r="D541" i="3"/>
  <c r="F541" i="3"/>
  <c r="E557" i="3"/>
  <c r="F557" i="3"/>
  <c r="E569" i="3"/>
  <c r="F569" i="3"/>
  <c r="E585" i="3"/>
  <c r="F585" i="3"/>
  <c r="E601" i="3"/>
  <c r="F601" i="3"/>
  <c r="E617" i="3"/>
  <c r="F617" i="3"/>
  <c r="E629" i="3"/>
  <c r="F629" i="3"/>
  <c r="E641" i="3"/>
  <c r="F641" i="3"/>
  <c r="E653" i="3"/>
  <c r="F653" i="3"/>
  <c r="E665" i="3"/>
  <c r="F665" i="3"/>
  <c r="E681" i="3"/>
  <c r="F681" i="3"/>
  <c r="E689" i="3"/>
  <c r="F689" i="3"/>
  <c r="E713" i="3"/>
  <c r="F713" i="3"/>
  <c r="C725" i="3"/>
  <c r="F725" i="3"/>
  <c r="C737" i="3"/>
  <c r="F737" i="3"/>
  <c r="C753" i="3"/>
  <c r="F753" i="3"/>
  <c r="C1973" i="3"/>
  <c r="F1973" i="3"/>
  <c r="C1981" i="3"/>
  <c r="F1981" i="3"/>
  <c r="C1989" i="3"/>
  <c r="F1989" i="3"/>
  <c r="C1997" i="3"/>
  <c r="F1997" i="3"/>
  <c r="C2001" i="3"/>
  <c r="F2001" i="3"/>
  <c r="C2009" i="3"/>
  <c r="F2009" i="3"/>
  <c r="C2013" i="3"/>
  <c r="F2013" i="3"/>
  <c r="C2017" i="3"/>
  <c r="F2017" i="3"/>
  <c r="C2021" i="3"/>
  <c r="F2021" i="3"/>
  <c r="C2025" i="3"/>
  <c r="F2025" i="3"/>
  <c r="C2029" i="3"/>
  <c r="F2029" i="3"/>
  <c r="C2033" i="3"/>
  <c r="F2033" i="3"/>
  <c r="C2037" i="3"/>
  <c r="F2037" i="3"/>
  <c r="C2041" i="3"/>
  <c r="F2041" i="3"/>
  <c r="C2045" i="3"/>
  <c r="F2045" i="3"/>
  <c r="C2049" i="3"/>
  <c r="F2049" i="3"/>
  <c r="C2053" i="3"/>
  <c r="F2053" i="3"/>
  <c r="C2057" i="3"/>
  <c r="F2057" i="3"/>
  <c r="C2061" i="3"/>
  <c r="F2061" i="3"/>
  <c r="C2065" i="3"/>
  <c r="F2065" i="3"/>
  <c r="C2069" i="3"/>
  <c r="F2069" i="3"/>
  <c r="C2073" i="3"/>
  <c r="F2073" i="3"/>
  <c r="C2077" i="3"/>
  <c r="F2077" i="3"/>
  <c r="C2081" i="3"/>
  <c r="F2081" i="3"/>
  <c r="C2085" i="3"/>
  <c r="F2085" i="3"/>
  <c r="C2089" i="3"/>
  <c r="F2089" i="3"/>
  <c r="C2097" i="3"/>
  <c r="F2097" i="3"/>
  <c r="C2105" i="3"/>
  <c r="F2105" i="3"/>
  <c r="C2113" i="3"/>
  <c r="F2113" i="3"/>
  <c r="C2121" i="3"/>
  <c r="F2121" i="3"/>
  <c r="C2129" i="3"/>
  <c r="F2129" i="3"/>
  <c r="C2141" i="3"/>
  <c r="F2141" i="3"/>
  <c r="C2149" i="3"/>
  <c r="F2149" i="3"/>
  <c r="C2157" i="3"/>
  <c r="F2157" i="3"/>
  <c r="C2165" i="3"/>
  <c r="F2165" i="3"/>
  <c r="C2173" i="3"/>
  <c r="F2173" i="3"/>
  <c r="C2201" i="3"/>
  <c r="F2201" i="3"/>
  <c r="C2213" i="3"/>
  <c r="F2213" i="3"/>
  <c r="C2229" i="3"/>
  <c r="F2229" i="3"/>
  <c r="C2245" i="3"/>
  <c r="F2245" i="3"/>
  <c r="C2257" i="3"/>
  <c r="F2257" i="3"/>
  <c r="C2265" i="3"/>
  <c r="F2265" i="3"/>
  <c r="C2277" i="3"/>
  <c r="F2277" i="3"/>
  <c r="C2289" i="3"/>
  <c r="F2289" i="3"/>
  <c r="C2301" i="3"/>
  <c r="F2301" i="3"/>
  <c r="C2313" i="3"/>
  <c r="F2313" i="3"/>
  <c r="C2321" i="3"/>
  <c r="F2321" i="3"/>
  <c r="C2333" i="3"/>
  <c r="F2333" i="3"/>
  <c r="C2349" i="3"/>
  <c r="F2349" i="3"/>
  <c r="C2365" i="3"/>
  <c r="F2365" i="3"/>
  <c r="C2377" i="3"/>
  <c r="F2377" i="3"/>
  <c r="C2385" i="3"/>
  <c r="F2385" i="3"/>
  <c r="C2409" i="3"/>
  <c r="F2409" i="3"/>
  <c r="C2421" i="3"/>
  <c r="F2421" i="3"/>
  <c r="C2437" i="3"/>
  <c r="F2437" i="3"/>
  <c r="C2449" i="3"/>
  <c r="F2449" i="3"/>
  <c r="C2457" i="3"/>
  <c r="F2457" i="3"/>
  <c r="C2461" i="3"/>
  <c r="F2461" i="3"/>
  <c r="C2469" i="3"/>
  <c r="F2469" i="3"/>
  <c r="C2473" i="3"/>
  <c r="F2473" i="3"/>
  <c r="C2477" i="3"/>
  <c r="F2477" i="3"/>
  <c r="C2481" i="3"/>
  <c r="F2481" i="3"/>
  <c r="C2485" i="3"/>
  <c r="F2485" i="3"/>
  <c r="E2553" i="3"/>
  <c r="F2553" i="3"/>
  <c r="E2565" i="3"/>
  <c r="F2565" i="3"/>
  <c r="E2577" i="3"/>
  <c r="F2577" i="3"/>
  <c r="D2593" i="3"/>
  <c r="F2593" i="3"/>
  <c r="D2609" i="3"/>
  <c r="F2609" i="3"/>
  <c r="D2625" i="3"/>
  <c r="F2625" i="3"/>
  <c r="D2637" i="3"/>
  <c r="F2637" i="3"/>
  <c r="D2649" i="3"/>
  <c r="F2649" i="3"/>
  <c r="D2661" i="3"/>
  <c r="F2661" i="3"/>
  <c r="D2673" i="3"/>
  <c r="F2673" i="3"/>
  <c r="D2685" i="3"/>
  <c r="F2685" i="3"/>
  <c r="D2697" i="3"/>
  <c r="F2697" i="3"/>
  <c r="D2713" i="3"/>
  <c r="F2713" i="3"/>
  <c r="D2725" i="3"/>
  <c r="F2725" i="3"/>
  <c r="D2737" i="3"/>
  <c r="F2737" i="3"/>
  <c r="D2753" i="3"/>
  <c r="F2753" i="3"/>
  <c r="D2765" i="3"/>
  <c r="F2765" i="3"/>
  <c r="D2773" i="3"/>
  <c r="F2773" i="3"/>
  <c r="D2785" i="3"/>
  <c r="F2785" i="3"/>
  <c r="D2797" i="3"/>
  <c r="F2797" i="3"/>
  <c r="D2809" i="3"/>
  <c r="F2809" i="3"/>
  <c r="D2821" i="3"/>
  <c r="F2821" i="3"/>
  <c r="D2837" i="3"/>
  <c r="F2837" i="3"/>
  <c r="D2849" i="3"/>
  <c r="F2849" i="3"/>
  <c r="D2857" i="3"/>
  <c r="F2857" i="3"/>
  <c r="D2869" i="3"/>
  <c r="F2869" i="3"/>
  <c r="D2885" i="3"/>
  <c r="F2885" i="3"/>
  <c r="D2897" i="3"/>
  <c r="F2897" i="3"/>
  <c r="D2905" i="3"/>
  <c r="F2905" i="3"/>
  <c r="D2917" i="3"/>
  <c r="F2917" i="3"/>
  <c r="D2929" i="3"/>
  <c r="F2929" i="3"/>
  <c r="D2941" i="3"/>
  <c r="F2941" i="3"/>
  <c r="D2949" i="3"/>
  <c r="F2949" i="3"/>
  <c r="D2961" i="3"/>
  <c r="F2961" i="3"/>
  <c r="D2969" i="3"/>
  <c r="F2969" i="3"/>
  <c r="D2985" i="3"/>
  <c r="F2985" i="3"/>
  <c r="D3001" i="3"/>
  <c r="F3001" i="3"/>
  <c r="C3037" i="3"/>
  <c r="F3037" i="3"/>
  <c r="C3141" i="3"/>
  <c r="F3141" i="3"/>
  <c r="D3269" i="3"/>
  <c r="F3269" i="3"/>
  <c r="E3273" i="3"/>
  <c r="F3273" i="3"/>
  <c r="E3277" i="3"/>
  <c r="F3277" i="3"/>
  <c r="D3301" i="3"/>
  <c r="F3301" i="3"/>
  <c r="E3305" i="3"/>
  <c r="F3305" i="3"/>
  <c r="E3309" i="3"/>
  <c r="F3309" i="3"/>
  <c r="E3321" i="3"/>
  <c r="F3321" i="3"/>
  <c r="D3365" i="3"/>
  <c r="F3365" i="3"/>
  <c r="E3369" i="3"/>
  <c r="F3369" i="3"/>
  <c r="E3373" i="3"/>
  <c r="F3373" i="3"/>
  <c r="E3385" i="3"/>
  <c r="F3385" i="3"/>
  <c r="E3465" i="3"/>
  <c r="F3465" i="3"/>
  <c r="E3469" i="3"/>
  <c r="F3469" i="3"/>
  <c r="E3481" i="3"/>
  <c r="F3481" i="3"/>
  <c r="E3485" i="3"/>
  <c r="F3485" i="3"/>
  <c r="E3501" i="3"/>
  <c r="F3501" i="3"/>
  <c r="E3513" i="3"/>
  <c r="F3513" i="3"/>
  <c r="E3517" i="3"/>
  <c r="F3517" i="3"/>
  <c r="D3525" i="3"/>
  <c r="F3525" i="3"/>
  <c r="E3529" i="3"/>
  <c r="F3529" i="3"/>
  <c r="E3533" i="3"/>
  <c r="F3533" i="3"/>
  <c r="E3545" i="3"/>
  <c r="F3545" i="3"/>
  <c r="E3549" i="3"/>
  <c r="F3549" i="3"/>
  <c r="D3557" i="3"/>
  <c r="F3557" i="3"/>
  <c r="E3561" i="3"/>
  <c r="F3561" i="3"/>
  <c r="E3565" i="3"/>
  <c r="F3565" i="3"/>
  <c r="E3577" i="3"/>
  <c r="F3577" i="3"/>
  <c r="E3581" i="3"/>
  <c r="F3581" i="3"/>
  <c r="D3589" i="3"/>
  <c r="F3589" i="3"/>
  <c r="E3609" i="3"/>
  <c r="F3609" i="3"/>
  <c r="E3613" i="3"/>
  <c r="F3613" i="3"/>
  <c r="D3621" i="3"/>
  <c r="F3621" i="3"/>
  <c r="E3625" i="3"/>
  <c r="F3625" i="3"/>
  <c r="E3629" i="3"/>
  <c r="F3629" i="3"/>
  <c r="E3641" i="3"/>
  <c r="F3641" i="3"/>
  <c r="E3645" i="3"/>
  <c r="F3645" i="3"/>
  <c r="D3653" i="3"/>
  <c r="F3653" i="3"/>
  <c r="E3657" i="3"/>
  <c r="F3657" i="3"/>
  <c r="E3661" i="3"/>
  <c r="F3661" i="3"/>
  <c r="E3673" i="3"/>
  <c r="F3673" i="3"/>
  <c r="E3677" i="3"/>
  <c r="F3677" i="3"/>
  <c r="D3685" i="3"/>
  <c r="F3685" i="3"/>
  <c r="E3689" i="3"/>
  <c r="F3689" i="3"/>
  <c r="E3693" i="3"/>
  <c r="F3693" i="3"/>
  <c r="E3705" i="3"/>
  <c r="F3705" i="3"/>
  <c r="E3709" i="3"/>
  <c r="F3709" i="3"/>
  <c r="D3717" i="3"/>
  <c r="F3717" i="3"/>
  <c r="E3721" i="3"/>
  <c r="F3721" i="3"/>
  <c r="E3725" i="3"/>
  <c r="F3725" i="3"/>
  <c r="E3741" i="3"/>
  <c r="F3741" i="3"/>
  <c r="D3753" i="3"/>
  <c r="F3753" i="3"/>
  <c r="D3761" i="3"/>
  <c r="F3761" i="3"/>
  <c r="D3765" i="3"/>
  <c r="F3765" i="3"/>
  <c r="D3769" i="3"/>
  <c r="F3769" i="3"/>
  <c r="E3773" i="3"/>
  <c r="F3773" i="3"/>
  <c r="D3781" i="3"/>
  <c r="F3781" i="3"/>
  <c r="E3789" i="3"/>
  <c r="F3789" i="3"/>
  <c r="E3805" i="3"/>
  <c r="F3805" i="3"/>
  <c r="E3809" i="3"/>
  <c r="F3809" i="3"/>
  <c r="D3817" i="3"/>
  <c r="F3817" i="3"/>
  <c r="E3821" i="3"/>
  <c r="F3821" i="3"/>
  <c r="D3825" i="3"/>
  <c r="F3825" i="3"/>
  <c r="D3829" i="3"/>
  <c r="F3829" i="3"/>
  <c r="D3833" i="3"/>
  <c r="F3833" i="3"/>
  <c r="E3841" i="3"/>
  <c r="F3841" i="3"/>
  <c r="D3845" i="3"/>
  <c r="F3845" i="3"/>
  <c r="E3853" i="3"/>
  <c r="F3853" i="3"/>
  <c r="E3869" i="3"/>
  <c r="F3869" i="3"/>
  <c r="D3881" i="3"/>
  <c r="F3881" i="3"/>
  <c r="D3889" i="3"/>
  <c r="F3889" i="3"/>
  <c r="D3893" i="3"/>
  <c r="F3893" i="3"/>
  <c r="D3897" i="3"/>
  <c r="F3897" i="3"/>
  <c r="E3901" i="3"/>
  <c r="F3901" i="3"/>
  <c r="D3909" i="3"/>
  <c r="F3909" i="3"/>
  <c r="E3917" i="3"/>
  <c r="F3917" i="3"/>
  <c r="E3933" i="3"/>
  <c r="F3933" i="3"/>
  <c r="E3937" i="3"/>
  <c r="F3937" i="3"/>
  <c r="D3945" i="3"/>
  <c r="F3945" i="3"/>
  <c r="E3949" i="3"/>
  <c r="F3949" i="3"/>
  <c r="D3953" i="3"/>
  <c r="F3953" i="3"/>
  <c r="D3957" i="3"/>
  <c r="F3957" i="3"/>
  <c r="D3961" i="3"/>
  <c r="F3961" i="3"/>
  <c r="E3969" i="3"/>
  <c r="F3969" i="3"/>
  <c r="D3973" i="3"/>
  <c r="F3973" i="3"/>
  <c r="E3981" i="3"/>
  <c r="F3981" i="3"/>
  <c r="E4001" i="3"/>
  <c r="F4001" i="3"/>
  <c r="E4005" i="3"/>
  <c r="F4005" i="3"/>
  <c r="E4009" i="3"/>
  <c r="F4009" i="3"/>
  <c r="E4013" i="3"/>
  <c r="F4013" i="3"/>
  <c r="E4029" i="3"/>
  <c r="F4029" i="3"/>
  <c r="E4037" i="3"/>
  <c r="F4037" i="3"/>
  <c r="E4041" i="3"/>
  <c r="F4041" i="3"/>
  <c r="E4045" i="3"/>
  <c r="F4045" i="3"/>
  <c r="E4061" i="3"/>
  <c r="F4061" i="3"/>
  <c r="E4073" i="3"/>
  <c r="F4073" i="3"/>
  <c r="E4097" i="3"/>
  <c r="F4097" i="3"/>
  <c r="D4109" i="3"/>
  <c r="F4109" i="3"/>
  <c r="E4129" i="3"/>
  <c r="F4129" i="3"/>
  <c r="E4137" i="3"/>
  <c r="F4137" i="3"/>
  <c r="E4157" i="3"/>
  <c r="F4157" i="3"/>
  <c r="D4161" i="3"/>
  <c r="F4161" i="3"/>
  <c r="E4165" i="3"/>
  <c r="F4165" i="3"/>
  <c r="D4193" i="3"/>
  <c r="F4193" i="3"/>
  <c r="E4197" i="3"/>
  <c r="F4197" i="3"/>
  <c r="E4201" i="3"/>
  <c r="F4201" i="3"/>
  <c r="E4205" i="3"/>
  <c r="F4205" i="3"/>
  <c r="D4225" i="3"/>
  <c r="F4225" i="3"/>
  <c r="D4257" i="3"/>
  <c r="F4257" i="3"/>
  <c r="E4261" i="3"/>
  <c r="F4261" i="3"/>
  <c r="E4265" i="3"/>
  <c r="F4265" i="3"/>
  <c r="E4269" i="3"/>
  <c r="F4269" i="3"/>
  <c r="D4289" i="3"/>
  <c r="F4289" i="3"/>
  <c r="E4293" i="3"/>
  <c r="F4293" i="3"/>
  <c r="E4297" i="3"/>
  <c r="F4297" i="3"/>
  <c r="D4321" i="3"/>
  <c r="F4321" i="3"/>
  <c r="D4353" i="3"/>
  <c r="F4353" i="3"/>
  <c r="E4357" i="3"/>
  <c r="F4357" i="3"/>
  <c r="E4361" i="3"/>
  <c r="F4361" i="3"/>
  <c r="E4385" i="3"/>
  <c r="F4385" i="3"/>
  <c r="E4393" i="3"/>
  <c r="F4393" i="3"/>
  <c r="C4397" i="3"/>
  <c r="F4397" i="3"/>
  <c r="E4413" i="3"/>
  <c r="F4413" i="3"/>
  <c r="E4417" i="3"/>
  <c r="F4417" i="3"/>
  <c r="E4425" i="3"/>
  <c r="F4425" i="3"/>
  <c r="C4429" i="3"/>
  <c r="F4429" i="3"/>
  <c r="E4665" i="3"/>
  <c r="F4665" i="3"/>
  <c r="E4669" i="3"/>
  <c r="F4669" i="3"/>
  <c r="E4673" i="3"/>
  <c r="F4673" i="3"/>
  <c r="E4677" i="3"/>
  <c r="F4677" i="3"/>
  <c r="E4681" i="3"/>
  <c r="F4681" i="3"/>
  <c r="E4685" i="3"/>
  <c r="F4685" i="3"/>
  <c r="E4689" i="3"/>
  <c r="F4689" i="3"/>
  <c r="E4693" i="3"/>
  <c r="F4693" i="3"/>
  <c r="E4697" i="3"/>
  <c r="F4697" i="3"/>
  <c r="E4701" i="3"/>
  <c r="F4701" i="3"/>
  <c r="E4705" i="3"/>
  <c r="F4705" i="3"/>
  <c r="E4709" i="3"/>
  <c r="F4709" i="3"/>
  <c r="E4713" i="3"/>
  <c r="F4713" i="3"/>
  <c r="E4717" i="3"/>
  <c r="F4717" i="3"/>
  <c r="E4721" i="3"/>
  <c r="F4721" i="3"/>
  <c r="E4725" i="3"/>
  <c r="F4725" i="3"/>
  <c r="E4729" i="3"/>
  <c r="F4729" i="3"/>
  <c r="E4733" i="3"/>
  <c r="F4733" i="3"/>
  <c r="E4737" i="3"/>
  <c r="F4737" i="3"/>
  <c r="E4741" i="3"/>
  <c r="F4741" i="3"/>
  <c r="E4745" i="3"/>
  <c r="F4745" i="3"/>
  <c r="E4749" i="3"/>
  <c r="F4749" i="3"/>
  <c r="E4753" i="3"/>
  <c r="F4753" i="3"/>
  <c r="E4757" i="3"/>
  <c r="F4757" i="3"/>
  <c r="E4761" i="3"/>
  <c r="F4761" i="3"/>
  <c r="E4765" i="3"/>
  <c r="F4765" i="3"/>
  <c r="E4769" i="3"/>
  <c r="F4769" i="3"/>
  <c r="E4773" i="3"/>
  <c r="F4773" i="3"/>
  <c r="E4777" i="3"/>
  <c r="F4777" i="3"/>
  <c r="E4781" i="3"/>
  <c r="F4781" i="3"/>
  <c r="E4785" i="3"/>
  <c r="F4785" i="3"/>
  <c r="E4789" i="3"/>
  <c r="F4789" i="3"/>
  <c r="E4793" i="3"/>
  <c r="F4793" i="3"/>
  <c r="E4797" i="3"/>
  <c r="F4797" i="3"/>
  <c r="E4801" i="3"/>
  <c r="F4801" i="3"/>
  <c r="E4805" i="3"/>
  <c r="F4805" i="3"/>
  <c r="E4809" i="3"/>
  <c r="F4809" i="3"/>
  <c r="E4813" i="3"/>
  <c r="F4813" i="3"/>
  <c r="E4817" i="3"/>
  <c r="F4817" i="3"/>
  <c r="E4821" i="3"/>
  <c r="F4821" i="3"/>
  <c r="E4825" i="3"/>
  <c r="F4825" i="3"/>
  <c r="E4829" i="3"/>
  <c r="F4829" i="3"/>
  <c r="E4833" i="3"/>
  <c r="F4833" i="3"/>
  <c r="E4837" i="3"/>
  <c r="F4837" i="3"/>
  <c r="E4841" i="3"/>
  <c r="F4841" i="3"/>
  <c r="E4845" i="3"/>
  <c r="F4845" i="3"/>
  <c r="E4849" i="3"/>
  <c r="F4849" i="3"/>
  <c r="E4853" i="3"/>
  <c r="F4853" i="3"/>
  <c r="E4857" i="3"/>
  <c r="F4857" i="3"/>
  <c r="E4861" i="3"/>
  <c r="F4861" i="3"/>
  <c r="E4865" i="3"/>
  <c r="F4865" i="3"/>
  <c r="E4869" i="3"/>
  <c r="F4869" i="3"/>
  <c r="E4873" i="3"/>
  <c r="F4873" i="3"/>
  <c r="E4877" i="3"/>
  <c r="F4877" i="3"/>
  <c r="E4881" i="3"/>
  <c r="F4881" i="3"/>
  <c r="E4885" i="3"/>
  <c r="F4885" i="3"/>
  <c r="E4889" i="3"/>
  <c r="F4889" i="3"/>
  <c r="E4893" i="3"/>
  <c r="F4893" i="3"/>
  <c r="E4897" i="3"/>
  <c r="F4897" i="3"/>
  <c r="E4901" i="3"/>
  <c r="F4901" i="3"/>
  <c r="E4905" i="3"/>
  <c r="F4905" i="3"/>
  <c r="E4909" i="3"/>
  <c r="F4909" i="3"/>
  <c r="E4917" i="3"/>
  <c r="F4917" i="3"/>
  <c r="E4921" i="3"/>
  <c r="F4921" i="3"/>
  <c r="E4925" i="3"/>
  <c r="F4925" i="3"/>
  <c r="E4929" i="3"/>
  <c r="F4929" i="3"/>
  <c r="E4933" i="3"/>
  <c r="F4933" i="3"/>
  <c r="E4937" i="3"/>
  <c r="F4937" i="3"/>
  <c r="E4941" i="3"/>
  <c r="F4941" i="3"/>
  <c r="E4949" i="3"/>
  <c r="F4949" i="3"/>
  <c r="E4953" i="3"/>
  <c r="F4953" i="3"/>
  <c r="E4957" i="3"/>
  <c r="F4957" i="3"/>
  <c r="E4961" i="3"/>
  <c r="F4961" i="3"/>
  <c r="E4965" i="3"/>
  <c r="F4965" i="3"/>
  <c r="E4969" i="3"/>
  <c r="F4969" i="3"/>
  <c r="E4973" i="3"/>
  <c r="F4973" i="3"/>
  <c r="E4981" i="3"/>
  <c r="F4981" i="3"/>
  <c r="E4985" i="3"/>
  <c r="F4985" i="3"/>
  <c r="E4989" i="3"/>
  <c r="F4989" i="3"/>
  <c r="E4997" i="3"/>
  <c r="F4997" i="3"/>
  <c r="E5001" i="3"/>
  <c r="F5001" i="3"/>
  <c r="E5005" i="3"/>
  <c r="F5005" i="3"/>
  <c r="E5009" i="3"/>
  <c r="F5009" i="3"/>
  <c r="E5013" i="3"/>
  <c r="F5013" i="3"/>
  <c r="E5021" i="3"/>
  <c r="F5021" i="3"/>
  <c r="E5025" i="3"/>
  <c r="F5025" i="3"/>
  <c r="E5029" i="3"/>
  <c r="F5029" i="3"/>
  <c r="E5037" i="3"/>
  <c r="F5037" i="3"/>
  <c r="E5897" i="3"/>
  <c r="F5897" i="3"/>
  <c r="D5921" i="3"/>
  <c r="F5921" i="3"/>
  <c r="D5925" i="3"/>
  <c r="F5925" i="3"/>
  <c r="C5953" i="3"/>
  <c r="F5953" i="3"/>
  <c r="D5957" i="3"/>
  <c r="F5957" i="3"/>
  <c r="E5961" i="3"/>
  <c r="F5961" i="3"/>
  <c r="C5965" i="3"/>
  <c r="F5965" i="3"/>
  <c r="E5977" i="3"/>
  <c r="F5977" i="3"/>
  <c r="D5997" i="3"/>
  <c r="F5997" i="3"/>
  <c r="C6001" i="3"/>
  <c r="F6001" i="3"/>
  <c r="D6005" i="3"/>
  <c r="F6005" i="3"/>
  <c r="C6009" i="3"/>
  <c r="F6009" i="3"/>
  <c r="E6013" i="3"/>
  <c r="F6013" i="3"/>
  <c r="D6029" i="3"/>
  <c r="F6029" i="3"/>
  <c r="D6033" i="3"/>
  <c r="F6033" i="3"/>
  <c r="D6037" i="3"/>
  <c r="F6037" i="3"/>
  <c r="E6049" i="3"/>
  <c r="F6049" i="3"/>
  <c r="C6053" i="3"/>
  <c r="F6053" i="3"/>
  <c r="E6057" i="3"/>
  <c r="F6057" i="3"/>
  <c r="D6093" i="3"/>
  <c r="F6093" i="3"/>
  <c r="D6113" i="3"/>
  <c r="F6113" i="3"/>
  <c r="C6125" i="3"/>
  <c r="F6125" i="3"/>
  <c r="D6129" i="3"/>
  <c r="F6129" i="3"/>
  <c r="E6141" i="3"/>
  <c r="F6141" i="3"/>
  <c r="D6145" i="3"/>
  <c r="F6145" i="3"/>
  <c r="C6157" i="3"/>
  <c r="F6157" i="3"/>
  <c r="D6169" i="3"/>
  <c r="F6169" i="3"/>
  <c r="E6173" i="3"/>
  <c r="F6173" i="3"/>
  <c r="D6177" i="3"/>
  <c r="F6177" i="3"/>
  <c r="C6189" i="3"/>
  <c r="F6189" i="3"/>
  <c r="D6209" i="3"/>
  <c r="F6209" i="3"/>
  <c r="C6221" i="3"/>
  <c r="F6221" i="3"/>
  <c r="C6225" i="3"/>
  <c r="F6225" i="3"/>
  <c r="C6233" i="3"/>
  <c r="F6233" i="3"/>
  <c r="D6241" i="3"/>
  <c r="F6241" i="3"/>
  <c r="E6245" i="3"/>
  <c r="F6245" i="3"/>
  <c r="C6253" i="3"/>
  <c r="F6253" i="3"/>
  <c r="D6273" i="3"/>
  <c r="F6273" i="3"/>
  <c r="C6285" i="3"/>
  <c r="F6285" i="3"/>
  <c r="D6305" i="3"/>
  <c r="F6305" i="3"/>
  <c r="C6317" i="3"/>
  <c r="F6317" i="3"/>
  <c r="C6329" i="3"/>
  <c r="F6329" i="3"/>
  <c r="D6337" i="3"/>
  <c r="F6337" i="3"/>
  <c r="C6341" i="3"/>
  <c r="F6341" i="3"/>
  <c r="C6349" i="3"/>
  <c r="F6349" i="3"/>
  <c r="C6353" i="3"/>
  <c r="F6353" i="3"/>
  <c r="D6369" i="3"/>
  <c r="F6369" i="3"/>
  <c r="E6373" i="3"/>
  <c r="F6373" i="3"/>
  <c r="C6381" i="3"/>
  <c r="F6381" i="3"/>
  <c r="C6385" i="3"/>
  <c r="F6385" i="3"/>
  <c r="D6389" i="3"/>
  <c r="F6389" i="3"/>
  <c r="D6401" i="3"/>
  <c r="F6401" i="3"/>
  <c r="E6409" i="3"/>
  <c r="F6409" i="3"/>
  <c r="C6413" i="3"/>
  <c r="F6413" i="3"/>
  <c r="D6417" i="3"/>
  <c r="F6417" i="3"/>
  <c r="E6429" i="3"/>
  <c r="F6429" i="3"/>
  <c r="E6441" i="3"/>
  <c r="F6441" i="3"/>
  <c r="C6445" i="3"/>
  <c r="F6445" i="3"/>
  <c r="D6453" i="3"/>
  <c r="F6453" i="3"/>
  <c r="D6465" i="3"/>
  <c r="F6465" i="3"/>
  <c r="E6473" i="3"/>
  <c r="F6473" i="3"/>
  <c r="C6481" i="3"/>
  <c r="F6481" i="3"/>
  <c r="D6485" i="3"/>
  <c r="F6485" i="3"/>
  <c r="E6493" i="3"/>
  <c r="F6493" i="3"/>
  <c r="D6497" i="3"/>
  <c r="F6497" i="3"/>
  <c r="C6509" i="3"/>
  <c r="F6509" i="3"/>
  <c r="D6517" i="3"/>
  <c r="F6517" i="3"/>
  <c r="E6525" i="3"/>
  <c r="F6525" i="3"/>
  <c r="D6529" i="3"/>
  <c r="F6529" i="3"/>
  <c r="E6537" i="3"/>
  <c r="F6537" i="3"/>
  <c r="C6541" i="3"/>
  <c r="F6541" i="3"/>
  <c r="C6545" i="3"/>
  <c r="F6545" i="3"/>
  <c r="C6553" i="3"/>
  <c r="F6553" i="3"/>
  <c r="E6569" i="3"/>
  <c r="F6569" i="3"/>
  <c r="C6573" i="3"/>
  <c r="F6573" i="3"/>
  <c r="C6577" i="3"/>
  <c r="F6577" i="3"/>
  <c r="D6581" i="3"/>
  <c r="F6581" i="3"/>
  <c r="E6589" i="3"/>
  <c r="F6589" i="3"/>
  <c r="D6593" i="3"/>
  <c r="F6593" i="3"/>
  <c r="E6601" i="3"/>
  <c r="F6601" i="3"/>
  <c r="E6605" i="3"/>
  <c r="F6605" i="3"/>
  <c r="E6609" i="3"/>
  <c r="F6609" i="3"/>
  <c r="E6613" i="3"/>
  <c r="F6613" i="3"/>
  <c r="E6621" i="3"/>
  <c r="F6621" i="3"/>
  <c r="E6625" i="3"/>
  <c r="F6625" i="3"/>
  <c r="E6629" i="3"/>
  <c r="F6629" i="3"/>
  <c r="E6633" i="3"/>
  <c r="F6633" i="3"/>
  <c r="E6637" i="3"/>
  <c r="F6637" i="3"/>
  <c r="E6641" i="3"/>
  <c r="F6641" i="3"/>
  <c r="E6645" i="3"/>
  <c r="F6645" i="3"/>
  <c r="E6653" i="3"/>
  <c r="F6653" i="3"/>
  <c r="E6661" i="3"/>
  <c r="F6661" i="3"/>
  <c r="E6665" i="3"/>
  <c r="F6665" i="3"/>
  <c r="E6669" i="3"/>
  <c r="F6669" i="3"/>
  <c r="E6673" i="3"/>
  <c r="F6673" i="3"/>
  <c r="E6677" i="3"/>
  <c r="F6677" i="3"/>
  <c r="E6685" i="3"/>
  <c r="F6685" i="3"/>
  <c r="E6693" i="3"/>
  <c r="F6693" i="3"/>
  <c r="E6697" i="3"/>
  <c r="F6697" i="3"/>
  <c r="E6701" i="3"/>
  <c r="F6701" i="3"/>
  <c r="E6705" i="3"/>
  <c r="F6705" i="3"/>
  <c r="E6709" i="3"/>
  <c r="F6709" i="3"/>
  <c r="E6717" i="3"/>
  <c r="F6717" i="3"/>
  <c r="E6721" i="3"/>
  <c r="F6721" i="3"/>
  <c r="E6725" i="3"/>
  <c r="F6725" i="3"/>
  <c r="C6729" i="3"/>
  <c r="F6729" i="3"/>
  <c r="C6733" i="3"/>
  <c r="F6733" i="3"/>
  <c r="C6741" i="3"/>
  <c r="F6741" i="3"/>
  <c r="E6757" i="3"/>
  <c r="F6757" i="3"/>
  <c r="D6769" i="3"/>
  <c r="F6769" i="3"/>
  <c r="D6773" i="3"/>
  <c r="F6773" i="3"/>
  <c r="D6781" i="3"/>
  <c r="F6781" i="3"/>
  <c r="E6785" i="3"/>
  <c r="F6785" i="3"/>
  <c r="E6789" i="3"/>
  <c r="F6789" i="3"/>
  <c r="D6813" i="3"/>
  <c r="F6813" i="3"/>
  <c r="C6825" i="3"/>
  <c r="F6825" i="3"/>
  <c r="C6829" i="3"/>
  <c r="F6829" i="3"/>
  <c r="C6837" i="3"/>
  <c r="F6837" i="3"/>
  <c r="D6845" i="3"/>
  <c r="F6845" i="3"/>
  <c r="E6849" i="3"/>
  <c r="F6849" i="3"/>
  <c r="C6857" i="3"/>
  <c r="F6857" i="3"/>
  <c r="D6873" i="3"/>
  <c r="F6873" i="3"/>
  <c r="D6877" i="3"/>
  <c r="F6877" i="3"/>
  <c r="C6889" i="3"/>
  <c r="F6889" i="3"/>
  <c r="C6905" i="3"/>
  <c r="F6905" i="3"/>
  <c r="D6909" i="3"/>
  <c r="F6909" i="3"/>
  <c r="C6921" i="3"/>
  <c r="F6921" i="3"/>
  <c r="C6925" i="3"/>
  <c r="F6925" i="3"/>
  <c r="D6933" i="3"/>
  <c r="F6933" i="3"/>
  <c r="D6941" i="3"/>
  <c r="F6941" i="3"/>
  <c r="E7129" i="3"/>
  <c r="F7129" i="3"/>
  <c r="D7137" i="3"/>
  <c r="F7137" i="3"/>
  <c r="D7149" i="3"/>
  <c r="F7149" i="3"/>
  <c r="E7157" i="3"/>
  <c r="F7157" i="3"/>
  <c r="E7161" i="3"/>
  <c r="F7161" i="3"/>
  <c r="E7169" i="3"/>
  <c r="F7169" i="3"/>
  <c r="C7173" i="3"/>
  <c r="F7173" i="3"/>
  <c r="C7181" i="3"/>
  <c r="F7181" i="3"/>
  <c r="C7185" i="3"/>
  <c r="F7185" i="3"/>
  <c r="C7197" i="3"/>
  <c r="F7197" i="3"/>
  <c r="C7201" i="3"/>
  <c r="F7201" i="3"/>
  <c r="C7213" i="3"/>
  <c r="F7213" i="3"/>
  <c r="C7217" i="3"/>
  <c r="F7217" i="3"/>
  <c r="C7229" i="3"/>
  <c r="F7229" i="3"/>
  <c r="C7233" i="3"/>
  <c r="F7233" i="3"/>
  <c r="C7245" i="3"/>
  <c r="F7245" i="3"/>
  <c r="C7249" i="3"/>
  <c r="F7249" i="3"/>
  <c r="C7261" i="3"/>
  <c r="F7261" i="3"/>
  <c r="C7265" i="3"/>
  <c r="F7265" i="3"/>
  <c r="C7277" i="3"/>
  <c r="F7277" i="3"/>
  <c r="C7281" i="3"/>
  <c r="F7281" i="3"/>
  <c r="D7297" i="3"/>
  <c r="F7297" i="3"/>
  <c r="D7305" i="3"/>
  <c r="F7305" i="3"/>
  <c r="E7309" i="3"/>
  <c r="F7309" i="3"/>
  <c r="E7321" i="3"/>
  <c r="F7321" i="3"/>
  <c r="C7349" i="3"/>
  <c r="F7349" i="3"/>
  <c r="C7353" i="3"/>
  <c r="F7353" i="3"/>
  <c r="E7361" i="3"/>
  <c r="F7361" i="3"/>
  <c r="D7369" i="3"/>
  <c r="F7369" i="3"/>
  <c r="D7397" i="3"/>
  <c r="F7397" i="3"/>
  <c r="C7413" i="3"/>
  <c r="F7413" i="3"/>
  <c r="D7433" i="3"/>
  <c r="F7433" i="3"/>
  <c r="D7437" i="3"/>
  <c r="F7437" i="3"/>
  <c r="C7449" i="3"/>
  <c r="F7449" i="3"/>
  <c r="D7453" i="3"/>
  <c r="F7453" i="3"/>
  <c r="D7457" i="3"/>
  <c r="F7457" i="3"/>
  <c r="D7461" i="3"/>
  <c r="F7461" i="3"/>
  <c r="D7465" i="3"/>
  <c r="F7465" i="3"/>
  <c r="D7469" i="3"/>
  <c r="F7469" i="3"/>
  <c r="D7473" i="3"/>
  <c r="F7473" i="3"/>
  <c r="D7477" i="3"/>
  <c r="F7477" i="3"/>
  <c r="D7481" i="3"/>
  <c r="F7481" i="3"/>
  <c r="D7485" i="3"/>
  <c r="F7485" i="3"/>
  <c r="D7489" i="3"/>
  <c r="F7489" i="3"/>
  <c r="D7493" i="3"/>
  <c r="F7493" i="3"/>
  <c r="C7497" i="3"/>
  <c r="F7497" i="3"/>
  <c r="C7501" i="3"/>
  <c r="F7501" i="3"/>
  <c r="C7581" i="3"/>
  <c r="F7581" i="3"/>
  <c r="C7589" i="3"/>
  <c r="F7589" i="3"/>
  <c r="C7597" i="3"/>
  <c r="F7597" i="3"/>
  <c r="C7605" i="3"/>
  <c r="F7605" i="3"/>
  <c r="C7621" i="3"/>
  <c r="F7621" i="3"/>
  <c r="C7629" i="3"/>
  <c r="F7629" i="3"/>
  <c r="C7637" i="3"/>
  <c r="F7637" i="3"/>
  <c r="C7653" i="3"/>
  <c r="F7653" i="3"/>
  <c r="C7661" i="3"/>
  <c r="F7661" i="3"/>
  <c r="C7669" i="3"/>
  <c r="F7669" i="3"/>
  <c r="C7685" i="3"/>
  <c r="F7685" i="3"/>
  <c r="C7689" i="3"/>
  <c r="F7689" i="3"/>
  <c r="C7693" i="3"/>
  <c r="F7693" i="3"/>
  <c r="C7697" i="3"/>
  <c r="F7697" i="3"/>
  <c r="C7701" i="3"/>
  <c r="F7701" i="3"/>
  <c r="C7709" i="3"/>
  <c r="F7709" i="3"/>
  <c r="C7713" i="3"/>
  <c r="F7713" i="3"/>
  <c r="C7717" i="3"/>
  <c r="F7717" i="3"/>
  <c r="C7725" i="3"/>
  <c r="F7725" i="3"/>
  <c r="C7729" i="3"/>
  <c r="F7729" i="3"/>
  <c r="C7733" i="3"/>
  <c r="F7733" i="3"/>
  <c r="C7741" i="3"/>
  <c r="F7741" i="3"/>
  <c r="C7745" i="3"/>
  <c r="F7745" i="3"/>
  <c r="C7749" i="3"/>
  <c r="F7749" i="3"/>
  <c r="C7753" i="3"/>
  <c r="F7753" i="3"/>
  <c r="C7761" i="3"/>
  <c r="F7761" i="3"/>
  <c r="C7769" i="3"/>
  <c r="F7769" i="3"/>
  <c r="E7801" i="3"/>
  <c r="F7801" i="3"/>
  <c r="E7805" i="3"/>
  <c r="F7805" i="3"/>
  <c r="C7825" i="3"/>
  <c r="F7825" i="3"/>
  <c r="E7837" i="3"/>
  <c r="F7837" i="3"/>
  <c r="E7849" i="3"/>
  <c r="F7849" i="3"/>
  <c r="C7865" i="3"/>
  <c r="F7865" i="3"/>
  <c r="C7873" i="3"/>
  <c r="F7873" i="3"/>
  <c r="C7877" i="3"/>
  <c r="F7877" i="3"/>
  <c r="C7881" i="3"/>
  <c r="F7881" i="3"/>
  <c r="C7889" i="3"/>
  <c r="F7889" i="3"/>
  <c r="C7893" i="3"/>
  <c r="F7893" i="3"/>
  <c r="C7897" i="3"/>
  <c r="F7897" i="3"/>
  <c r="C7905" i="3"/>
  <c r="F7905" i="3"/>
  <c r="C7909" i="3"/>
  <c r="F7909" i="3"/>
  <c r="C7913" i="3"/>
  <c r="F7913" i="3"/>
  <c r="C7921" i="3"/>
  <c r="F7921" i="3"/>
  <c r="C7925" i="3"/>
  <c r="F7925" i="3"/>
  <c r="C7929" i="3"/>
  <c r="F7929" i="3"/>
  <c r="C7937" i="3"/>
  <c r="F7937" i="3"/>
  <c r="C7941" i="3"/>
  <c r="F7941" i="3"/>
  <c r="C7945" i="3"/>
  <c r="F7945" i="3"/>
  <c r="C7953" i="3"/>
  <c r="F7953" i="3"/>
  <c r="C7957" i="3"/>
  <c r="F7957" i="3"/>
  <c r="C7961" i="3"/>
  <c r="F7961" i="3"/>
  <c r="C7969" i="3"/>
  <c r="F7969" i="3"/>
  <c r="C7973" i="3"/>
  <c r="F7973" i="3"/>
  <c r="C7977" i="3"/>
  <c r="F7977" i="3"/>
  <c r="C7985" i="3"/>
  <c r="F7985" i="3"/>
  <c r="C7989" i="3"/>
  <c r="F7989" i="3"/>
  <c r="C7993" i="3"/>
  <c r="F7993" i="3"/>
  <c r="C8001" i="3"/>
  <c r="F8001" i="3"/>
  <c r="C8005" i="3"/>
  <c r="F8005" i="3"/>
  <c r="C8009" i="3"/>
  <c r="F8009" i="3"/>
  <c r="C8017" i="3"/>
  <c r="F8017" i="3"/>
  <c r="C8021" i="3"/>
  <c r="F8021" i="3"/>
  <c r="C8025" i="3"/>
  <c r="F8025" i="3"/>
  <c r="C8033" i="3"/>
  <c r="F8033" i="3"/>
  <c r="C8037" i="3"/>
  <c r="F8037" i="3"/>
  <c r="C8041" i="3"/>
  <c r="F8041" i="3"/>
  <c r="C8049" i="3"/>
  <c r="F8049" i="3"/>
  <c r="C8053" i="3"/>
  <c r="F8053" i="3"/>
  <c r="C8057" i="3"/>
  <c r="F8057" i="3"/>
  <c r="C8065" i="3"/>
  <c r="F8065" i="3"/>
  <c r="C8069" i="3"/>
  <c r="F8069" i="3"/>
  <c r="C8073" i="3"/>
  <c r="F8073" i="3"/>
  <c r="C8081" i="3"/>
  <c r="F8081" i="3"/>
  <c r="C8085" i="3"/>
  <c r="F8085" i="3"/>
  <c r="C8089" i="3"/>
  <c r="F8089" i="3"/>
  <c r="C8097" i="3"/>
  <c r="F8097" i="3"/>
  <c r="C8101" i="3"/>
  <c r="F8101" i="3"/>
  <c r="C8105" i="3"/>
  <c r="F8105" i="3"/>
  <c r="C8113" i="3"/>
  <c r="F8113" i="3"/>
  <c r="C8117" i="3"/>
  <c r="F8117" i="3"/>
  <c r="C8121" i="3"/>
  <c r="F8121" i="3"/>
  <c r="C8129" i="3"/>
  <c r="F8129" i="3"/>
  <c r="C8133" i="3"/>
  <c r="F8133" i="3"/>
  <c r="C8137" i="3"/>
  <c r="F8137" i="3"/>
  <c r="C8145" i="3"/>
  <c r="F8145" i="3"/>
  <c r="C8149" i="3"/>
  <c r="F8149" i="3"/>
  <c r="C8153" i="3"/>
  <c r="F8153" i="3"/>
  <c r="C8161" i="3"/>
  <c r="F8161" i="3"/>
  <c r="C8165" i="3"/>
  <c r="F8165" i="3"/>
  <c r="C8169" i="3"/>
  <c r="F8169" i="3"/>
  <c r="C8181" i="3"/>
  <c r="F8181" i="3"/>
  <c r="C8185" i="3"/>
  <c r="F8185" i="3"/>
  <c r="C8189" i="3"/>
  <c r="F8189" i="3"/>
  <c r="E8197" i="3"/>
  <c r="F8197" i="3"/>
  <c r="C8201" i="3"/>
  <c r="F8201" i="3"/>
  <c r="E8213" i="3"/>
  <c r="F8213" i="3"/>
  <c r="C8249" i="3"/>
  <c r="F8249" i="3"/>
  <c r="D8253" i="3"/>
  <c r="F8253" i="3"/>
  <c r="D8257" i="3"/>
  <c r="F8257" i="3"/>
  <c r="C8277" i="3"/>
  <c r="F8277" i="3"/>
  <c r="D8281" i="3"/>
  <c r="F8281" i="3"/>
  <c r="E8285" i="3"/>
  <c r="F8285" i="3"/>
  <c r="C8293" i="3"/>
  <c r="F8293" i="3"/>
  <c r="E8301" i="3"/>
  <c r="F8301" i="3"/>
  <c r="D8321" i="3"/>
  <c r="F8321" i="3"/>
  <c r="D8329" i="3"/>
  <c r="F8329" i="3"/>
  <c r="E8341" i="3"/>
  <c r="F8341" i="3"/>
  <c r="C8353" i="3"/>
  <c r="F8353" i="3"/>
  <c r="C8357" i="3"/>
  <c r="F8357" i="3"/>
  <c r="E8361" i="3"/>
  <c r="F8361" i="3"/>
  <c r="E8365" i="3"/>
  <c r="F8365" i="3"/>
  <c r="E8369" i="3"/>
  <c r="F8369" i="3"/>
  <c r="E8373" i="3"/>
  <c r="F8373" i="3"/>
  <c r="E8377" i="3"/>
  <c r="F8377" i="3"/>
  <c r="E8385" i="3"/>
  <c r="F8385" i="3"/>
  <c r="E8389" i="3"/>
  <c r="F8389" i="3"/>
  <c r="E8393" i="3"/>
  <c r="F8393" i="3"/>
  <c r="E8397" i="3"/>
  <c r="F8397" i="3"/>
  <c r="E8401" i="3"/>
  <c r="F8401" i="3"/>
  <c r="E8405" i="3"/>
  <c r="F8405" i="3"/>
  <c r="E8409" i="3"/>
  <c r="F8409" i="3"/>
  <c r="E8417" i="3"/>
  <c r="F8417" i="3"/>
  <c r="E8425" i="3"/>
  <c r="F8425" i="3"/>
  <c r="E8429" i="3"/>
  <c r="F8429" i="3"/>
  <c r="E8433" i="3"/>
  <c r="F8433" i="3"/>
  <c r="C8529" i="3"/>
  <c r="F8529" i="3"/>
  <c r="C8533" i="3"/>
  <c r="F8533" i="3"/>
  <c r="C8541" i="3"/>
  <c r="F8541" i="3"/>
  <c r="C8549" i="3"/>
  <c r="F8549" i="3"/>
  <c r="C8553" i="3"/>
  <c r="F8553" i="3"/>
  <c r="C8557" i="3"/>
  <c r="F8557" i="3"/>
  <c r="C8561" i="3"/>
  <c r="F8561" i="3"/>
  <c r="C8565" i="3"/>
  <c r="F8565" i="3"/>
  <c r="C8573" i="3"/>
  <c r="F8573" i="3"/>
  <c r="C8577" i="3"/>
  <c r="F8577" i="3"/>
  <c r="C8581" i="3"/>
  <c r="F8581" i="3"/>
  <c r="C8585" i="3"/>
  <c r="F8585" i="3"/>
  <c r="C8589" i="3"/>
  <c r="F8589" i="3"/>
  <c r="C8593" i="3"/>
  <c r="F8593" i="3"/>
  <c r="C8597" i="3"/>
  <c r="F8597" i="3"/>
  <c r="C8605" i="3"/>
  <c r="F8605" i="3"/>
  <c r="C8617" i="3"/>
  <c r="F8617" i="3"/>
  <c r="C8621" i="3"/>
  <c r="F8621" i="3"/>
  <c r="E8629" i="3"/>
  <c r="F8629" i="3"/>
  <c r="E8637" i="3"/>
  <c r="F8637" i="3"/>
  <c r="D8645" i="3"/>
  <c r="F8645" i="3"/>
  <c r="D8649" i="3"/>
  <c r="F8649" i="3"/>
  <c r="D8653" i="3"/>
  <c r="F8653" i="3"/>
  <c r="D8701" i="3"/>
  <c r="F8701" i="3"/>
  <c r="D8709" i="3"/>
  <c r="F8709" i="3"/>
  <c r="D8717" i="3"/>
  <c r="F8717" i="3"/>
  <c r="D8733" i="3"/>
  <c r="F8733" i="3"/>
  <c r="D8741" i="3"/>
  <c r="F8741" i="3"/>
  <c r="D8749" i="3"/>
  <c r="F8749" i="3"/>
  <c r="D8753" i="3"/>
  <c r="F8753" i="3"/>
  <c r="C368" i="3"/>
  <c r="F368" i="3"/>
  <c r="E380" i="3"/>
  <c r="F380" i="3"/>
  <c r="E388" i="3"/>
  <c r="F388" i="3"/>
  <c r="E400" i="3"/>
  <c r="F400" i="3"/>
  <c r="E408" i="3"/>
  <c r="F408" i="3"/>
  <c r="E420" i="3"/>
  <c r="F420" i="3"/>
  <c r="E432" i="3"/>
  <c r="F432" i="3"/>
  <c r="E444" i="3"/>
  <c r="F444" i="3"/>
  <c r="E456" i="3"/>
  <c r="F456" i="3"/>
  <c r="E468" i="3"/>
  <c r="F468" i="3"/>
  <c r="E480" i="3"/>
  <c r="F480" i="3"/>
  <c r="E492" i="3"/>
  <c r="F492" i="3"/>
  <c r="E504" i="3"/>
  <c r="F504" i="3"/>
  <c r="E516" i="3"/>
  <c r="F516" i="3"/>
  <c r="E528" i="3"/>
  <c r="F528" i="3"/>
  <c r="E540" i="3"/>
  <c r="F540" i="3"/>
  <c r="E556" i="3"/>
  <c r="F556" i="3"/>
  <c r="E572" i="3"/>
  <c r="F572" i="3"/>
  <c r="E584" i="3"/>
  <c r="F584" i="3"/>
  <c r="E596" i="3"/>
  <c r="F596" i="3"/>
  <c r="E612" i="3"/>
  <c r="F612" i="3"/>
  <c r="E620" i="3"/>
  <c r="F620" i="3"/>
  <c r="E632" i="3"/>
  <c r="F632" i="3"/>
  <c r="E640" i="3"/>
  <c r="F640" i="3"/>
  <c r="E648" i="3"/>
  <c r="F648" i="3"/>
  <c r="E696" i="3"/>
  <c r="F696" i="3"/>
  <c r="E700" i="3"/>
  <c r="F700" i="3"/>
  <c r="E712" i="3"/>
  <c r="F712" i="3"/>
  <c r="C728" i="3"/>
  <c r="F728" i="3"/>
  <c r="C744" i="3"/>
  <c r="F744" i="3"/>
  <c r="C756" i="3"/>
  <c r="F756" i="3"/>
  <c r="C772" i="3"/>
  <c r="F772" i="3"/>
  <c r="C784" i="3"/>
  <c r="F784" i="3"/>
  <c r="C800" i="3"/>
  <c r="F800" i="3"/>
  <c r="C1968" i="3"/>
  <c r="F1968" i="3"/>
  <c r="C1976" i="3"/>
  <c r="F1976" i="3"/>
  <c r="C1984" i="3"/>
  <c r="F1984" i="3"/>
  <c r="C1996" i="3"/>
  <c r="F1996" i="3"/>
  <c r="C2004" i="3"/>
  <c r="F2004" i="3"/>
  <c r="C2012" i="3"/>
  <c r="F2012" i="3"/>
  <c r="C2016" i="3"/>
  <c r="F2016" i="3"/>
  <c r="C2024" i="3"/>
  <c r="F2024" i="3"/>
  <c r="C2028" i="3"/>
  <c r="F2028" i="3"/>
  <c r="C2044" i="3"/>
  <c r="F2044" i="3"/>
  <c r="C2052" i="3"/>
  <c r="F2052" i="3"/>
  <c r="C2060" i="3"/>
  <c r="F2060" i="3"/>
  <c r="C2068" i="3"/>
  <c r="F2068" i="3"/>
  <c r="C2076" i="3"/>
  <c r="F2076" i="3"/>
  <c r="C2084" i="3"/>
  <c r="F2084" i="3"/>
  <c r="C2088" i="3"/>
  <c r="F2088" i="3"/>
  <c r="C2096" i="3"/>
  <c r="F2096" i="3"/>
  <c r="C2104" i="3"/>
  <c r="F2104" i="3"/>
  <c r="C2112" i="3"/>
  <c r="F2112" i="3"/>
  <c r="C2124" i="3"/>
  <c r="F2124" i="3"/>
  <c r="C2136" i="3"/>
  <c r="F2136" i="3"/>
  <c r="C2160" i="3"/>
  <c r="F2160" i="3"/>
  <c r="C2416" i="3"/>
  <c r="F2416" i="3"/>
  <c r="C2428" i="3"/>
  <c r="F2428" i="3"/>
  <c r="C2440" i="3"/>
  <c r="F2440" i="3"/>
  <c r="C2448" i="3"/>
  <c r="F2448" i="3"/>
  <c r="C2456" i="3"/>
  <c r="F2456" i="3"/>
  <c r="C2460" i="3"/>
  <c r="F2460" i="3"/>
  <c r="C2468" i="3"/>
  <c r="F2468" i="3"/>
  <c r="C2472" i="3"/>
  <c r="F2472" i="3"/>
  <c r="C2476" i="3"/>
  <c r="F2476" i="3"/>
  <c r="C2480" i="3"/>
  <c r="F2480" i="3"/>
  <c r="E2516" i="3"/>
  <c r="F2516" i="3"/>
  <c r="D2588" i="3"/>
  <c r="F2588" i="3"/>
  <c r="D2592" i="3"/>
  <c r="F2592" i="3"/>
  <c r="D2604" i="3"/>
  <c r="F2604" i="3"/>
  <c r="D2616" i="3"/>
  <c r="F2616" i="3"/>
  <c r="D2624" i="3"/>
  <c r="F2624" i="3"/>
  <c r="D2628" i="3"/>
  <c r="F2628" i="3"/>
  <c r="D2640" i="3"/>
  <c r="F2640" i="3"/>
  <c r="D2648" i="3"/>
  <c r="F2648" i="3"/>
  <c r="D2656" i="3"/>
  <c r="F2656" i="3"/>
  <c r="D2664" i="3"/>
  <c r="F2664" i="3"/>
  <c r="D2676" i="3"/>
  <c r="F2676" i="3"/>
  <c r="D2684" i="3"/>
  <c r="F2684" i="3"/>
  <c r="D2700" i="3"/>
  <c r="F2700" i="3"/>
  <c r="D2712" i="3"/>
  <c r="F2712" i="3"/>
  <c r="D2724" i="3"/>
  <c r="F2724" i="3"/>
  <c r="D2732" i="3"/>
  <c r="F2732" i="3"/>
  <c r="D2744" i="3"/>
  <c r="F2744" i="3"/>
  <c r="D2756" i="3"/>
  <c r="F2756" i="3"/>
  <c r="D2768" i="3"/>
  <c r="F2768" i="3"/>
  <c r="D2776" i="3"/>
  <c r="F2776" i="3"/>
  <c r="D2788" i="3"/>
  <c r="F2788" i="3"/>
  <c r="D2796" i="3"/>
  <c r="F2796" i="3"/>
  <c r="D2808" i="3"/>
  <c r="F2808" i="3"/>
  <c r="D2816" i="3"/>
  <c r="F2816" i="3"/>
  <c r="D2824" i="3"/>
  <c r="F2824" i="3"/>
  <c r="D2836" i="3"/>
  <c r="F2836" i="3"/>
  <c r="D2844" i="3"/>
  <c r="F2844" i="3"/>
  <c r="D2856" i="3"/>
  <c r="F2856" i="3"/>
  <c r="D2864" i="3"/>
  <c r="F2864" i="3"/>
  <c r="D2876" i="3"/>
  <c r="F2876" i="3"/>
  <c r="D2896" i="3"/>
  <c r="F2896" i="3"/>
  <c r="D2912" i="3"/>
  <c r="F2912" i="3"/>
  <c r="D2924" i="3"/>
  <c r="F2924" i="3"/>
  <c r="D2936" i="3"/>
  <c r="F2936" i="3"/>
  <c r="D2964" i="3"/>
  <c r="F2964" i="3"/>
  <c r="E3200" i="3"/>
  <c r="F3200" i="3"/>
  <c r="D3212" i="3"/>
  <c r="F3212" i="3"/>
  <c r="E3280" i="3"/>
  <c r="F3280" i="3"/>
  <c r="E3300" i="3"/>
  <c r="F3300" i="3"/>
  <c r="E3344" i="3"/>
  <c r="F3344" i="3"/>
  <c r="D3368" i="3"/>
  <c r="F3368" i="3"/>
  <c r="D3432" i="3"/>
  <c r="F3432" i="3"/>
  <c r="E3504" i="3"/>
  <c r="F3504" i="3"/>
  <c r="D3528" i="3"/>
  <c r="F3528" i="3"/>
  <c r="D3592" i="3"/>
  <c r="F3592" i="3"/>
  <c r="E3600" i="3"/>
  <c r="F3600" i="3"/>
  <c r="E3664" i="3"/>
  <c r="F3664" i="3"/>
  <c r="E3752" i="3"/>
  <c r="F3752" i="3"/>
  <c r="E3760" i="3"/>
  <c r="F3760" i="3"/>
  <c r="E3768" i="3"/>
  <c r="F3768" i="3"/>
  <c r="E3780" i="3"/>
  <c r="F3780" i="3"/>
  <c r="E3844" i="3"/>
  <c r="F3844" i="3"/>
  <c r="E3876" i="3"/>
  <c r="F3876" i="3"/>
  <c r="E3888" i="3"/>
  <c r="F3888" i="3"/>
  <c r="E3908" i="3"/>
  <c r="F3908" i="3"/>
  <c r="E4008" i="3"/>
  <c r="F4008" i="3"/>
  <c r="E4092" i="3"/>
  <c r="F4092" i="3"/>
  <c r="E4112" i="3"/>
  <c r="F4112" i="3"/>
  <c r="E4148" i="3"/>
  <c r="F4148" i="3"/>
  <c r="E4152" i="3"/>
  <c r="F4152" i="3"/>
  <c r="E4156" i="3"/>
  <c r="F4156" i="3"/>
  <c r="E4160" i="3"/>
  <c r="F4160" i="3"/>
  <c r="E4164" i="3"/>
  <c r="F4164" i="3"/>
  <c r="E4168" i="3"/>
  <c r="F4168" i="3"/>
  <c r="E4228" i="3"/>
  <c r="F4228" i="3"/>
  <c r="E4252" i="3"/>
  <c r="F4252" i="3"/>
  <c r="E4284" i="3"/>
  <c r="F4284" i="3"/>
  <c r="E4352" i="3"/>
  <c r="F4352" i="3"/>
  <c r="E4356" i="3"/>
  <c r="F4356" i="3"/>
  <c r="E4380" i="3"/>
  <c r="F4380" i="3"/>
  <c r="E4384" i="3"/>
  <c r="F4384" i="3"/>
  <c r="C4388" i="3"/>
  <c r="F4388" i="3"/>
  <c r="E4432" i="3"/>
  <c r="F4432" i="3"/>
  <c r="E4436" i="3"/>
  <c r="F4436" i="3"/>
  <c r="E4444" i="3"/>
  <c r="F4444" i="3"/>
  <c r="E4448" i="3"/>
  <c r="F4448" i="3"/>
  <c r="E4456" i="3"/>
  <c r="F4456" i="3"/>
  <c r="E4464" i="3"/>
  <c r="F4464" i="3"/>
  <c r="E4476" i="3"/>
  <c r="F4476" i="3"/>
  <c r="E4496" i="3"/>
  <c r="F4496" i="3"/>
  <c r="E4588" i="3"/>
  <c r="F4588" i="3"/>
  <c r="E4668" i="3"/>
  <c r="F4668" i="3"/>
  <c r="E4756" i="3"/>
  <c r="F4756" i="3"/>
  <c r="E4780" i="3"/>
  <c r="F4780" i="3"/>
  <c r="E4788" i="3"/>
  <c r="F4788" i="3"/>
  <c r="E4848" i="3"/>
  <c r="F4848" i="3"/>
  <c r="E4852" i="3"/>
  <c r="F4852" i="3"/>
  <c r="E4876" i="3"/>
  <c r="F4876" i="3"/>
  <c r="E4884" i="3"/>
  <c r="F4884" i="3"/>
  <c r="C4908" i="3"/>
  <c r="F4908" i="3"/>
  <c r="C4932" i="3"/>
  <c r="F4932" i="3"/>
  <c r="C4956" i="3"/>
  <c r="F4956" i="3"/>
  <c r="C4964" i="3"/>
  <c r="F4964" i="3"/>
  <c r="C4988" i="3"/>
  <c r="F4988" i="3"/>
  <c r="C5012" i="3"/>
  <c r="F5012" i="3"/>
  <c r="C5028" i="3"/>
  <c r="F5028" i="3"/>
  <c r="D5076" i="3"/>
  <c r="F5076" i="3"/>
  <c r="D5124" i="3"/>
  <c r="F5124" i="3"/>
  <c r="D5152" i="3"/>
  <c r="F5152" i="3"/>
  <c r="C5156" i="3"/>
  <c r="F5156" i="3"/>
  <c r="D5176" i="3"/>
  <c r="F5176" i="3"/>
  <c r="C369" i="3"/>
  <c r="F369" i="3"/>
  <c r="D381" i="3"/>
  <c r="F381" i="3"/>
  <c r="D393" i="3"/>
  <c r="F393" i="3"/>
  <c r="D401" i="3"/>
  <c r="F401" i="3"/>
  <c r="D413" i="3"/>
  <c r="F413" i="3"/>
  <c r="D425" i="3"/>
  <c r="F425" i="3"/>
  <c r="D433" i="3"/>
  <c r="F433" i="3"/>
  <c r="D441" i="3"/>
  <c r="F441" i="3"/>
  <c r="D449" i="3"/>
  <c r="F449" i="3"/>
  <c r="D461" i="3"/>
  <c r="F461" i="3"/>
  <c r="D473" i="3"/>
  <c r="F473" i="3"/>
  <c r="D481" i="3"/>
  <c r="F481" i="3"/>
  <c r="D493" i="3"/>
  <c r="F493" i="3"/>
  <c r="D509" i="3"/>
  <c r="F509" i="3"/>
  <c r="D521" i="3"/>
  <c r="F521" i="3"/>
  <c r="D533" i="3"/>
  <c r="F533" i="3"/>
  <c r="D545" i="3"/>
  <c r="F545" i="3"/>
  <c r="E553" i="3"/>
  <c r="F553" i="3"/>
  <c r="E565" i="3"/>
  <c r="F565" i="3"/>
  <c r="E577" i="3"/>
  <c r="F577" i="3"/>
  <c r="E589" i="3"/>
  <c r="F589" i="3"/>
  <c r="E597" i="3"/>
  <c r="F597" i="3"/>
  <c r="E609" i="3"/>
  <c r="F609" i="3"/>
  <c r="E621" i="3"/>
  <c r="F621" i="3"/>
  <c r="E633" i="3"/>
  <c r="F633" i="3"/>
  <c r="E645" i="3"/>
  <c r="F645" i="3"/>
  <c r="E657" i="3"/>
  <c r="F657" i="3"/>
  <c r="E673" i="3"/>
  <c r="F673" i="3"/>
  <c r="E697" i="3"/>
  <c r="F697" i="3"/>
  <c r="E709" i="3"/>
  <c r="F709" i="3"/>
  <c r="C729" i="3"/>
  <c r="F729" i="3"/>
  <c r="C741" i="3"/>
  <c r="F741" i="3"/>
  <c r="C749" i="3"/>
  <c r="F749" i="3"/>
  <c r="C765" i="3"/>
  <c r="F765" i="3"/>
  <c r="C777" i="3"/>
  <c r="F777" i="3"/>
  <c r="C785" i="3"/>
  <c r="F785" i="3"/>
  <c r="C793" i="3"/>
  <c r="F793" i="3"/>
  <c r="C801" i="3"/>
  <c r="F801" i="3"/>
  <c r="C809" i="3"/>
  <c r="F809" i="3"/>
  <c r="C1969" i="3"/>
  <c r="F1969" i="3"/>
  <c r="C1977" i="3"/>
  <c r="F1977" i="3"/>
  <c r="C1985" i="3"/>
  <c r="F1985" i="3"/>
  <c r="C1993" i="3"/>
  <c r="F1993" i="3"/>
  <c r="C2005" i="3"/>
  <c r="F2005" i="3"/>
  <c r="C2101" i="3"/>
  <c r="F2101" i="3"/>
  <c r="C2109" i="3"/>
  <c r="F2109" i="3"/>
  <c r="C2117" i="3"/>
  <c r="F2117" i="3"/>
  <c r="C2125" i="3"/>
  <c r="F2125" i="3"/>
  <c r="C2133" i="3"/>
  <c r="F2133" i="3"/>
  <c r="C2137" i="3"/>
  <c r="F2137" i="3"/>
  <c r="C2145" i="3"/>
  <c r="F2145" i="3"/>
  <c r="C2153" i="3"/>
  <c r="F2153" i="3"/>
  <c r="C2161" i="3"/>
  <c r="F2161" i="3"/>
  <c r="C2169" i="3"/>
  <c r="F2169" i="3"/>
  <c r="C2177" i="3"/>
  <c r="F2177" i="3"/>
  <c r="C2181" i="3"/>
  <c r="F2181" i="3"/>
  <c r="C2185" i="3"/>
  <c r="F2185" i="3"/>
  <c r="C2189" i="3"/>
  <c r="F2189" i="3"/>
  <c r="C2193" i="3"/>
  <c r="F2193" i="3"/>
  <c r="C2197" i="3"/>
  <c r="F2197" i="3"/>
  <c r="C2205" i="3"/>
  <c r="F2205" i="3"/>
  <c r="C2221" i="3"/>
  <c r="F2221" i="3"/>
  <c r="C2237" i="3"/>
  <c r="F2237" i="3"/>
  <c r="C2253" i="3"/>
  <c r="F2253" i="3"/>
  <c r="C2269" i="3"/>
  <c r="F2269" i="3"/>
  <c r="C2281" i="3"/>
  <c r="F2281" i="3"/>
  <c r="C2293" i="3"/>
  <c r="F2293" i="3"/>
  <c r="C2305" i="3"/>
  <c r="F2305" i="3"/>
  <c r="C2317" i="3"/>
  <c r="F2317" i="3"/>
  <c r="C2329" i="3"/>
  <c r="F2329" i="3"/>
  <c r="C2337" i="3"/>
  <c r="F2337" i="3"/>
  <c r="C2345" i="3"/>
  <c r="F2345" i="3"/>
  <c r="C2357" i="3"/>
  <c r="F2357" i="3"/>
  <c r="C2361" i="3"/>
  <c r="F2361" i="3"/>
  <c r="C2373" i="3"/>
  <c r="F2373" i="3"/>
  <c r="C2381" i="3"/>
  <c r="F2381" i="3"/>
  <c r="C2393" i="3"/>
  <c r="F2393" i="3"/>
  <c r="C2397" i="3"/>
  <c r="F2397" i="3"/>
  <c r="C2401" i="3"/>
  <c r="F2401" i="3"/>
  <c r="C2405" i="3"/>
  <c r="F2405" i="3"/>
  <c r="C2417" i="3"/>
  <c r="F2417" i="3"/>
  <c r="C2425" i="3"/>
  <c r="F2425" i="3"/>
  <c r="C2433" i="3"/>
  <c r="F2433" i="3"/>
  <c r="C2445" i="3"/>
  <c r="F2445" i="3"/>
  <c r="C2453" i="3"/>
  <c r="F2453" i="3"/>
  <c r="C2493" i="3"/>
  <c r="F2493" i="3"/>
  <c r="C2501" i="3"/>
  <c r="F2501" i="3"/>
  <c r="C2505" i="3"/>
  <c r="F2505" i="3"/>
  <c r="C2509" i="3"/>
  <c r="F2509" i="3"/>
  <c r="E2513" i="3"/>
  <c r="F2513" i="3"/>
  <c r="E2521" i="3"/>
  <c r="F2521" i="3"/>
  <c r="E2525" i="3"/>
  <c r="F2525" i="3"/>
  <c r="E2529" i="3"/>
  <c r="F2529" i="3"/>
  <c r="E2533" i="3"/>
  <c r="F2533" i="3"/>
  <c r="E2537" i="3"/>
  <c r="F2537" i="3"/>
  <c r="E2541" i="3"/>
  <c r="F2541" i="3"/>
  <c r="E2549" i="3"/>
  <c r="F2549" i="3"/>
  <c r="E2557" i="3"/>
  <c r="F2557" i="3"/>
  <c r="E2569" i="3"/>
  <c r="F2569" i="3"/>
  <c r="E2581" i="3"/>
  <c r="F2581" i="3"/>
  <c r="D2597" i="3"/>
  <c r="F2597" i="3"/>
  <c r="D2605" i="3"/>
  <c r="F2605" i="3"/>
  <c r="D2617" i="3"/>
  <c r="F2617" i="3"/>
  <c r="D2629" i="3"/>
  <c r="F2629" i="3"/>
  <c r="D2641" i="3"/>
  <c r="F2641" i="3"/>
  <c r="D2653" i="3"/>
  <c r="F2653" i="3"/>
  <c r="D2665" i="3"/>
  <c r="F2665" i="3"/>
  <c r="D2677" i="3"/>
  <c r="F2677" i="3"/>
  <c r="D2689" i="3"/>
  <c r="F2689" i="3"/>
  <c r="D2705" i="3"/>
  <c r="F2705" i="3"/>
  <c r="D2717" i="3"/>
  <c r="F2717" i="3"/>
  <c r="D2729" i="3"/>
  <c r="F2729" i="3"/>
  <c r="D2745" i="3"/>
  <c r="F2745" i="3"/>
  <c r="D2757" i="3"/>
  <c r="F2757" i="3"/>
  <c r="D2769" i="3"/>
  <c r="F2769" i="3"/>
  <c r="D2781" i="3"/>
  <c r="F2781" i="3"/>
  <c r="D2789" i="3"/>
  <c r="F2789" i="3"/>
  <c r="D2801" i="3"/>
  <c r="F2801" i="3"/>
  <c r="D2813" i="3"/>
  <c r="F2813" i="3"/>
  <c r="D2829" i="3"/>
  <c r="F2829" i="3"/>
  <c r="D2841" i="3"/>
  <c r="F2841" i="3"/>
  <c r="D2853" i="3"/>
  <c r="F2853" i="3"/>
  <c r="D2865" i="3"/>
  <c r="F2865" i="3"/>
  <c r="D2873" i="3"/>
  <c r="F2873" i="3"/>
  <c r="D2881" i="3"/>
  <c r="F2881" i="3"/>
  <c r="D2893" i="3"/>
  <c r="F2893" i="3"/>
  <c r="D2909" i="3"/>
  <c r="F2909" i="3"/>
  <c r="D2921" i="3"/>
  <c r="F2921" i="3"/>
  <c r="D2933" i="3"/>
  <c r="F2933" i="3"/>
  <c r="D2945" i="3"/>
  <c r="F2945" i="3"/>
  <c r="D2957" i="3"/>
  <c r="F2957" i="3"/>
  <c r="D2973" i="3"/>
  <c r="F2973" i="3"/>
  <c r="D2981" i="3"/>
  <c r="F2981" i="3"/>
  <c r="D2993" i="3"/>
  <c r="F2993" i="3"/>
  <c r="D3005" i="3"/>
  <c r="F3005" i="3"/>
  <c r="C3017" i="3"/>
  <c r="F3017" i="3"/>
  <c r="C3025" i="3"/>
  <c r="F3025" i="3"/>
  <c r="C3033" i="3"/>
  <c r="F3033" i="3"/>
  <c r="C3045" i="3"/>
  <c r="F3045" i="3"/>
  <c r="C3049" i="3"/>
  <c r="F3049" i="3"/>
  <c r="C3057" i="3"/>
  <c r="F3057" i="3"/>
  <c r="C3069" i="3"/>
  <c r="F3069" i="3"/>
  <c r="C3077" i="3"/>
  <c r="F3077" i="3"/>
  <c r="C3085" i="3"/>
  <c r="F3085" i="3"/>
  <c r="C3093" i="3"/>
  <c r="F3093" i="3"/>
  <c r="C3101" i="3"/>
  <c r="F3101" i="3"/>
  <c r="C3105" i="3"/>
  <c r="F3105" i="3"/>
  <c r="C3113" i="3"/>
  <c r="F3113" i="3"/>
  <c r="C3121" i="3"/>
  <c r="F3121" i="3"/>
  <c r="C3133" i="3"/>
  <c r="F3133" i="3"/>
  <c r="C3145" i="3"/>
  <c r="F3145" i="3"/>
  <c r="C3153" i="3"/>
  <c r="F3153" i="3"/>
  <c r="C3161" i="3"/>
  <c r="F3161" i="3"/>
  <c r="C3165" i="3"/>
  <c r="F3165" i="3"/>
  <c r="C3173" i="3"/>
  <c r="F3173" i="3"/>
  <c r="C3177" i="3"/>
  <c r="F3177" i="3"/>
  <c r="E3185" i="3"/>
  <c r="F3185" i="3"/>
  <c r="E3189" i="3"/>
  <c r="F3189" i="3"/>
  <c r="E3209" i="3"/>
  <c r="F3209" i="3"/>
  <c r="E3213" i="3"/>
  <c r="F3213" i="3"/>
  <c r="D3217" i="3"/>
  <c r="F3217" i="3"/>
  <c r="D3221" i="3"/>
  <c r="F3221" i="3"/>
  <c r="E3225" i="3"/>
  <c r="F3225" i="3"/>
  <c r="D3233" i="3"/>
  <c r="F3233" i="3"/>
  <c r="E3241" i="3"/>
  <c r="F3241" i="3"/>
  <c r="E3245" i="3"/>
  <c r="F3245" i="3"/>
  <c r="D3249" i="3"/>
  <c r="F3249" i="3"/>
  <c r="D3253" i="3"/>
  <c r="F3253" i="3"/>
  <c r="E3257" i="3"/>
  <c r="F3257" i="3"/>
  <c r="E3325" i="3"/>
  <c r="F3325" i="3"/>
  <c r="E3353" i="3"/>
  <c r="F3353" i="3"/>
  <c r="E3389" i="3"/>
  <c r="F3389" i="3"/>
  <c r="E3417" i="3"/>
  <c r="F3417" i="3"/>
  <c r="E3421" i="3"/>
  <c r="F3421" i="3"/>
  <c r="D366" i="3"/>
  <c r="F366" i="3"/>
  <c r="C370" i="3"/>
  <c r="F370" i="3"/>
  <c r="C422" i="3"/>
  <c r="F422" i="3"/>
  <c r="C426" i="3"/>
  <c r="F426" i="3"/>
  <c r="C430" i="3"/>
  <c r="F430" i="3"/>
  <c r="C486" i="3"/>
  <c r="F486" i="3"/>
  <c r="C490" i="3"/>
  <c r="F490" i="3"/>
  <c r="C494" i="3"/>
  <c r="F494" i="3"/>
  <c r="E550" i="3"/>
  <c r="F550" i="3"/>
  <c r="E566" i="3"/>
  <c r="F566" i="3"/>
  <c r="E578" i="3"/>
  <c r="F578" i="3"/>
  <c r="E594" i="3"/>
  <c r="F594" i="3"/>
  <c r="E618" i="3"/>
  <c r="F618" i="3"/>
  <c r="E650" i="3"/>
  <c r="F650" i="3"/>
  <c r="E690" i="3"/>
  <c r="F690" i="3"/>
  <c r="E706" i="3"/>
  <c r="F706" i="3"/>
  <c r="C714" i="3"/>
  <c r="F714" i="3"/>
  <c r="C722" i="3"/>
  <c r="F722" i="3"/>
  <c r="C730" i="3"/>
  <c r="F730" i="3"/>
  <c r="C738" i="3"/>
  <c r="F738" i="3"/>
  <c r="C746" i="3"/>
  <c r="F746" i="3"/>
  <c r="C758" i="3"/>
  <c r="F758" i="3"/>
  <c r="C770" i="3"/>
  <c r="F770" i="3"/>
  <c r="C786" i="3"/>
  <c r="F786" i="3"/>
  <c r="C1974" i="3"/>
  <c r="F1974" i="3"/>
  <c r="C1986" i="3"/>
  <c r="F1986" i="3"/>
  <c r="C1994" i="3"/>
  <c r="F1994" i="3"/>
  <c r="C2002" i="3"/>
  <c r="F2002" i="3"/>
  <c r="C2010" i="3"/>
  <c r="F2010" i="3"/>
  <c r="C2018" i="3"/>
  <c r="F2018" i="3"/>
  <c r="C2026" i="3"/>
  <c r="F2026" i="3"/>
  <c r="C2038" i="3"/>
  <c r="F2038" i="3"/>
  <c r="C2046" i="3"/>
  <c r="F2046" i="3"/>
  <c r="C2058" i="3"/>
  <c r="F2058" i="3"/>
  <c r="C2066" i="3"/>
  <c r="F2066" i="3"/>
  <c r="C2070" i="3"/>
  <c r="F2070" i="3"/>
  <c r="C2078" i="3"/>
  <c r="F2078" i="3"/>
  <c r="C2082" i="3"/>
  <c r="F2082" i="3"/>
  <c r="C2086" i="3"/>
  <c r="F2086" i="3"/>
  <c r="C2090" i="3"/>
  <c r="F2090" i="3"/>
  <c r="C2094" i="3"/>
  <c r="F2094" i="3"/>
  <c r="C2106" i="3"/>
  <c r="F2106" i="3"/>
  <c r="C2118" i="3"/>
  <c r="F2118" i="3"/>
  <c r="C2130" i="3"/>
  <c r="F2130" i="3"/>
  <c r="C2150" i="3"/>
  <c r="F2150" i="3"/>
  <c r="C2410" i="3"/>
  <c r="F2410" i="3"/>
  <c r="C2414" i="3"/>
  <c r="F2414" i="3"/>
  <c r="C2418" i="3"/>
  <c r="F2418" i="3"/>
  <c r="C2422" i="3"/>
  <c r="F2422" i="3"/>
  <c r="C2426" i="3"/>
  <c r="F2426" i="3"/>
  <c r="C2430" i="3"/>
  <c r="F2430" i="3"/>
  <c r="C2434" i="3"/>
  <c r="F2434" i="3"/>
  <c r="C2438" i="3"/>
  <c r="F2438" i="3"/>
  <c r="C2442" i="3"/>
  <c r="F2442" i="3"/>
  <c r="C2446" i="3"/>
  <c r="F2446" i="3"/>
  <c r="C2450" i="3"/>
  <c r="F2450" i="3"/>
  <c r="C2454" i="3"/>
  <c r="F2454" i="3"/>
  <c r="C2458" i="3"/>
  <c r="F2458" i="3"/>
  <c r="C2462" i="3"/>
  <c r="F2462" i="3"/>
  <c r="C2466" i="3"/>
  <c r="F2466" i="3"/>
  <c r="C2470" i="3"/>
  <c r="F2470" i="3"/>
  <c r="C2474" i="3"/>
  <c r="F2474" i="3"/>
  <c r="C2478" i="3"/>
  <c r="F2478" i="3"/>
  <c r="C2482" i="3"/>
  <c r="F2482" i="3"/>
  <c r="E2514" i="3"/>
  <c r="F2514" i="3"/>
  <c r="E2518" i="3"/>
  <c r="F2518" i="3"/>
  <c r="E2522" i="3"/>
  <c r="F2522" i="3"/>
  <c r="E2526" i="3"/>
  <c r="F2526" i="3"/>
  <c r="E2530" i="3"/>
  <c r="F2530" i="3"/>
  <c r="E2534" i="3"/>
  <c r="F2534" i="3"/>
  <c r="E2538" i="3"/>
  <c r="F2538" i="3"/>
  <c r="E2542" i="3"/>
  <c r="F2542" i="3"/>
  <c r="E2546" i="3"/>
  <c r="F2546" i="3"/>
  <c r="E2550" i="3"/>
  <c r="F2550" i="3"/>
  <c r="E2554" i="3"/>
  <c r="F2554" i="3"/>
  <c r="E2558" i="3"/>
  <c r="F2558" i="3"/>
  <c r="E2562" i="3"/>
  <c r="F2562" i="3"/>
  <c r="E2566" i="3"/>
  <c r="F2566" i="3"/>
  <c r="E2570" i="3"/>
  <c r="F2570" i="3"/>
  <c r="E2574" i="3"/>
  <c r="F2574" i="3"/>
  <c r="E2578" i="3"/>
  <c r="F2578" i="3"/>
  <c r="E2582" i="3"/>
  <c r="F2582" i="3"/>
  <c r="E2586" i="3"/>
  <c r="F2586" i="3"/>
  <c r="D2590" i="3"/>
  <c r="F2590" i="3"/>
  <c r="D2594" i="3"/>
  <c r="F2594" i="3"/>
  <c r="D2598" i="3"/>
  <c r="F2598" i="3"/>
  <c r="D2602" i="3"/>
  <c r="F2602" i="3"/>
  <c r="D2606" i="3"/>
  <c r="F2606" i="3"/>
  <c r="D2610" i="3"/>
  <c r="F2610" i="3"/>
  <c r="D2614" i="3"/>
  <c r="F2614" i="3"/>
  <c r="D2618" i="3"/>
  <c r="F2618" i="3"/>
  <c r="D2622" i="3"/>
  <c r="F2622" i="3"/>
  <c r="D2626" i="3"/>
  <c r="F2626" i="3"/>
  <c r="D2630" i="3"/>
  <c r="F2630" i="3"/>
  <c r="D2634" i="3"/>
  <c r="F2634" i="3"/>
  <c r="D2638" i="3"/>
  <c r="F2638" i="3"/>
  <c r="D2642" i="3"/>
  <c r="F2642" i="3"/>
  <c r="D2646" i="3"/>
  <c r="F2646" i="3"/>
  <c r="D2650" i="3"/>
  <c r="F2650" i="3"/>
  <c r="D2654" i="3"/>
  <c r="F2654" i="3"/>
  <c r="D2658" i="3"/>
  <c r="F2658" i="3"/>
  <c r="D2662" i="3"/>
  <c r="F2662" i="3"/>
  <c r="D2666" i="3"/>
  <c r="F2666" i="3"/>
  <c r="D2670" i="3"/>
  <c r="F2670" i="3"/>
  <c r="D2674" i="3"/>
  <c r="F2674" i="3"/>
  <c r="D2678" i="3"/>
  <c r="F2678" i="3"/>
  <c r="D2682" i="3"/>
  <c r="F2682" i="3"/>
  <c r="D2686" i="3"/>
  <c r="F2686" i="3"/>
  <c r="D2690" i="3"/>
  <c r="F2690" i="3"/>
  <c r="D2694" i="3"/>
  <c r="F2694" i="3"/>
  <c r="D2698" i="3"/>
  <c r="F2698" i="3"/>
  <c r="D2702" i="3"/>
  <c r="F2702" i="3"/>
  <c r="D2706" i="3"/>
  <c r="F2706" i="3"/>
  <c r="D2710" i="3"/>
  <c r="F2710" i="3"/>
  <c r="D2714" i="3"/>
  <c r="F2714" i="3"/>
  <c r="D2718" i="3"/>
  <c r="F2718" i="3"/>
  <c r="D2722" i="3"/>
  <c r="F2722" i="3"/>
  <c r="D2726" i="3"/>
  <c r="F2726" i="3"/>
  <c r="D2730" i="3"/>
  <c r="F2730" i="3"/>
  <c r="D2734" i="3"/>
  <c r="F2734" i="3"/>
  <c r="D2738" i="3"/>
  <c r="F2738" i="3"/>
  <c r="D2742" i="3"/>
  <c r="F2742" i="3"/>
  <c r="D2746" i="3"/>
  <c r="F2746" i="3"/>
  <c r="D2750" i="3"/>
  <c r="F2750" i="3"/>
  <c r="D2754" i="3"/>
  <c r="F2754" i="3"/>
  <c r="D2758" i="3"/>
  <c r="F2758" i="3"/>
  <c r="D2762" i="3"/>
  <c r="F2762" i="3"/>
  <c r="D2766" i="3"/>
  <c r="F2766" i="3"/>
  <c r="D2770" i="3"/>
  <c r="F2770" i="3"/>
  <c r="D2774" i="3"/>
  <c r="F2774" i="3"/>
  <c r="D2778" i="3"/>
  <c r="F2778" i="3"/>
  <c r="D2782" i="3"/>
  <c r="F2782" i="3"/>
  <c r="D2786" i="3"/>
  <c r="F2786" i="3"/>
  <c r="D2790" i="3"/>
  <c r="F2790" i="3"/>
  <c r="D2794" i="3"/>
  <c r="F2794" i="3"/>
  <c r="D2798" i="3"/>
  <c r="F2798" i="3"/>
  <c r="D2802" i="3"/>
  <c r="F2802" i="3"/>
  <c r="D2806" i="3"/>
  <c r="F2806" i="3"/>
  <c r="D2810" i="3"/>
  <c r="F2810" i="3"/>
  <c r="D2814" i="3"/>
  <c r="F2814" i="3"/>
  <c r="D2818" i="3"/>
  <c r="F2818" i="3"/>
  <c r="D2822" i="3"/>
  <c r="F2822" i="3"/>
  <c r="D2826" i="3"/>
  <c r="F2826" i="3"/>
  <c r="D2830" i="3"/>
  <c r="F2830" i="3"/>
  <c r="D2838" i="3"/>
  <c r="F2838" i="3"/>
  <c r="D2842" i="3"/>
  <c r="F2842" i="3"/>
  <c r="D2846" i="3"/>
  <c r="F2846" i="3"/>
  <c r="D2850" i="3"/>
  <c r="F2850" i="3"/>
  <c r="D2854" i="3"/>
  <c r="F2854" i="3"/>
  <c r="D2858" i="3"/>
  <c r="F2858" i="3"/>
  <c r="D2862" i="3"/>
  <c r="F2862" i="3"/>
  <c r="D2866" i="3"/>
  <c r="F2866" i="3"/>
  <c r="D2870" i="3"/>
  <c r="F2870" i="3"/>
  <c r="D2874" i="3"/>
  <c r="F2874" i="3"/>
  <c r="D2878" i="3"/>
  <c r="F2878" i="3"/>
  <c r="D2882" i="3"/>
  <c r="F2882" i="3"/>
  <c r="D2886" i="3"/>
  <c r="F2886" i="3"/>
  <c r="D2890" i="3"/>
  <c r="F2890" i="3"/>
  <c r="D2894" i="3"/>
  <c r="F2894" i="3"/>
  <c r="D2898" i="3"/>
  <c r="F2898" i="3"/>
  <c r="D2902" i="3"/>
  <c r="F2902" i="3"/>
  <c r="D2906" i="3"/>
  <c r="F2906" i="3"/>
  <c r="D2910" i="3"/>
  <c r="F2910" i="3"/>
  <c r="D2914" i="3"/>
  <c r="F2914" i="3"/>
  <c r="D2918" i="3"/>
  <c r="F2918" i="3"/>
  <c r="D2922" i="3"/>
  <c r="F2922" i="3"/>
  <c r="D2926" i="3"/>
  <c r="F2926" i="3"/>
  <c r="D2930" i="3"/>
  <c r="F2930" i="3"/>
  <c r="D2934" i="3"/>
  <c r="F2934" i="3"/>
  <c r="D2938" i="3"/>
  <c r="F2938" i="3"/>
  <c r="D2942" i="3"/>
  <c r="F2942" i="3"/>
  <c r="D2946" i="3"/>
  <c r="F2946" i="3"/>
  <c r="D2950" i="3"/>
  <c r="F2950" i="3"/>
  <c r="D2954" i="3"/>
  <c r="F2954" i="3"/>
  <c r="D2958" i="3"/>
  <c r="F2958" i="3"/>
  <c r="D2962" i="3"/>
  <c r="F2962" i="3"/>
  <c r="D2966" i="3"/>
  <c r="F2966" i="3"/>
  <c r="D2970" i="3"/>
  <c r="F2970" i="3"/>
  <c r="D2974" i="3"/>
  <c r="F2974" i="3"/>
  <c r="D2978" i="3"/>
  <c r="F2978" i="3"/>
  <c r="D2982" i="3"/>
  <c r="F2982" i="3"/>
  <c r="D2986" i="3"/>
  <c r="F2986" i="3"/>
  <c r="D2990" i="3"/>
  <c r="F2990" i="3"/>
  <c r="D2994" i="3"/>
  <c r="F2994" i="3"/>
  <c r="D2998" i="3"/>
  <c r="F2998" i="3"/>
  <c r="D3002" i="3"/>
  <c r="F3002" i="3"/>
  <c r="D3006" i="3"/>
  <c r="F3006" i="3"/>
  <c r="C4442" i="3"/>
  <c r="F4442" i="3"/>
  <c r="C4446" i="3"/>
  <c r="F4446" i="3"/>
  <c r="C4450" i="3"/>
  <c r="F4450" i="3"/>
  <c r="C4454" i="3"/>
  <c r="F4454" i="3"/>
  <c r="C4458" i="3"/>
  <c r="F4458" i="3"/>
  <c r="C4462" i="3"/>
  <c r="F4462" i="3"/>
  <c r="C4466" i="3"/>
  <c r="F4466" i="3"/>
  <c r="C4470" i="3"/>
  <c r="F4470" i="3"/>
  <c r="C4474" i="3"/>
  <c r="F4474" i="3"/>
  <c r="C4478" i="3"/>
  <c r="F4478" i="3"/>
  <c r="C4482" i="3"/>
  <c r="F4482" i="3"/>
  <c r="C4486" i="3"/>
  <c r="F4486" i="3"/>
  <c r="C4490" i="3"/>
  <c r="F4490" i="3"/>
  <c r="C4494" i="3"/>
  <c r="F4494" i="3"/>
  <c r="C4498" i="3"/>
  <c r="F4498" i="3"/>
  <c r="C4502" i="3"/>
  <c r="F4502" i="3"/>
  <c r="C4506" i="3"/>
  <c r="F4506" i="3"/>
  <c r="C4510" i="3"/>
  <c r="F4510" i="3"/>
  <c r="C4514" i="3"/>
  <c r="F4514" i="3"/>
  <c r="C4518" i="3"/>
  <c r="F4518" i="3"/>
  <c r="C4522" i="3"/>
  <c r="F4522" i="3"/>
  <c r="C4526" i="3"/>
  <c r="F4526" i="3"/>
  <c r="C4530" i="3"/>
  <c r="F4530" i="3"/>
  <c r="C4534" i="3"/>
  <c r="F4534" i="3"/>
  <c r="C4538" i="3"/>
  <c r="F4538" i="3"/>
  <c r="C4542" i="3"/>
  <c r="F4542" i="3"/>
  <c r="C4546" i="3"/>
  <c r="F4546" i="3"/>
  <c r="C4550" i="3"/>
  <c r="F4550" i="3"/>
  <c r="C4554" i="3"/>
  <c r="F4554" i="3"/>
  <c r="C4558" i="3"/>
  <c r="F4558" i="3"/>
  <c r="C4562" i="3"/>
  <c r="F4562" i="3"/>
  <c r="C4566" i="3"/>
  <c r="F4566" i="3"/>
  <c r="C4570" i="3"/>
  <c r="F4570" i="3"/>
  <c r="C4574" i="3"/>
  <c r="F4574" i="3"/>
  <c r="C4578" i="3"/>
  <c r="F4578" i="3"/>
  <c r="C4582" i="3"/>
  <c r="F4582" i="3"/>
  <c r="C4586" i="3"/>
  <c r="F4586" i="3"/>
  <c r="C4590" i="3"/>
  <c r="F4590" i="3"/>
  <c r="C4594" i="3"/>
  <c r="F4594" i="3"/>
  <c r="C4598" i="3"/>
  <c r="F4598" i="3"/>
  <c r="C4602" i="3"/>
  <c r="F4602" i="3"/>
  <c r="C4606" i="3"/>
  <c r="F4606" i="3"/>
  <c r="C4610" i="3"/>
  <c r="F4610" i="3"/>
  <c r="C4614" i="3"/>
  <c r="F4614" i="3"/>
  <c r="C4618" i="3"/>
  <c r="F4618" i="3"/>
  <c r="C4622" i="3"/>
  <c r="F4622" i="3"/>
  <c r="C4626" i="3"/>
  <c r="F4626" i="3"/>
  <c r="C4630" i="3"/>
  <c r="F4630" i="3"/>
  <c r="C4634" i="3"/>
  <c r="F4634" i="3"/>
  <c r="C4638" i="3"/>
  <c r="F4638" i="3"/>
  <c r="C4642" i="3"/>
  <c r="F4642" i="3"/>
  <c r="C4646" i="3"/>
  <c r="F4646" i="3"/>
  <c r="C4650" i="3"/>
  <c r="F4650" i="3"/>
  <c r="C4654" i="3"/>
  <c r="F4654" i="3"/>
  <c r="C4658" i="3"/>
  <c r="F4658" i="3"/>
  <c r="C4890" i="3"/>
  <c r="F4890" i="3"/>
  <c r="C4922" i="3"/>
  <c r="F4922" i="3"/>
  <c r="E4938" i="3"/>
  <c r="F4938" i="3"/>
  <c r="E4946" i="3"/>
  <c r="F4946" i="3"/>
  <c r="E4970" i="3"/>
  <c r="F4970" i="3"/>
  <c r="E4978" i="3"/>
  <c r="F4978" i="3"/>
  <c r="C4994" i="3"/>
  <c r="F4994" i="3"/>
  <c r="E5018" i="3"/>
  <c r="F5018" i="3"/>
  <c r="C5026" i="3"/>
  <c r="F5026" i="3"/>
  <c r="E5034" i="3"/>
  <c r="F5034" i="3"/>
  <c r="C5042" i="3"/>
  <c r="F5042" i="3"/>
  <c r="C5046" i="3"/>
  <c r="F5046" i="3"/>
  <c r="C5054" i="3"/>
  <c r="F5054" i="3"/>
  <c r="C5058" i="3"/>
  <c r="F5058" i="3"/>
  <c r="C5070" i="3"/>
  <c r="F5070" i="3"/>
  <c r="C5074" i="3"/>
  <c r="F5074" i="3"/>
  <c r="C5078" i="3"/>
  <c r="F5078" i="3"/>
  <c r="C5086" i="3"/>
  <c r="F5086" i="3"/>
  <c r="C5090" i="3"/>
  <c r="F5090" i="3"/>
  <c r="C5102" i="3"/>
  <c r="F5102" i="3"/>
  <c r="C5106" i="3"/>
  <c r="F5106" i="3"/>
  <c r="C5110" i="3"/>
  <c r="F5110" i="3"/>
  <c r="C5118" i="3"/>
  <c r="F5118" i="3"/>
  <c r="C5122" i="3"/>
  <c r="F5122" i="3"/>
  <c r="C5134" i="3"/>
  <c r="F5134" i="3"/>
  <c r="C5138" i="3"/>
  <c r="F5138" i="3"/>
  <c r="C5142" i="3"/>
  <c r="F5142" i="3"/>
  <c r="C5150" i="3"/>
  <c r="F5150" i="3"/>
  <c r="C5154" i="3"/>
  <c r="F5154" i="3"/>
  <c r="C5166" i="3"/>
  <c r="F5166" i="3"/>
  <c r="C5170" i="3"/>
  <c r="F5170" i="3"/>
  <c r="C5174" i="3"/>
  <c r="F5174" i="3"/>
  <c r="C5182" i="3"/>
  <c r="F5182" i="3"/>
  <c r="C5186" i="3"/>
  <c r="F5186" i="3"/>
  <c r="C5198" i="3"/>
  <c r="F5198" i="3"/>
  <c r="C5202" i="3"/>
  <c r="F5202" i="3"/>
  <c r="C5206" i="3"/>
  <c r="F5206" i="3"/>
  <c r="C5214" i="3"/>
  <c r="F5214" i="3"/>
  <c r="C5218" i="3"/>
  <c r="F5218" i="3"/>
  <c r="C5230" i="3"/>
  <c r="F5230" i="3"/>
  <c r="C5234" i="3"/>
  <c r="F5234" i="3"/>
  <c r="C5238" i="3"/>
  <c r="F5238" i="3"/>
  <c r="C5246" i="3"/>
  <c r="F5246" i="3"/>
  <c r="C5250" i="3"/>
  <c r="F5250" i="3"/>
  <c r="C5262" i="3"/>
  <c r="F5262" i="3"/>
  <c r="C5266" i="3"/>
  <c r="F5266" i="3"/>
  <c r="C5270" i="3"/>
  <c r="F5270" i="3"/>
  <c r="C5278" i="3"/>
  <c r="F5278" i="3"/>
  <c r="C5282" i="3"/>
  <c r="F5282" i="3"/>
  <c r="C5294" i="3"/>
  <c r="F5294" i="3"/>
  <c r="C5298" i="3"/>
  <c r="F5298" i="3"/>
  <c r="C5302" i="3"/>
  <c r="F5302" i="3"/>
  <c r="C5310" i="3"/>
  <c r="F5310" i="3"/>
  <c r="C5314" i="3"/>
  <c r="F5314" i="3"/>
  <c r="C5326" i="3"/>
  <c r="F5326" i="3"/>
  <c r="C5330" i="3"/>
  <c r="F5330" i="3"/>
  <c r="C5334" i="3"/>
  <c r="F5334" i="3"/>
  <c r="C5342" i="3"/>
  <c r="F5342" i="3"/>
  <c r="C5346" i="3"/>
  <c r="F5346" i="3"/>
  <c r="C5358" i="3"/>
  <c r="F5358" i="3"/>
  <c r="C5362" i="3"/>
  <c r="F5362" i="3"/>
  <c r="C5366" i="3"/>
  <c r="F5366" i="3"/>
  <c r="C5374" i="3"/>
  <c r="F5374" i="3"/>
  <c r="C5378" i="3"/>
  <c r="F5378" i="3"/>
  <c r="C5390" i="3"/>
  <c r="F5390" i="3"/>
  <c r="C5394" i="3"/>
  <c r="F5394" i="3"/>
  <c r="C5398" i="3"/>
  <c r="F5398" i="3"/>
  <c r="C5406" i="3"/>
  <c r="F5406" i="3"/>
  <c r="C5410" i="3"/>
  <c r="F5410" i="3"/>
  <c r="C5422" i="3"/>
  <c r="F5422" i="3"/>
  <c r="C5426" i="3"/>
  <c r="F5426" i="3"/>
  <c r="C5430" i="3"/>
  <c r="F5430" i="3"/>
  <c r="C5438" i="3"/>
  <c r="F5438" i="3"/>
  <c r="C5442" i="3"/>
  <c r="F5442" i="3"/>
  <c r="C5454" i="3"/>
  <c r="F5454" i="3"/>
  <c r="C5458" i="3"/>
  <c r="F5458" i="3"/>
  <c r="C5462" i="3"/>
  <c r="F5462" i="3"/>
  <c r="C5470" i="3"/>
  <c r="F5470" i="3"/>
  <c r="C5474" i="3"/>
  <c r="F5474" i="3"/>
  <c r="C5486" i="3"/>
  <c r="F5486" i="3"/>
  <c r="C5490" i="3"/>
  <c r="F5490" i="3"/>
  <c r="C5494" i="3"/>
  <c r="F5494" i="3"/>
  <c r="C5502" i="3"/>
  <c r="F5502" i="3"/>
  <c r="C5506" i="3"/>
  <c r="F5506" i="3"/>
  <c r="C5518" i="3"/>
  <c r="F5518" i="3"/>
  <c r="C5522" i="3"/>
  <c r="F5522" i="3"/>
  <c r="C5526" i="3"/>
  <c r="F5526" i="3"/>
  <c r="C5534" i="3"/>
  <c r="F5534" i="3"/>
  <c r="C5538" i="3"/>
  <c r="F5538" i="3"/>
  <c r="C5550" i="3"/>
  <c r="F5550" i="3"/>
  <c r="C5554" i="3"/>
  <c r="F5554" i="3"/>
  <c r="C5558" i="3"/>
  <c r="F5558" i="3"/>
  <c r="C5566" i="3"/>
  <c r="F5566" i="3"/>
  <c r="C5570" i="3"/>
  <c r="F5570" i="3"/>
  <c r="C5582" i="3"/>
  <c r="F5582" i="3"/>
  <c r="C5586" i="3"/>
  <c r="F5586" i="3"/>
  <c r="C5590" i="3"/>
  <c r="F5590" i="3"/>
  <c r="C5598" i="3"/>
  <c r="F5598" i="3"/>
  <c r="C5602" i="3"/>
  <c r="F5602" i="3"/>
  <c r="C5614" i="3"/>
  <c r="F5614" i="3"/>
  <c r="C5618" i="3"/>
  <c r="F5618" i="3"/>
  <c r="C5622" i="3"/>
  <c r="F5622" i="3"/>
  <c r="C5630" i="3"/>
  <c r="F5630" i="3"/>
  <c r="C5634" i="3"/>
  <c r="F5634" i="3"/>
  <c r="C5646" i="3"/>
  <c r="F5646" i="3"/>
  <c r="C5650" i="3"/>
  <c r="F5650" i="3"/>
  <c r="C5654" i="3"/>
  <c r="F5654" i="3"/>
  <c r="C5662" i="3"/>
  <c r="F5662" i="3"/>
  <c r="C5666" i="3"/>
  <c r="F5666" i="3"/>
  <c r="C5678" i="3"/>
  <c r="F5678" i="3"/>
  <c r="C5682" i="3"/>
  <c r="F5682" i="3"/>
  <c r="C5686" i="3"/>
  <c r="F5686" i="3"/>
  <c r="C5694" i="3"/>
  <c r="F5694" i="3"/>
  <c r="C5698" i="3"/>
  <c r="F5698" i="3"/>
  <c r="C5710" i="3"/>
  <c r="F5710" i="3"/>
  <c r="C5714" i="3"/>
  <c r="F5714" i="3"/>
  <c r="C5718" i="3"/>
  <c r="F5718" i="3"/>
  <c r="C5726" i="3"/>
  <c r="F5726" i="3"/>
  <c r="C5730" i="3"/>
  <c r="F5730" i="3"/>
  <c r="C5742" i="3"/>
  <c r="F5742" i="3"/>
  <c r="C5746" i="3"/>
  <c r="F5746" i="3"/>
  <c r="C5750" i="3"/>
  <c r="F5750" i="3"/>
  <c r="C5758" i="3"/>
  <c r="F5758" i="3"/>
  <c r="C5762" i="3"/>
  <c r="F5762" i="3"/>
  <c r="C5774" i="3"/>
  <c r="F5774" i="3"/>
  <c r="C5778" i="3"/>
  <c r="F5778" i="3"/>
  <c r="C5782" i="3"/>
  <c r="F5782" i="3"/>
  <c r="C5790" i="3"/>
  <c r="F5790" i="3"/>
  <c r="C5794" i="3"/>
  <c r="F5794" i="3"/>
  <c r="C5806" i="3"/>
  <c r="F5806" i="3"/>
  <c r="C5810" i="3"/>
  <c r="F5810" i="3"/>
  <c r="C5814" i="3"/>
  <c r="F5814" i="3"/>
  <c r="C5822" i="3"/>
  <c r="F5822" i="3"/>
  <c r="C5826" i="3"/>
  <c r="F5826" i="3"/>
  <c r="C5838" i="3"/>
  <c r="F5838" i="3"/>
  <c r="C5842" i="3"/>
  <c r="F5842" i="3"/>
  <c r="C5846" i="3"/>
  <c r="F5846" i="3"/>
  <c r="C5854" i="3"/>
  <c r="F5854" i="3"/>
  <c r="C5858" i="3"/>
  <c r="F5858" i="3"/>
  <c r="C5870" i="3"/>
  <c r="F5870" i="3"/>
  <c r="C5874" i="3"/>
  <c r="F5874" i="3"/>
  <c r="C5878" i="3"/>
  <c r="F5878" i="3"/>
  <c r="C5886" i="3"/>
  <c r="F5886" i="3"/>
  <c r="E5894" i="3"/>
  <c r="F5894" i="3"/>
  <c r="D5906" i="3"/>
  <c r="F5906" i="3"/>
  <c r="C5910" i="3"/>
  <c r="F5910" i="3"/>
  <c r="E5918" i="3"/>
  <c r="F5918" i="3"/>
  <c r="C5922" i="3"/>
  <c r="F5922" i="3"/>
  <c r="C5930" i="3"/>
  <c r="F5930" i="3"/>
  <c r="E5946" i="3"/>
  <c r="F5946" i="3"/>
  <c r="C5966" i="3"/>
  <c r="F5966" i="3"/>
  <c r="D5970" i="3"/>
  <c r="F5970" i="3"/>
  <c r="E5974" i="3"/>
  <c r="F5974" i="3"/>
  <c r="C5994" i="3"/>
  <c r="F5994" i="3"/>
  <c r="C6002" i="3"/>
  <c r="F6002" i="3"/>
  <c r="C6006" i="3"/>
  <c r="F6006" i="3"/>
  <c r="D6014" i="3"/>
  <c r="F6014" i="3"/>
  <c r="D6022" i="3"/>
  <c r="F6022" i="3"/>
  <c r="C6026" i="3"/>
  <c r="F6026" i="3"/>
  <c r="C6074" i="3"/>
  <c r="F6074" i="3"/>
  <c r="D6078" i="3"/>
  <c r="F6078" i="3"/>
  <c r="E6098" i="3"/>
  <c r="F6098" i="3"/>
  <c r="D6114" i="3"/>
  <c r="F6114" i="3"/>
  <c r="C6118" i="3"/>
  <c r="F6118" i="3"/>
  <c r="D6138" i="3"/>
  <c r="F6138" i="3"/>
  <c r="C6146" i="3"/>
  <c r="F6146" i="3"/>
  <c r="C6178" i="3"/>
  <c r="F6178" i="3"/>
  <c r="E6246" i="3"/>
  <c r="F6246" i="3"/>
  <c r="E6318" i="3"/>
  <c r="F6318" i="3"/>
  <c r="C6330" i="3"/>
  <c r="F6330" i="3"/>
  <c r="E6342" i="3"/>
  <c r="F6342" i="3"/>
  <c r="E6350" i="3"/>
  <c r="F6350" i="3"/>
  <c r="D6370" i="3"/>
  <c r="F6370" i="3"/>
  <c r="C6390" i="3"/>
  <c r="F6390" i="3"/>
  <c r="D6398" i="3"/>
  <c r="F6398" i="3"/>
  <c r="C6402" i="3"/>
  <c r="F6402" i="3"/>
  <c r="E6406" i="3"/>
  <c r="F6406" i="3"/>
  <c r="E6418" i="3"/>
  <c r="F6418" i="3"/>
  <c r="C6422" i="3"/>
  <c r="F6422" i="3"/>
  <c r="C6426" i="3"/>
  <c r="F6426" i="3"/>
  <c r="E6446" i="3"/>
  <c r="F6446" i="3"/>
  <c r="E6450" i="3"/>
  <c r="F6450" i="3"/>
  <c r="C6454" i="3"/>
  <c r="F6454" i="3"/>
  <c r="C6458" i="3"/>
  <c r="F6458" i="3"/>
  <c r="D6462" i="3"/>
  <c r="F6462" i="3"/>
  <c r="D6466" i="3"/>
  <c r="F6466" i="3"/>
  <c r="D6474" i="3"/>
  <c r="F6474" i="3"/>
  <c r="E6482" i="3"/>
  <c r="F6482" i="3"/>
  <c r="D6494" i="3"/>
  <c r="F6494" i="3"/>
  <c r="D6506" i="3"/>
  <c r="F6506" i="3"/>
  <c r="C6510" i="3"/>
  <c r="F6510" i="3"/>
  <c r="C6518" i="3"/>
  <c r="F6518" i="3"/>
  <c r="C6522" i="3"/>
  <c r="F6522" i="3"/>
  <c r="D6526" i="3"/>
  <c r="F6526" i="3"/>
  <c r="E6546" i="3"/>
  <c r="F6546" i="3"/>
  <c r="C6550" i="3"/>
  <c r="F6550" i="3"/>
  <c r="C6554" i="3"/>
  <c r="F6554" i="3"/>
  <c r="E6578" i="3"/>
  <c r="F6578" i="3"/>
  <c r="C6582" i="3"/>
  <c r="F6582" i="3"/>
  <c r="D6590" i="3"/>
  <c r="F6590" i="3"/>
  <c r="D6594" i="3"/>
  <c r="F6594" i="3"/>
  <c r="D6602" i="3"/>
  <c r="F6602" i="3"/>
  <c r="D6606" i="3"/>
  <c r="F6606" i="3"/>
  <c r="D6610" i="3"/>
  <c r="F6610" i="3"/>
  <c r="D6618" i="3"/>
  <c r="F6618" i="3"/>
  <c r="D6622" i="3"/>
  <c r="F6622" i="3"/>
  <c r="D6626" i="3"/>
  <c r="F6626" i="3"/>
  <c r="D6630" i="3"/>
  <c r="F6630" i="3"/>
  <c r="D6634" i="3"/>
  <c r="F6634" i="3"/>
  <c r="D6638" i="3"/>
  <c r="F6638" i="3"/>
  <c r="D6642" i="3"/>
  <c r="F6642" i="3"/>
  <c r="D6650" i="3"/>
  <c r="F6650" i="3"/>
  <c r="D6658" i="3"/>
  <c r="F6658" i="3"/>
  <c r="D6662" i="3"/>
  <c r="F6662" i="3"/>
  <c r="D6666" i="3"/>
  <c r="F6666" i="3"/>
  <c r="D6670" i="3"/>
  <c r="F6670" i="3"/>
  <c r="D6674" i="3"/>
  <c r="F6674" i="3"/>
  <c r="D6682" i="3"/>
  <c r="F6682" i="3"/>
  <c r="D6690" i="3"/>
  <c r="F6690" i="3"/>
  <c r="D6694" i="3"/>
  <c r="F6694" i="3"/>
  <c r="D6698" i="3"/>
  <c r="F6698" i="3"/>
  <c r="D6702" i="3"/>
  <c r="F6702" i="3"/>
  <c r="D6706" i="3"/>
  <c r="F6706" i="3"/>
  <c r="D6714" i="3"/>
  <c r="F6714" i="3"/>
  <c r="D6718" i="3"/>
  <c r="F6718" i="3"/>
  <c r="D6722" i="3"/>
  <c r="F6722" i="3"/>
  <c r="E6726" i="3"/>
  <c r="F6726" i="3"/>
  <c r="C6730" i="3"/>
  <c r="F6730" i="3"/>
  <c r="E6738" i="3"/>
  <c r="F6738" i="3"/>
  <c r="D6746" i="3"/>
  <c r="F6746" i="3"/>
  <c r="C6762" i="3"/>
  <c r="F6762" i="3"/>
  <c r="C6794" i="3"/>
  <c r="F6794" i="3"/>
  <c r="E6806" i="3"/>
  <c r="F6806" i="3"/>
  <c r="D6818" i="3"/>
  <c r="F6818" i="3"/>
  <c r="C6826" i="3"/>
  <c r="F6826" i="3"/>
  <c r="E6830" i="3"/>
  <c r="F6830" i="3"/>
  <c r="D6842" i="3"/>
  <c r="F6842" i="3"/>
  <c r="C6854" i="3"/>
  <c r="F6854" i="3"/>
  <c r="E6862" i="3"/>
  <c r="F6862" i="3"/>
  <c r="C6882" i="3"/>
  <c r="F6882" i="3"/>
  <c r="C6890" i="3"/>
  <c r="F6890" i="3"/>
  <c r="E6894" i="3"/>
  <c r="F6894" i="3"/>
  <c r="E6910" i="3"/>
  <c r="F6910" i="3"/>
  <c r="E6918" i="3"/>
  <c r="F6918" i="3"/>
  <c r="E6926" i="3"/>
  <c r="F6926" i="3"/>
  <c r="E6934" i="3"/>
  <c r="F6934" i="3"/>
  <c r="C6938" i="3"/>
  <c r="F6938" i="3"/>
  <c r="E6954" i="3"/>
  <c r="F6954" i="3"/>
  <c r="E6958" i="3"/>
  <c r="F6958" i="3"/>
  <c r="E6962" i="3"/>
  <c r="F6962" i="3"/>
  <c r="E6970" i="3"/>
  <c r="F6970" i="3"/>
  <c r="E6974" i="3"/>
  <c r="F6974" i="3"/>
  <c r="E6978" i="3"/>
  <c r="F6978" i="3"/>
  <c r="E6986" i="3"/>
  <c r="F6986" i="3"/>
  <c r="E6990" i="3"/>
  <c r="F6990" i="3"/>
  <c r="E7002" i="3"/>
  <c r="F7002" i="3"/>
  <c r="E7010" i="3"/>
  <c r="F7010" i="3"/>
  <c r="E7018" i="3"/>
  <c r="F7018" i="3"/>
  <c r="E7022" i="3"/>
  <c r="F7022" i="3"/>
  <c r="E7034" i="3"/>
  <c r="F7034" i="3"/>
  <c r="E7038" i="3"/>
  <c r="F7038" i="3"/>
  <c r="E7050" i="3"/>
  <c r="F7050" i="3"/>
  <c r="E7054" i="3"/>
  <c r="F7054" i="3"/>
  <c r="E7066" i="3"/>
  <c r="F7066" i="3"/>
  <c r="E7070" i="3"/>
  <c r="F7070" i="3"/>
  <c r="E7074" i="3"/>
  <c r="F7074" i="3"/>
  <c r="E7082" i="3"/>
  <c r="F7082" i="3"/>
  <c r="E7098" i="3"/>
  <c r="F7098" i="3"/>
  <c r="E7106" i="3"/>
  <c r="F7106" i="3"/>
  <c r="E7114" i="3"/>
  <c r="F7114" i="3"/>
  <c r="D7126" i="3"/>
  <c r="F7126" i="3"/>
  <c r="D7130" i="3"/>
  <c r="F7130" i="3"/>
  <c r="D7134" i="3"/>
  <c r="F7134" i="3"/>
  <c r="D7138" i="3"/>
  <c r="F7138" i="3"/>
  <c r="D7142" i="3"/>
  <c r="F7142" i="3"/>
  <c r="D7146" i="3"/>
  <c r="F7146" i="3"/>
  <c r="D7150" i="3"/>
  <c r="F7150" i="3"/>
  <c r="D7154" i="3"/>
  <c r="F7154" i="3"/>
  <c r="D7158" i="3"/>
  <c r="F7158" i="3"/>
  <c r="D7162" i="3"/>
  <c r="F7162" i="3"/>
  <c r="D7166" i="3"/>
  <c r="F7166" i="3"/>
  <c r="D7170" i="3"/>
  <c r="F7170" i="3"/>
  <c r="E7174" i="3"/>
  <c r="F7174" i="3"/>
  <c r="E7178" i="3"/>
  <c r="F7178" i="3"/>
  <c r="C7182" i="3"/>
  <c r="F7182" i="3"/>
  <c r="D7190" i="3"/>
  <c r="F7190" i="3"/>
  <c r="E7206" i="3"/>
  <c r="F7206" i="3"/>
  <c r="D7218" i="3"/>
  <c r="F7218" i="3"/>
  <c r="E7222" i="3"/>
  <c r="F7222" i="3"/>
  <c r="E7226" i="3"/>
  <c r="F7226" i="3"/>
  <c r="D7230" i="3"/>
  <c r="F7230" i="3"/>
  <c r="E7234" i="3"/>
  <c r="F7234" i="3"/>
  <c r="E7238" i="3"/>
  <c r="F7238" i="3"/>
  <c r="E7242" i="3"/>
  <c r="F7242" i="3"/>
  <c r="D7246" i="3"/>
  <c r="F7246" i="3"/>
  <c r="E7250" i="3"/>
  <c r="F7250" i="3"/>
  <c r="E7258" i="3"/>
  <c r="F7258" i="3"/>
  <c r="D7262" i="3"/>
  <c r="F7262" i="3"/>
  <c r="E7266" i="3"/>
  <c r="F7266" i="3"/>
  <c r="E7270" i="3"/>
  <c r="F7270" i="3"/>
  <c r="E7274" i="3"/>
  <c r="F7274" i="3"/>
  <c r="C7278" i="3"/>
  <c r="F7278" i="3"/>
  <c r="E7282" i="3"/>
  <c r="F7282" i="3"/>
  <c r="E7286" i="3"/>
  <c r="F7286" i="3"/>
  <c r="E7290" i="3"/>
  <c r="F7290" i="3"/>
  <c r="C7294" i="3"/>
  <c r="F7294" i="3"/>
  <c r="D7298" i="3"/>
  <c r="F7298" i="3"/>
  <c r="E7306" i="3"/>
  <c r="F7306" i="3"/>
  <c r="D7314" i="3"/>
  <c r="F7314" i="3"/>
  <c r="C7318" i="3"/>
  <c r="F7318" i="3"/>
  <c r="C7326" i="3"/>
  <c r="F7326" i="3"/>
  <c r="E7338" i="3"/>
  <c r="F7338" i="3"/>
  <c r="D7346" i="3"/>
  <c r="F7346" i="3"/>
  <c r="C7358" i="3"/>
  <c r="F7358" i="3"/>
  <c r="C7362" i="3"/>
  <c r="F7362" i="3"/>
  <c r="E7370" i="3"/>
  <c r="F7370" i="3"/>
  <c r="C7374" i="3"/>
  <c r="F7374" i="3"/>
  <c r="D7378" i="3"/>
  <c r="F7378" i="3"/>
  <c r="E7382" i="3"/>
  <c r="F7382" i="3"/>
  <c r="C7390" i="3"/>
  <c r="F7390" i="3"/>
  <c r="C7394" i="3"/>
  <c r="F7394" i="3"/>
  <c r="E7402" i="3"/>
  <c r="F7402" i="3"/>
  <c r="C7406" i="3"/>
  <c r="F7406" i="3"/>
  <c r="D7410" i="3"/>
  <c r="F7410" i="3"/>
  <c r="E7414" i="3"/>
  <c r="F7414" i="3"/>
  <c r="C7422" i="3"/>
  <c r="F7422" i="3"/>
  <c r="D7426" i="3"/>
  <c r="F7426" i="3"/>
  <c r="E7438" i="3"/>
  <c r="F7438" i="3"/>
  <c r="D7442" i="3"/>
  <c r="F7442" i="3"/>
  <c r="D7454" i="3"/>
  <c r="F7454" i="3"/>
  <c r="D7458" i="3"/>
  <c r="F7458" i="3"/>
  <c r="D7462" i="3"/>
  <c r="F7462" i="3"/>
  <c r="D7466" i="3"/>
  <c r="F7466" i="3"/>
  <c r="D7470" i="3"/>
  <c r="F7470" i="3"/>
  <c r="D7474" i="3"/>
  <c r="F7474" i="3"/>
  <c r="D7478" i="3"/>
  <c r="F7478" i="3"/>
  <c r="D7482" i="3"/>
  <c r="F7482" i="3"/>
  <c r="D7486" i="3"/>
  <c r="F7486" i="3"/>
  <c r="D7490" i="3"/>
  <c r="F7490" i="3"/>
  <c r="D7494" i="3"/>
  <c r="F7494" i="3"/>
  <c r="E7498" i="3"/>
  <c r="F7498" i="3"/>
  <c r="C7502" i="3"/>
  <c r="F7502" i="3"/>
  <c r="C7510" i="3"/>
  <c r="F7510" i="3"/>
  <c r="C7518" i="3"/>
  <c r="F7518" i="3"/>
  <c r="C7522" i="3"/>
  <c r="F7522" i="3"/>
  <c r="C7530" i="3"/>
  <c r="F7530" i="3"/>
  <c r="C7534" i="3"/>
  <c r="F7534" i="3"/>
  <c r="C7542" i="3"/>
  <c r="F7542" i="3"/>
  <c r="C7546" i="3"/>
  <c r="F7546" i="3"/>
  <c r="C7550" i="3"/>
  <c r="F7550" i="3"/>
  <c r="C7554" i="3"/>
  <c r="F7554" i="3"/>
  <c r="E7562" i="3"/>
  <c r="F7562" i="3"/>
  <c r="C7566" i="3"/>
  <c r="F7566" i="3"/>
  <c r="E7570" i="3"/>
  <c r="F7570" i="3"/>
  <c r="E7578" i="3"/>
  <c r="F7578" i="3"/>
  <c r="E7586" i="3"/>
  <c r="F7586" i="3"/>
  <c r="E7594" i="3"/>
  <c r="F7594" i="3"/>
  <c r="E7602" i="3"/>
  <c r="F7602" i="3"/>
  <c r="E7610" i="3"/>
  <c r="F7610" i="3"/>
  <c r="E7618" i="3"/>
  <c r="F7618" i="3"/>
  <c r="E7626" i="3"/>
  <c r="F7626" i="3"/>
  <c r="E7634" i="3"/>
  <c r="F7634" i="3"/>
  <c r="E7642" i="3"/>
  <c r="F7642" i="3"/>
  <c r="E7650" i="3"/>
  <c r="F7650" i="3"/>
  <c r="E7658" i="3"/>
  <c r="F7658" i="3"/>
  <c r="E7666" i="3"/>
  <c r="F7666" i="3"/>
  <c r="E7674" i="3"/>
  <c r="F7674" i="3"/>
  <c r="E7682" i="3"/>
  <c r="F7682" i="3"/>
  <c r="E7698" i="3"/>
  <c r="F7698" i="3"/>
  <c r="E7710" i="3"/>
  <c r="F7710" i="3"/>
  <c r="C7726" i="3"/>
  <c r="F7726" i="3"/>
  <c r="C7730" i="3"/>
  <c r="F7730" i="3"/>
  <c r="D7734" i="3"/>
  <c r="F7734" i="3"/>
  <c r="E7742" i="3"/>
  <c r="F7742" i="3"/>
  <c r="E7750" i="3"/>
  <c r="F7750" i="3"/>
  <c r="D7762" i="3"/>
  <c r="F7762" i="3"/>
  <c r="E7798" i="3"/>
  <c r="F7798" i="3"/>
  <c r="E7802" i="3"/>
  <c r="F7802" i="3"/>
  <c r="D7806" i="3"/>
  <c r="F7806" i="3"/>
  <c r="D7834" i="3"/>
  <c r="F7834" i="3"/>
  <c r="E7838" i="3"/>
  <c r="F7838" i="3"/>
  <c r="E7862" i="3"/>
  <c r="F7862" i="3"/>
  <c r="C7866" i="3"/>
  <c r="F7866" i="3"/>
  <c r="E7878" i="3"/>
  <c r="F7878" i="3"/>
  <c r="C7882" i="3"/>
  <c r="F7882" i="3"/>
  <c r="E7894" i="3"/>
  <c r="F7894" i="3"/>
  <c r="C7898" i="3"/>
  <c r="F7898" i="3"/>
  <c r="E7902" i="3"/>
  <c r="F7902" i="3"/>
  <c r="C7914" i="3"/>
  <c r="F7914" i="3"/>
  <c r="C7930" i="3"/>
  <c r="F7930" i="3"/>
  <c r="E7934" i="3"/>
  <c r="F7934" i="3"/>
  <c r="D7942" i="3"/>
  <c r="F7942" i="3"/>
  <c r="C7946" i="3"/>
  <c r="F7946" i="3"/>
  <c r="C7962" i="3"/>
  <c r="F7962" i="3"/>
  <c r="C7978" i="3"/>
  <c r="F7978" i="3"/>
  <c r="C7994" i="3"/>
  <c r="F7994" i="3"/>
  <c r="E7998" i="3"/>
  <c r="F7998" i="3"/>
  <c r="E8006" i="3"/>
  <c r="F8006" i="3"/>
  <c r="C8010" i="3"/>
  <c r="F8010" i="3"/>
  <c r="C8026" i="3"/>
  <c r="F8026" i="3"/>
  <c r="C8042" i="3"/>
  <c r="F8042" i="3"/>
  <c r="E8046" i="3"/>
  <c r="F8046" i="3"/>
  <c r="E8054" i="3"/>
  <c r="F8054" i="3"/>
  <c r="C8058" i="3"/>
  <c r="F8058" i="3"/>
  <c r="C8074" i="3"/>
  <c r="F8074" i="3"/>
  <c r="E8086" i="3"/>
  <c r="F8086" i="3"/>
  <c r="C8090" i="3"/>
  <c r="F8090" i="3"/>
  <c r="E8094" i="3"/>
  <c r="F8094" i="3"/>
  <c r="C8106" i="3"/>
  <c r="F8106" i="3"/>
  <c r="E8110" i="3"/>
  <c r="F8110" i="3"/>
  <c r="E8118" i="3"/>
  <c r="F8118" i="3"/>
  <c r="C8122" i="3"/>
  <c r="F8122" i="3"/>
  <c r="E8134" i="3"/>
  <c r="F8134" i="3"/>
  <c r="C8138" i="3"/>
  <c r="F8138" i="3"/>
  <c r="E8150" i="3"/>
  <c r="F8150" i="3"/>
  <c r="C8154" i="3"/>
  <c r="F8154" i="3"/>
  <c r="C8170" i="3"/>
  <c r="F8170" i="3"/>
  <c r="E8178" i="3"/>
  <c r="F8178" i="3"/>
  <c r="C8182" i="3"/>
  <c r="F8182" i="3"/>
  <c r="D8190" i="3"/>
  <c r="F8190" i="3"/>
  <c r="D8194" i="3"/>
  <c r="F8194" i="3"/>
  <c r="D8202" i="3"/>
  <c r="F8202" i="3"/>
  <c r="C8210" i="3"/>
  <c r="F8210" i="3"/>
  <c r="C8218" i="3"/>
  <c r="F8218" i="3"/>
  <c r="E8222" i="3"/>
  <c r="F8222" i="3"/>
  <c r="E8230" i="3"/>
  <c r="F8230" i="3"/>
  <c r="D8238" i="3"/>
  <c r="F8238" i="3"/>
  <c r="D8258" i="3"/>
  <c r="F8258" i="3"/>
  <c r="C8262" i="3"/>
  <c r="F8262" i="3"/>
  <c r="C8274" i="3"/>
  <c r="F8274" i="3"/>
  <c r="E8278" i="3"/>
  <c r="F8278" i="3"/>
  <c r="E8282" i="3"/>
  <c r="F8282" i="3"/>
  <c r="C8290" i="3"/>
  <c r="F8290" i="3"/>
  <c r="C8294" i="3"/>
  <c r="F8294" i="3"/>
  <c r="D8298" i="3"/>
  <c r="F8298" i="3"/>
  <c r="D8306" i="3"/>
  <c r="F8306" i="3"/>
  <c r="E8310" i="3"/>
  <c r="F8310" i="3"/>
  <c r="C8322" i="3"/>
  <c r="F8322" i="3"/>
  <c r="E8334" i="3"/>
  <c r="F8334" i="3"/>
  <c r="E8350" i="3"/>
  <c r="F8350" i="3"/>
  <c r="D8362" i="3"/>
  <c r="F8362" i="3"/>
  <c r="D8366" i="3"/>
  <c r="F8366" i="3"/>
  <c r="D8370" i="3"/>
  <c r="F8370" i="3"/>
  <c r="D8374" i="3"/>
  <c r="F8374" i="3"/>
  <c r="D8382" i="3"/>
  <c r="F8382" i="3"/>
  <c r="D8386" i="3"/>
  <c r="F8386" i="3"/>
  <c r="D8390" i="3"/>
  <c r="F8390" i="3"/>
  <c r="D8394" i="3"/>
  <c r="F8394" i="3"/>
  <c r="D8398" i="3"/>
  <c r="F8398" i="3"/>
  <c r="D8402" i="3"/>
  <c r="F8402" i="3"/>
  <c r="D8406" i="3"/>
  <c r="F8406" i="3"/>
  <c r="D8414" i="3"/>
  <c r="F8414" i="3"/>
  <c r="D8422" i="3"/>
  <c r="F8422" i="3"/>
  <c r="D8426" i="3"/>
  <c r="F8426" i="3"/>
  <c r="D8430" i="3"/>
  <c r="F8430" i="3"/>
  <c r="D8434" i="3"/>
  <c r="F8434" i="3"/>
  <c r="D8442" i="3"/>
  <c r="F8442" i="3"/>
  <c r="D8446" i="3"/>
  <c r="F8446" i="3"/>
  <c r="D8458" i="3"/>
  <c r="F8458" i="3"/>
  <c r="D8462" i="3"/>
  <c r="F8462" i="3"/>
  <c r="D8466" i="3"/>
  <c r="F8466" i="3"/>
  <c r="D8474" i="3"/>
  <c r="F8474" i="3"/>
  <c r="D8478" i="3"/>
  <c r="F8478" i="3"/>
  <c r="D8482" i="3"/>
  <c r="F8482" i="3"/>
  <c r="D8490" i="3"/>
  <c r="F8490" i="3"/>
  <c r="D8494" i="3"/>
  <c r="F8494" i="3"/>
  <c r="D8498" i="3"/>
  <c r="F8498" i="3"/>
  <c r="D8506" i="3"/>
  <c r="F8506" i="3"/>
  <c r="D8510" i="3"/>
  <c r="F8510" i="3"/>
  <c r="D8522" i="3"/>
  <c r="F8522" i="3"/>
  <c r="D8526" i="3"/>
  <c r="F8526" i="3"/>
  <c r="C8530" i="3"/>
  <c r="F8530" i="3"/>
  <c r="C8534" i="3"/>
  <c r="F8534" i="3"/>
  <c r="E8538" i="3"/>
  <c r="F8538" i="3"/>
  <c r="E8554" i="3"/>
  <c r="F8554" i="3"/>
  <c r="C8558" i="3"/>
  <c r="F8558" i="3"/>
  <c r="E8562" i="3"/>
  <c r="F8562" i="3"/>
  <c r="C8566" i="3"/>
  <c r="F8566" i="3"/>
  <c r="C8570" i="3"/>
  <c r="F8570" i="3"/>
  <c r="C8582" i="3"/>
  <c r="F8582" i="3"/>
  <c r="C8586" i="3"/>
  <c r="F8586" i="3"/>
  <c r="C8590" i="3"/>
  <c r="F8590" i="3"/>
  <c r="E8594" i="3"/>
  <c r="F8594" i="3"/>
  <c r="C8598" i="3"/>
  <c r="F8598" i="3"/>
  <c r="C8610" i="3"/>
  <c r="F8610" i="3"/>
  <c r="E8614" i="3"/>
  <c r="F8614" i="3"/>
  <c r="C8618" i="3"/>
  <c r="F8618" i="3"/>
  <c r="D8630" i="3"/>
  <c r="F8630" i="3"/>
  <c r="D8638" i="3"/>
  <c r="F8638" i="3"/>
  <c r="D8666" i="3"/>
  <c r="F8666" i="3"/>
  <c r="D8670" i="3"/>
  <c r="F8670" i="3"/>
  <c r="D8674" i="3"/>
  <c r="F8674" i="3"/>
  <c r="E8686" i="3"/>
  <c r="F8686" i="3"/>
  <c r="C8690" i="3"/>
  <c r="F8690" i="3"/>
  <c r="E8694" i="3"/>
  <c r="F8694" i="3"/>
  <c r="D8706" i="3"/>
  <c r="F8706" i="3"/>
  <c r="E8718" i="3"/>
  <c r="F8718" i="3"/>
  <c r="C8722" i="3"/>
  <c r="F8722" i="3"/>
  <c r="E8726" i="3"/>
  <c r="F8726" i="3"/>
  <c r="C8730" i="3"/>
  <c r="F8730" i="3"/>
  <c r="E8734" i="3"/>
  <c r="F8734" i="3"/>
  <c r="C8738" i="3"/>
  <c r="F8738" i="3"/>
  <c r="C8746" i="3"/>
  <c r="F8746" i="3"/>
  <c r="C8750" i="3"/>
  <c r="F8750" i="3"/>
  <c r="C8754" i="3"/>
  <c r="F8754" i="3"/>
  <c r="C8762" i="3"/>
  <c r="F8762" i="3"/>
  <c r="C372" i="3"/>
  <c r="F372" i="3"/>
  <c r="E384" i="3"/>
  <c r="F384" i="3"/>
  <c r="E396" i="3"/>
  <c r="F396" i="3"/>
  <c r="E412" i="3"/>
  <c r="F412" i="3"/>
  <c r="E428" i="3"/>
  <c r="F428" i="3"/>
  <c r="E448" i="3"/>
  <c r="F448" i="3"/>
  <c r="E460" i="3"/>
  <c r="F460" i="3"/>
  <c r="E464" i="3"/>
  <c r="F464" i="3"/>
  <c r="E476" i="3"/>
  <c r="F476" i="3"/>
  <c r="E488" i="3"/>
  <c r="F488" i="3"/>
  <c r="E500" i="3"/>
  <c r="F500" i="3"/>
  <c r="E512" i="3"/>
  <c r="F512" i="3"/>
  <c r="E520" i="3"/>
  <c r="F520" i="3"/>
  <c r="E532" i="3"/>
  <c r="F532" i="3"/>
  <c r="E536" i="3"/>
  <c r="F536" i="3"/>
  <c r="E548" i="3"/>
  <c r="F548" i="3"/>
  <c r="E552" i="3"/>
  <c r="F552" i="3"/>
  <c r="E564" i="3"/>
  <c r="F564" i="3"/>
  <c r="E576" i="3"/>
  <c r="F576" i="3"/>
  <c r="E588" i="3"/>
  <c r="F588" i="3"/>
  <c r="E592" i="3"/>
  <c r="F592" i="3"/>
  <c r="E604" i="3"/>
  <c r="F604" i="3"/>
  <c r="E608" i="3"/>
  <c r="F608" i="3"/>
  <c r="E616" i="3"/>
  <c r="F616" i="3"/>
  <c r="E624" i="3"/>
  <c r="F624" i="3"/>
  <c r="E628" i="3"/>
  <c r="F628" i="3"/>
  <c r="E636" i="3"/>
  <c r="F636" i="3"/>
  <c r="E644" i="3"/>
  <c r="F644" i="3"/>
  <c r="E652" i="3"/>
  <c r="F652" i="3"/>
  <c r="E672" i="3"/>
  <c r="F672" i="3"/>
  <c r="C716" i="3"/>
  <c r="F716" i="3"/>
  <c r="C724" i="3"/>
  <c r="F724" i="3"/>
  <c r="C736" i="3"/>
  <c r="F736" i="3"/>
  <c r="C740" i="3"/>
  <c r="F740" i="3"/>
  <c r="C752" i="3"/>
  <c r="F752" i="3"/>
  <c r="C760" i="3"/>
  <c r="F760" i="3"/>
  <c r="C768" i="3"/>
  <c r="F768" i="3"/>
  <c r="C776" i="3"/>
  <c r="F776" i="3"/>
  <c r="C780" i="3"/>
  <c r="F780" i="3"/>
  <c r="C788" i="3"/>
  <c r="F788" i="3"/>
  <c r="C792" i="3"/>
  <c r="F792" i="3"/>
  <c r="C796" i="3"/>
  <c r="F796" i="3"/>
  <c r="C804" i="3"/>
  <c r="F804" i="3"/>
  <c r="C808" i="3"/>
  <c r="F808" i="3"/>
  <c r="C1972" i="3"/>
  <c r="F1972" i="3"/>
  <c r="C1980" i="3"/>
  <c r="F1980" i="3"/>
  <c r="C1988" i="3"/>
  <c r="F1988" i="3"/>
  <c r="C2000" i="3"/>
  <c r="F2000" i="3"/>
  <c r="C2008" i="3"/>
  <c r="F2008" i="3"/>
  <c r="C2020" i="3"/>
  <c r="F2020" i="3"/>
  <c r="C2032" i="3"/>
  <c r="F2032" i="3"/>
  <c r="C2040" i="3"/>
  <c r="F2040" i="3"/>
  <c r="C2048" i="3"/>
  <c r="F2048" i="3"/>
  <c r="C2056" i="3"/>
  <c r="F2056" i="3"/>
  <c r="C2064" i="3"/>
  <c r="F2064" i="3"/>
  <c r="C2072" i="3"/>
  <c r="F2072" i="3"/>
  <c r="C2080" i="3"/>
  <c r="F2080" i="3"/>
  <c r="C2092" i="3"/>
  <c r="F2092" i="3"/>
  <c r="C2108" i="3"/>
  <c r="F2108" i="3"/>
  <c r="C2116" i="3"/>
  <c r="F2116" i="3"/>
  <c r="C2128" i="3"/>
  <c r="F2128" i="3"/>
  <c r="C2152" i="3"/>
  <c r="F2152" i="3"/>
  <c r="C2420" i="3"/>
  <c r="F2420" i="3"/>
  <c r="C2432" i="3"/>
  <c r="F2432" i="3"/>
  <c r="C2444" i="3"/>
  <c r="F2444" i="3"/>
  <c r="E2520" i="3"/>
  <c r="F2520" i="3"/>
  <c r="E2524" i="3"/>
  <c r="F2524" i="3"/>
  <c r="E2532" i="3"/>
  <c r="F2532" i="3"/>
  <c r="E2540" i="3"/>
  <c r="F2540" i="3"/>
  <c r="E2548" i="3"/>
  <c r="F2548" i="3"/>
  <c r="E2556" i="3"/>
  <c r="F2556" i="3"/>
  <c r="E2560" i="3"/>
  <c r="F2560" i="3"/>
  <c r="E2564" i="3"/>
  <c r="F2564" i="3"/>
  <c r="E2572" i="3"/>
  <c r="F2572" i="3"/>
  <c r="E2584" i="3"/>
  <c r="F2584" i="3"/>
  <c r="D2600" i="3"/>
  <c r="F2600" i="3"/>
  <c r="D2608" i="3"/>
  <c r="F2608" i="3"/>
  <c r="D2620" i="3"/>
  <c r="F2620" i="3"/>
  <c r="D2636" i="3"/>
  <c r="F2636" i="3"/>
  <c r="D2644" i="3"/>
  <c r="F2644" i="3"/>
  <c r="D2660" i="3"/>
  <c r="F2660" i="3"/>
  <c r="D2668" i="3"/>
  <c r="F2668" i="3"/>
  <c r="D2680" i="3"/>
  <c r="F2680" i="3"/>
  <c r="D2688" i="3"/>
  <c r="F2688" i="3"/>
  <c r="D2696" i="3"/>
  <c r="F2696" i="3"/>
  <c r="D2708" i="3"/>
  <c r="F2708" i="3"/>
  <c r="D2716" i="3"/>
  <c r="F2716" i="3"/>
  <c r="D2728" i="3"/>
  <c r="F2728" i="3"/>
  <c r="D2736" i="3"/>
  <c r="F2736" i="3"/>
  <c r="D2748" i="3"/>
  <c r="F2748" i="3"/>
  <c r="D2752" i="3"/>
  <c r="F2752" i="3"/>
  <c r="D2764" i="3"/>
  <c r="F2764" i="3"/>
  <c r="D2772" i="3"/>
  <c r="F2772" i="3"/>
  <c r="D2784" i="3"/>
  <c r="F2784" i="3"/>
  <c r="D2792" i="3"/>
  <c r="F2792" i="3"/>
  <c r="D2800" i="3"/>
  <c r="F2800" i="3"/>
  <c r="D2812" i="3"/>
  <c r="F2812" i="3"/>
  <c r="D2820" i="3"/>
  <c r="F2820" i="3"/>
  <c r="D2832" i="3"/>
  <c r="F2832" i="3"/>
  <c r="D2840" i="3"/>
  <c r="F2840" i="3"/>
  <c r="D2852" i="3"/>
  <c r="F2852" i="3"/>
  <c r="D2860" i="3"/>
  <c r="F2860" i="3"/>
  <c r="D2872" i="3"/>
  <c r="F2872" i="3"/>
  <c r="D2880" i="3"/>
  <c r="F2880" i="3"/>
  <c r="D2884" i="3"/>
  <c r="F2884" i="3"/>
  <c r="D2892" i="3"/>
  <c r="F2892" i="3"/>
  <c r="D2904" i="3"/>
  <c r="F2904" i="3"/>
  <c r="D2920" i="3"/>
  <c r="F2920" i="3"/>
  <c r="D2940" i="3"/>
  <c r="F2940" i="3"/>
  <c r="D2968" i="3"/>
  <c r="F2968" i="3"/>
  <c r="D3244" i="3"/>
  <c r="F3244" i="3"/>
  <c r="D3304" i="3"/>
  <c r="F3304" i="3"/>
  <c r="E3428" i="3"/>
  <c r="F3428" i="3"/>
  <c r="E3456" i="3"/>
  <c r="F3456" i="3"/>
  <c r="E3524" i="3"/>
  <c r="F3524" i="3"/>
  <c r="E3568" i="3"/>
  <c r="F3568" i="3"/>
  <c r="E3588" i="3"/>
  <c r="F3588" i="3"/>
  <c r="E3632" i="3"/>
  <c r="F3632" i="3"/>
  <c r="E3652" i="3"/>
  <c r="F3652" i="3"/>
  <c r="E3696" i="3"/>
  <c r="F3696" i="3"/>
  <c r="D3720" i="3"/>
  <c r="F3720" i="3"/>
  <c r="E3728" i="3"/>
  <c r="F3728" i="3"/>
  <c r="E3748" i="3"/>
  <c r="F3748" i="3"/>
  <c r="D3756" i="3"/>
  <c r="F3756" i="3"/>
  <c r="E3796" i="3"/>
  <c r="F3796" i="3"/>
  <c r="E3828" i="3"/>
  <c r="F3828" i="3"/>
  <c r="D3836" i="3"/>
  <c r="F3836" i="3"/>
  <c r="D3840" i="3"/>
  <c r="F3840" i="3"/>
  <c r="E3848" i="3"/>
  <c r="F3848" i="3"/>
  <c r="E3856" i="3"/>
  <c r="F3856" i="3"/>
  <c r="E4032" i="3"/>
  <c r="F4032" i="3"/>
  <c r="E4040" i="3"/>
  <c r="F4040" i="3"/>
  <c r="E4064" i="3"/>
  <c r="F4064" i="3"/>
  <c r="E4068" i="3"/>
  <c r="F4068" i="3"/>
  <c r="E4080" i="3"/>
  <c r="F4080" i="3"/>
  <c r="E4100" i="3"/>
  <c r="F4100" i="3"/>
  <c r="E4120" i="3"/>
  <c r="F4120" i="3"/>
  <c r="E4200" i="3"/>
  <c r="F4200" i="3"/>
  <c r="E4220" i="3"/>
  <c r="F4220" i="3"/>
  <c r="E4256" i="3"/>
  <c r="F4256" i="3"/>
  <c r="E4296" i="3"/>
  <c r="F4296" i="3"/>
  <c r="E4328" i="3"/>
  <c r="F4328" i="3"/>
  <c r="E4400" i="3"/>
  <c r="F4400" i="3"/>
  <c r="E4480" i="3"/>
  <c r="F4480" i="3"/>
  <c r="E4488" i="3"/>
  <c r="F4488" i="3"/>
  <c r="E4492" i="3"/>
  <c r="F4492" i="3"/>
  <c r="E4500" i="3"/>
  <c r="F4500" i="3"/>
  <c r="E4508" i="3"/>
  <c r="F4508" i="3"/>
  <c r="E4512" i="3"/>
  <c r="F4512" i="3"/>
  <c r="E4516" i="3"/>
  <c r="F4516" i="3"/>
  <c r="E4520" i="3"/>
  <c r="F4520" i="3"/>
  <c r="E4524" i="3"/>
  <c r="F4524" i="3"/>
  <c r="E4532" i="3"/>
  <c r="F4532" i="3"/>
  <c r="E4540" i="3"/>
  <c r="F4540" i="3"/>
  <c r="E4548" i="3"/>
  <c r="F4548" i="3"/>
  <c r="E4552" i="3"/>
  <c r="F4552" i="3"/>
  <c r="E4564" i="3"/>
  <c r="F4564" i="3"/>
  <c r="E4568" i="3"/>
  <c r="F4568" i="3"/>
  <c r="E4572" i="3"/>
  <c r="F4572" i="3"/>
  <c r="E4580" i="3"/>
  <c r="F4580" i="3"/>
  <c r="E4584" i="3"/>
  <c r="F4584" i="3"/>
  <c r="E4596" i="3"/>
  <c r="F4596" i="3"/>
  <c r="E4604" i="3"/>
  <c r="F4604" i="3"/>
  <c r="E4612" i="3"/>
  <c r="F4612" i="3"/>
  <c r="E4616" i="3"/>
  <c r="F4616" i="3"/>
  <c r="E4624" i="3"/>
  <c r="F4624" i="3"/>
  <c r="E4628" i="3"/>
  <c r="F4628" i="3"/>
  <c r="E4636" i="3"/>
  <c r="F4636" i="3"/>
  <c r="E4640" i="3"/>
  <c r="F4640" i="3"/>
  <c r="E4648" i="3"/>
  <c r="F4648" i="3"/>
  <c r="E4656" i="3"/>
  <c r="F4656" i="3"/>
  <c r="E4676" i="3"/>
  <c r="F4676" i="3"/>
  <c r="E4700" i="3"/>
  <c r="F4700" i="3"/>
  <c r="E4708" i="3"/>
  <c r="F4708" i="3"/>
  <c r="E4724" i="3"/>
  <c r="F4724" i="3"/>
  <c r="E4748" i="3"/>
  <c r="F4748" i="3"/>
  <c r="E4772" i="3"/>
  <c r="F4772" i="3"/>
  <c r="E4812" i="3"/>
  <c r="F4812" i="3"/>
  <c r="E4828" i="3"/>
  <c r="F4828" i="3"/>
  <c r="E4832" i="3"/>
  <c r="F4832" i="3"/>
  <c r="E4836" i="3"/>
  <c r="F4836" i="3"/>
  <c r="E4880" i="3"/>
  <c r="F4880" i="3"/>
  <c r="C4900" i="3"/>
  <c r="F4900" i="3"/>
  <c r="C4916" i="3"/>
  <c r="F4916" i="3"/>
  <c r="C4924" i="3"/>
  <c r="F4924" i="3"/>
  <c r="C4940" i="3"/>
  <c r="F4940" i="3"/>
  <c r="C4948" i="3"/>
  <c r="F4948" i="3"/>
  <c r="C4980" i="3"/>
  <c r="F4980" i="3"/>
  <c r="C5004" i="3"/>
  <c r="F5004" i="3"/>
  <c r="C5020" i="3"/>
  <c r="F5020" i="3"/>
  <c r="C5036" i="3"/>
  <c r="F5036" i="3"/>
  <c r="D5104" i="3"/>
  <c r="F5104" i="3"/>
  <c r="C377" i="3"/>
  <c r="F377" i="3"/>
  <c r="D389" i="3"/>
  <c r="F389" i="3"/>
  <c r="D405" i="3"/>
  <c r="F405" i="3"/>
  <c r="D421" i="3"/>
  <c r="F421" i="3"/>
  <c r="D437" i="3"/>
  <c r="F437" i="3"/>
  <c r="D453" i="3"/>
  <c r="F453" i="3"/>
  <c r="D469" i="3"/>
  <c r="F469" i="3"/>
  <c r="D485" i="3"/>
  <c r="F485" i="3"/>
  <c r="D501" i="3"/>
  <c r="F501" i="3"/>
  <c r="D513" i="3"/>
  <c r="F513" i="3"/>
  <c r="D525" i="3"/>
  <c r="F525" i="3"/>
  <c r="D537" i="3"/>
  <c r="F537" i="3"/>
  <c r="E549" i="3"/>
  <c r="F549" i="3"/>
  <c r="E561" i="3"/>
  <c r="F561" i="3"/>
  <c r="E573" i="3"/>
  <c r="F573" i="3"/>
  <c r="E581" i="3"/>
  <c r="F581" i="3"/>
  <c r="E593" i="3"/>
  <c r="F593" i="3"/>
  <c r="E605" i="3"/>
  <c r="F605" i="3"/>
  <c r="E613" i="3"/>
  <c r="F613" i="3"/>
  <c r="E625" i="3"/>
  <c r="F625" i="3"/>
  <c r="E637" i="3"/>
  <c r="F637" i="3"/>
  <c r="E649" i="3"/>
  <c r="F649" i="3"/>
  <c r="E661" i="3"/>
  <c r="F661" i="3"/>
  <c r="E669" i="3"/>
  <c r="F669" i="3"/>
  <c r="E677" i="3"/>
  <c r="F677" i="3"/>
  <c r="E685" i="3"/>
  <c r="F685" i="3"/>
  <c r="E693" i="3"/>
  <c r="F693" i="3"/>
  <c r="E701" i="3"/>
  <c r="F701" i="3"/>
  <c r="E705" i="3"/>
  <c r="F705" i="3"/>
  <c r="C717" i="3"/>
  <c r="F717" i="3"/>
  <c r="C721" i="3"/>
  <c r="F721" i="3"/>
  <c r="C733" i="3"/>
  <c r="F733" i="3"/>
  <c r="C745" i="3"/>
  <c r="F745" i="3"/>
  <c r="C757" i="3"/>
  <c r="F757" i="3"/>
  <c r="C761" i="3"/>
  <c r="F761" i="3"/>
  <c r="C769" i="3"/>
  <c r="F769" i="3"/>
  <c r="C773" i="3"/>
  <c r="F773" i="3"/>
  <c r="C781" i="3"/>
  <c r="F781" i="3"/>
  <c r="C789" i="3"/>
  <c r="F789" i="3"/>
  <c r="C797" i="3"/>
  <c r="F797" i="3"/>
  <c r="C805" i="3"/>
  <c r="F805" i="3"/>
  <c r="C2209" i="3"/>
  <c r="F2209" i="3"/>
  <c r="C2217" i="3"/>
  <c r="F2217" i="3"/>
  <c r="C2225" i="3"/>
  <c r="F2225" i="3"/>
  <c r="C2233" i="3"/>
  <c r="F2233" i="3"/>
  <c r="C2241" i="3"/>
  <c r="F2241" i="3"/>
  <c r="C2249" i="3"/>
  <c r="F2249" i="3"/>
  <c r="C2261" i="3"/>
  <c r="F2261" i="3"/>
  <c r="C2273" i="3"/>
  <c r="F2273" i="3"/>
  <c r="C2285" i="3"/>
  <c r="F2285" i="3"/>
  <c r="C2297" i="3"/>
  <c r="F2297" i="3"/>
  <c r="C2309" i="3"/>
  <c r="F2309" i="3"/>
  <c r="C2325" i="3"/>
  <c r="F2325" i="3"/>
  <c r="C2341" i="3"/>
  <c r="F2341" i="3"/>
  <c r="C2353" i="3"/>
  <c r="F2353" i="3"/>
  <c r="C2369" i="3"/>
  <c r="F2369" i="3"/>
  <c r="C2389" i="3"/>
  <c r="F2389" i="3"/>
  <c r="C2413" i="3"/>
  <c r="F2413" i="3"/>
  <c r="C2429" i="3"/>
  <c r="F2429" i="3"/>
  <c r="C2441" i="3"/>
  <c r="F2441" i="3"/>
  <c r="C2465" i="3"/>
  <c r="F2465" i="3"/>
  <c r="E2517" i="3"/>
  <c r="F2517" i="3"/>
  <c r="E2573" i="3"/>
  <c r="F2573" i="3"/>
  <c r="E2585" i="3"/>
  <c r="F2585" i="3"/>
  <c r="D2589" i="3"/>
  <c r="F2589" i="3"/>
  <c r="D2601" i="3"/>
  <c r="F2601" i="3"/>
  <c r="D2613" i="3"/>
  <c r="F2613" i="3"/>
  <c r="D2621" i="3"/>
  <c r="F2621" i="3"/>
  <c r="D2633" i="3"/>
  <c r="F2633" i="3"/>
  <c r="D2645" i="3"/>
  <c r="F2645" i="3"/>
  <c r="D2657" i="3"/>
  <c r="F2657" i="3"/>
  <c r="D2669" i="3"/>
  <c r="F2669" i="3"/>
  <c r="D2681" i="3"/>
  <c r="F2681" i="3"/>
  <c r="D2693" i="3"/>
  <c r="F2693" i="3"/>
  <c r="D2701" i="3"/>
  <c r="F2701" i="3"/>
  <c r="D2709" i="3"/>
  <c r="F2709" i="3"/>
  <c r="D2721" i="3"/>
  <c r="F2721" i="3"/>
  <c r="D2733" i="3"/>
  <c r="F2733" i="3"/>
  <c r="D2741" i="3"/>
  <c r="F2741" i="3"/>
  <c r="D2749" i="3"/>
  <c r="F2749" i="3"/>
  <c r="D2761" i="3"/>
  <c r="F2761" i="3"/>
  <c r="D2777" i="3"/>
  <c r="F2777" i="3"/>
  <c r="D2793" i="3"/>
  <c r="F2793" i="3"/>
  <c r="D2805" i="3"/>
  <c r="F2805" i="3"/>
  <c r="D2817" i="3"/>
  <c r="F2817" i="3"/>
  <c r="D2825" i="3"/>
  <c r="F2825" i="3"/>
  <c r="D2833" i="3"/>
  <c r="F2833" i="3"/>
  <c r="D2845" i="3"/>
  <c r="F2845" i="3"/>
  <c r="D2861" i="3"/>
  <c r="F2861" i="3"/>
  <c r="D2877" i="3"/>
  <c r="F2877" i="3"/>
  <c r="D2889" i="3"/>
  <c r="F2889" i="3"/>
  <c r="D2901" i="3"/>
  <c r="F2901" i="3"/>
  <c r="D2913" i="3"/>
  <c r="F2913" i="3"/>
  <c r="D2925" i="3"/>
  <c r="F2925" i="3"/>
  <c r="D2937" i="3"/>
  <c r="F2937" i="3"/>
  <c r="D2953" i="3"/>
  <c r="F2953" i="3"/>
  <c r="D2965" i="3"/>
  <c r="F2965" i="3"/>
  <c r="D2977" i="3"/>
  <c r="F2977" i="3"/>
  <c r="D2989" i="3"/>
  <c r="F2989" i="3"/>
  <c r="D2997" i="3"/>
  <c r="F2997" i="3"/>
  <c r="D3009" i="3"/>
  <c r="F3009" i="3"/>
  <c r="C3013" i="3"/>
  <c r="F3013" i="3"/>
  <c r="C3021" i="3"/>
  <c r="F3021" i="3"/>
  <c r="C3029" i="3"/>
  <c r="F3029" i="3"/>
  <c r="C3041" i="3"/>
  <c r="F3041" i="3"/>
  <c r="C3053" i="3"/>
  <c r="F3053" i="3"/>
  <c r="C3061" i="3"/>
  <c r="F3061" i="3"/>
  <c r="C3065" i="3"/>
  <c r="F3065" i="3"/>
  <c r="C3073" i="3"/>
  <c r="F3073" i="3"/>
  <c r="C3081" i="3"/>
  <c r="F3081" i="3"/>
  <c r="C3089" i="3"/>
  <c r="F3089" i="3"/>
  <c r="C3097" i="3"/>
  <c r="F3097" i="3"/>
  <c r="C3109" i="3"/>
  <c r="F3109" i="3"/>
  <c r="C3117" i="3"/>
  <c r="F3117" i="3"/>
  <c r="C3129" i="3"/>
  <c r="F3129" i="3"/>
  <c r="C3137" i="3"/>
  <c r="F3137" i="3"/>
  <c r="C3149" i="3"/>
  <c r="F3149" i="3"/>
  <c r="C3157" i="3"/>
  <c r="F3157" i="3"/>
  <c r="C3169" i="3"/>
  <c r="F3169" i="3"/>
  <c r="E3181" i="3"/>
  <c r="F3181" i="3"/>
  <c r="D3201" i="3"/>
  <c r="F3201" i="3"/>
  <c r="E3289" i="3"/>
  <c r="F3289" i="3"/>
  <c r="E3293" i="3"/>
  <c r="F3293" i="3"/>
  <c r="D3333" i="3"/>
  <c r="F3333" i="3"/>
  <c r="E3337" i="3"/>
  <c r="F3337" i="3"/>
  <c r="E3341" i="3"/>
  <c r="F3341" i="3"/>
  <c r="D3397" i="3"/>
  <c r="F3397" i="3"/>
  <c r="E3401" i="3"/>
  <c r="F3401" i="3"/>
  <c r="E3405" i="3"/>
  <c r="F3405" i="3"/>
  <c r="D3429" i="3"/>
  <c r="F3429" i="3"/>
  <c r="E3433" i="3"/>
  <c r="F3433" i="3"/>
  <c r="E3437" i="3"/>
  <c r="F3437" i="3"/>
  <c r="E3449" i="3"/>
  <c r="F3449" i="3"/>
  <c r="E3453" i="3"/>
  <c r="F3453" i="3"/>
  <c r="D3461" i="3"/>
  <c r="F3461" i="3"/>
  <c r="E3593" i="3"/>
  <c r="F3593" i="3"/>
  <c r="C378" i="3"/>
  <c r="F378" i="3"/>
  <c r="C382" i="3"/>
  <c r="F382" i="3"/>
  <c r="C386" i="3"/>
  <c r="F386" i="3"/>
  <c r="C390" i="3"/>
  <c r="F390" i="3"/>
  <c r="C402" i="3"/>
  <c r="F402" i="3"/>
  <c r="C406" i="3"/>
  <c r="F406" i="3"/>
  <c r="C418" i="3"/>
  <c r="F418" i="3"/>
  <c r="C438" i="3"/>
  <c r="F438" i="3"/>
  <c r="C442" i="3"/>
  <c r="F442" i="3"/>
  <c r="C446" i="3"/>
  <c r="F446" i="3"/>
  <c r="C450" i="3"/>
  <c r="F450" i="3"/>
  <c r="C454" i="3"/>
  <c r="F454" i="3"/>
  <c r="C466" i="3"/>
  <c r="F466" i="3"/>
  <c r="C470" i="3"/>
  <c r="F470" i="3"/>
  <c r="C482" i="3"/>
  <c r="F482" i="3"/>
  <c r="C502" i="3"/>
  <c r="F502" i="3"/>
  <c r="C506" i="3"/>
  <c r="F506" i="3"/>
  <c r="C510" i="3"/>
  <c r="F510" i="3"/>
  <c r="C514" i="3"/>
  <c r="F514" i="3"/>
  <c r="C518" i="3"/>
  <c r="F518" i="3"/>
  <c r="C530" i="3"/>
  <c r="F530" i="3"/>
  <c r="C534" i="3"/>
  <c r="F534" i="3"/>
  <c r="C546" i="3"/>
  <c r="F546" i="3"/>
  <c r="E554" i="3"/>
  <c r="F554" i="3"/>
  <c r="E558" i="3"/>
  <c r="F558" i="3"/>
  <c r="E562" i="3"/>
  <c r="F562" i="3"/>
  <c r="E570" i="3"/>
  <c r="F570" i="3"/>
  <c r="E574" i="3"/>
  <c r="F574" i="3"/>
  <c r="E582" i="3"/>
  <c r="F582" i="3"/>
  <c r="E586" i="3"/>
  <c r="F586" i="3"/>
  <c r="E590" i="3"/>
  <c r="F590" i="3"/>
  <c r="E598" i="3"/>
  <c r="F598" i="3"/>
  <c r="E602" i="3"/>
  <c r="F602" i="3"/>
  <c r="E606" i="3"/>
  <c r="F606" i="3"/>
  <c r="E610" i="3"/>
  <c r="F610" i="3"/>
  <c r="E614" i="3"/>
  <c r="F614" i="3"/>
  <c r="E622" i="3"/>
  <c r="F622" i="3"/>
  <c r="E626" i="3"/>
  <c r="F626" i="3"/>
  <c r="E630" i="3"/>
  <c r="F630" i="3"/>
  <c r="E634" i="3"/>
  <c r="F634" i="3"/>
  <c r="E638" i="3"/>
  <c r="F638" i="3"/>
  <c r="E642" i="3"/>
  <c r="F642" i="3"/>
  <c r="E658" i="3"/>
  <c r="F658" i="3"/>
  <c r="E666" i="3"/>
  <c r="F666" i="3"/>
  <c r="E674" i="3"/>
  <c r="F674" i="3"/>
  <c r="E682" i="3"/>
  <c r="F682" i="3"/>
  <c r="E698" i="3"/>
  <c r="F698" i="3"/>
  <c r="C718" i="3"/>
  <c r="F718" i="3"/>
  <c r="C726" i="3"/>
  <c r="F726" i="3"/>
  <c r="C734" i="3"/>
  <c r="F734" i="3"/>
  <c r="C742" i="3"/>
  <c r="F742" i="3"/>
  <c r="C750" i="3"/>
  <c r="F750" i="3"/>
  <c r="C754" i="3"/>
  <c r="F754" i="3"/>
  <c r="C762" i="3"/>
  <c r="F762" i="3"/>
  <c r="C766" i="3"/>
  <c r="F766" i="3"/>
  <c r="C774" i="3"/>
  <c r="F774" i="3"/>
  <c r="C778" i="3"/>
  <c r="F778" i="3"/>
  <c r="C782" i="3"/>
  <c r="F782" i="3"/>
  <c r="C790" i="3"/>
  <c r="F790" i="3"/>
  <c r="C794" i="3"/>
  <c r="F794" i="3"/>
  <c r="C798" i="3"/>
  <c r="F798" i="3"/>
  <c r="C802" i="3"/>
  <c r="F802" i="3"/>
  <c r="C806" i="3"/>
  <c r="F806" i="3"/>
  <c r="C810" i="3"/>
  <c r="F810" i="3"/>
  <c r="C1966" i="3"/>
  <c r="F1966" i="3"/>
  <c r="C1970" i="3"/>
  <c r="F1970" i="3"/>
  <c r="C1978" i="3"/>
  <c r="F1978" i="3"/>
  <c r="C1982" i="3"/>
  <c r="F1982" i="3"/>
  <c r="C1990" i="3"/>
  <c r="F1990" i="3"/>
  <c r="C1998" i="3"/>
  <c r="F1998" i="3"/>
  <c r="C2006" i="3"/>
  <c r="F2006" i="3"/>
  <c r="C2014" i="3"/>
  <c r="F2014" i="3"/>
  <c r="C2022" i="3"/>
  <c r="F2022" i="3"/>
  <c r="C2030" i="3"/>
  <c r="F2030" i="3"/>
  <c r="C2034" i="3"/>
  <c r="F2034" i="3"/>
  <c r="C2042" i="3"/>
  <c r="F2042" i="3"/>
  <c r="C2050" i="3"/>
  <c r="F2050" i="3"/>
  <c r="C2054" i="3"/>
  <c r="F2054" i="3"/>
  <c r="C2062" i="3"/>
  <c r="F2062" i="3"/>
  <c r="C2074" i="3"/>
  <c r="F2074" i="3"/>
  <c r="C2102" i="3"/>
  <c r="F2102" i="3"/>
  <c r="C2110" i="3"/>
  <c r="F2110" i="3"/>
  <c r="C2114" i="3"/>
  <c r="F2114" i="3"/>
  <c r="C2122" i="3"/>
  <c r="F2122" i="3"/>
  <c r="C2126" i="3"/>
  <c r="F2126" i="3"/>
  <c r="C2134" i="3"/>
  <c r="F2134" i="3"/>
  <c r="C2138" i="3"/>
  <c r="F2138" i="3"/>
  <c r="C2142" i="3"/>
  <c r="F2142" i="3"/>
  <c r="C2146" i="3"/>
  <c r="F2146" i="3"/>
  <c r="C2154" i="3"/>
  <c r="F2154" i="3"/>
  <c r="C2158" i="3"/>
  <c r="F2158" i="3"/>
  <c r="C2162" i="3"/>
  <c r="F2162" i="3"/>
  <c r="C2166" i="3"/>
  <c r="F2166" i="3"/>
  <c r="C2170" i="3"/>
  <c r="F2170" i="3"/>
  <c r="C2174" i="3"/>
  <c r="F2174" i="3"/>
  <c r="C2178" i="3"/>
  <c r="F2178" i="3"/>
  <c r="C2182" i="3"/>
  <c r="F2182" i="3"/>
  <c r="C2186" i="3"/>
  <c r="F2186" i="3"/>
  <c r="C2190" i="3"/>
  <c r="F2190" i="3"/>
  <c r="C2194" i="3"/>
  <c r="F2194" i="3"/>
  <c r="C2198" i="3"/>
  <c r="F2198" i="3"/>
  <c r="D2834" i="3"/>
  <c r="F2834" i="3"/>
  <c r="C367" i="3"/>
  <c r="F367" i="3"/>
  <c r="C371" i="3"/>
  <c r="F371" i="3"/>
  <c r="C375" i="3"/>
  <c r="F375" i="3"/>
  <c r="C379" i="3"/>
  <c r="F379" i="3"/>
  <c r="C387" i="3"/>
  <c r="F387" i="3"/>
  <c r="C391" i="3"/>
  <c r="F391" i="3"/>
  <c r="C395" i="3"/>
  <c r="F395" i="3"/>
  <c r="C399" i="3"/>
  <c r="F399" i="3"/>
  <c r="C407" i="3"/>
  <c r="F407" i="3"/>
  <c r="C411" i="3"/>
  <c r="F411" i="3"/>
  <c r="C415" i="3"/>
  <c r="F415" i="3"/>
  <c r="C423" i="3"/>
  <c r="F423" i="3"/>
  <c r="C435" i="3"/>
  <c r="F435" i="3"/>
  <c r="C443" i="3"/>
  <c r="F443" i="3"/>
  <c r="C451" i="3"/>
  <c r="F451" i="3"/>
  <c r="C455" i="3"/>
  <c r="F455" i="3"/>
  <c r="C459" i="3"/>
  <c r="F459" i="3"/>
  <c r="C463" i="3"/>
  <c r="F463" i="3"/>
  <c r="C471" i="3"/>
  <c r="F471" i="3"/>
  <c r="C475" i="3"/>
  <c r="F475" i="3"/>
  <c r="C479" i="3"/>
  <c r="F479" i="3"/>
  <c r="C487" i="3"/>
  <c r="F487" i="3"/>
  <c r="C499" i="3"/>
  <c r="F499" i="3"/>
  <c r="C507" i="3"/>
  <c r="F507" i="3"/>
  <c r="C515" i="3"/>
  <c r="F515" i="3"/>
  <c r="C519" i="3"/>
  <c r="F519" i="3"/>
  <c r="C523" i="3"/>
  <c r="F523" i="3"/>
  <c r="C527" i="3"/>
  <c r="F527" i="3"/>
  <c r="C535" i="3"/>
  <c r="F535" i="3"/>
  <c r="C539" i="3"/>
  <c r="F539" i="3"/>
  <c r="C543" i="3"/>
  <c r="F543" i="3"/>
  <c r="E551" i="3"/>
  <c r="F551" i="3"/>
  <c r="E555" i="3"/>
  <c r="F555" i="3"/>
  <c r="E559" i="3"/>
  <c r="F559" i="3"/>
  <c r="E563" i="3"/>
  <c r="F563" i="3"/>
  <c r="E567" i="3"/>
  <c r="F567" i="3"/>
  <c r="E571" i="3"/>
  <c r="F571" i="3"/>
  <c r="E575" i="3"/>
  <c r="F575" i="3"/>
  <c r="E579" i="3"/>
  <c r="F579" i="3"/>
  <c r="E583" i="3"/>
  <c r="F583" i="3"/>
  <c r="E587" i="3"/>
  <c r="F587" i="3"/>
  <c r="E591" i="3"/>
  <c r="F591" i="3"/>
  <c r="E595" i="3"/>
  <c r="F595" i="3"/>
  <c r="E599" i="3"/>
  <c r="F599" i="3"/>
  <c r="E603" i="3"/>
  <c r="F603" i="3"/>
  <c r="E607" i="3"/>
  <c r="F607" i="3"/>
  <c r="E611" i="3"/>
  <c r="F611" i="3"/>
  <c r="E615" i="3"/>
  <c r="F615" i="3"/>
  <c r="E619" i="3"/>
  <c r="F619" i="3"/>
  <c r="E623" i="3"/>
  <c r="F623" i="3"/>
  <c r="E627" i="3"/>
  <c r="F627" i="3"/>
  <c r="E631" i="3"/>
  <c r="F631" i="3"/>
  <c r="E635" i="3"/>
  <c r="F635" i="3"/>
  <c r="E639" i="3"/>
  <c r="F639" i="3"/>
  <c r="E643" i="3"/>
  <c r="F643" i="3"/>
  <c r="E647" i="3"/>
  <c r="F647" i="3"/>
  <c r="E651" i="3"/>
  <c r="F651" i="3"/>
  <c r="E655" i="3"/>
  <c r="F655" i="3"/>
  <c r="E659" i="3"/>
  <c r="F659" i="3"/>
  <c r="E663" i="3"/>
  <c r="F663" i="3"/>
  <c r="E667" i="3"/>
  <c r="F667" i="3"/>
  <c r="E671" i="3"/>
  <c r="F671" i="3"/>
  <c r="E675" i="3"/>
  <c r="F675" i="3"/>
  <c r="E679" i="3"/>
  <c r="F679" i="3"/>
  <c r="E683" i="3"/>
  <c r="F683" i="3"/>
  <c r="E687" i="3"/>
  <c r="F687" i="3"/>
  <c r="E691" i="3"/>
  <c r="F691" i="3"/>
  <c r="E695" i="3"/>
  <c r="F695" i="3"/>
  <c r="E699" i="3"/>
  <c r="F699" i="3"/>
  <c r="E703" i="3"/>
  <c r="F703" i="3"/>
  <c r="E707" i="3"/>
  <c r="F707" i="3"/>
  <c r="E711" i="3"/>
  <c r="F711" i="3"/>
  <c r="C715" i="3"/>
  <c r="F715" i="3"/>
  <c r="C719" i="3"/>
  <c r="F719" i="3"/>
  <c r="C723" i="3"/>
  <c r="F723" i="3"/>
  <c r="C727" i="3"/>
  <c r="F727" i="3"/>
  <c r="C731" i="3"/>
  <c r="F731" i="3"/>
  <c r="C735" i="3"/>
  <c r="F735" i="3"/>
  <c r="C739" i="3"/>
  <c r="F739" i="3"/>
  <c r="C743" i="3"/>
  <c r="F743" i="3"/>
  <c r="C747" i="3"/>
  <c r="F747" i="3"/>
  <c r="C751" i="3"/>
  <c r="F751" i="3"/>
  <c r="C755" i="3"/>
  <c r="F755" i="3"/>
  <c r="C759" i="3"/>
  <c r="F759" i="3"/>
  <c r="C763" i="3"/>
  <c r="F763" i="3"/>
  <c r="C767" i="3"/>
  <c r="F767" i="3"/>
  <c r="C771" i="3"/>
  <c r="F771" i="3"/>
  <c r="C775" i="3"/>
  <c r="F775" i="3"/>
  <c r="C779" i="3"/>
  <c r="F779" i="3"/>
  <c r="C783" i="3"/>
  <c r="F783" i="3"/>
  <c r="C787" i="3"/>
  <c r="F787" i="3"/>
  <c r="C791" i="3"/>
  <c r="F791" i="3"/>
  <c r="C795" i="3"/>
  <c r="F795" i="3"/>
  <c r="C799" i="3"/>
  <c r="F799" i="3"/>
  <c r="C803" i="3"/>
  <c r="F803" i="3"/>
  <c r="C807" i="3"/>
  <c r="F807" i="3"/>
  <c r="C811" i="3"/>
  <c r="F811" i="3"/>
  <c r="D923" i="3"/>
  <c r="F923" i="3"/>
  <c r="D927" i="3"/>
  <c r="F927" i="3"/>
  <c r="D931" i="3"/>
  <c r="F931" i="3"/>
  <c r="D935" i="3"/>
  <c r="F935" i="3"/>
  <c r="D939" i="3"/>
  <c r="F939" i="3"/>
  <c r="D943" i="3"/>
  <c r="F943" i="3"/>
  <c r="D947" i="3"/>
  <c r="F947" i="3"/>
  <c r="D951" i="3"/>
  <c r="F951" i="3"/>
  <c r="D955" i="3"/>
  <c r="F955" i="3"/>
  <c r="D959" i="3"/>
  <c r="F959" i="3"/>
  <c r="D963" i="3"/>
  <c r="F963" i="3"/>
  <c r="D967" i="3"/>
  <c r="F967" i="3"/>
  <c r="D971" i="3"/>
  <c r="F971" i="3"/>
  <c r="D975" i="3"/>
  <c r="F975" i="3"/>
  <c r="D979" i="3"/>
  <c r="F979" i="3"/>
  <c r="D983" i="3"/>
  <c r="F983" i="3"/>
  <c r="D987" i="3"/>
  <c r="F987" i="3"/>
  <c r="D991" i="3"/>
  <c r="F991" i="3"/>
  <c r="D995" i="3"/>
  <c r="F995" i="3"/>
  <c r="D999" i="3"/>
  <c r="F999" i="3"/>
  <c r="D1003" i="3"/>
  <c r="F1003" i="3"/>
  <c r="D1007" i="3"/>
  <c r="F1007" i="3"/>
  <c r="D1011" i="3"/>
  <c r="F1011" i="3"/>
  <c r="D1015" i="3"/>
  <c r="F1015" i="3"/>
  <c r="D1019" i="3"/>
  <c r="F1019" i="3"/>
  <c r="D1023" i="3"/>
  <c r="F1023" i="3"/>
  <c r="D1027" i="3"/>
  <c r="F1027" i="3"/>
  <c r="D1031" i="3"/>
  <c r="F1031" i="3"/>
  <c r="D1035" i="3"/>
  <c r="F1035" i="3"/>
  <c r="D1039" i="3"/>
  <c r="F1039" i="3"/>
  <c r="D1043" i="3"/>
  <c r="F1043" i="3"/>
  <c r="D1047" i="3"/>
  <c r="F1047" i="3"/>
  <c r="D1051" i="3"/>
  <c r="F1051" i="3"/>
  <c r="D1055" i="3"/>
  <c r="F1055" i="3"/>
  <c r="D1059" i="3"/>
  <c r="F1059" i="3"/>
  <c r="D1063" i="3"/>
  <c r="F1063" i="3"/>
  <c r="D1067" i="3"/>
  <c r="F1067" i="3"/>
  <c r="D1071" i="3"/>
  <c r="F1071" i="3"/>
  <c r="D1075" i="3"/>
  <c r="F1075" i="3"/>
  <c r="D1079" i="3"/>
  <c r="F1079" i="3"/>
  <c r="D1083" i="3"/>
  <c r="F1083" i="3"/>
  <c r="D1087" i="3"/>
  <c r="F1087" i="3"/>
  <c r="D1091" i="3"/>
  <c r="F1091" i="3"/>
  <c r="D1095" i="3"/>
  <c r="F1095" i="3"/>
  <c r="D1099" i="3"/>
  <c r="F1099" i="3"/>
  <c r="D1103" i="3"/>
  <c r="F1103" i="3"/>
  <c r="D1107" i="3"/>
  <c r="F1107" i="3"/>
  <c r="D1111" i="3"/>
  <c r="F1111" i="3"/>
  <c r="D1115" i="3"/>
  <c r="F1115" i="3"/>
  <c r="D1119" i="3"/>
  <c r="F1119" i="3"/>
  <c r="D1123" i="3"/>
  <c r="F1123" i="3"/>
  <c r="D1127" i="3"/>
  <c r="F1127" i="3"/>
  <c r="D1131" i="3"/>
  <c r="F1131" i="3"/>
  <c r="D1135" i="3"/>
  <c r="F1135" i="3"/>
  <c r="D1139" i="3"/>
  <c r="F1139" i="3"/>
  <c r="D1143" i="3"/>
  <c r="F1143" i="3"/>
  <c r="D1147" i="3"/>
  <c r="F1147" i="3"/>
  <c r="D1151" i="3"/>
  <c r="F1151" i="3"/>
  <c r="D1155" i="3"/>
  <c r="F1155" i="3"/>
  <c r="D1159" i="3"/>
  <c r="F1159" i="3"/>
  <c r="D1163" i="3"/>
  <c r="F1163" i="3"/>
  <c r="D1167" i="3"/>
  <c r="F1167" i="3"/>
  <c r="D1171" i="3"/>
  <c r="F1171" i="3"/>
  <c r="D1175" i="3"/>
  <c r="F1175" i="3"/>
  <c r="D1179" i="3"/>
  <c r="F1179" i="3"/>
  <c r="D1183" i="3"/>
  <c r="F1183" i="3"/>
  <c r="D1187" i="3"/>
  <c r="F1187" i="3"/>
  <c r="D1191" i="3"/>
  <c r="F1191" i="3"/>
  <c r="D1195" i="3"/>
  <c r="F1195" i="3"/>
  <c r="D1199" i="3"/>
  <c r="F1199" i="3"/>
  <c r="D1203" i="3"/>
  <c r="F1203" i="3"/>
  <c r="D1207" i="3"/>
  <c r="F1207" i="3"/>
  <c r="D1211" i="3"/>
  <c r="F1211" i="3"/>
  <c r="D1215" i="3"/>
  <c r="F1215" i="3"/>
  <c r="D1219" i="3"/>
  <c r="F1219" i="3"/>
  <c r="D1223" i="3"/>
  <c r="F1223" i="3"/>
  <c r="D1227" i="3"/>
  <c r="F1227" i="3"/>
  <c r="D1231" i="3"/>
  <c r="F1231" i="3"/>
  <c r="D1235" i="3"/>
  <c r="F1235" i="3"/>
  <c r="D1239" i="3"/>
  <c r="F1239" i="3"/>
  <c r="D1243" i="3"/>
  <c r="F1243" i="3"/>
  <c r="D1247" i="3"/>
  <c r="F1247" i="3"/>
  <c r="D1251" i="3"/>
  <c r="F1251" i="3"/>
  <c r="D1255" i="3"/>
  <c r="F1255" i="3"/>
  <c r="D1259" i="3"/>
  <c r="F1259" i="3"/>
  <c r="D1263" i="3"/>
  <c r="F1263" i="3"/>
  <c r="D1267" i="3"/>
  <c r="F1267" i="3"/>
  <c r="D1271" i="3"/>
  <c r="F1271" i="3"/>
  <c r="D1275" i="3"/>
  <c r="F1275" i="3"/>
  <c r="D1279" i="3"/>
  <c r="F1279" i="3"/>
  <c r="D1283" i="3"/>
  <c r="F1283" i="3"/>
  <c r="D1287" i="3"/>
  <c r="F1287" i="3"/>
  <c r="D1291" i="3"/>
  <c r="F1291" i="3"/>
  <c r="D1295" i="3"/>
  <c r="F1295" i="3"/>
  <c r="D1299" i="3"/>
  <c r="F1299" i="3"/>
  <c r="D1303" i="3"/>
  <c r="F1303" i="3"/>
  <c r="D1307" i="3"/>
  <c r="F1307" i="3"/>
  <c r="D1311" i="3"/>
  <c r="F1311" i="3"/>
  <c r="D1315" i="3"/>
  <c r="F1315" i="3"/>
  <c r="D1319" i="3"/>
  <c r="F1319" i="3"/>
  <c r="D1323" i="3"/>
  <c r="F1323" i="3"/>
  <c r="D1327" i="3"/>
  <c r="F1327" i="3"/>
  <c r="D1331" i="3"/>
  <c r="F1331" i="3"/>
  <c r="D1335" i="3"/>
  <c r="F1335" i="3"/>
  <c r="D1339" i="3"/>
  <c r="F1339" i="3"/>
  <c r="D1343" i="3"/>
  <c r="F1343" i="3"/>
  <c r="D1347" i="3"/>
  <c r="F1347" i="3"/>
  <c r="D1351" i="3"/>
  <c r="F1351" i="3"/>
  <c r="D1355" i="3"/>
  <c r="F1355" i="3"/>
  <c r="D1359" i="3"/>
  <c r="F1359" i="3"/>
  <c r="D1363" i="3"/>
  <c r="F1363" i="3"/>
  <c r="D1367" i="3"/>
  <c r="F1367" i="3"/>
  <c r="D1371" i="3"/>
  <c r="F1371" i="3"/>
  <c r="D1375" i="3"/>
  <c r="F1375" i="3"/>
  <c r="D1379" i="3"/>
  <c r="F1379" i="3"/>
  <c r="D1383" i="3"/>
  <c r="F1383" i="3"/>
  <c r="D1387" i="3"/>
  <c r="F1387" i="3"/>
  <c r="D1391" i="3"/>
  <c r="F1391" i="3"/>
  <c r="D1395" i="3"/>
  <c r="F1395" i="3"/>
  <c r="D1399" i="3"/>
  <c r="F1399" i="3"/>
  <c r="D1403" i="3"/>
  <c r="F1403" i="3"/>
  <c r="D1407" i="3"/>
  <c r="F1407" i="3"/>
  <c r="D1411" i="3"/>
  <c r="F1411" i="3"/>
  <c r="D1415" i="3"/>
  <c r="F1415" i="3"/>
  <c r="D1419" i="3"/>
  <c r="F1419" i="3"/>
  <c r="D1423" i="3"/>
  <c r="F1423" i="3"/>
  <c r="D1427" i="3"/>
  <c r="F1427" i="3"/>
  <c r="D1431" i="3"/>
  <c r="F1431" i="3"/>
  <c r="D1435" i="3"/>
  <c r="F1435" i="3"/>
  <c r="D1439" i="3"/>
  <c r="F1439" i="3"/>
  <c r="D1443" i="3"/>
  <c r="F1443" i="3"/>
  <c r="D1447" i="3"/>
  <c r="F1447" i="3"/>
  <c r="D1451" i="3"/>
  <c r="F1451" i="3"/>
  <c r="D1455" i="3"/>
  <c r="F1455" i="3"/>
  <c r="D1459" i="3"/>
  <c r="F1459" i="3"/>
  <c r="D1463" i="3"/>
  <c r="F1463" i="3"/>
  <c r="D1467" i="3"/>
  <c r="F1467" i="3"/>
  <c r="D1471" i="3"/>
  <c r="F1471" i="3"/>
  <c r="D1475" i="3"/>
  <c r="F1475" i="3"/>
  <c r="D1479" i="3"/>
  <c r="F1479" i="3"/>
  <c r="D1483" i="3"/>
  <c r="F1483" i="3"/>
  <c r="D1487" i="3"/>
  <c r="F1487" i="3"/>
  <c r="D1491" i="3"/>
  <c r="F1491" i="3"/>
  <c r="D1495" i="3"/>
  <c r="F1495" i="3"/>
  <c r="D1499" i="3"/>
  <c r="F1499" i="3"/>
  <c r="D1503" i="3"/>
  <c r="F1503" i="3"/>
  <c r="D1507" i="3"/>
  <c r="F1507" i="3"/>
  <c r="D1511" i="3"/>
  <c r="F1511" i="3"/>
  <c r="D1515" i="3"/>
  <c r="F1515" i="3"/>
  <c r="D1519" i="3"/>
  <c r="F1519" i="3"/>
  <c r="D1523" i="3"/>
  <c r="F1523" i="3"/>
  <c r="D1527" i="3"/>
  <c r="F1527" i="3"/>
  <c r="D1531" i="3"/>
  <c r="F1531" i="3"/>
  <c r="D1535" i="3"/>
  <c r="F1535" i="3"/>
  <c r="D1539" i="3"/>
  <c r="F1539" i="3"/>
  <c r="D1543" i="3"/>
  <c r="F1543" i="3"/>
  <c r="D1547" i="3"/>
  <c r="F1547" i="3"/>
  <c r="D1551" i="3"/>
  <c r="F1551" i="3"/>
  <c r="D1555" i="3"/>
  <c r="F1555" i="3"/>
  <c r="D1559" i="3"/>
  <c r="F1559" i="3"/>
  <c r="D1563" i="3"/>
  <c r="F1563" i="3"/>
  <c r="D1567" i="3"/>
  <c r="F1567" i="3"/>
  <c r="D1571" i="3"/>
  <c r="F1571" i="3"/>
  <c r="D1575" i="3"/>
  <c r="F1575" i="3"/>
  <c r="D1579" i="3"/>
  <c r="F1579" i="3"/>
  <c r="D1583" i="3"/>
  <c r="F1583" i="3"/>
  <c r="D1587" i="3"/>
  <c r="F1587" i="3"/>
  <c r="D1591" i="3"/>
  <c r="F1591" i="3"/>
  <c r="D1595" i="3"/>
  <c r="F1595" i="3"/>
  <c r="D1599" i="3"/>
  <c r="F1599" i="3"/>
  <c r="D1603" i="3"/>
  <c r="F1603" i="3"/>
  <c r="D1607" i="3"/>
  <c r="F1607" i="3"/>
  <c r="D1611" i="3"/>
  <c r="F1611" i="3"/>
  <c r="D1615" i="3"/>
  <c r="F1615" i="3"/>
  <c r="D1619" i="3"/>
  <c r="F1619" i="3"/>
  <c r="D1623" i="3"/>
  <c r="F1623" i="3"/>
  <c r="D1627" i="3"/>
  <c r="F1627" i="3"/>
  <c r="D1631" i="3"/>
  <c r="F1631" i="3"/>
  <c r="D1635" i="3"/>
  <c r="F1635" i="3"/>
  <c r="D1639" i="3"/>
  <c r="F1639" i="3"/>
  <c r="D1643" i="3"/>
  <c r="F1643" i="3"/>
  <c r="D1647" i="3"/>
  <c r="F1647" i="3"/>
  <c r="D1651" i="3"/>
  <c r="F1651" i="3"/>
  <c r="D1655" i="3"/>
  <c r="F1655" i="3"/>
  <c r="D1659" i="3"/>
  <c r="F1659" i="3"/>
  <c r="D1663" i="3"/>
  <c r="F1663" i="3"/>
  <c r="D1667" i="3"/>
  <c r="F1667" i="3"/>
  <c r="D1671" i="3"/>
  <c r="F1671" i="3"/>
  <c r="D1675" i="3"/>
  <c r="F1675" i="3"/>
  <c r="D1679" i="3"/>
  <c r="F1679" i="3"/>
  <c r="D1683" i="3"/>
  <c r="F1683" i="3"/>
  <c r="D1687" i="3"/>
  <c r="F1687" i="3"/>
  <c r="D1691" i="3"/>
  <c r="F1691" i="3"/>
  <c r="D1695" i="3"/>
  <c r="F1695" i="3"/>
  <c r="D1699" i="3"/>
  <c r="F1699" i="3"/>
  <c r="D1703" i="3"/>
  <c r="F1703" i="3"/>
  <c r="D1707" i="3"/>
  <c r="F1707" i="3"/>
  <c r="D1711" i="3"/>
  <c r="F1711" i="3"/>
  <c r="D1715" i="3"/>
  <c r="F1715" i="3"/>
  <c r="D1719" i="3"/>
  <c r="F1719" i="3"/>
  <c r="D1723" i="3"/>
  <c r="F1723" i="3"/>
  <c r="D1727" i="3"/>
  <c r="F1727" i="3"/>
  <c r="D1731" i="3"/>
  <c r="F1731" i="3"/>
  <c r="D1735" i="3"/>
  <c r="F1735" i="3"/>
  <c r="D1739" i="3"/>
  <c r="F1739" i="3"/>
  <c r="D1743" i="3"/>
  <c r="F1743" i="3"/>
  <c r="D1747" i="3"/>
  <c r="F1747" i="3"/>
  <c r="D1751" i="3"/>
  <c r="F1751" i="3"/>
  <c r="D1755" i="3"/>
  <c r="F1755" i="3"/>
  <c r="D1759" i="3"/>
  <c r="F1759" i="3"/>
  <c r="D1763" i="3"/>
  <c r="F1763" i="3"/>
  <c r="D1767" i="3"/>
  <c r="F1767" i="3"/>
  <c r="D1771" i="3"/>
  <c r="F1771" i="3"/>
  <c r="D1775" i="3"/>
  <c r="F1775" i="3"/>
  <c r="D1779" i="3"/>
  <c r="F1779" i="3"/>
  <c r="D1783" i="3"/>
  <c r="F1783" i="3"/>
  <c r="D1787" i="3"/>
  <c r="F1787" i="3"/>
  <c r="D1791" i="3"/>
  <c r="F1791" i="3"/>
  <c r="D1795" i="3"/>
  <c r="F1795" i="3"/>
  <c r="D1799" i="3"/>
  <c r="F1799" i="3"/>
  <c r="D1803" i="3"/>
  <c r="F1803" i="3"/>
  <c r="D1807" i="3"/>
  <c r="F1807" i="3"/>
  <c r="D1811" i="3"/>
  <c r="F1811" i="3"/>
  <c r="D1815" i="3"/>
  <c r="F1815" i="3"/>
  <c r="D1819" i="3"/>
  <c r="F1819" i="3"/>
  <c r="D1823" i="3"/>
  <c r="F1823" i="3"/>
  <c r="D1827" i="3"/>
  <c r="F1827" i="3"/>
  <c r="D1831" i="3"/>
  <c r="F1831" i="3"/>
  <c r="D1835" i="3"/>
  <c r="F1835" i="3"/>
  <c r="D1839" i="3"/>
  <c r="F1839" i="3"/>
  <c r="D1843" i="3"/>
  <c r="F1843" i="3"/>
  <c r="D1847" i="3"/>
  <c r="F1847" i="3"/>
  <c r="D1851" i="3"/>
  <c r="F1851" i="3"/>
  <c r="D1855" i="3"/>
  <c r="F1855" i="3"/>
  <c r="D1859" i="3"/>
  <c r="F1859" i="3"/>
  <c r="D1863" i="3"/>
  <c r="F1863" i="3"/>
  <c r="D1867" i="3"/>
  <c r="F1867" i="3"/>
  <c r="D1871" i="3"/>
  <c r="F1871" i="3"/>
  <c r="D1875" i="3"/>
  <c r="F1875" i="3"/>
  <c r="D1879" i="3"/>
  <c r="F1879" i="3"/>
  <c r="D1883" i="3"/>
  <c r="F1883" i="3"/>
  <c r="D1887" i="3"/>
  <c r="F1887" i="3"/>
  <c r="D1891" i="3"/>
  <c r="F1891" i="3"/>
  <c r="D1895" i="3"/>
  <c r="F1895" i="3"/>
  <c r="D1899" i="3"/>
  <c r="F1899" i="3"/>
  <c r="D1903" i="3"/>
  <c r="F1903" i="3"/>
  <c r="D1907" i="3"/>
  <c r="F1907" i="3"/>
  <c r="D1911" i="3"/>
  <c r="F1911" i="3"/>
  <c r="D1915" i="3"/>
  <c r="F1915" i="3"/>
  <c r="D1919" i="3"/>
  <c r="F1919" i="3"/>
  <c r="D1923" i="3"/>
  <c r="F1923" i="3"/>
  <c r="D1927" i="3"/>
  <c r="F1927" i="3"/>
  <c r="D1931" i="3"/>
  <c r="F1931" i="3"/>
  <c r="D1935" i="3"/>
  <c r="F1935" i="3"/>
  <c r="D1939" i="3"/>
  <c r="F1939" i="3"/>
  <c r="D1943" i="3"/>
  <c r="F1943" i="3"/>
  <c r="D1947" i="3"/>
  <c r="F1947" i="3"/>
  <c r="D1951" i="3"/>
  <c r="F1951" i="3"/>
  <c r="D1955" i="3"/>
  <c r="F1955" i="3"/>
  <c r="D1959" i="3"/>
  <c r="F1959" i="3"/>
  <c r="D1963" i="3"/>
  <c r="F1963" i="3"/>
  <c r="C1967" i="3"/>
  <c r="F1967" i="3"/>
  <c r="C1971" i="3"/>
  <c r="F1971" i="3"/>
  <c r="C1975" i="3"/>
  <c r="F1975" i="3"/>
  <c r="C1979" i="3"/>
  <c r="F1979" i="3"/>
  <c r="C1983" i="3"/>
  <c r="F1983" i="3"/>
  <c r="C1987" i="3"/>
  <c r="F1987" i="3"/>
  <c r="C1991" i="3"/>
  <c r="F1991" i="3"/>
  <c r="C1995" i="3"/>
  <c r="F1995" i="3"/>
  <c r="C1999" i="3"/>
  <c r="F1999" i="3"/>
  <c r="C2003" i="3"/>
  <c r="F2003" i="3"/>
  <c r="C2007" i="3"/>
  <c r="F2007" i="3"/>
  <c r="C2011" i="3"/>
  <c r="F2011" i="3"/>
  <c r="C2015" i="3"/>
  <c r="F2015" i="3"/>
  <c r="C2019" i="3"/>
  <c r="F2019" i="3"/>
  <c r="C2023" i="3"/>
  <c r="F2023" i="3"/>
  <c r="C2027" i="3"/>
  <c r="F2027" i="3"/>
  <c r="C2031" i="3"/>
  <c r="F2031" i="3"/>
  <c r="C2035" i="3"/>
  <c r="F2035" i="3"/>
  <c r="C2039" i="3"/>
  <c r="F2039" i="3"/>
  <c r="C2043" i="3"/>
  <c r="F2043" i="3"/>
  <c r="C2047" i="3"/>
  <c r="F2047" i="3"/>
  <c r="C2051" i="3"/>
  <c r="F2051" i="3"/>
  <c r="C2055" i="3"/>
  <c r="F2055" i="3"/>
  <c r="C2059" i="3"/>
  <c r="F2059" i="3"/>
  <c r="C2063" i="3"/>
  <c r="F2063" i="3"/>
  <c r="C2067" i="3"/>
  <c r="F2067" i="3"/>
  <c r="C2071" i="3"/>
  <c r="F2071" i="3"/>
  <c r="C2075" i="3"/>
  <c r="F2075" i="3"/>
  <c r="C2079" i="3"/>
  <c r="F2079" i="3"/>
  <c r="C2083" i="3"/>
  <c r="F2083" i="3"/>
  <c r="C2087" i="3"/>
  <c r="F2087" i="3"/>
  <c r="C2091" i="3"/>
  <c r="F2091" i="3"/>
  <c r="C2095" i="3"/>
  <c r="F2095" i="3"/>
  <c r="C2099" i="3"/>
  <c r="F2099" i="3"/>
  <c r="C2103" i="3"/>
  <c r="F2103" i="3"/>
  <c r="C2107" i="3"/>
  <c r="F2107" i="3"/>
  <c r="C2111" i="3"/>
  <c r="F2111" i="3"/>
  <c r="C2115" i="3"/>
  <c r="F2115" i="3"/>
  <c r="C2119" i="3"/>
  <c r="F2119" i="3"/>
  <c r="C2123" i="3"/>
  <c r="F2123" i="3"/>
  <c r="C2127" i="3"/>
  <c r="F2127" i="3"/>
  <c r="C2131" i="3"/>
  <c r="F2131" i="3"/>
  <c r="C2135" i="3"/>
  <c r="F2135" i="3"/>
  <c r="C2139" i="3"/>
  <c r="F2139" i="3"/>
  <c r="C2143" i="3"/>
  <c r="F2143" i="3"/>
  <c r="C2147" i="3"/>
  <c r="F2147" i="3"/>
  <c r="C2151" i="3"/>
  <c r="F2151" i="3"/>
  <c r="C2155" i="3"/>
  <c r="F2155" i="3"/>
  <c r="C2159" i="3"/>
  <c r="F2159" i="3"/>
  <c r="C2163" i="3"/>
  <c r="F2163" i="3"/>
  <c r="C2167" i="3"/>
  <c r="F2167" i="3"/>
  <c r="C2171" i="3"/>
  <c r="F2171" i="3"/>
  <c r="C2175" i="3"/>
  <c r="F2175" i="3"/>
  <c r="C2179" i="3"/>
  <c r="F2179" i="3"/>
  <c r="C2183" i="3"/>
  <c r="F2183" i="3"/>
  <c r="C2187" i="3"/>
  <c r="F2187" i="3"/>
  <c r="C2191" i="3"/>
  <c r="F2191" i="3"/>
  <c r="C2195" i="3"/>
  <c r="F2195" i="3"/>
  <c r="C2199" i="3"/>
  <c r="F2199" i="3"/>
  <c r="C2203" i="3"/>
  <c r="F2203" i="3"/>
  <c r="C2207" i="3"/>
  <c r="F2207" i="3"/>
  <c r="C2211" i="3"/>
  <c r="F2211" i="3"/>
  <c r="C2215" i="3"/>
  <c r="F2215" i="3"/>
  <c r="C2219" i="3"/>
  <c r="F2219" i="3"/>
  <c r="C2223" i="3"/>
  <c r="F2223" i="3"/>
  <c r="C2227" i="3"/>
  <c r="F2227" i="3"/>
  <c r="C2231" i="3"/>
  <c r="F2231" i="3"/>
  <c r="C2235" i="3"/>
  <c r="F2235" i="3"/>
  <c r="C2239" i="3"/>
  <c r="F2239" i="3"/>
  <c r="C2243" i="3"/>
  <c r="F2243" i="3"/>
  <c r="C2247" i="3"/>
  <c r="F2247" i="3"/>
  <c r="C2251" i="3"/>
  <c r="F2251" i="3"/>
  <c r="C2255" i="3"/>
  <c r="F2255" i="3"/>
  <c r="C2259" i="3"/>
  <c r="F2259" i="3"/>
  <c r="C2263" i="3"/>
  <c r="F2263" i="3"/>
  <c r="C2267" i="3"/>
  <c r="F2267" i="3"/>
  <c r="C2271" i="3"/>
  <c r="F2271" i="3"/>
  <c r="C2275" i="3"/>
  <c r="F2275" i="3"/>
  <c r="C2279" i="3"/>
  <c r="F2279" i="3"/>
  <c r="C2283" i="3"/>
  <c r="F2283" i="3"/>
  <c r="C2287" i="3"/>
  <c r="F2287" i="3"/>
  <c r="C2291" i="3"/>
  <c r="F2291" i="3"/>
  <c r="C2295" i="3"/>
  <c r="F2295" i="3"/>
  <c r="C2299" i="3"/>
  <c r="F2299" i="3"/>
  <c r="C2303" i="3"/>
  <c r="F2303" i="3"/>
  <c r="C2307" i="3"/>
  <c r="F2307" i="3"/>
  <c r="C2311" i="3"/>
  <c r="F2311" i="3"/>
  <c r="C2315" i="3"/>
  <c r="F2315" i="3"/>
  <c r="C2319" i="3"/>
  <c r="F2319" i="3"/>
  <c r="C2327" i="3"/>
  <c r="F2327" i="3"/>
  <c r="C2335" i="3"/>
  <c r="F2335" i="3"/>
  <c r="C2343" i="3"/>
  <c r="F2343" i="3"/>
  <c r="C2351" i="3"/>
  <c r="F2351" i="3"/>
  <c r="C2359" i="3"/>
  <c r="F2359" i="3"/>
  <c r="C2367" i="3"/>
  <c r="F2367" i="3"/>
  <c r="C2375" i="3"/>
  <c r="F2375" i="3"/>
  <c r="C2383" i="3"/>
  <c r="F2383" i="3"/>
  <c r="C2391" i="3"/>
  <c r="F2391" i="3"/>
  <c r="C2399" i="3"/>
  <c r="F2399" i="3"/>
  <c r="C2407" i="3"/>
  <c r="F2407" i="3"/>
  <c r="C2415" i="3"/>
  <c r="F2415" i="3"/>
  <c r="C2423" i="3"/>
  <c r="F2423" i="3"/>
  <c r="C2431" i="3"/>
  <c r="F2431" i="3"/>
  <c r="C2439" i="3"/>
  <c r="F2439" i="3"/>
  <c r="C2447" i="3"/>
  <c r="F2447" i="3"/>
  <c r="C2455" i="3"/>
  <c r="F2455" i="3"/>
  <c r="C2463" i="3"/>
  <c r="F2463" i="3"/>
  <c r="C2471" i="3"/>
  <c r="F2471" i="3"/>
  <c r="C2479" i="3"/>
  <c r="F2479" i="3"/>
  <c r="C2483" i="3"/>
  <c r="F2483" i="3"/>
  <c r="C2487" i="3"/>
  <c r="F2487" i="3"/>
  <c r="C2495" i="3"/>
  <c r="F2495" i="3"/>
  <c r="C2499" i="3"/>
  <c r="F2499" i="3"/>
  <c r="C2503" i="3"/>
  <c r="F2503" i="3"/>
  <c r="C2507" i="3"/>
  <c r="F2507" i="3"/>
  <c r="E2511" i="3"/>
  <c r="F2511" i="3"/>
  <c r="E2515" i="3"/>
  <c r="F2515" i="3"/>
  <c r="E2519" i="3"/>
  <c r="F2519" i="3"/>
  <c r="E2523" i="3"/>
  <c r="F2523" i="3"/>
  <c r="E2527" i="3"/>
  <c r="F2527" i="3"/>
  <c r="E2531" i="3"/>
  <c r="F2531" i="3"/>
  <c r="E2535" i="3"/>
  <c r="F2535" i="3"/>
  <c r="E2539" i="3"/>
  <c r="F2539" i="3"/>
  <c r="E2547" i="3"/>
  <c r="F2547" i="3"/>
  <c r="E2551" i="3"/>
  <c r="F2551" i="3"/>
  <c r="E2555" i="3"/>
  <c r="F2555" i="3"/>
  <c r="E2559" i="3"/>
  <c r="F2559" i="3"/>
  <c r="E2563" i="3"/>
  <c r="F2563" i="3"/>
  <c r="E2567" i="3"/>
  <c r="F2567" i="3"/>
  <c r="E2571" i="3"/>
  <c r="F2571" i="3"/>
  <c r="E2575" i="3"/>
  <c r="F2575" i="3"/>
  <c r="E2579" i="3"/>
  <c r="F2579" i="3"/>
  <c r="E2583" i="3"/>
  <c r="F2583" i="3"/>
  <c r="E2587" i="3"/>
  <c r="F2587" i="3"/>
  <c r="D2591" i="3"/>
  <c r="F2591" i="3"/>
  <c r="D2595" i="3"/>
  <c r="F2595" i="3"/>
  <c r="D2599" i="3"/>
  <c r="F2599" i="3"/>
  <c r="D2603" i="3"/>
  <c r="F2603" i="3"/>
  <c r="D2607" i="3"/>
  <c r="F2607" i="3"/>
  <c r="D2611" i="3"/>
  <c r="F2611" i="3"/>
  <c r="D2615" i="3"/>
  <c r="F2615" i="3"/>
  <c r="D2619" i="3"/>
  <c r="F2619" i="3"/>
  <c r="D2623" i="3"/>
  <c r="F2623" i="3"/>
  <c r="D2627" i="3"/>
  <c r="F2627" i="3"/>
  <c r="D2631" i="3"/>
  <c r="F2631" i="3"/>
  <c r="D2635" i="3"/>
  <c r="F2635" i="3"/>
  <c r="D2639" i="3"/>
  <c r="F2639" i="3"/>
  <c r="D2643" i="3"/>
  <c r="F2643" i="3"/>
  <c r="D2647" i="3"/>
  <c r="F2647" i="3"/>
  <c r="D2651" i="3"/>
  <c r="F2651" i="3"/>
  <c r="D2655" i="3"/>
  <c r="F2655" i="3"/>
  <c r="D2659" i="3"/>
  <c r="F2659" i="3"/>
  <c r="D2663" i="3"/>
  <c r="F2663" i="3"/>
  <c r="D2667" i="3"/>
  <c r="F2667" i="3"/>
  <c r="D2671" i="3"/>
  <c r="F2671" i="3"/>
  <c r="D2675" i="3"/>
  <c r="F2675" i="3"/>
  <c r="D2679" i="3"/>
  <c r="F2679" i="3"/>
  <c r="D2683" i="3"/>
  <c r="F2683" i="3"/>
  <c r="D2687" i="3"/>
  <c r="F2687" i="3"/>
  <c r="D2691" i="3"/>
  <c r="F2691" i="3"/>
  <c r="D2695" i="3"/>
  <c r="F2695" i="3"/>
  <c r="D2699" i="3"/>
  <c r="F2699" i="3"/>
  <c r="D2703" i="3"/>
  <c r="F2703" i="3"/>
  <c r="D2707" i="3"/>
  <c r="F2707" i="3"/>
  <c r="D2711" i="3"/>
  <c r="F2711" i="3"/>
  <c r="D2715" i="3"/>
  <c r="F2715" i="3"/>
  <c r="D2719" i="3"/>
  <c r="F2719" i="3"/>
  <c r="D2723" i="3"/>
  <c r="F2723" i="3"/>
  <c r="D2727" i="3"/>
  <c r="F2727" i="3"/>
  <c r="D2731" i="3"/>
  <c r="F2731" i="3"/>
  <c r="D2735" i="3"/>
  <c r="F2735" i="3"/>
  <c r="D2739" i="3"/>
  <c r="F2739" i="3"/>
  <c r="D2743" i="3"/>
  <c r="F2743" i="3"/>
  <c r="D2747" i="3"/>
  <c r="F2747" i="3"/>
  <c r="D2751" i="3"/>
  <c r="F2751" i="3"/>
  <c r="D2755" i="3"/>
  <c r="F2755" i="3"/>
  <c r="D2759" i="3"/>
  <c r="F2759" i="3"/>
  <c r="D2763" i="3"/>
  <c r="F2763" i="3"/>
  <c r="D2767" i="3"/>
  <c r="F2767" i="3"/>
  <c r="D2771" i="3"/>
  <c r="F2771" i="3"/>
  <c r="D2775" i="3"/>
  <c r="F2775" i="3"/>
  <c r="D2779" i="3"/>
  <c r="F2779" i="3"/>
  <c r="D2783" i="3"/>
  <c r="F2783" i="3"/>
  <c r="D2787" i="3"/>
  <c r="F2787" i="3"/>
  <c r="D2791" i="3"/>
  <c r="F2791" i="3"/>
  <c r="D2795" i="3"/>
  <c r="F2795" i="3"/>
  <c r="D2799" i="3"/>
  <c r="F2799" i="3"/>
  <c r="D2803" i="3"/>
  <c r="F2803" i="3"/>
  <c r="D2807" i="3"/>
  <c r="F2807" i="3"/>
  <c r="D2811" i="3"/>
  <c r="F2811" i="3"/>
  <c r="D2815" i="3"/>
  <c r="F2815" i="3"/>
  <c r="D2819" i="3"/>
  <c r="F2819" i="3"/>
  <c r="D2823" i="3"/>
  <c r="F2823" i="3"/>
  <c r="D2827" i="3"/>
  <c r="F2827" i="3"/>
  <c r="D2831" i="3"/>
  <c r="F2831" i="3"/>
  <c r="D2835" i="3"/>
  <c r="F2835" i="3"/>
  <c r="D2839" i="3"/>
  <c r="F2839" i="3"/>
  <c r="D2843" i="3"/>
  <c r="F2843" i="3"/>
  <c r="D2847" i="3"/>
  <c r="F2847" i="3"/>
  <c r="D2851" i="3"/>
  <c r="F2851" i="3"/>
  <c r="D2855" i="3"/>
  <c r="F2855" i="3"/>
  <c r="D2859" i="3"/>
  <c r="F2859" i="3"/>
  <c r="D2863" i="3"/>
  <c r="F2863" i="3"/>
  <c r="D2867" i="3"/>
  <c r="F2867" i="3"/>
  <c r="D2871" i="3"/>
  <c r="F2871" i="3"/>
  <c r="D2875" i="3"/>
  <c r="F2875" i="3"/>
  <c r="D2879" i="3"/>
  <c r="F2879" i="3"/>
  <c r="D2883" i="3"/>
  <c r="F2883" i="3"/>
  <c r="D2887" i="3"/>
  <c r="F2887" i="3"/>
  <c r="D2891" i="3"/>
  <c r="F2891" i="3"/>
  <c r="D2895" i="3"/>
  <c r="F2895" i="3"/>
  <c r="D2899" i="3"/>
  <c r="F2899" i="3"/>
  <c r="D2903" i="3"/>
  <c r="F2903" i="3"/>
  <c r="D2907" i="3"/>
  <c r="F2907" i="3"/>
  <c r="D2911" i="3"/>
  <c r="F2911" i="3"/>
  <c r="D2915" i="3"/>
  <c r="F2915" i="3"/>
  <c r="D2919" i="3"/>
  <c r="F2919" i="3"/>
  <c r="D2923" i="3"/>
  <c r="F2923" i="3"/>
  <c r="D2927" i="3"/>
  <c r="F2927" i="3"/>
  <c r="D2931" i="3"/>
  <c r="F2931" i="3"/>
  <c r="D2935" i="3"/>
  <c r="F2935" i="3"/>
  <c r="D2939" i="3"/>
  <c r="F2939" i="3"/>
  <c r="D2943" i="3"/>
  <c r="F2943" i="3"/>
  <c r="D2947" i="3"/>
  <c r="F2947" i="3"/>
  <c r="D2951" i="3"/>
  <c r="F2951" i="3"/>
  <c r="D2955" i="3"/>
  <c r="F2955" i="3"/>
  <c r="D2959" i="3"/>
  <c r="F2959" i="3"/>
  <c r="D2963" i="3"/>
  <c r="F2963" i="3"/>
  <c r="D2967" i="3"/>
  <c r="F2967" i="3"/>
  <c r="D2971" i="3"/>
  <c r="F2971" i="3"/>
  <c r="D2975" i="3"/>
  <c r="F2975" i="3"/>
  <c r="D2979" i="3"/>
  <c r="F2979" i="3"/>
  <c r="D2983" i="3"/>
  <c r="F2983" i="3"/>
  <c r="D2987" i="3"/>
  <c r="F2987" i="3"/>
  <c r="D2991" i="3"/>
  <c r="F2991" i="3"/>
  <c r="D2995" i="3"/>
  <c r="F2995" i="3"/>
  <c r="D2999" i="3"/>
  <c r="F2999" i="3"/>
  <c r="D3003" i="3"/>
  <c r="F3003" i="3"/>
  <c r="D3007" i="3"/>
  <c r="F3007" i="3"/>
  <c r="C3011" i="3"/>
  <c r="F3011" i="3"/>
  <c r="C3015" i="3"/>
  <c r="F3015" i="3"/>
  <c r="C3019" i="3"/>
  <c r="F3019" i="3"/>
  <c r="C3023" i="3"/>
  <c r="F3023" i="3"/>
  <c r="C3027" i="3"/>
  <c r="F3027" i="3"/>
  <c r="C3031" i="3"/>
  <c r="F3031" i="3"/>
  <c r="C3035" i="3"/>
  <c r="F3035" i="3"/>
  <c r="C3039" i="3"/>
  <c r="F3039" i="3"/>
  <c r="C3043" i="3"/>
  <c r="F3043" i="3"/>
  <c r="C3047" i="3"/>
  <c r="F3047" i="3"/>
  <c r="C3051" i="3"/>
  <c r="F3051" i="3"/>
  <c r="C3055" i="3"/>
  <c r="F3055" i="3"/>
  <c r="C3059" i="3"/>
  <c r="F3059" i="3"/>
  <c r="C3063" i="3"/>
  <c r="F3063" i="3"/>
  <c r="C3067" i="3"/>
  <c r="F3067" i="3"/>
  <c r="C3071" i="3"/>
  <c r="F3071" i="3"/>
  <c r="C3075" i="3"/>
  <c r="F3075" i="3"/>
  <c r="C3079" i="3"/>
  <c r="F3079" i="3"/>
  <c r="C3087" i="3"/>
  <c r="F3087" i="3"/>
  <c r="C3091" i="3"/>
  <c r="F3091" i="3"/>
  <c r="C3095" i="3"/>
  <c r="F3095" i="3"/>
  <c r="C3099" i="3"/>
  <c r="F3099" i="3"/>
  <c r="C3103" i="3"/>
  <c r="F3103" i="3"/>
  <c r="C3107" i="3"/>
  <c r="F3107" i="3"/>
  <c r="C3111" i="3"/>
  <c r="F3111" i="3"/>
  <c r="C3115" i="3"/>
  <c r="F3115" i="3"/>
  <c r="C3119" i="3"/>
  <c r="F3119" i="3"/>
  <c r="C3123" i="3"/>
  <c r="F3123" i="3"/>
  <c r="C3127" i="3"/>
  <c r="F3127" i="3"/>
  <c r="C3131" i="3"/>
  <c r="F3131" i="3"/>
  <c r="C3135" i="3"/>
  <c r="F3135" i="3"/>
  <c r="C3139" i="3"/>
  <c r="F3139" i="3"/>
  <c r="C3143" i="3"/>
  <c r="F3143" i="3"/>
  <c r="C3147" i="3"/>
  <c r="F3147" i="3"/>
  <c r="C3151" i="3"/>
  <c r="F3151" i="3"/>
  <c r="C3155" i="3"/>
  <c r="F3155" i="3"/>
  <c r="C3159" i="3"/>
  <c r="F3159" i="3"/>
  <c r="C3163" i="3"/>
  <c r="F3163" i="3"/>
  <c r="C3167" i="3"/>
  <c r="F3167" i="3"/>
  <c r="C3171" i="3"/>
  <c r="F3171" i="3"/>
  <c r="C3175" i="3"/>
  <c r="F3175" i="3"/>
  <c r="C3179" i="3"/>
  <c r="F3179" i="3"/>
  <c r="C3183" i="3"/>
  <c r="F3183" i="3"/>
  <c r="C3191" i="3"/>
  <c r="F3191" i="3"/>
  <c r="C3199" i="3"/>
  <c r="F3199" i="3"/>
  <c r="C3207" i="3"/>
  <c r="F3207" i="3"/>
  <c r="C3215" i="3"/>
  <c r="F3215" i="3"/>
  <c r="C3223" i="3"/>
  <c r="F3223" i="3"/>
  <c r="C3231" i="3"/>
  <c r="F3231" i="3"/>
  <c r="C3239" i="3"/>
  <c r="F3239" i="3"/>
  <c r="C3247" i="3"/>
  <c r="F3247" i="3"/>
  <c r="C3255" i="3"/>
  <c r="F3255" i="3"/>
  <c r="C3263" i="3"/>
  <c r="F3263" i="3"/>
  <c r="C3271" i="3"/>
  <c r="F3271" i="3"/>
  <c r="C3279" i="3"/>
  <c r="F3279" i="3"/>
  <c r="C3287" i="3"/>
  <c r="F3287" i="3"/>
  <c r="C3295" i="3"/>
  <c r="F3295" i="3"/>
  <c r="C3303" i="3"/>
  <c r="F3303" i="3"/>
  <c r="C3311" i="3"/>
  <c r="F3311" i="3"/>
  <c r="C3319" i="3"/>
  <c r="F3319" i="3"/>
  <c r="C3327" i="3"/>
  <c r="F3327" i="3"/>
  <c r="C3335" i="3"/>
  <c r="F3335" i="3"/>
  <c r="C3343" i="3"/>
  <c r="F3343" i="3"/>
  <c r="C3351" i="3"/>
  <c r="F3351" i="3"/>
  <c r="C3359" i="3"/>
  <c r="F3359" i="3"/>
  <c r="C3367" i="3"/>
  <c r="F3367" i="3"/>
  <c r="C3375" i="3"/>
  <c r="F3375" i="3"/>
  <c r="C3383" i="3"/>
  <c r="F3383" i="3"/>
  <c r="C3391" i="3"/>
  <c r="F3391" i="3"/>
  <c r="C3399" i="3"/>
  <c r="F3399" i="3"/>
  <c r="C3407" i="3"/>
  <c r="F3407" i="3"/>
  <c r="C3415" i="3"/>
  <c r="F3415" i="3"/>
  <c r="C3423" i="3"/>
  <c r="F3423" i="3"/>
  <c r="C3431" i="3"/>
  <c r="F3431" i="3"/>
  <c r="C3439" i="3"/>
  <c r="F3439" i="3"/>
  <c r="C3447" i="3"/>
  <c r="F3447" i="3"/>
  <c r="C3455" i="3"/>
  <c r="F3455" i="3"/>
  <c r="C3463" i="3"/>
  <c r="F3463" i="3"/>
  <c r="C3471" i="3"/>
  <c r="F3471" i="3"/>
  <c r="C3479" i="3"/>
  <c r="F3479" i="3"/>
  <c r="C3487" i="3"/>
  <c r="F3487" i="3"/>
  <c r="C3495" i="3"/>
  <c r="F3495" i="3"/>
  <c r="C3503" i="3"/>
  <c r="F3503" i="3"/>
  <c r="C3511" i="3"/>
  <c r="F3511" i="3"/>
  <c r="C3519" i="3"/>
  <c r="F3519" i="3"/>
  <c r="C3527" i="3"/>
  <c r="F3527" i="3"/>
  <c r="C3535" i="3"/>
  <c r="F3535" i="3"/>
  <c r="C3543" i="3"/>
  <c r="F3543" i="3"/>
  <c r="C3551" i="3"/>
  <c r="F3551" i="3"/>
  <c r="C3559" i="3"/>
  <c r="F3559" i="3"/>
  <c r="C3567" i="3"/>
  <c r="F3567" i="3"/>
  <c r="C3575" i="3"/>
  <c r="F3575" i="3"/>
  <c r="C3583" i="3"/>
  <c r="F3583" i="3"/>
  <c r="C3591" i="3"/>
  <c r="F3591" i="3"/>
  <c r="C3599" i="3"/>
  <c r="F3599" i="3"/>
  <c r="C3607" i="3"/>
  <c r="F3607" i="3"/>
  <c r="C3615" i="3"/>
  <c r="F3615" i="3"/>
  <c r="C3623" i="3"/>
  <c r="F3623" i="3"/>
  <c r="C3631" i="3"/>
  <c r="F3631" i="3"/>
  <c r="C3639" i="3"/>
  <c r="F3639" i="3"/>
  <c r="C3647" i="3"/>
  <c r="F3647" i="3"/>
  <c r="C3655" i="3"/>
  <c r="F3655" i="3"/>
  <c r="C3663" i="3"/>
  <c r="F3663" i="3"/>
  <c r="C3671" i="3"/>
  <c r="F3671" i="3"/>
  <c r="C3679" i="3"/>
  <c r="F3679" i="3"/>
  <c r="C3687" i="3"/>
  <c r="F3687" i="3"/>
  <c r="C3695" i="3"/>
  <c r="F3695" i="3"/>
  <c r="C3703" i="3"/>
  <c r="F3703" i="3"/>
  <c r="C3711" i="3"/>
  <c r="F3711" i="3"/>
  <c r="C3719" i="3"/>
  <c r="F3719" i="3"/>
  <c r="C3727" i="3"/>
  <c r="F3727" i="3"/>
  <c r="C3739" i="3"/>
  <c r="F3739" i="3"/>
  <c r="C3747" i="3"/>
  <c r="F3747" i="3"/>
  <c r="C3755" i="3"/>
  <c r="F3755" i="3"/>
  <c r="C3759" i="3"/>
  <c r="F3759" i="3"/>
  <c r="C3771" i="3"/>
  <c r="F3771" i="3"/>
  <c r="C3779" i="3"/>
  <c r="F3779" i="3"/>
  <c r="C3787" i="3"/>
  <c r="F3787" i="3"/>
  <c r="C3791" i="3"/>
  <c r="F3791" i="3"/>
  <c r="C3803" i="3"/>
  <c r="F3803" i="3"/>
  <c r="C3811" i="3"/>
  <c r="F3811" i="3"/>
  <c r="C3819" i="3"/>
  <c r="F3819" i="3"/>
  <c r="C3823" i="3"/>
  <c r="F3823" i="3"/>
  <c r="C3835" i="3"/>
  <c r="F3835" i="3"/>
  <c r="C3843" i="3"/>
  <c r="F3843" i="3"/>
  <c r="C3851" i="3"/>
  <c r="F3851" i="3"/>
  <c r="C3855" i="3"/>
  <c r="F3855" i="3"/>
  <c r="C3867" i="3"/>
  <c r="F3867" i="3"/>
  <c r="C3875" i="3"/>
  <c r="F3875" i="3"/>
  <c r="C3883" i="3"/>
  <c r="F3883" i="3"/>
  <c r="C3887" i="3"/>
  <c r="F3887" i="3"/>
  <c r="C3899" i="3"/>
  <c r="F3899" i="3"/>
  <c r="C3907" i="3"/>
  <c r="F3907" i="3"/>
  <c r="C3915" i="3"/>
  <c r="F3915" i="3"/>
  <c r="C3919" i="3"/>
  <c r="F3919" i="3"/>
  <c r="C3931" i="3"/>
  <c r="F3931" i="3"/>
  <c r="C3939" i="3"/>
  <c r="F3939" i="3"/>
  <c r="C3947" i="3"/>
  <c r="F3947" i="3"/>
  <c r="C3951" i="3"/>
  <c r="F3951" i="3"/>
  <c r="C3963" i="3"/>
  <c r="F3963" i="3"/>
  <c r="C3971" i="3"/>
  <c r="F3971" i="3"/>
  <c r="C3979" i="3"/>
  <c r="F3979" i="3"/>
  <c r="C3983" i="3"/>
  <c r="F3983" i="3"/>
  <c r="C3995" i="3"/>
  <c r="F3995" i="3"/>
  <c r="C4003" i="3"/>
  <c r="F4003" i="3"/>
  <c r="C4011" i="3"/>
  <c r="F4011" i="3"/>
  <c r="C4015" i="3"/>
  <c r="F4015" i="3"/>
  <c r="C4027" i="3"/>
  <c r="F4027" i="3"/>
  <c r="C4035" i="3"/>
  <c r="F4035" i="3"/>
  <c r="C4043" i="3"/>
  <c r="F4043" i="3"/>
  <c r="C4047" i="3"/>
  <c r="F4047" i="3"/>
  <c r="C4059" i="3"/>
  <c r="F4059" i="3"/>
  <c r="C4067" i="3"/>
  <c r="F4067" i="3"/>
  <c r="C4075" i="3"/>
  <c r="F4075" i="3"/>
  <c r="C4079" i="3"/>
  <c r="F4079" i="3"/>
  <c r="C4091" i="3"/>
  <c r="F4091" i="3"/>
  <c r="C4099" i="3"/>
  <c r="F4099" i="3"/>
  <c r="C4107" i="3"/>
  <c r="F4107" i="3"/>
  <c r="C4111" i="3"/>
  <c r="F4111" i="3"/>
  <c r="C4123" i="3"/>
  <c r="F4123" i="3"/>
  <c r="C4131" i="3"/>
  <c r="F4131" i="3"/>
  <c r="C4139" i="3"/>
  <c r="F4139" i="3"/>
  <c r="C4143" i="3"/>
  <c r="F4143" i="3"/>
  <c r="C4155" i="3"/>
  <c r="F4155" i="3"/>
  <c r="C4163" i="3"/>
  <c r="F4163" i="3"/>
  <c r="C4171" i="3"/>
  <c r="F4171" i="3"/>
  <c r="C4175" i="3"/>
  <c r="F4175" i="3"/>
  <c r="C4187" i="3"/>
  <c r="F4187" i="3"/>
  <c r="C4195" i="3"/>
  <c r="F4195" i="3"/>
  <c r="C4203" i="3"/>
  <c r="F4203" i="3"/>
  <c r="C4207" i="3"/>
  <c r="F4207" i="3"/>
  <c r="C4219" i="3"/>
  <c r="F4219" i="3"/>
  <c r="C4227" i="3"/>
  <c r="F4227" i="3"/>
  <c r="C4235" i="3"/>
  <c r="F4235" i="3"/>
  <c r="C4239" i="3"/>
  <c r="F4239" i="3"/>
  <c r="C4251" i="3"/>
  <c r="F4251" i="3"/>
  <c r="C4259" i="3"/>
  <c r="F4259" i="3"/>
  <c r="C4267" i="3"/>
  <c r="F4267" i="3"/>
  <c r="C4271" i="3"/>
  <c r="F4271" i="3"/>
  <c r="C4283" i="3"/>
  <c r="F4283" i="3"/>
  <c r="C4291" i="3"/>
  <c r="F4291" i="3"/>
  <c r="C4299" i="3"/>
  <c r="F4299" i="3"/>
  <c r="C4303" i="3"/>
  <c r="F4303" i="3"/>
  <c r="C4315" i="3"/>
  <c r="F4315" i="3"/>
  <c r="C4323" i="3"/>
  <c r="F4323" i="3"/>
  <c r="C4331" i="3"/>
  <c r="F4331" i="3"/>
  <c r="C4335" i="3"/>
  <c r="F4335" i="3"/>
  <c r="C4347" i="3"/>
  <c r="F4347" i="3"/>
  <c r="C4355" i="3"/>
  <c r="F4355" i="3"/>
  <c r="C4363" i="3"/>
  <c r="F4363" i="3"/>
  <c r="C4367" i="3"/>
  <c r="F4367" i="3"/>
  <c r="C4379" i="3"/>
  <c r="F4379" i="3"/>
  <c r="C4387" i="3"/>
  <c r="F4387" i="3"/>
  <c r="C4395" i="3"/>
  <c r="F4395" i="3"/>
  <c r="C4399" i="3"/>
  <c r="F4399" i="3"/>
  <c r="C4411" i="3"/>
  <c r="F4411" i="3"/>
  <c r="C4419" i="3"/>
  <c r="F4419" i="3"/>
  <c r="C4427" i="3"/>
  <c r="F4427" i="3"/>
  <c r="C4431" i="3"/>
  <c r="F4431" i="3"/>
  <c r="D4599" i="3"/>
  <c r="F4599" i="3"/>
  <c r="D4603" i="3"/>
  <c r="F4603" i="3"/>
  <c r="D4611" i="3"/>
  <c r="F4611" i="3"/>
  <c r="D4619" i="3"/>
  <c r="F4619" i="3"/>
  <c r="D4627" i="3"/>
  <c r="F4627" i="3"/>
  <c r="D4635" i="3"/>
  <c r="F4635" i="3"/>
  <c r="D4643" i="3"/>
  <c r="F4643" i="3"/>
  <c r="D4651" i="3"/>
  <c r="F4651" i="3"/>
  <c r="D4659" i="3"/>
  <c r="F4659" i="3"/>
  <c r="E4663" i="3"/>
  <c r="F4663" i="3"/>
  <c r="D4667" i="3"/>
  <c r="F4667" i="3"/>
  <c r="E4671" i="3"/>
  <c r="F4671" i="3"/>
  <c r="E4679" i="3"/>
  <c r="F4679" i="3"/>
  <c r="E4687" i="3"/>
  <c r="F4687" i="3"/>
  <c r="E4695" i="3"/>
  <c r="F4695" i="3"/>
  <c r="E4703" i="3"/>
  <c r="F4703" i="3"/>
  <c r="D4707" i="3"/>
  <c r="F4707" i="3"/>
  <c r="E4711" i="3"/>
  <c r="F4711" i="3"/>
  <c r="D4715" i="3"/>
  <c r="F4715" i="3"/>
  <c r="D4723" i="3"/>
  <c r="F4723" i="3"/>
  <c r="E4727" i="3"/>
  <c r="F4727" i="3"/>
  <c r="E4735" i="3"/>
  <c r="F4735" i="3"/>
  <c r="E4751" i="3"/>
  <c r="F4751" i="3"/>
  <c r="D4755" i="3"/>
  <c r="F4755" i="3"/>
  <c r="E4759" i="3"/>
  <c r="F4759" i="3"/>
  <c r="D4763" i="3"/>
  <c r="F4763" i="3"/>
  <c r="D4771" i="3"/>
  <c r="F4771" i="3"/>
  <c r="E4775" i="3"/>
  <c r="F4775" i="3"/>
  <c r="D4779" i="3"/>
  <c r="F4779" i="3"/>
  <c r="E4783" i="3"/>
  <c r="F4783" i="3"/>
  <c r="E4791" i="3"/>
  <c r="F4791" i="3"/>
  <c r="D4811" i="3"/>
  <c r="F4811" i="3"/>
  <c r="E4815" i="3"/>
  <c r="F4815" i="3"/>
  <c r="D4819" i="3"/>
  <c r="F4819" i="3"/>
  <c r="E4831" i="3"/>
  <c r="F4831" i="3"/>
  <c r="E4839" i="3"/>
  <c r="F4839" i="3"/>
  <c r="E4851" i="3"/>
  <c r="F4851" i="3"/>
  <c r="E4855" i="3"/>
  <c r="F4855" i="3"/>
  <c r="E4867" i="3"/>
  <c r="F4867" i="3"/>
  <c r="E4879" i="3"/>
  <c r="F4879" i="3"/>
  <c r="D4887" i="3"/>
  <c r="F4887" i="3"/>
  <c r="D4895" i="3"/>
  <c r="F4895" i="3"/>
  <c r="D4903" i="3"/>
  <c r="F4903" i="3"/>
  <c r="D4911" i="3"/>
  <c r="F4911" i="3"/>
  <c r="D4919" i="3"/>
  <c r="F4919" i="3"/>
  <c r="D4927" i="3"/>
  <c r="F4927" i="3"/>
  <c r="D4935" i="3"/>
  <c r="F4935" i="3"/>
  <c r="D4943" i="3"/>
  <c r="F4943" i="3"/>
  <c r="D4951" i="3"/>
  <c r="F4951" i="3"/>
  <c r="D4959" i="3"/>
  <c r="F4959" i="3"/>
  <c r="D4967" i="3"/>
  <c r="F4967" i="3"/>
  <c r="D4975" i="3"/>
  <c r="F4975" i="3"/>
  <c r="D4983" i="3"/>
  <c r="F4983" i="3"/>
  <c r="D4991" i="3"/>
  <c r="F4991" i="3"/>
  <c r="D4999" i="3"/>
  <c r="F4999" i="3"/>
  <c r="D5007" i="3"/>
  <c r="F5007" i="3"/>
  <c r="D5015" i="3"/>
  <c r="F5015" i="3"/>
  <c r="D5023" i="3"/>
  <c r="F5023" i="3"/>
  <c r="D5031" i="3"/>
  <c r="F5031" i="3"/>
  <c r="E5039" i="3"/>
  <c r="F5039" i="3"/>
  <c r="D5047" i="3"/>
  <c r="F5047" i="3"/>
  <c r="D5051" i="3"/>
  <c r="F5051" i="3"/>
  <c r="D5095" i="3"/>
  <c r="F5095" i="3"/>
  <c r="D5099" i="3"/>
  <c r="F5099" i="3"/>
  <c r="D5115" i="3"/>
  <c r="F5115" i="3"/>
  <c r="D5119" i="3"/>
  <c r="F5119" i="3"/>
  <c r="C5123" i="3"/>
  <c r="F5123" i="3"/>
  <c r="D5139" i="3"/>
  <c r="F5139" i="3"/>
  <c r="D5147" i="3"/>
  <c r="F5147" i="3"/>
  <c r="D5171" i="3"/>
  <c r="F5171" i="3"/>
  <c r="D5191" i="3"/>
  <c r="F5191" i="3"/>
  <c r="D5195" i="3"/>
  <c r="F5195" i="3"/>
  <c r="D5223" i="3"/>
  <c r="F5223" i="3"/>
  <c r="D5243" i="3"/>
  <c r="F5243" i="3"/>
  <c r="D5247" i="3"/>
  <c r="F5247" i="3"/>
  <c r="C5259" i="3"/>
  <c r="F5259" i="3"/>
  <c r="D5275" i="3"/>
  <c r="F5275" i="3"/>
  <c r="D5295" i="3"/>
  <c r="F5295" i="3"/>
  <c r="C5307" i="3"/>
  <c r="F5307" i="3"/>
  <c r="D5315" i="3"/>
  <c r="F5315" i="3"/>
  <c r="D5319" i="3"/>
  <c r="F5319" i="3"/>
  <c r="C5331" i="3"/>
  <c r="F5331" i="3"/>
  <c r="D5355" i="3"/>
  <c r="F5355" i="3"/>
  <c r="D5375" i="3"/>
  <c r="F5375" i="3"/>
  <c r="C5379" i="3"/>
  <c r="F5379" i="3"/>
  <c r="D5395" i="3"/>
  <c r="F5395" i="3"/>
  <c r="D5399" i="3"/>
  <c r="F5399" i="3"/>
  <c r="D5403" i="3"/>
  <c r="F5403" i="3"/>
  <c r="D5427" i="3"/>
  <c r="F5427" i="3"/>
  <c r="D5443" i="3"/>
  <c r="F5443" i="3"/>
  <c r="D5451" i="3"/>
  <c r="F5451" i="3"/>
  <c r="E5455" i="3"/>
  <c r="F5455" i="3"/>
  <c r="D5471" i="3"/>
  <c r="F5471" i="3"/>
  <c r="E5475" i="3"/>
  <c r="F5475" i="3"/>
  <c r="C5479" i="3"/>
  <c r="F5479" i="3"/>
  <c r="D5483" i="3"/>
  <c r="F5483" i="3"/>
  <c r="D5495" i="3"/>
  <c r="F5495" i="3"/>
  <c r="C5515" i="3"/>
  <c r="F5515" i="3"/>
  <c r="E5527" i="3"/>
  <c r="F5527" i="3"/>
  <c r="C5531" i="3"/>
  <c r="F5531" i="3"/>
  <c r="C5555" i="3"/>
  <c r="F5555" i="3"/>
  <c r="C5563" i="3"/>
  <c r="F5563" i="3"/>
  <c r="D5571" i="3"/>
  <c r="F5571" i="3"/>
  <c r="D5579" i="3"/>
  <c r="F5579" i="3"/>
  <c r="E5583" i="3"/>
  <c r="F5583" i="3"/>
  <c r="C5587" i="3"/>
  <c r="F5587" i="3"/>
  <c r="D5599" i="3"/>
  <c r="F5599" i="3"/>
  <c r="E5603" i="3"/>
  <c r="F5603" i="3"/>
  <c r="D5627" i="3"/>
  <c r="F5627" i="3"/>
  <c r="C5635" i="3"/>
  <c r="F5635" i="3"/>
  <c r="D5651" i="3"/>
  <c r="F5651" i="3"/>
  <c r="D5683" i="3"/>
  <c r="F5683" i="3"/>
  <c r="D5703" i="3"/>
  <c r="F5703" i="3"/>
  <c r="D5707" i="3"/>
  <c r="F5707" i="3"/>
  <c r="E5731" i="3"/>
  <c r="F5731" i="3"/>
  <c r="C5735" i="3"/>
  <c r="F5735" i="3"/>
  <c r="D5739" i="3"/>
  <c r="F5739" i="3"/>
  <c r="D5751" i="3"/>
  <c r="F5751" i="3"/>
  <c r="D5755" i="3"/>
  <c r="F5755" i="3"/>
  <c r="C5759" i="3"/>
  <c r="F5759" i="3"/>
  <c r="C5771" i="3"/>
  <c r="F5771" i="3"/>
  <c r="D5779" i="3"/>
  <c r="F5779" i="3"/>
  <c r="E5783" i="3"/>
  <c r="F5783" i="3"/>
  <c r="C5787" i="3"/>
  <c r="F5787" i="3"/>
  <c r="D5807" i="3"/>
  <c r="F5807" i="3"/>
  <c r="C5811" i="3"/>
  <c r="F5811" i="3"/>
  <c r="C5819" i="3"/>
  <c r="F5819" i="3"/>
  <c r="D5827" i="3"/>
  <c r="F5827" i="3"/>
  <c r="E5839" i="3"/>
  <c r="F5839" i="3"/>
  <c r="C5843" i="3"/>
  <c r="F5843" i="3"/>
  <c r="D5855" i="3"/>
  <c r="F5855" i="3"/>
  <c r="C5863" i="3"/>
  <c r="F5863" i="3"/>
  <c r="D5883" i="3"/>
  <c r="F5883" i="3"/>
  <c r="D5887" i="3"/>
  <c r="F5887" i="3"/>
  <c r="D5891" i="3"/>
  <c r="F5891" i="3"/>
  <c r="D5895" i="3"/>
  <c r="F5895" i="3"/>
  <c r="E5903" i="3"/>
  <c r="F5903" i="3"/>
  <c r="C5923" i="3"/>
  <c r="F5923" i="3"/>
  <c r="D5927" i="3"/>
  <c r="F5927" i="3"/>
  <c r="C5935" i="3"/>
  <c r="F5935" i="3"/>
  <c r="D5959" i="3"/>
  <c r="F5959" i="3"/>
  <c r="C5971" i="3"/>
  <c r="F5971" i="3"/>
  <c r="C5979" i="3"/>
  <c r="F5979" i="3"/>
  <c r="C5987" i="3"/>
  <c r="F5987" i="3"/>
  <c r="D5991" i="3"/>
  <c r="F5991" i="3"/>
  <c r="D6015" i="3"/>
  <c r="F6015" i="3"/>
  <c r="C6023" i="3"/>
  <c r="F6023" i="3"/>
  <c r="E6027" i="3"/>
  <c r="F6027" i="3"/>
  <c r="C6035" i="3"/>
  <c r="F6035" i="3"/>
  <c r="C6043" i="3"/>
  <c r="F6043" i="3"/>
  <c r="E6047" i="3"/>
  <c r="F6047" i="3"/>
  <c r="C6055" i="3"/>
  <c r="F6055" i="3"/>
  <c r="D6063" i="3"/>
  <c r="F6063" i="3"/>
  <c r="C6087" i="3"/>
  <c r="F6087" i="3"/>
  <c r="C6103" i="3"/>
  <c r="F6103" i="3"/>
  <c r="E6115" i="3"/>
  <c r="F6115" i="3"/>
  <c r="C6135" i="3"/>
  <c r="F6135" i="3"/>
  <c r="C6167" i="3"/>
  <c r="F6167" i="3"/>
  <c r="E6171" i="3"/>
  <c r="F6171" i="3"/>
  <c r="E6179" i="3"/>
  <c r="F6179" i="3"/>
  <c r="C6195" i="3"/>
  <c r="F6195" i="3"/>
  <c r="C6199" i="3"/>
  <c r="F6199" i="3"/>
  <c r="E6203" i="3"/>
  <c r="F6203" i="3"/>
  <c r="D6215" i="3"/>
  <c r="F6215" i="3"/>
  <c r="C6231" i="3"/>
  <c r="F6231" i="3"/>
  <c r="E6243" i="3"/>
  <c r="F6243" i="3"/>
  <c r="E6251" i="3"/>
  <c r="F6251" i="3"/>
  <c r="C6255" i="3"/>
  <c r="F6255" i="3"/>
  <c r="C6263" i="3"/>
  <c r="F6263" i="3"/>
  <c r="E6267" i="3"/>
  <c r="F6267" i="3"/>
  <c r="E6283" i="3"/>
  <c r="F6283" i="3"/>
  <c r="D6287" i="3"/>
  <c r="F6287" i="3"/>
  <c r="E6291" i="3"/>
  <c r="F6291" i="3"/>
  <c r="C6295" i="3"/>
  <c r="F6295" i="3"/>
  <c r="C6299" i="3"/>
  <c r="F6299" i="3"/>
  <c r="D6319" i="3"/>
  <c r="F6319" i="3"/>
  <c r="C6327" i="3"/>
  <c r="F6327" i="3"/>
  <c r="C6339" i="3"/>
  <c r="F6339" i="3"/>
  <c r="D6343" i="3"/>
  <c r="F6343" i="3"/>
  <c r="E6355" i="3"/>
  <c r="F6355" i="3"/>
  <c r="C6359" i="3"/>
  <c r="F6359" i="3"/>
  <c r="D6371" i="3"/>
  <c r="F6371" i="3"/>
  <c r="E6379" i="3"/>
  <c r="F6379" i="3"/>
  <c r="E6399" i="3"/>
  <c r="F6399" i="3"/>
  <c r="E6403" i="3"/>
  <c r="F6403" i="3"/>
  <c r="E6411" i="3"/>
  <c r="F6411" i="3"/>
  <c r="E6419" i="3"/>
  <c r="F6419" i="3"/>
  <c r="C6423" i="3"/>
  <c r="F6423" i="3"/>
  <c r="E6431" i="3"/>
  <c r="F6431" i="3"/>
  <c r="C6455" i="3"/>
  <c r="F6455" i="3"/>
  <c r="E6475" i="3"/>
  <c r="F6475" i="3"/>
  <c r="D6483" i="3"/>
  <c r="F6483" i="3"/>
  <c r="C6487" i="3"/>
  <c r="F6487" i="3"/>
  <c r="D6491" i="3"/>
  <c r="F6491" i="3"/>
  <c r="E6495" i="3"/>
  <c r="F6495" i="3"/>
  <c r="E6499" i="3"/>
  <c r="F6499" i="3"/>
  <c r="D6503" i="3"/>
  <c r="F6503" i="3"/>
  <c r="D6511" i="3"/>
  <c r="F6511" i="3"/>
  <c r="E6523" i="3"/>
  <c r="F6523" i="3"/>
  <c r="E6527" i="3"/>
  <c r="F6527" i="3"/>
  <c r="D6535" i="3"/>
  <c r="F6535" i="3"/>
  <c r="E6547" i="3"/>
  <c r="F6547" i="3"/>
  <c r="C6551" i="3"/>
  <c r="F6551" i="3"/>
  <c r="E6559" i="3"/>
  <c r="F6559" i="3"/>
  <c r="D6567" i="3"/>
  <c r="F6567" i="3"/>
  <c r="C6583" i="3"/>
  <c r="F6583" i="3"/>
  <c r="E6587" i="3"/>
  <c r="F6587" i="3"/>
  <c r="D6599" i="3"/>
  <c r="F6599" i="3"/>
  <c r="D6603" i="3"/>
  <c r="F6603" i="3"/>
  <c r="D6611" i="3"/>
  <c r="F6611" i="3"/>
  <c r="D6627" i="3"/>
  <c r="F6627" i="3"/>
  <c r="D6635" i="3"/>
  <c r="F6635" i="3"/>
  <c r="C6639" i="3"/>
  <c r="F6639" i="3"/>
  <c r="D6643" i="3"/>
  <c r="F6643" i="3"/>
  <c r="C6647" i="3"/>
  <c r="F6647" i="3"/>
  <c r="C6655" i="3"/>
  <c r="F6655" i="3"/>
  <c r="D6667" i="3"/>
  <c r="F6667" i="3"/>
  <c r="D6675" i="3"/>
  <c r="F6675" i="3"/>
  <c r="D6699" i="3"/>
  <c r="F6699" i="3"/>
  <c r="C6703" i="3"/>
  <c r="F6703" i="3"/>
  <c r="D6707" i="3"/>
  <c r="F6707" i="3"/>
  <c r="D6723" i="3"/>
  <c r="F6723" i="3"/>
  <c r="C6731" i="3"/>
  <c r="F6731" i="3"/>
  <c r="C6739" i="3"/>
  <c r="F6739" i="3"/>
  <c r="E6747" i="3"/>
  <c r="F6747" i="3"/>
  <c r="C6771" i="3"/>
  <c r="F6771" i="3"/>
  <c r="E6775" i="3"/>
  <c r="F6775" i="3"/>
  <c r="D6787" i="3"/>
  <c r="F6787" i="3"/>
  <c r="D6795" i="3"/>
  <c r="F6795" i="3"/>
  <c r="C6803" i="3"/>
  <c r="F6803" i="3"/>
  <c r="E6831" i="3"/>
  <c r="F6831" i="3"/>
  <c r="C6835" i="3"/>
  <c r="F6835" i="3"/>
  <c r="D6839" i="3"/>
  <c r="F6839" i="3"/>
  <c r="E6847" i="3"/>
  <c r="F6847" i="3"/>
  <c r="C6855" i="3"/>
  <c r="F6855" i="3"/>
  <c r="C6867" i="3"/>
  <c r="F6867" i="3"/>
  <c r="E6871" i="3"/>
  <c r="F6871" i="3"/>
  <c r="C6891" i="3"/>
  <c r="F6891" i="3"/>
  <c r="C6899" i="3"/>
  <c r="F6899" i="3"/>
  <c r="E6903" i="3"/>
  <c r="F6903" i="3"/>
  <c r="C6931" i="3"/>
  <c r="F6931" i="3"/>
  <c r="E6935" i="3"/>
  <c r="F6935" i="3"/>
  <c r="E6943" i="3"/>
  <c r="F6943" i="3"/>
  <c r="E6951" i="3"/>
  <c r="F6951" i="3"/>
  <c r="C6955" i="3"/>
  <c r="F6955" i="3"/>
  <c r="E6963" i="3"/>
  <c r="F6963" i="3"/>
  <c r="E6967" i="3"/>
  <c r="F6967" i="3"/>
  <c r="C6971" i="3"/>
  <c r="F6971" i="3"/>
  <c r="E6983" i="3"/>
  <c r="F6983" i="3"/>
  <c r="E7011" i="3"/>
  <c r="F7011" i="3"/>
  <c r="E7015" i="3"/>
  <c r="F7015" i="3"/>
  <c r="C7019" i="3"/>
  <c r="F7019" i="3"/>
  <c r="E7031" i="3"/>
  <c r="F7031" i="3"/>
  <c r="C7035" i="3"/>
  <c r="F7035" i="3"/>
  <c r="E7063" i="3"/>
  <c r="F7063" i="3"/>
  <c r="C7067" i="3"/>
  <c r="F7067" i="3"/>
  <c r="D7095" i="3"/>
  <c r="F7095" i="3"/>
  <c r="E7111" i="3"/>
  <c r="F7111" i="3"/>
  <c r="C7115" i="3"/>
  <c r="F7115" i="3"/>
  <c r="D7123" i="3"/>
  <c r="F7123" i="3"/>
  <c r="C7127" i="3"/>
  <c r="F7127" i="3"/>
  <c r="C7131" i="3"/>
  <c r="F7131" i="3"/>
  <c r="C7135" i="3"/>
  <c r="F7135" i="3"/>
  <c r="C7139" i="3"/>
  <c r="F7139" i="3"/>
  <c r="C7143" i="3"/>
  <c r="F7143" i="3"/>
  <c r="C7147" i="3"/>
  <c r="F7147" i="3"/>
  <c r="C7151" i="3"/>
  <c r="F7151" i="3"/>
  <c r="C7155" i="3"/>
  <c r="F7155" i="3"/>
  <c r="C7159" i="3"/>
  <c r="F7159" i="3"/>
  <c r="C7163" i="3"/>
  <c r="F7163" i="3"/>
  <c r="C7167" i="3"/>
  <c r="F7167" i="3"/>
  <c r="C7171" i="3"/>
  <c r="F7171" i="3"/>
  <c r="C7175" i="3"/>
  <c r="F7175" i="3"/>
  <c r="C7179" i="3"/>
  <c r="F7179" i="3"/>
  <c r="E7183" i="3"/>
  <c r="F7183" i="3"/>
  <c r="D7199" i="3"/>
  <c r="F7199" i="3"/>
  <c r="C7203" i="3"/>
  <c r="F7203" i="3"/>
  <c r="C7211" i="3"/>
  <c r="F7211" i="3"/>
  <c r="E7215" i="3"/>
  <c r="F7215" i="3"/>
  <c r="D7219" i="3"/>
  <c r="F7219" i="3"/>
  <c r="E7231" i="3"/>
  <c r="F7231" i="3"/>
  <c r="D7235" i="3"/>
  <c r="F7235" i="3"/>
  <c r="D7239" i="3"/>
  <c r="F7239" i="3"/>
  <c r="D7243" i="3"/>
  <c r="F7243" i="3"/>
  <c r="E7247" i="3"/>
  <c r="F7247" i="3"/>
  <c r="D7255" i="3"/>
  <c r="F7255" i="3"/>
  <c r="E7263" i="3"/>
  <c r="F7263" i="3"/>
  <c r="D7267" i="3"/>
  <c r="F7267" i="3"/>
  <c r="D7275" i="3"/>
  <c r="F7275" i="3"/>
  <c r="E7279" i="3"/>
  <c r="F7279" i="3"/>
  <c r="C7287" i="3"/>
  <c r="F7287" i="3"/>
  <c r="D7291" i="3"/>
  <c r="F7291" i="3"/>
  <c r="C7295" i="3"/>
  <c r="F7295" i="3"/>
  <c r="C7311" i="3"/>
  <c r="F7311" i="3"/>
  <c r="E7331" i="3"/>
  <c r="F7331" i="3"/>
  <c r="D7339" i="3"/>
  <c r="F7339" i="3"/>
  <c r="C7343" i="3"/>
  <c r="F7343" i="3"/>
  <c r="D7347" i="3"/>
  <c r="F7347" i="3"/>
  <c r="C7359" i="3"/>
  <c r="F7359" i="3"/>
  <c r="E7371" i="3"/>
  <c r="F7371" i="3"/>
  <c r="E7387" i="3"/>
  <c r="F7387" i="3"/>
  <c r="D7395" i="3"/>
  <c r="F7395" i="3"/>
  <c r="E7407" i="3"/>
  <c r="F7407" i="3"/>
  <c r="E7415" i="3"/>
  <c r="F7415" i="3"/>
  <c r="C7423" i="3"/>
  <c r="F7423" i="3"/>
  <c r="D7435" i="3"/>
  <c r="F7435" i="3"/>
  <c r="C7447" i="3"/>
  <c r="F7447" i="3"/>
  <c r="D7495" i="3"/>
  <c r="F7495" i="3"/>
  <c r="D7499" i="3"/>
  <c r="F7499" i="3"/>
  <c r="C7507" i="3"/>
  <c r="F7507" i="3"/>
  <c r="C7515" i="3"/>
  <c r="F7515" i="3"/>
  <c r="C7519" i="3"/>
  <c r="F7519" i="3"/>
  <c r="C7523" i="3"/>
  <c r="F7523" i="3"/>
  <c r="C7527" i="3"/>
  <c r="F7527" i="3"/>
  <c r="C7531" i="3"/>
  <c r="F7531" i="3"/>
  <c r="C7539" i="3"/>
  <c r="F7539" i="3"/>
  <c r="C7543" i="3"/>
  <c r="F7543" i="3"/>
  <c r="C7547" i="3"/>
  <c r="F7547" i="3"/>
  <c r="C7551" i="3"/>
  <c r="F7551" i="3"/>
  <c r="C7555" i="3"/>
  <c r="F7555" i="3"/>
  <c r="C7563" i="3"/>
  <c r="F7563" i="3"/>
  <c r="E7699" i="3"/>
  <c r="F7699" i="3"/>
  <c r="C7707" i="3"/>
  <c r="F7707" i="3"/>
  <c r="D7711" i="3"/>
  <c r="F7711" i="3"/>
  <c r="D7715" i="3"/>
  <c r="F7715" i="3"/>
  <c r="E7719" i="3"/>
  <c r="F7719" i="3"/>
  <c r="E7723" i="3"/>
  <c r="F7723" i="3"/>
  <c r="E7727" i="3"/>
  <c r="F7727" i="3"/>
  <c r="C7739" i="3"/>
  <c r="F7739" i="3"/>
  <c r="D7743" i="3"/>
  <c r="F7743" i="3"/>
  <c r="E7751" i="3"/>
  <c r="F7751" i="3"/>
  <c r="D7755" i="3"/>
  <c r="F7755" i="3"/>
  <c r="D7767" i="3"/>
  <c r="F7767" i="3"/>
  <c r="E7867" i="3"/>
  <c r="F7867" i="3"/>
  <c r="E7875" i="3"/>
  <c r="F7875" i="3"/>
  <c r="E7879" i="3"/>
  <c r="F7879" i="3"/>
  <c r="E7887" i="3"/>
  <c r="F7887" i="3"/>
  <c r="E7899" i="3"/>
  <c r="F7899" i="3"/>
  <c r="E7911" i="3"/>
  <c r="F7911" i="3"/>
  <c r="E7971" i="3"/>
  <c r="F7971" i="3"/>
  <c r="E8019" i="3"/>
  <c r="F8019" i="3"/>
  <c r="E8031" i="3"/>
  <c r="F8031" i="3"/>
  <c r="E8039" i="3"/>
  <c r="F8039" i="3"/>
  <c r="E8047" i="3"/>
  <c r="F8047" i="3"/>
  <c r="E8059" i="3"/>
  <c r="F8059" i="3"/>
  <c r="E8067" i="3"/>
  <c r="F8067" i="3"/>
  <c r="E8071" i="3"/>
  <c r="F8071" i="3"/>
  <c r="E8079" i="3"/>
  <c r="F8079" i="3"/>
  <c r="E8091" i="3"/>
  <c r="F8091" i="3"/>
  <c r="E8095" i="3"/>
  <c r="F8095" i="3"/>
  <c r="E8103" i="3"/>
  <c r="F8103" i="3"/>
  <c r="E8119" i="3"/>
  <c r="F8119" i="3"/>
  <c r="E8123" i="3"/>
  <c r="F8123" i="3"/>
  <c r="E8135" i="3"/>
  <c r="F8135" i="3"/>
  <c r="E8187" i="3"/>
  <c r="F8187" i="3"/>
  <c r="D8199" i="3"/>
  <c r="F8199" i="3"/>
  <c r="D8219" i="3"/>
  <c r="F8219" i="3"/>
  <c r="E8247" i="3"/>
  <c r="F8247" i="3"/>
  <c r="D8251" i="3"/>
  <c r="F8251" i="3"/>
  <c r="D8255" i="3"/>
  <c r="F8255" i="3"/>
  <c r="E8259" i="3"/>
  <c r="F8259" i="3"/>
  <c r="C8263" i="3"/>
  <c r="F8263" i="3"/>
  <c r="D8279" i="3"/>
  <c r="F8279" i="3"/>
  <c r="E8283" i="3"/>
  <c r="F8283" i="3"/>
  <c r="D8287" i="3"/>
  <c r="F8287" i="3"/>
  <c r="D8295" i="3"/>
  <c r="F8295" i="3"/>
  <c r="E8299" i="3"/>
  <c r="F8299" i="3"/>
  <c r="C8303" i="3"/>
  <c r="F8303" i="3"/>
  <c r="E8327" i="3"/>
  <c r="F8327" i="3"/>
  <c r="D8351" i="3"/>
  <c r="F8351" i="3"/>
  <c r="D8367" i="3"/>
  <c r="F8367" i="3"/>
  <c r="D8371" i="3"/>
  <c r="F8371" i="3"/>
  <c r="D8375" i="3"/>
  <c r="F8375" i="3"/>
  <c r="D8387" i="3"/>
  <c r="F8387" i="3"/>
  <c r="D8391" i="3"/>
  <c r="F8391" i="3"/>
  <c r="D8399" i="3"/>
  <c r="F8399" i="3"/>
  <c r="D8407" i="3"/>
  <c r="F8407" i="3"/>
  <c r="C8427" i="3"/>
  <c r="F8427" i="3"/>
  <c r="D8431" i="3"/>
  <c r="F8431" i="3"/>
  <c r="E8435" i="3"/>
  <c r="F8435" i="3"/>
  <c r="C8491" i="3"/>
  <c r="F8491" i="3"/>
  <c r="C8503" i="3"/>
  <c r="F8503" i="3"/>
  <c r="D8523" i="3"/>
  <c r="F8523" i="3"/>
  <c r="E8527" i="3"/>
  <c r="F8527" i="3"/>
  <c r="C8535" i="3"/>
  <c r="F8535" i="3"/>
  <c r="C8543" i="3"/>
  <c r="F8543" i="3"/>
  <c r="C8551" i="3"/>
  <c r="F8551" i="3"/>
  <c r="C8579" i="3"/>
  <c r="F8579" i="3"/>
  <c r="D8587" i="3"/>
  <c r="F8587" i="3"/>
  <c r="C8591" i="3"/>
  <c r="F8591" i="3"/>
  <c r="E8607" i="3"/>
  <c r="F8607" i="3"/>
  <c r="C8619" i="3"/>
  <c r="F8619" i="3"/>
  <c r="D8623" i="3"/>
  <c r="F8623" i="3"/>
  <c r="D8631" i="3"/>
  <c r="F8631" i="3"/>
  <c r="E8635" i="3"/>
  <c r="F8635" i="3"/>
  <c r="C8639" i="3"/>
  <c r="F8639" i="3"/>
  <c r="E8643" i="3"/>
  <c r="F8643" i="3"/>
  <c r="E8655" i="3"/>
  <c r="F8655" i="3"/>
  <c r="C8659" i="3"/>
  <c r="F8659" i="3"/>
  <c r="E8663" i="3"/>
  <c r="F8663" i="3"/>
  <c r="C8679" i="3"/>
  <c r="F8679" i="3"/>
  <c r="C8699" i="3"/>
  <c r="F8699" i="3"/>
  <c r="C8707" i="3"/>
  <c r="F8707" i="3"/>
  <c r="C8719" i="3"/>
  <c r="F8719" i="3"/>
  <c r="C8723" i="3"/>
  <c r="F8723" i="3"/>
  <c r="E8727" i="3"/>
  <c r="F8727" i="3"/>
  <c r="C8731" i="3"/>
  <c r="F8731" i="3"/>
  <c r="C8735" i="3"/>
  <c r="F8735" i="3"/>
  <c r="C8739" i="3"/>
  <c r="F8739" i="3"/>
  <c r="C8747" i="3"/>
  <c r="F8747" i="3"/>
  <c r="C8751" i="3"/>
  <c r="F8751" i="3"/>
  <c r="C8755" i="3"/>
  <c r="F8755" i="3"/>
  <c r="E8759" i="3"/>
  <c r="F8759" i="3"/>
  <c r="E8763" i="3"/>
  <c r="F8763" i="3"/>
  <c r="C349" i="3"/>
  <c r="C353" i="3"/>
  <c r="C340" i="3"/>
  <c r="C344" i="3"/>
  <c r="C348" i="3"/>
  <c r="C352" i="3"/>
  <c r="C356" i="3"/>
  <c r="C360" i="3"/>
  <c r="C361" i="3"/>
  <c r="C341" i="3"/>
  <c r="C357" i="3"/>
  <c r="C346" i="3"/>
  <c r="D350" i="3"/>
  <c r="C354" i="3"/>
  <c r="D358" i="3"/>
  <c r="C362" i="3"/>
  <c r="C345" i="3"/>
  <c r="C343" i="3"/>
  <c r="C347" i="3"/>
  <c r="C351" i="3"/>
  <c r="C355" i="3"/>
  <c r="C359" i="3"/>
  <c r="C363" i="3"/>
  <c r="D32" i="3"/>
  <c r="D52" i="3"/>
  <c r="E64" i="3"/>
  <c r="D76" i="3"/>
  <c r="E100" i="3"/>
  <c r="D112" i="3"/>
  <c r="E120" i="3"/>
  <c r="C128" i="3"/>
  <c r="C136" i="3"/>
  <c r="C144" i="3"/>
  <c r="C152" i="3"/>
  <c r="C160" i="3"/>
  <c r="C168" i="3"/>
  <c r="C176" i="3"/>
  <c r="C184" i="3"/>
  <c r="C192" i="3"/>
  <c r="C200" i="3"/>
  <c r="C208" i="3"/>
  <c r="C216" i="3"/>
  <c r="C224" i="3"/>
  <c r="C232" i="3"/>
  <c r="C240" i="3"/>
  <c r="C248" i="3"/>
  <c r="C256" i="3"/>
  <c r="C264" i="3"/>
  <c r="C272" i="3"/>
  <c r="C280" i="3"/>
  <c r="C288" i="3"/>
  <c r="C292" i="3"/>
  <c r="C300" i="3"/>
  <c r="C308" i="3"/>
  <c r="C316" i="3"/>
  <c r="C324" i="3"/>
  <c r="C332" i="3"/>
  <c r="C53" i="3"/>
  <c r="D61" i="3"/>
  <c r="E69" i="3"/>
  <c r="E77" i="3"/>
  <c r="C85" i="3"/>
  <c r="C89" i="3"/>
  <c r="C97" i="3"/>
  <c r="E101" i="3"/>
  <c r="E109" i="3"/>
  <c r="E117" i="3"/>
  <c r="C125" i="3"/>
  <c r="C133" i="3"/>
  <c r="C141" i="3"/>
  <c r="C149" i="3"/>
  <c r="C157" i="3"/>
  <c r="C165" i="3"/>
  <c r="C173" i="3"/>
  <c r="C181" i="3"/>
  <c r="C185" i="3"/>
  <c r="C193" i="3"/>
  <c r="C201" i="3"/>
  <c r="C209" i="3"/>
  <c r="C217" i="3"/>
  <c r="C229" i="3"/>
  <c r="C233" i="3"/>
  <c r="C241" i="3"/>
  <c r="C249" i="3"/>
  <c r="C257" i="3"/>
  <c r="C269" i="3"/>
  <c r="C277" i="3"/>
  <c r="C285" i="3"/>
  <c r="C293" i="3"/>
  <c r="C301" i="3"/>
  <c r="C305" i="3"/>
  <c r="C313" i="3"/>
  <c r="C321" i="3"/>
  <c r="C333" i="3"/>
  <c r="D34" i="3"/>
  <c r="D38" i="3"/>
  <c r="E42" i="3"/>
  <c r="C50" i="3"/>
  <c r="E54" i="3"/>
  <c r="C58" i="3"/>
  <c r="E62" i="3"/>
  <c r="D66" i="3"/>
  <c r="D74" i="3"/>
  <c r="C82" i="3"/>
  <c r="C86" i="3"/>
  <c r="E90" i="3"/>
  <c r="C94" i="3"/>
  <c r="E98" i="3"/>
  <c r="C102" i="3"/>
  <c r="D106" i="3"/>
  <c r="C110" i="3"/>
  <c r="D114" i="3"/>
  <c r="E118" i="3"/>
  <c r="C122" i="3"/>
  <c r="C126" i="3"/>
  <c r="C130" i="3"/>
  <c r="C134" i="3"/>
  <c r="C138" i="3"/>
  <c r="C142" i="3"/>
  <c r="C146" i="3"/>
  <c r="C150" i="3"/>
  <c r="C154" i="3"/>
  <c r="C158" i="3"/>
  <c r="C162" i="3"/>
  <c r="C166" i="3"/>
  <c r="C170" i="3"/>
  <c r="C174" i="3"/>
  <c r="C178" i="3"/>
  <c r="C182" i="3"/>
  <c r="C186" i="3"/>
  <c r="C190" i="3"/>
  <c r="C194" i="3"/>
  <c r="C198" i="3"/>
  <c r="C202" i="3"/>
  <c r="C206" i="3"/>
  <c r="C210" i="3"/>
  <c r="C214" i="3"/>
  <c r="C218" i="3"/>
  <c r="C222" i="3"/>
  <c r="C226" i="3"/>
  <c r="C230" i="3"/>
  <c r="C234" i="3"/>
  <c r="C238" i="3"/>
  <c r="C242" i="3"/>
  <c r="C246" i="3"/>
  <c r="C250" i="3"/>
  <c r="C254" i="3"/>
  <c r="C258" i="3"/>
  <c r="C262" i="3"/>
  <c r="C266" i="3"/>
  <c r="C270" i="3"/>
  <c r="C274" i="3"/>
  <c r="C278" i="3"/>
  <c r="C282" i="3"/>
  <c r="C286" i="3"/>
  <c r="C290" i="3"/>
  <c r="C294" i="3"/>
  <c r="C298" i="3"/>
  <c r="C302" i="3"/>
  <c r="C306" i="3"/>
  <c r="C310" i="3"/>
  <c r="C314" i="3"/>
  <c r="C318" i="3"/>
  <c r="C322" i="3"/>
  <c r="C326" i="3"/>
  <c r="C330" i="3"/>
  <c r="C334" i="3"/>
  <c r="C338" i="3"/>
  <c r="E36" i="3"/>
  <c r="D40" i="3"/>
  <c r="E44" i="3"/>
  <c r="D60" i="3"/>
  <c r="D68" i="3"/>
  <c r="D72" i="3"/>
  <c r="C80" i="3"/>
  <c r="D88" i="3"/>
  <c r="D96" i="3"/>
  <c r="D104" i="3"/>
  <c r="E108" i="3"/>
  <c r="E116" i="3"/>
  <c r="C124" i="3"/>
  <c r="C132" i="3"/>
  <c r="C140" i="3"/>
  <c r="C148" i="3"/>
  <c r="C156" i="3"/>
  <c r="C164" i="3"/>
  <c r="C172" i="3"/>
  <c r="C180" i="3"/>
  <c r="C188" i="3"/>
  <c r="C196" i="3"/>
  <c r="C204" i="3"/>
  <c r="C212" i="3"/>
  <c r="C220" i="3"/>
  <c r="C228" i="3"/>
  <c r="C236" i="3"/>
  <c r="C244" i="3"/>
  <c r="C252" i="3"/>
  <c r="C260" i="3"/>
  <c r="C268" i="3"/>
  <c r="C276" i="3"/>
  <c r="C284" i="3"/>
  <c r="C296" i="3"/>
  <c r="C304" i="3"/>
  <c r="C312" i="3"/>
  <c r="C320" i="3"/>
  <c r="C328" i="3"/>
  <c r="C336" i="3"/>
  <c r="E33" i="3"/>
  <c r="E37" i="3"/>
  <c r="E41" i="3"/>
  <c r="C49" i="3"/>
  <c r="C57" i="3"/>
  <c r="E65" i="3"/>
  <c r="E73" i="3"/>
  <c r="C81" i="3"/>
  <c r="C93" i="3"/>
  <c r="E105" i="3"/>
  <c r="E113" i="3"/>
  <c r="C121" i="3"/>
  <c r="C129" i="3"/>
  <c r="C137" i="3"/>
  <c r="C145" i="3"/>
  <c r="C153" i="3"/>
  <c r="C161" i="3"/>
  <c r="C169" i="3"/>
  <c r="C177" i="3"/>
  <c r="C189" i="3"/>
  <c r="C197" i="3"/>
  <c r="C205" i="3"/>
  <c r="C213" i="3"/>
  <c r="C221" i="3"/>
  <c r="C225" i="3"/>
  <c r="C237" i="3"/>
  <c r="C245" i="3"/>
  <c r="C253" i="3"/>
  <c r="C261" i="3"/>
  <c r="C265" i="3"/>
  <c r="C273" i="3"/>
  <c r="C281" i="3"/>
  <c r="C289" i="3"/>
  <c r="C297" i="3"/>
  <c r="C309" i="3"/>
  <c r="C317" i="3"/>
  <c r="C325" i="3"/>
  <c r="C329" i="3"/>
  <c r="C337" i="3"/>
  <c r="C31" i="3"/>
  <c r="C35" i="3"/>
  <c r="C39" i="3"/>
  <c r="E43" i="3"/>
  <c r="E47" i="3"/>
  <c r="E55" i="3"/>
  <c r="C63" i="3"/>
  <c r="C67" i="3"/>
  <c r="C71" i="3"/>
  <c r="C75" i="3"/>
  <c r="C79" i="3"/>
  <c r="D83" i="3"/>
  <c r="E91" i="3"/>
  <c r="E99" i="3"/>
  <c r="C103" i="3"/>
  <c r="C107" i="3"/>
  <c r="C111" i="3"/>
  <c r="C115" i="3"/>
  <c r="E119" i="3"/>
  <c r="C123" i="3"/>
  <c r="C127" i="3"/>
  <c r="C131" i="3"/>
  <c r="C135" i="3"/>
  <c r="C139" i="3"/>
  <c r="C143" i="3"/>
  <c r="C147" i="3"/>
  <c r="C151" i="3"/>
  <c r="C155" i="3"/>
  <c r="C159" i="3"/>
  <c r="C163" i="3"/>
  <c r="C167" i="3"/>
  <c r="C171" i="3"/>
  <c r="C175" i="3"/>
  <c r="C179" i="3"/>
  <c r="C183" i="3"/>
  <c r="C187" i="3"/>
  <c r="C191" i="3"/>
  <c r="C195" i="3"/>
  <c r="C199" i="3"/>
  <c r="C203" i="3"/>
  <c r="C207" i="3"/>
  <c r="C211" i="3"/>
  <c r="C215" i="3"/>
  <c r="C219" i="3"/>
  <c r="C223" i="3"/>
  <c r="C227" i="3"/>
  <c r="C231" i="3"/>
  <c r="C235" i="3"/>
  <c r="C239" i="3"/>
  <c r="C243" i="3"/>
  <c r="C247" i="3"/>
  <c r="C251" i="3"/>
  <c r="C255" i="3"/>
  <c r="C259" i="3"/>
  <c r="C263" i="3"/>
  <c r="C267" i="3"/>
  <c r="C271" i="3"/>
  <c r="C275" i="3"/>
  <c r="C279" i="3"/>
  <c r="C283" i="3"/>
  <c r="C287" i="3"/>
  <c r="C291" i="3"/>
  <c r="C295" i="3"/>
  <c r="C299" i="3"/>
  <c r="C303" i="3"/>
  <c r="C307" i="3"/>
  <c r="C311" i="3"/>
  <c r="C315" i="3"/>
  <c r="C319" i="3"/>
  <c r="C323" i="3"/>
  <c r="C327" i="3"/>
  <c r="C331" i="3"/>
  <c r="C335" i="3"/>
  <c r="C339" i="3"/>
  <c r="C16" i="3"/>
  <c r="C5" i="3"/>
  <c r="C13" i="3"/>
  <c r="C17" i="3"/>
  <c r="E29" i="3"/>
  <c r="C8" i="3"/>
  <c r="E28" i="3"/>
  <c r="C9" i="3"/>
  <c r="C21" i="3"/>
  <c r="D10" i="3"/>
  <c r="D18" i="3"/>
  <c r="C26" i="3"/>
  <c r="E30" i="3"/>
  <c r="E12" i="3"/>
  <c r="E20" i="3"/>
  <c r="D24" i="3"/>
  <c r="C6" i="3"/>
  <c r="C7" i="3"/>
  <c r="E15" i="3"/>
  <c r="D23" i="3"/>
  <c r="C27" i="3"/>
  <c r="C4" i="3"/>
  <c r="D2575" i="3"/>
  <c r="D2315" i="3"/>
  <c r="C7466" i="3"/>
  <c r="D2118" i="3"/>
  <c r="D2397" i="3"/>
  <c r="D2172" i="3"/>
  <c r="E8670" i="3"/>
  <c r="D2365" i="3"/>
  <c r="D2499" i="3"/>
  <c r="C3561" i="3"/>
  <c r="D2373" i="3"/>
  <c r="C2513" i="3"/>
  <c r="D3039" i="3"/>
  <c r="E7452" i="3"/>
  <c r="D2140" i="3"/>
  <c r="D2341" i="3"/>
  <c r="D2405" i="3"/>
  <c r="C6491" i="3"/>
  <c r="E7472" i="3"/>
  <c r="E7543" i="3"/>
  <c r="D7546" i="3"/>
  <c r="E7597" i="3"/>
  <c r="D2327" i="3"/>
  <c r="D2349" i="3"/>
  <c r="D2381" i="3"/>
  <c r="D2421" i="3"/>
  <c r="D3147" i="3"/>
  <c r="C3689" i="3"/>
  <c r="D4652" i="3"/>
  <c r="D4663" i="3"/>
  <c r="D4946" i="3"/>
  <c r="D7064" i="3"/>
  <c r="C7275" i="3"/>
  <c r="C7464" i="3"/>
  <c r="C7490" i="3"/>
  <c r="D2089" i="3"/>
  <c r="D2357" i="3"/>
  <c r="D2389" i="3"/>
  <c r="D2453" i="3"/>
  <c r="D2495" i="3"/>
  <c r="D2505" i="3"/>
  <c r="E6329" i="3"/>
  <c r="C6392" i="3"/>
  <c r="D6429" i="3"/>
  <c r="C6483" i="3"/>
  <c r="E7484" i="3"/>
  <c r="D2477" i="3"/>
  <c r="D2544" i="3"/>
  <c r="E6392" i="3"/>
  <c r="C7262" i="3"/>
  <c r="C7472" i="3"/>
  <c r="C7474" i="3"/>
  <c r="D2413" i="3"/>
  <c r="D2445" i="3"/>
  <c r="E5739" i="3"/>
  <c r="C7016" i="3"/>
  <c r="C7710" i="3"/>
  <c r="D2099" i="3"/>
  <c r="D2110" i="3"/>
  <c r="D2188" i="3"/>
  <c r="D2325" i="3"/>
  <c r="C4839" i="3"/>
  <c r="D4938" i="3"/>
  <c r="D2429" i="3"/>
  <c r="D2461" i="3"/>
  <c r="D3173" i="3"/>
  <c r="D3268" i="3"/>
  <c r="C7456" i="3"/>
  <c r="C7458" i="3"/>
  <c r="C7482" i="3"/>
  <c r="C7488" i="3"/>
  <c r="D7530" i="3"/>
  <c r="E7661" i="3"/>
  <c r="D2126" i="3"/>
  <c r="D2156" i="3"/>
  <c r="D2313" i="3"/>
  <c r="D2437" i="3"/>
  <c r="D2469" i="3"/>
  <c r="D2487" i="3"/>
  <c r="C3917" i="3"/>
  <c r="C3920" i="3"/>
  <c r="E6892" i="3"/>
  <c r="D7164" i="3"/>
  <c r="E7456" i="3"/>
  <c r="E7468" i="3"/>
  <c r="C7480" i="3"/>
  <c r="D2101" i="3"/>
  <c r="D2108" i="3"/>
  <c r="D2124" i="3"/>
  <c r="D2148" i="3"/>
  <c r="D2180" i="3"/>
  <c r="D2343" i="3"/>
  <c r="D2359" i="3"/>
  <c r="D2375" i="3"/>
  <c r="D2391" i="3"/>
  <c r="D2407" i="3"/>
  <c r="D2423" i="3"/>
  <c r="D2439" i="3"/>
  <c r="D2455" i="3"/>
  <c r="D2471" i="3"/>
  <c r="D2493" i="3"/>
  <c r="D2507" i="3"/>
  <c r="C2577" i="3"/>
  <c r="C4938" i="3"/>
  <c r="C4946" i="3"/>
  <c r="C6342" i="3"/>
  <c r="E7460" i="3"/>
  <c r="E7476" i="3"/>
  <c r="E7492" i="3"/>
  <c r="C5744" i="3"/>
  <c r="E5855" i="3"/>
  <c r="D7449" i="3"/>
  <c r="C7452" i="3"/>
  <c r="C7454" i="3"/>
  <c r="C7468" i="3"/>
  <c r="C7470" i="3"/>
  <c r="C7484" i="3"/>
  <c r="C7486" i="3"/>
  <c r="E7488" i="3"/>
  <c r="E194" i="3"/>
  <c r="D2097" i="3"/>
  <c r="D2116" i="3"/>
  <c r="D2132" i="3"/>
  <c r="D2164" i="3"/>
  <c r="D2196" i="3"/>
  <c r="D2311" i="3"/>
  <c r="D2319" i="3"/>
  <c r="D2335" i="3"/>
  <c r="D2351" i="3"/>
  <c r="D2367" i="3"/>
  <c r="D2383" i="3"/>
  <c r="D2399" i="3"/>
  <c r="D2415" i="3"/>
  <c r="D2431" i="3"/>
  <c r="D2447" i="3"/>
  <c r="D2463" i="3"/>
  <c r="D2479" i="3"/>
  <c r="D2482" i="3"/>
  <c r="D2485" i="3"/>
  <c r="D2503" i="3"/>
  <c r="D2511" i="3"/>
  <c r="C3337" i="3"/>
  <c r="C3741" i="3"/>
  <c r="D3748" i="3"/>
  <c r="C3869" i="3"/>
  <c r="D4484" i="3"/>
  <c r="E5256" i="3"/>
  <c r="C5275" i="3"/>
  <c r="C6524" i="3"/>
  <c r="E7218" i="3"/>
  <c r="C7291" i="3"/>
  <c r="D2317" i="3"/>
  <c r="D2333" i="3"/>
  <c r="D2501" i="3"/>
  <c r="D2509" i="3"/>
  <c r="C3792" i="3"/>
  <c r="D6688" i="3"/>
  <c r="E6741" i="3"/>
  <c r="C6776" i="3"/>
  <c r="C6962" i="3"/>
  <c r="C7052" i="3"/>
  <c r="C7161" i="3"/>
  <c r="C7164" i="3"/>
  <c r="C7169" i="3"/>
  <c r="C7460" i="3"/>
  <c r="C7462" i="3"/>
  <c r="E7464" i="3"/>
  <c r="C7476" i="3"/>
  <c r="C7478" i="3"/>
  <c r="E7480" i="3"/>
  <c r="C7492" i="3"/>
  <c r="C7494" i="3"/>
  <c r="D7710" i="3"/>
  <c r="C2100" i="3"/>
  <c r="D2100" i="3"/>
  <c r="C2222" i="3"/>
  <c r="D2222" i="3"/>
  <c r="C2250" i="3"/>
  <c r="D2250" i="3"/>
  <c r="C2270" i="3"/>
  <c r="D2270" i="3"/>
  <c r="C2294" i="3"/>
  <c r="D2294" i="3"/>
  <c r="C2347" i="3"/>
  <c r="D2347" i="3"/>
  <c r="C2427" i="3"/>
  <c r="D2427" i="3"/>
  <c r="C2459" i="3"/>
  <c r="D2459" i="3"/>
  <c r="C2496" i="3"/>
  <c r="D2496" i="3"/>
  <c r="C2502" i="3"/>
  <c r="D2502" i="3"/>
  <c r="E3597" i="3"/>
  <c r="D3597" i="3"/>
  <c r="C3597" i="3"/>
  <c r="C7677" i="3"/>
  <c r="E7677" i="3"/>
  <c r="E7759" i="3"/>
  <c r="D7759" i="3"/>
  <c r="E258" i="3"/>
  <c r="D499" i="3"/>
  <c r="D2095" i="3"/>
  <c r="C2098" i="3"/>
  <c r="D2098" i="3"/>
  <c r="D2106" i="3"/>
  <c r="D2114" i="3"/>
  <c r="D2122" i="3"/>
  <c r="D2130" i="3"/>
  <c r="D2138" i="3"/>
  <c r="D2146" i="3"/>
  <c r="D2154" i="3"/>
  <c r="D2162" i="3"/>
  <c r="D2170" i="3"/>
  <c r="D2178" i="3"/>
  <c r="D2186" i="3"/>
  <c r="D2194" i="3"/>
  <c r="C2316" i="3"/>
  <c r="D2316" i="3"/>
  <c r="C2328" i="3"/>
  <c r="D2328" i="3"/>
  <c r="C2344" i="3"/>
  <c r="D2344" i="3"/>
  <c r="C2360" i="3"/>
  <c r="D2360" i="3"/>
  <c r="C2376" i="3"/>
  <c r="D2376" i="3"/>
  <c r="C2392" i="3"/>
  <c r="D2392" i="3"/>
  <c r="C2408" i="3"/>
  <c r="D2408" i="3"/>
  <c r="C2491" i="3"/>
  <c r="D2491" i="3"/>
  <c r="C2206" i="3"/>
  <c r="D2206" i="3"/>
  <c r="C2214" i="3"/>
  <c r="D2214" i="3"/>
  <c r="C2230" i="3"/>
  <c r="D2230" i="3"/>
  <c r="C2238" i="3"/>
  <c r="D2238" i="3"/>
  <c r="C2242" i="3"/>
  <c r="D2242" i="3"/>
  <c r="C2254" i="3"/>
  <c r="D2254" i="3"/>
  <c r="C2262" i="3"/>
  <c r="D2262" i="3"/>
  <c r="C2274" i="3"/>
  <c r="D2274" i="3"/>
  <c r="C2282" i="3"/>
  <c r="D2282" i="3"/>
  <c r="C2290" i="3"/>
  <c r="D2290" i="3"/>
  <c r="C2302" i="3"/>
  <c r="D2302" i="3"/>
  <c r="C2310" i="3"/>
  <c r="D2310" i="3"/>
  <c r="C2331" i="3"/>
  <c r="D2331" i="3"/>
  <c r="C2363" i="3"/>
  <c r="D2363" i="3"/>
  <c r="C2379" i="3"/>
  <c r="D2379" i="3"/>
  <c r="C2411" i="3"/>
  <c r="D2411" i="3"/>
  <c r="C2475" i="3"/>
  <c r="D2475" i="3"/>
  <c r="C2510" i="3"/>
  <c r="D2510" i="3"/>
  <c r="C3083" i="3"/>
  <c r="D3083" i="3"/>
  <c r="E6995" i="3"/>
  <c r="C6995" i="3"/>
  <c r="C2093" i="3"/>
  <c r="D2093" i="3"/>
  <c r="D2104" i="3"/>
  <c r="D2112" i="3"/>
  <c r="D2120" i="3"/>
  <c r="D2128" i="3"/>
  <c r="D2136" i="3"/>
  <c r="D2144" i="3"/>
  <c r="D2152" i="3"/>
  <c r="D2160" i="3"/>
  <c r="D2168" i="3"/>
  <c r="D2176" i="3"/>
  <c r="D2184" i="3"/>
  <c r="D2192" i="3"/>
  <c r="D2200" i="3"/>
  <c r="C2204" i="3"/>
  <c r="D2204" i="3"/>
  <c r="C2208" i="3"/>
  <c r="D2208" i="3"/>
  <c r="C2212" i="3"/>
  <c r="D2212" i="3"/>
  <c r="C2216" i="3"/>
  <c r="D2216" i="3"/>
  <c r="C2220" i="3"/>
  <c r="D2220" i="3"/>
  <c r="C2224" i="3"/>
  <c r="D2224" i="3"/>
  <c r="C2228" i="3"/>
  <c r="D2228" i="3"/>
  <c r="C2232" i="3"/>
  <c r="D2232" i="3"/>
  <c r="C2236" i="3"/>
  <c r="D2236" i="3"/>
  <c r="C2240" i="3"/>
  <c r="D2240" i="3"/>
  <c r="C2244" i="3"/>
  <c r="D2244" i="3"/>
  <c r="C2248" i="3"/>
  <c r="D2248" i="3"/>
  <c r="C2252" i="3"/>
  <c r="D2252" i="3"/>
  <c r="C2256" i="3"/>
  <c r="D2256" i="3"/>
  <c r="C2260" i="3"/>
  <c r="D2260" i="3"/>
  <c r="C2264" i="3"/>
  <c r="D2264" i="3"/>
  <c r="C2268" i="3"/>
  <c r="D2268" i="3"/>
  <c r="C2272" i="3"/>
  <c r="D2272" i="3"/>
  <c r="C2276" i="3"/>
  <c r="D2276" i="3"/>
  <c r="C2280" i="3"/>
  <c r="D2280" i="3"/>
  <c r="C2284" i="3"/>
  <c r="D2284" i="3"/>
  <c r="C2288" i="3"/>
  <c r="D2288" i="3"/>
  <c r="C2292" i="3"/>
  <c r="D2292" i="3"/>
  <c r="C2296" i="3"/>
  <c r="D2296" i="3"/>
  <c r="C2300" i="3"/>
  <c r="D2300" i="3"/>
  <c r="C2304" i="3"/>
  <c r="D2304" i="3"/>
  <c r="C2308" i="3"/>
  <c r="D2308" i="3"/>
  <c r="C2314" i="3"/>
  <c r="D2314" i="3"/>
  <c r="C2323" i="3"/>
  <c r="D2323" i="3"/>
  <c r="C2339" i="3"/>
  <c r="D2339" i="3"/>
  <c r="C2355" i="3"/>
  <c r="D2355" i="3"/>
  <c r="C2371" i="3"/>
  <c r="D2371" i="3"/>
  <c r="C2387" i="3"/>
  <c r="D2387" i="3"/>
  <c r="C2403" i="3"/>
  <c r="D2403" i="3"/>
  <c r="C2419" i="3"/>
  <c r="D2419" i="3"/>
  <c r="C2435" i="3"/>
  <c r="D2435" i="3"/>
  <c r="C2451" i="3"/>
  <c r="D2451" i="3"/>
  <c r="C2467" i="3"/>
  <c r="D2467" i="3"/>
  <c r="C2202" i="3"/>
  <c r="D2202" i="3"/>
  <c r="C2210" i="3"/>
  <c r="D2210" i="3"/>
  <c r="C2218" i="3"/>
  <c r="D2218" i="3"/>
  <c r="C2226" i="3"/>
  <c r="D2226" i="3"/>
  <c r="C2234" i="3"/>
  <c r="D2234" i="3"/>
  <c r="C2246" i="3"/>
  <c r="D2246" i="3"/>
  <c r="C2258" i="3"/>
  <c r="D2258" i="3"/>
  <c r="C2266" i="3"/>
  <c r="D2266" i="3"/>
  <c r="C2278" i="3"/>
  <c r="D2278" i="3"/>
  <c r="C2286" i="3"/>
  <c r="D2286" i="3"/>
  <c r="C2298" i="3"/>
  <c r="D2298" i="3"/>
  <c r="C2306" i="3"/>
  <c r="D2306" i="3"/>
  <c r="C2318" i="3"/>
  <c r="D2318" i="3"/>
  <c r="C2395" i="3"/>
  <c r="D2395" i="3"/>
  <c r="C2443" i="3"/>
  <c r="D2443" i="3"/>
  <c r="E2528" i="3"/>
  <c r="D2528" i="3"/>
  <c r="E6956" i="3"/>
  <c r="D6956" i="3"/>
  <c r="C7538" i="3"/>
  <c r="D7538" i="3"/>
  <c r="D2134" i="3"/>
  <c r="D2142" i="3"/>
  <c r="D2150" i="3"/>
  <c r="D2158" i="3"/>
  <c r="D2166" i="3"/>
  <c r="D2174" i="3"/>
  <c r="D2182" i="3"/>
  <c r="D2190" i="3"/>
  <c r="D2198" i="3"/>
  <c r="C2312" i="3"/>
  <c r="D2312" i="3"/>
  <c r="C2320" i="3"/>
  <c r="D2320" i="3"/>
  <c r="C2336" i="3"/>
  <c r="D2336" i="3"/>
  <c r="C2352" i="3"/>
  <c r="D2352" i="3"/>
  <c r="C2368" i="3"/>
  <c r="D2368" i="3"/>
  <c r="C2384" i="3"/>
  <c r="D2384" i="3"/>
  <c r="C2400" i="3"/>
  <c r="D2400" i="3"/>
  <c r="C2326" i="3"/>
  <c r="D2326" i="3"/>
  <c r="C2334" i="3"/>
  <c r="D2334" i="3"/>
  <c r="C2342" i="3"/>
  <c r="D2342" i="3"/>
  <c r="C2350" i="3"/>
  <c r="D2350" i="3"/>
  <c r="C2358" i="3"/>
  <c r="D2358" i="3"/>
  <c r="C2366" i="3"/>
  <c r="D2366" i="3"/>
  <c r="C2374" i="3"/>
  <c r="D2374" i="3"/>
  <c r="C2382" i="3"/>
  <c r="D2382" i="3"/>
  <c r="C2390" i="3"/>
  <c r="D2390" i="3"/>
  <c r="C2398" i="3"/>
  <c r="D2398" i="3"/>
  <c r="C2406" i="3"/>
  <c r="D2406" i="3"/>
  <c r="C2488" i="3"/>
  <c r="D2488" i="3"/>
  <c r="C2494" i="3"/>
  <c r="D2494" i="3"/>
  <c r="C2497" i="3"/>
  <c r="D2497" i="3"/>
  <c r="E3364" i="3"/>
  <c r="D3364" i="3"/>
  <c r="C3364" i="3"/>
  <c r="D2321" i="3"/>
  <c r="C2324" i="3"/>
  <c r="D2324" i="3"/>
  <c r="D2329" i="3"/>
  <c r="C2332" i="3"/>
  <c r="D2332" i="3"/>
  <c r="D2337" i="3"/>
  <c r="C2340" i="3"/>
  <c r="D2340" i="3"/>
  <c r="D2345" i="3"/>
  <c r="C2348" i="3"/>
  <c r="D2348" i="3"/>
  <c r="D2353" i="3"/>
  <c r="C2356" i="3"/>
  <c r="D2356" i="3"/>
  <c r="D2361" i="3"/>
  <c r="C2364" i="3"/>
  <c r="D2364" i="3"/>
  <c r="D2369" i="3"/>
  <c r="C2372" i="3"/>
  <c r="D2372" i="3"/>
  <c r="D2377" i="3"/>
  <c r="C2380" i="3"/>
  <c r="D2380" i="3"/>
  <c r="D2385" i="3"/>
  <c r="C2388" i="3"/>
  <c r="D2388" i="3"/>
  <c r="D2393" i="3"/>
  <c r="C2396" i="3"/>
  <c r="D2396" i="3"/>
  <c r="D2401" i="3"/>
  <c r="C2404" i="3"/>
  <c r="D2404" i="3"/>
  <c r="D2409" i="3"/>
  <c r="D2417" i="3"/>
  <c r="D2425" i="3"/>
  <c r="D2433" i="3"/>
  <c r="D2441" i="3"/>
  <c r="D2449" i="3"/>
  <c r="D2457" i="3"/>
  <c r="D2465" i="3"/>
  <c r="D2473" i="3"/>
  <c r="D2481" i="3"/>
  <c r="D2483" i="3"/>
  <c r="C2486" i="3"/>
  <c r="D2486" i="3"/>
  <c r="C2489" i="3"/>
  <c r="D2489" i="3"/>
  <c r="E2545" i="3"/>
  <c r="C2545" i="3"/>
  <c r="E2561" i="3"/>
  <c r="C2561" i="3"/>
  <c r="D2091" i="3"/>
  <c r="D2103" i="3"/>
  <c r="D2105" i="3"/>
  <c r="D2107" i="3"/>
  <c r="D2109" i="3"/>
  <c r="D2111" i="3"/>
  <c r="D2113" i="3"/>
  <c r="D2115" i="3"/>
  <c r="D2117" i="3"/>
  <c r="D2119" i="3"/>
  <c r="D2121" i="3"/>
  <c r="D2123" i="3"/>
  <c r="D2125" i="3"/>
  <c r="D2127" i="3"/>
  <c r="D2129" i="3"/>
  <c r="D2131" i="3"/>
  <c r="D2133" i="3"/>
  <c r="D2135" i="3"/>
  <c r="D2137" i="3"/>
  <c r="D2139" i="3"/>
  <c r="D2141" i="3"/>
  <c r="D2143" i="3"/>
  <c r="D2145" i="3"/>
  <c r="D2147" i="3"/>
  <c r="D2149" i="3"/>
  <c r="D2151" i="3"/>
  <c r="D2153" i="3"/>
  <c r="D2155" i="3"/>
  <c r="D2157" i="3"/>
  <c r="D2159" i="3"/>
  <c r="D2161" i="3"/>
  <c r="D2163" i="3"/>
  <c r="D2165" i="3"/>
  <c r="D2167" i="3"/>
  <c r="D2169" i="3"/>
  <c r="D2171" i="3"/>
  <c r="D2173" i="3"/>
  <c r="D2175" i="3"/>
  <c r="D2177" i="3"/>
  <c r="D2179" i="3"/>
  <c r="D2181" i="3"/>
  <c r="D2183" i="3"/>
  <c r="D2185" i="3"/>
  <c r="D2187" i="3"/>
  <c r="D2189" i="3"/>
  <c r="D2191" i="3"/>
  <c r="D2193" i="3"/>
  <c r="D2195" i="3"/>
  <c r="D2197" i="3"/>
  <c r="D2199" i="3"/>
  <c r="D2201" i="3"/>
  <c r="D2203" i="3"/>
  <c r="D2205" i="3"/>
  <c r="D2207" i="3"/>
  <c r="D2209" i="3"/>
  <c r="D2211" i="3"/>
  <c r="D2213" i="3"/>
  <c r="D2215" i="3"/>
  <c r="D2217" i="3"/>
  <c r="D2219" i="3"/>
  <c r="D2221" i="3"/>
  <c r="D2223" i="3"/>
  <c r="D2225" i="3"/>
  <c r="D2227" i="3"/>
  <c r="D2229" i="3"/>
  <c r="D2231" i="3"/>
  <c r="D2233" i="3"/>
  <c r="D2235" i="3"/>
  <c r="D2237" i="3"/>
  <c r="D2239" i="3"/>
  <c r="D2241" i="3"/>
  <c r="D2243" i="3"/>
  <c r="D2245" i="3"/>
  <c r="D2247" i="3"/>
  <c r="D2249" i="3"/>
  <c r="D2251" i="3"/>
  <c r="D2253" i="3"/>
  <c r="D2255" i="3"/>
  <c r="D2257" i="3"/>
  <c r="D2259" i="3"/>
  <c r="D2261" i="3"/>
  <c r="D2263" i="3"/>
  <c r="D2265" i="3"/>
  <c r="D2267" i="3"/>
  <c r="D2269" i="3"/>
  <c r="D2271" i="3"/>
  <c r="D2273" i="3"/>
  <c r="D2275" i="3"/>
  <c r="D2277" i="3"/>
  <c r="D2279" i="3"/>
  <c r="D2281" i="3"/>
  <c r="D2283" i="3"/>
  <c r="D2285" i="3"/>
  <c r="D2287" i="3"/>
  <c r="D2289" i="3"/>
  <c r="D2291" i="3"/>
  <c r="D2293" i="3"/>
  <c r="D2295" i="3"/>
  <c r="D2297" i="3"/>
  <c r="D2299" i="3"/>
  <c r="D2301" i="3"/>
  <c r="D2303" i="3"/>
  <c r="D2305" i="3"/>
  <c r="D2307" i="3"/>
  <c r="D2309" i="3"/>
  <c r="C2322" i="3"/>
  <c r="D2322" i="3"/>
  <c r="C2330" i="3"/>
  <c r="D2330" i="3"/>
  <c r="C2338" i="3"/>
  <c r="D2338" i="3"/>
  <c r="C2346" i="3"/>
  <c r="D2346" i="3"/>
  <c r="C2354" i="3"/>
  <c r="D2354" i="3"/>
  <c r="C2362" i="3"/>
  <c r="D2362" i="3"/>
  <c r="C2370" i="3"/>
  <c r="D2370" i="3"/>
  <c r="C2378" i="3"/>
  <c r="D2378" i="3"/>
  <c r="C2386" i="3"/>
  <c r="D2386" i="3"/>
  <c r="C2394" i="3"/>
  <c r="D2394" i="3"/>
  <c r="C2402" i="3"/>
  <c r="D2402" i="3"/>
  <c r="C2504" i="3"/>
  <c r="D2504" i="3"/>
  <c r="E2512" i="3"/>
  <c r="D2512" i="3"/>
  <c r="E2543" i="3"/>
  <c r="D2543" i="3"/>
  <c r="E4232" i="3"/>
  <c r="C4232" i="3"/>
  <c r="E4320" i="3"/>
  <c r="C4320" i="3"/>
  <c r="D6492" i="3"/>
  <c r="E6492" i="3"/>
  <c r="C6492" i="3"/>
  <c r="E6846" i="3"/>
  <c r="D6846" i="3"/>
  <c r="E6988" i="3"/>
  <c r="D6988" i="3"/>
  <c r="E7043" i="3"/>
  <c r="C7043" i="3"/>
  <c r="C7535" i="3"/>
  <c r="E7535" i="3"/>
  <c r="C2484" i="3"/>
  <c r="D2484" i="3"/>
  <c r="C2492" i="3"/>
  <c r="D2492" i="3"/>
  <c r="C2500" i="3"/>
  <c r="D2500" i="3"/>
  <c r="C2508" i="3"/>
  <c r="D2508" i="3"/>
  <c r="E2576" i="3"/>
  <c r="D2576" i="3"/>
  <c r="C3125" i="3"/>
  <c r="D3125" i="3"/>
  <c r="E3357" i="3"/>
  <c r="C3357" i="3"/>
  <c r="E4229" i="3"/>
  <c r="D4229" i="3"/>
  <c r="E4544" i="3"/>
  <c r="D4544" i="3"/>
  <c r="D5299" i="3"/>
  <c r="E5299" i="3"/>
  <c r="E7020" i="3"/>
  <c r="C7020" i="3"/>
  <c r="E7307" i="3"/>
  <c r="D7307" i="3"/>
  <c r="C7613" i="3"/>
  <c r="E7613" i="3"/>
  <c r="C7645" i="3"/>
  <c r="E7645" i="3"/>
  <c r="D8651" i="3"/>
  <c r="E8651" i="3"/>
  <c r="C8651" i="3"/>
  <c r="D2410" i="3"/>
  <c r="D2412" i="3"/>
  <c r="D2414" i="3"/>
  <c r="D2416" i="3"/>
  <c r="D2418" i="3"/>
  <c r="D2420" i="3"/>
  <c r="D2422" i="3"/>
  <c r="D2424" i="3"/>
  <c r="D2426" i="3"/>
  <c r="D2428" i="3"/>
  <c r="D2430" i="3"/>
  <c r="D2432" i="3"/>
  <c r="D2434" i="3"/>
  <c r="D2436" i="3"/>
  <c r="D2438" i="3"/>
  <c r="D2440" i="3"/>
  <c r="D2442" i="3"/>
  <c r="D2444" i="3"/>
  <c r="D2446" i="3"/>
  <c r="D2448" i="3"/>
  <c r="D2450" i="3"/>
  <c r="D2452" i="3"/>
  <c r="D2454" i="3"/>
  <c r="D2456" i="3"/>
  <c r="D2458" i="3"/>
  <c r="D2460" i="3"/>
  <c r="D2462" i="3"/>
  <c r="D2464" i="3"/>
  <c r="D2466" i="3"/>
  <c r="D2468" i="3"/>
  <c r="D2470" i="3"/>
  <c r="D2472" i="3"/>
  <c r="D2474" i="3"/>
  <c r="D2476" i="3"/>
  <c r="D2478" i="3"/>
  <c r="D2480" i="3"/>
  <c r="C2490" i="3"/>
  <c r="D2490" i="3"/>
  <c r="C2498" i="3"/>
  <c r="D2498" i="3"/>
  <c r="C2506" i="3"/>
  <c r="D2506" i="3"/>
  <c r="D2559" i="3"/>
  <c r="E4835" i="3"/>
  <c r="D4835" i="3"/>
  <c r="E7079" i="3"/>
  <c r="D7079" i="3"/>
  <c r="E7118" i="3"/>
  <c r="C7118" i="3"/>
  <c r="C7526" i="3"/>
  <c r="E7526" i="3"/>
  <c r="E7722" i="3"/>
  <c r="C7722" i="3"/>
  <c r="E7826" i="3"/>
  <c r="C7826" i="3"/>
  <c r="D3019" i="3"/>
  <c r="D3061" i="3"/>
  <c r="D3103" i="3"/>
  <c r="D3848" i="3"/>
  <c r="C3908" i="3"/>
  <c r="C3933" i="3"/>
  <c r="D4456" i="3"/>
  <c r="D4568" i="3"/>
  <c r="D4937" i="3"/>
  <c r="C5076" i="3"/>
  <c r="E5099" i="3"/>
  <c r="D6330" i="3"/>
  <c r="C6511" i="3"/>
  <c r="D6525" i="3"/>
  <c r="C6588" i="3"/>
  <c r="D6785" i="3"/>
  <c r="C6954" i="3"/>
  <c r="D6963" i="3"/>
  <c r="C7114" i="3"/>
  <c r="C7116" i="3"/>
  <c r="C7152" i="3"/>
  <c r="C7219" i="3"/>
  <c r="C7235" i="3"/>
  <c r="E7246" i="3"/>
  <c r="C7267" i="3"/>
  <c r="C7414" i="3"/>
  <c r="E7453" i="3"/>
  <c r="E7457" i="3"/>
  <c r="E7461" i="3"/>
  <c r="E7465" i="3"/>
  <c r="E7469" i="3"/>
  <c r="E7473" i="3"/>
  <c r="E7477" i="3"/>
  <c r="E7481" i="3"/>
  <c r="E7485" i="3"/>
  <c r="E7489" i="3"/>
  <c r="E7493" i="3"/>
  <c r="E7542" i="3"/>
  <c r="E7551" i="3"/>
  <c r="D7554" i="3"/>
  <c r="C8176" i="3"/>
  <c r="E8472" i="3"/>
  <c r="D2527" i="3"/>
  <c r="C2529" i="3"/>
  <c r="D2560" i="3"/>
  <c r="C3344" i="3"/>
  <c r="C3396" i="3"/>
  <c r="C4228" i="3"/>
  <c r="C4261" i="3"/>
  <c r="C4296" i="3"/>
  <c r="D4584" i="3"/>
  <c r="D4836" i="3"/>
  <c r="D6837" i="3"/>
  <c r="D6926" i="3"/>
  <c r="C6983" i="3"/>
  <c r="D7000" i="3"/>
  <c r="C7074" i="3"/>
  <c r="C7308" i="3"/>
  <c r="E7527" i="3"/>
  <c r="E7629" i="3"/>
  <c r="C7742" i="3"/>
  <c r="D1967" i="3"/>
  <c r="D1969" i="3"/>
  <c r="D1971" i="3"/>
  <c r="D1973" i="3"/>
  <c r="D1975" i="3"/>
  <c r="D1977" i="3"/>
  <c r="D1979" i="3"/>
  <c r="D1981" i="3"/>
  <c r="D1983" i="3"/>
  <c r="D1985" i="3"/>
  <c r="D1987" i="3"/>
  <c r="D1989" i="3"/>
  <c r="D1991" i="3"/>
  <c r="D1993" i="3"/>
  <c r="D1995" i="3"/>
  <c r="D1997" i="3"/>
  <c r="D1999" i="3"/>
  <c r="D2001" i="3"/>
  <c r="D2003" i="3"/>
  <c r="D2005" i="3"/>
  <c r="D2007" i="3"/>
  <c r="D2009" i="3"/>
  <c r="D2011" i="3"/>
  <c r="D2013" i="3"/>
  <c r="D2015" i="3"/>
  <c r="D2017" i="3"/>
  <c r="D2019" i="3"/>
  <c r="D2021" i="3"/>
  <c r="D2023" i="3"/>
  <c r="D2025" i="3"/>
  <c r="D2027" i="3"/>
  <c r="D2029" i="3"/>
  <c r="D2031" i="3"/>
  <c r="D2033" i="3"/>
  <c r="D2035" i="3"/>
  <c r="D2037" i="3"/>
  <c r="D2039" i="3"/>
  <c r="D2041" i="3"/>
  <c r="D2043" i="3"/>
  <c r="D2045" i="3"/>
  <c r="D2047" i="3"/>
  <c r="D2049" i="3"/>
  <c r="D2051" i="3"/>
  <c r="D2053" i="3"/>
  <c r="D2055" i="3"/>
  <c r="D2057" i="3"/>
  <c r="D2059" i="3"/>
  <c r="D2061" i="3"/>
  <c r="D2063" i="3"/>
  <c r="D2065" i="3"/>
  <c r="D2067" i="3"/>
  <c r="D2069" i="3"/>
  <c r="D2071" i="3"/>
  <c r="D2073" i="3"/>
  <c r="D2075" i="3"/>
  <c r="D2077" i="3"/>
  <c r="D2079" i="3"/>
  <c r="D2081" i="3"/>
  <c r="D2083" i="3"/>
  <c r="D2085" i="3"/>
  <c r="D2087" i="3"/>
  <c r="E4028" i="3"/>
  <c r="D4028" i="3"/>
  <c r="E4084" i="3"/>
  <c r="C4084" i="3"/>
  <c r="E4096" i="3"/>
  <c r="D4096" i="3"/>
  <c r="E4104" i="3"/>
  <c r="C4104" i="3"/>
  <c r="E4536" i="3"/>
  <c r="D4536" i="3"/>
  <c r="E4743" i="3"/>
  <c r="D4743" i="3"/>
  <c r="E5975" i="3"/>
  <c r="D5975" i="3"/>
  <c r="E6222" i="3"/>
  <c r="D6222" i="3"/>
  <c r="C7506" i="3"/>
  <c r="E7506" i="3"/>
  <c r="D7506" i="3"/>
  <c r="C7514" i="3"/>
  <c r="D7514" i="3"/>
  <c r="E7718" i="3"/>
  <c r="C7718" i="3"/>
  <c r="D2520" i="3"/>
  <c r="D2535" i="3"/>
  <c r="C2537" i="3"/>
  <c r="D2552" i="3"/>
  <c r="D2567" i="3"/>
  <c r="C2569" i="3"/>
  <c r="D2584" i="3"/>
  <c r="D3071" i="3"/>
  <c r="D3093" i="3"/>
  <c r="D3115" i="3"/>
  <c r="C3232" i="3"/>
  <c r="C3485" i="3"/>
  <c r="C3625" i="3"/>
  <c r="D4009" i="3"/>
  <c r="E4033" i="3"/>
  <c r="C4033" i="3"/>
  <c r="E4093" i="3"/>
  <c r="C4093" i="3"/>
  <c r="E4101" i="3"/>
  <c r="D4101" i="3"/>
  <c r="E4109" i="3"/>
  <c r="C4109" i="3"/>
  <c r="E4124" i="3"/>
  <c r="D4124" i="3"/>
  <c r="E4132" i="3"/>
  <c r="C4132" i="3"/>
  <c r="E4136" i="3"/>
  <c r="C4136" i="3"/>
  <c r="E4324" i="3"/>
  <c r="D4324" i="3"/>
  <c r="E4440" i="3"/>
  <c r="D4440" i="3"/>
  <c r="D5343" i="3"/>
  <c r="E5343" i="3"/>
  <c r="C5896" i="3"/>
  <c r="D5896" i="3"/>
  <c r="D6183" i="3"/>
  <c r="C6183" i="3"/>
  <c r="E7006" i="3"/>
  <c r="C7006" i="3"/>
  <c r="E7047" i="3"/>
  <c r="C7047" i="3"/>
  <c r="E7091" i="3"/>
  <c r="D7091" i="3"/>
  <c r="D7451" i="3"/>
  <c r="E7451" i="3"/>
  <c r="C7451" i="3"/>
  <c r="D7455" i="3"/>
  <c r="E7455" i="3"/>
  <c r="C7455" i="3"/>
  <c r="D7459" i="3"/>
  <c r="E7459" i="3"/>
  <c r="C7459" i="3"/>
  <c r="D7463" i="3"/>
  <c r="E7463" i="3"/>
  <c r="C7463" i="3"/>
  <c r="D7467" i="3"/>
  <c r="E7467" i="3"/>
  <c r="C7467" i="3"/>
  <c r="D7471" i="3"/>
  <c r="E7471" i="3"/>
  <c r="C7471" i="3"/>
  <c r="D7475" i="3"/>
  <c r="E7475" i="3"/>
  <c r="C7475" i="3"/>
  <c r="D7479" i="3"/>
  <c r="E7479" i="3"/>
  <c r="C7479" i="3"/>
  <c r="D7483" i="3"/>
  <c r="E7483" i="3"/>
  <c r="C7483" i="3"/>
  <c r="D7487" i="3"/>
  <c r="E7487" i="3"/>
  <c r="C7487" i="3"/>
  <c r="D7491" i="3"/>
  <c r="E7491" i="3"/>
  <c r="C7491" i="3"/>
  <c r="C7511" i="3"/>
  <c r="E7511" i="3"/>
  <c r="C7573" i="3"/>
  <c r="E7573" i="3"/>
  <c r="E322" i="3"/>
  <c r="D543" i="3"/>
  <c r="D1966" i="3"/>
  <c r="D1968" i="3"/>
  <c r="D1970" i="3"/>
  <c r="D1972" i="3"/>
  <c r="D1974" i="3"/>
  <c r="D1976" i="3"/>
  <c r="D1978" i="3"/>
  <c r="D1980" i="3"/>
  <c r="D1982" i="3"/>
  <c r="D1984" i="3"/>
  <c r="D1986" i="3"/>
  <c r="D1988" i="3"/>
  <c r="D1990" i="3"/>
  <c r="D1992" i="3"/>
  <c r="D1994" i="3"/>
  <c r="D1996" i="3"/>
  <c r="D1998" i="3"/>
  <c r="D2000" i="3"/>
  <c r="D2002" i="3"/>
  <c r="D2004" i="3"/>
  <c r="D2006" i="3"/>
  <c r="D2008" i="3"/>
  <c r="D2010" i="3"/>
  <c r="D2012" i="3"/>
  <c r="D2014" i="3"/>
  <c r="D2016" i="3"/>
  <c r="D2018" i="3"/>
  <c r="D2020" i="3"/>
  <c r="D2022" i="3"/>
  <c r="D2024" i="3"/>
  <c r="D2026" i="3"/>
  <c r="D2028" i="3"/>
  <c r="D2030" i="3"/>
  <c r="D2032" i="3"/>
  <c r="D2034" i="3"/>
  <c r="D2036" i="3"/>
  <c r="D2038" i="3"/>
  <c r="D2040" i="3"/>
  <c r="D2042" i="3"/>
  <c r="D2044" i="3"/>
  <c r="D2046" i="3"/>
  <c r="D2048" i="3"/>
  <c r="D2050" i="3"/>
  <c r="D2052" i="3"/>
  <c r="D2054" i="3"/>
  <c r="D2056" i="3"/>
  <c r="D2058" i="3"/>
  <c r="D2060" i="3"/>
  <c r="D2062" i="3"/>
  <c r="D2064" i="3"/>
  <c r="D2066" i="3"/>
  <c r="D2068" i="3"/>
  <c r="D2070" i="3"/>
  <c r="D2072" i="3"/>
  <c r="D2074" i="3"/>
  <c r="D2076" i="3"/>
  <c r="D2078" i="3"/>
  <c r="D2080" i="3"/>
  <c r="D2082" i="3"/>
  <c r="D2084" i="3"/>
  <c r="D2086" i="3"/>
  <c r="D2088" i="3"/>
  <c r="D2090" i="3"/>
  <c r="D2092" i="3"/>
  <c r="D2094" i="3"/>
  <c r="D2096" i="3"/>
  <c r="D2102" i="3"/>
  <c r="E4133" i="3"/>
  <c r="D4133" i="3"/>
  <c r="E4141" i="3"/>
  <c r="C4141" i="3"/>
  <c r="E4188" i="3"/>
  <c r="C4188" i="3"/>
  <c r="E4333" i="3"/>
  <c r="D4333" i="3"/>
  <c r="E4472" i="3"/>
  <c r="D4472" i="3"/>
  <c r="E4576" i="3"/>
  <c r="D4576" i="3"/>
  <c r="E4993" i="3"/>
  <c r="D4993" i="3"/>
  <c r="C5893" i="3"/>
  <c r="E5893" i="3"/>
  <c r="E6124" i="3"/>
  <c r="D6124" i="3"/>
  <c r="D6360" i="3"/>
  <c r="E6360" i="3"/>
  <c r="C6360" i="3"/>
  <c r="D6372" i="3"/>
  <c r="E6372" i="3"/>
  <c r="E6979" i="3"/>
  <c r="D6979" i="3"/>
  <c r="E130" i="3"/>
  <c r="E370" i="3"/>
  <c r="D490" i="3"/>
  <c r="D2519" i="3"/>
  <c r="C2521" i="3"/>
  <c r="D2536" i="3"/>
  <c r="D2551" i="3"/>
  <c r="C2553" i="3"/>
  <c r="D2568" i="3"/>
  <c r="D2583" i="3"/>
  <c r="C2585" i="3"/>
  <c r="D3029" i="3"/>
  <c r="D3051" i="3"/>
  <c r="D3135" i="3"/>
  <c r="D3157" i="3"/>
  <c r="C3456" i="3"/>
  <c r="C3577" i="3"/>
  <c r="C3705" i="3"/>
  <c r="D4005" i="3"/>
  <c r="C4008" i="3"/>
  <c r="D4141" i="3"/>
  <c r="E4986" i="3"/>
  <c r="C4986" i="3"/>
  <c r="E5010" i="3"/>
  <c r="D5010" i="3"/>
  <c r="C6562" i="3"/>
  <c r="E6562" i="3"/>
  <c r="E6952" i="3"/>
  <c r="C6952" i="3"/>
  <c r="E7026" i="3"/>
  <c r="C7026" i="3"/>
  <c r="C7567" i="3"/>
  <c r="E7567" i="3"/>
  <c r="E7746" i="3"/>
  <c r="D7746" i="3"/>
  <c r="E7291" i="3"/>
  <c r="D7414" i="3"/>
  <c r="E7538" i="3"/>
  <c r="D8472" i="3"/>
  <c r="D4552" i="3"/>
  <c r="D4620" i="3"/>
  <c r="D4889" i="3"/>
  <c r="D4985" i="3"/>
  <c r="D5001" i="3"/>
  <c r="C5299" i="3"/>
  <c r="J5299" i="3" s="1"/>
  <c r="E5356" i="3"/>
  <c r="E5399" i="3"/>
  <c r="C6115" i="3"/>
  <c r="C6141" i="3"/>
  <c r="E6160" i="3"/>
  <c r="D6178" i="3"/>
  <c r="E6287" i="3"/>
  <c r="E6371" i="3"/>
  <c r="C6384" i="3"/>
  <c r="D6446" i="3"/>
  <c r="E6483" i="3"/>
  <c r="C6493" i="3"/>
  <c r="D6553" i="3"/>
  <c r="E6839" i="3"/>
  <c r="C6846" i="3"/>
  <c r="J6846" i="3" s="1"/>
  <c r="C6910" i="3"/>
  <c r="C6956" i="3"/>
  <c r="J6956" i="3" s="1"/>
  <c r="C6958" i="3"/>
  <c r="C6967" i="3"/>
  <c r="C6978" i="3"/>
  <c r="C7018" i="3"/>
  <c r="D7031" i="3"/>
  <c r="D7048" i="3"/>
  <c r="C7054" i="3"/>
  <c r="D7068" i="3"/>
  <c r="D7116" i="3"/>
  <c r="D7169" i="3"/>
  <c r="C7199" i="3"/>
  <c r="D7382" i="3"/>
  <c r="C7453" i="3"/>
  <c r="E7454" i="3"/>
  <c r="C7457" i="3"/>
  <c r="E7458" i="3"/>
  <c r="C7461" i="3"/>
  <c r="E7462" i="3"/>
  <c r="C7465" i="3"/>
  <c r="E7466" i="3"/>
  <c r="C7469" i="3"/>
  <c r="E7470" i="3"/>
  <c r="C7473" i="3"/>
  <c r="E7474" i="3"/>
  <c r="C7477" i="3"/>
  <c r="E7478" i="3"/>
  <c r="C7481" i="3"/>
  <c r="E7482" i="3"/>
  <c r="C7485" i="3"/>
  <c r="E7486" i="3"/>
  <c r="C7489" i="3"/>
  <c r="E7490" i="3"/>
  <c r="C7493" i="3"/>
  <c r="D7501" i="3"/>
  <c r="E7510" i="3"/>
  <c r="E7519" i="3"/>
  <c r="D7522" i="3"/>
  <c r="E7581" i="3"/>
  <c r="E8257" i="3"/>
  <c r="D8491" i="3"/>
  <c r="E8652" i="3"/>
  <c r="D3300" i="3"/>
  <c r="D3949" i="3"/>
  <c r="E4716" i="3"/>
  <c r="D4716" i="3"/>
  <c r="E4767" i="3"/>
  <c r="C4767" i="3"/>
  <c r="E4807" i="3"/>
  <c r="C4807" i="3"/>
  <c r="E4860" i="3"/>
  <c r="D4860" i="3"/>
  <c r="D5180" i="3"/>
  <c r="C5180" i="3"/>
  <c r="E5180" i="3"/>
  <c r="D6191" i="3"/>
  <c r="C6191" i="3"/>
  <c r="E6191" i="3"/>
  <c r="D6479" i="3"/>
  <c r="E6479" i="3"/>
  <c r="E6774" i="3"/>
  <c r="C6774" i="3"/>
  <c r="D6838" i="3"/>
  <c r="E6838" i="3"/>
  <c r="E7080" i="3"/>
  <c r="D7080" i="3"/>
  <c r="E7102" i="3"/>
  <c r="C7102" i="3"/>
  <c r="E226" i="3"/>
  <c r="E354" i="3"/>
  <c r="D415" i="3"/>
  <c r="D442" i="3"/>
  <c r="D2516" i="3"/>
  <c r="D2523" i="3"/>
  <c r="C2525" i="3"/>
  <c r="D2532" i="3"/>
  <c r="D2539" i="3"/>
  <c r="C2541" i="3"/>
  <c r="D2548" i="3"/>
  <c r="D2555" i="3"/>
  <c r="C2557" i="3"/>
  <c r="D2564" i="3"/>
  <c r="D2571" i="3"/>
  <c r="C2573" i="3"/>
  <c r="D2580" i="3"/>
  <c r="D2587" i="3"/>
  <c r="C2589" i="3"/>
  <c r="D3013" i="3"/>
  <c r="D3023" i="3"/>
  <c r="D3067" i="3"/>
  <c r="D3077" i="3"/>
  <c r="D3087" i="3"/>
  <c r="D3131" i="3"/>
  <c r="D3141" i="3"/>
  <c r="D3151" i="3"/>
  <c r="D3165" i="3"/>
  <c r="C3209" i="3"/>
  <c r="D3245" i="3"/>
  <c r="C3268" i="3"/>
  <c r="D3428" i="3"/>
  <c r="C3513" i="3"/>
  <c r="C3549" i="3"/>
  <c r="D3565" i="3"/>
  <c r="C3661" i="3"/>
  <c r="C3805" i="3"/>
  <c r="C4020" i="3"/>
  <c r="D4037" i="3"/>
  <c r="C4040" i="3"/>
  <c r="C4220" i="3"/>
  <c r="C4393" i="3"/>
  <c r="D4408" i="3"/>
  <c r="D4448" i="3"/>
  <c r="D4480" i="3"/>
  <c r="E4592" i="3"/>
  <c r="D4592" i="3"/>
  <c r="E4764" i="3"/>
  <c r="D4764" i="3"/>
  <c r="E4804" i="3"/>
  <c r="D4804" i="3"/>
  <c r="E4906" i="3"/>
  <c r="C4906" i="3"/>
  <c r="D4906" i="3"/>
  <c r="E4914" i="3"/>
  <c r="C4914" i="3"/>
  <c r="D4914" i="3"/>
  <c r="D5768" i="3"/>
  <c r="E5768" i="3"/>
  <c r="E5973" i="3"/>
  <c r="C5973" i="3"/>
  <c r="D6011" i="3"/>
  <c r="E6011" i="3"/>
  <c r="E6259" i="3"/>
  <c r="C6259" i="3"/>
  <c r="C6298" i="3"/>
  <c r="D6298" i="3"/>
  <c r="C6434" i="3"/>
  <c r="E6434" i="3"/>
  <c r="E6598" i="3"/>
  <c r="C6598" i="3"/>
  <c r="D6598" i="3"/>
  <c r="C6732" i="3"/>
  <c r="D6732" i="3"/>
  <c r="E7004" i="3"/>
  <c r="C7004" i="3"/>
  <c r="E7027" i="3"/>
  <c r="C7027" i="3"/>
  <c r="E7042" i="3"/>
  <c r="C7042" i="3"/>
  <c r="E4560" i="3"/>
  <c r="D4560" i="3"/>
  <c r="D5048" i="3"/>
  <c r="C5048" i="3"/>
  <c r="D5499" i="3"/>
  <c r="E5499" i="3"/>
  <c r="D5659" i="3"/>
  <c r="C5659" i="3"/>
  <c r="E5659" i="3"/>
  <c r="E6123" i="3"/>
  <c r="C6123" i="3"/>
  <c r="D6123" i="3"/>
  <c r="C6861" i="3"/>
  <c r="E6861" i="3"/>
  <c r="E6936" i="3"/>
  <c r="C6936" i="3"/>
  <c r="E7075" i="3"/>
  <c r="C7075" i="3"/>
  <c r="E7086" i="3"/>
  <c r="C7086" i="3"/>
  <c r="E7301" i="3"/>
  <c r="C7301" i="3"/>
  <c r="E7355" i="3"/>
  <c r="D7355" i="3"/>
  <c r="C7559" i="3"/>
  <c r="E7559" i="3"/>
  <c r="E7714" i="3"/>
  <c r="D7714" i="3"/>
  <c r="E8143" i="3"/>
  <c r="C8143" i="3"/>
  <c r="E8595" i="3"/>
  <c r="D8595" i="3"/>
  <c r="D8627" i="3"/>
  <c r="C8627" i="3"/>
  <c r="D8650" i="3"/>
  <c r="E8650" i="3"/>
  <c r="C8650" i="3"/>
  <c r="D8678" i="3"/>
  <c r="E8678" i="3"/>
  <c r="E162" i="3"/>
  <c r="E290" i="3"/>
  <c r="D2515" i="3"/>
  <c r="C2517" i="3"/>
  <c r="D2524" i="3"/>
  <c r="D2531" i="3"/>
  <c r="C2533" i="3"/>
  <c r="D2540" i="3"/>
  <c r="D2547" i="3"/>
  <c r="C2549" i="3"/>
  <c r="D2556" i="3"/>
  <c r="D2563" i="3"/>
  <c r="C2565" i="3"/>
  <c r="D2572" i="3"/>
  <c r="D2579" i="3"/>
  <c r="C2581" i="3"/>
  <c r="E2588" i="3"/>
  <c r="D3035" i="3"/>
  <c r="D3045" i="3"/>
  <c r="D3055" i="3"/>
  <c r="D3099" i="3"/>
  <c r="D3109" i="3"/>
  <c r="D3119" i="3"/>
  <c r="D3181" i="3"/>
  <c r="C3200" i="3"/>
  <c r="D3232" i="3"/>
  <c r="C3300" i="3"/>
  <c r="C3533" i="3"/>
  <c r="C3613" i="3"/>
  <c r="C3641" i="3"/>
  <c r="C3677" i="3"/>
  <c r="D3693" i="3"/>
  <c r="C3800" i="3"/>
  <c r="C3949" i="3"/>
  <c r="D4041" i="3"/>
  <c r="C4056" i="3"/>
  <c r="D4269" i="3"/>
  <c r="C4284" i="3"/>
  <c r="D4320" i="3"/>
  <c r="C4361" i="3"/>
  <c r="C4384" i="3"/>
  <c r="D4417" i="3"/>
  <c r="D4464" i="3"/>
  <c r="D4520" i="3"/>
  <c r="E4528" i="3"/>
  <c r="D4528" i="3"/>
  <c r="E4719" i="3"/>
  <c r="C4719" i="3"/>
  <c r="E4863" i="3"/>
  <c r="C4863" i="3"/>
  <c r="E5033" i="3"/>
  <c r="D5033" i="3"/>
  <c r="D5532" i="3"/>
  <c r="E5532" i="3"/>
  <c r="D5584" i="3"/>
  <c r="E5584" i="3"/>
  <c r="D5632" i="3"/>
  <c r="E5632" i="3"/>
  <c r="D5656" i="3"/>
  <c r="E5656" i="3"/>
  <c r="D5967" i="3"/>
  <c r="E5967" i="3"/>
  <c r="D5982" i="3"/>
  <c r="C5982" i="3"/>
  <c r="D6484" i="3"/>
  <c r="C6484" i="3"/>
  <c r="E6484" i="3"/>
  <c r="C6620" i="3"/>
  <c r="D6620" i="3"/>
  <c r="D6850" i="3"/>
  <c r="C6850" i="3"/>
  <c r="E6999" i="3"/>
  <c r="C6999" i="3"/>
  <c r="D6999" i="3"/>
  <c r="E7032" i="3"/>
  <c r="D7032" i="3"/>
  <c r="E7059" i="3"/>
  <c r="D7059" i="3"/>
  <c r="E7156" i="3"/>
  <c r="C7156" i="3"/>
  <c r="D7156" i="3"/>
  <c r="E6818" i="3"/>
  <c r="D6829" i="3"/>
  <c r="C6934" i="3"/>
  <c r="C6943" i="3"/>
  <c r="C6963" i="3"/>
  <c r="C6979" i="3"/>
  <c r="C6988" i="3"/>
  <c r="C6990" i="3"/>
  <c r="D7015" i="3"/>
  <c r="C7022" i="3"/>
  <c r="C7031" i="3"/>
  <c r="D7036" i="3"/>
  <c r="C7079" i="3"/>
  <c r="C7084" i="3"/>
  <c r="C7091" i="3"/>
  <c r="C7100" i="3"/>
  <c r="E7107" i="3"/>
  <c r="D7107" i="3"/>
  <c r="E7122" i="3"/>
  <c r="C7122" i="3"/>
  <c r="E7137" i="3"/>
  <c r="C7137" i="3"/>
  <c r="D7186" i="3"/>
  <c r="C7186" i="3"/>
  <c r="E7333" i="3"/>
  <c r="D7333" i="3"/>
  <c r="E7694" i="3"/>
  <c r="D7694" i="3"/>
  <c r="C8492" i="3"/>
  <c r="D8492" i="3"/>
  <c r="E8567" i="3"/>
  <c r="C8567" i="3"/>
  <c r="D4772" i="3"/>
  <c r="C4775" i="3"/>
  <c r="D4812" i="3"/>
  <c r="C4815" i="3"/>
  <c r="D4851" i="3"/>
  <c r="D4905" i="3"/>
  <c r="D4961" i="3"/>
  <c r="D5018" i="3"/>
  <c r="D5025" i="3"/>
  <c r="E5171" i="3"/>
  <c r="E5443" i="3"/>
  <c r="C5512" i="3"/>
  <c r="C5564" i="3"/>
  <c r="E5571" i="3"/>
  <c r="E5616" i="3"/>
  <c r="E5627" i="3"/>
  <c r="E5651" i="3"/>
  <c r="C5683" i="3"/>
  <c r="E5736" i="3"/>
  <c r="C5739" i="3"/>
  <c r="E5755" i="3"/>
  <c r="E5788" i="3"/>
  <c r="D5893" i="3"/>
  <c r="E5991" i="3"/>
  <c r="D6052" i="3"/>
  <c r="C6215" i="3"/>
  <c r="C6222" i="3"/>
  <c r="C6246" i="3"/>
  <c r="C6264" i="3"/>
  <c r="E6319" i="3"/>
  <c r="E7095" i="3"/>
  <c r="C7095" i="3"/>
  <c r="E7112" i="3"/>
  <c r="C7112" i="3"/>
  <c r="E7123" i="3"/>
  <c r="C7123" i="3"/>
  <c r="E7149" i="3"/>
  <c r="C7149" i="3"/>
  <c r="D7195" i="3"/>
  <c r="E7195" i="3"/>
  <c r="D7498" i="3"/>
  <c r="C7498" i="3"/>
  <c r="C7558" i="3"/>
  <c r="E7558" i="3"/>
  <c r="C7562" i="3"/>
  <c r="D7562" i="3"/>
  <c r="E7931" i="3"/>
  <c r="C7931" i="3"/>
  <c r="E8011" i="3"/>
  <c r="D8011" i="3"/>
  <c r="D8256" i="3"/>
  <c r="E8256" i="3"/>
  <c r="E5275" i="3"/>
  <c r="E6384" i="3"/>
  <c r="E6491" i="3"/>
  <c r="D6524" i="3"/>
  <c r="E6553" i="3"/>
  <c r="D6776" i="3"/>
  <c r="D7047" i="3"/>
  <c r="E7132" i="3"/>
  <c r="C7132" i="3"/>
  <c r="D7340" i="3"/>
  <c r="E7340" i="3"/>
  <c r="E7763" i="3"/>
  <c r="C7763" i="3"/>
  <c r="C8254" i="3"/>
  <c r="E8254" i="3"/>
  <c r="E7449" i="3"/>
  <c r="E7494" i="3"/>
  <c r="E7522" i="3"/>
  <c r="E7589" i="3"/>
  <c r="E7605" i="3"/>
  <c r="E7621" i="3"/>
  <c r="E7637" i="3"/>
  <c r="E7653" i="3"/>
  <c r="E7669" i="3"/>
  <c r="E7685" i="3"/>
  <c r="D7751" i="3"/>
  <c r="C7802" i="3"/>
  <c r="C8039" i="3"/>
  <c r="D8420" i="3"/>
  <c r="C8607" i="3"/>
  <c r="D8635" i="3"/>
  <c r="C8649" i="3"/>
  <c r="C7911" i="3"/>
  <c r="C8006" i="3"/>
  <c r="D8110" i="3"/>
  <c r="C8255" i="3"/>
  <c r="C8257" i="3"/>
  <c r="C8259" i="3"/>
  <c r="D8554" i="3"/>
  <c r="E8649" i="3"/>
  <c r="C8652" i="3"/>
  <c r="E146" i="3"/>
  <c r="E210" i="3"/>
  <c r="E274" i="3"/>
  <c r="E338" i="3"/>
  <c r="E415" i="3"/>
  <c r="D430" i="3"/>
  <c r="E499" i="3"/>
  <c r="E543" i="3"/>
  <c r="D682" i="3"/>
  <c r="E1966" i="3"/>
  <c r="E1967" i="3"/>
  <c r="E1968" i="3"/>
  <c r="E1969" i="3"/>
  <c r="E1970" i="3"/>
  <c r="E1971" i="3"/>
  <c r="E1972" i="3"/>
  <c r="E1973" i="3"/>
  <c r="E1974" i="3"/>
  <c r="E1975" i="3"/>
  <c r="E1976" i="3"/>
  <c r="E1977" i="3"/>
  <c r="E1978" i="3"/>
  <c r="E1979" i="3"/>
  <c r="E1980" i="3"/>
  <c r="E1981" i="3"/>
  <c r="E1982" i="3"/>
  <c r="E1983" i="3"/>
  <c r="E1984" i="3"/>
  <c r="E1985" i="3"/>
  <c r="E1986" i="3"/>
  <c r="E1987" i="3"/>
  <c r="E1988" i="3"/>
  <c r="E1989" i="3"/>
  <c r="E1990" i="3"/>
  <c r="E1991" i="3"/>
  <c r="E1992" i="3"/>
  <c r="E1993" i="3"/>
  <c r="E1994" i="3"/>
  <c r="E1995" i="3"/>
  <c r="E1996" i="3"/>
  <c r="E1997" i="3"/>
  <c r="E1998" i="3"/>
  <c r="E1999" i="3"/>
  <c r="E2000" i="3"/>
  <c r="E2001" i="3"/>
  <c r="E2002" i="3"/>
  <c r="E2003" i="3"/>
  <c r="E2004" i="3"/>
  <c r="E2005" i="3"/>
  <c r="E2006" i="3"/>
  <c r="E2007" i="3"/>
  <c r="E2008" i="3"/>
  <c r="E2009" i="3"/>
  <c r="E2010" i="3"/>
  <c r="E2011" i="3"/>
  <c r="E2012" i="3"/>
  <c r="E2013" i="3"/>
  <c r="E2014" i="3"/>
  <c r="E2015" i="3"/>
  <c r="E2016" i="3"/>
  <c r="E2017" i="3"/>
  <c r="E2018" i="3"/>
  <c r="E2019" i="3"/>
  <c r="E2020" i="3"/>
  <c r="E2021" i="3"/>
  <c r="E2022" i="3"/>
  <c r="E2023" i="3"/>
  <c r="E2024" i="3"/>
  <c r="E2025" i="3"/>
  <c r="E2026" i="3"/>
  <c r="E2027" i="3"/>
  <c r="E2028" i="3"/>
  <c r="E2029" i="3"/>
  <c r="E2030" i="3"/>
  <c r="E2031" i="3"/>
  <c r="E2032" i="3"/>
  <c r="E2033" i="3"/>
  <c r="E2034" i="3"/>
  <c r="E2035" i="3"/>
  <c r="E2036" i="3"/>
  <c r="E2037" i="3"/>
  <c r="E2038" i="3"/>
  <c r="E2039" i="3"/>
  <c r="E2040" i="3"/>
  <c r="E2041" i="3"/>
  <c r="E2042" i="3"/>
  <c r="E2043" i="3"/>
  <c r="E2044" i="3"/>
  <c r="E2045" i="3"/>
  <c r="E2046" i="3"/>
  <c r="E2047" i="3"/>
  <c r="E2048" i="3"/>
  <c r="E2049" i="3"/>
  <c r="E2050" i="3"/>
  <c r="E2051" i="3"/>
  <c r="E2052" i="3"/>
  <c r="E2053" i="3"/>
  <c r="E2054" i="3"/>
  <c r="E2055" i="3"/>
  <c r="E2056" i="3"/>
  <c r="E2057" i="3"/>
  <c r="E2058" i="3"/>
  <c r="E2059" i="3"/>
  <c r="E2060" i="3"/>
  <c r="E2061" i="3"/>
  <c r="E2062" i="3"/>
  <c r="E2063" i="3"/>
  <c r="E2064" i="3"/>
  <c r="E2065" i="3"/>
  <c r="E2066" i="3"/>
  <c r="E2067" i="3"/>
  <c r="E2068" i="3"/>
  <c r="E2069" i="3"/>
  <c r="E2070" i="3"/>
  <c r="E2071" i="3"/>
  <c r="E2072" i="3"/>
  <c r="E2073" i="3"/>
  <c r="E2074" i="3"/>
  <c r="E2075" i="3"/>
  <c r="E2076" i="3"/>
  <c r="E2077" i="3"/>
  <c r="E2078" i="3"/>
  <c r="E2079" i="3"/>
  <c r="E2080" i="3"/>
  <c r="E2081" i="3"/>
  <c r="E2082" i="3"/>
  <c r="E2083" i="3"/>
  <c r="E2084" i="3"/>
  <c r="E2085" i="3"/>
  <c r="E2086" i="3"/>
  <c r="E2087" i="3"/>
  <c r="E2088" i="3"/>
  <c r="E2089" i="3"/>
  <c r="E2090" i="3"/>
  <c r="E2091" i="3"/>
  <c r="E2092" i="3"/>
  <c r="E2093" i="3"/>
  <c r="E2094" i="3"/>
  <c r="E2095" i="3"/>
  <c r="E2096" i="3"/>
  <c r="E2097" i="3"/>
  <c r="E2098" i="3"/>
  <c r="E2099" i="3"/>
  <c r="E2100" i="3"/>
  <c r="E2101" i="3"/>
  <c r="E2102" i="3"/>
  <c r="E2103" i="3"/>
  <c r="E2104" i="3"/>
  <c r="E2105" i="3"/>
  <c r="E2106" i="3"/>
  <c r="E2107" i="3"/>
  <c r="E2108" i="3"/>
  <c r="E2109" i="3"/>
  <c r="E2110" i="3"/>
  <c r="E2111" i="3"/>
  <c r="E2112" i="3"/>
  <c r="E2113" i="3"/>
  <c r="E2114" i="3"/>
  <c r="E2115" i="3"/>
  <c r="E2116" i="3"/>
  <c r="E2117" i="3"/>
  <c r="E2118" i="3"/>
  <c r="E2119" i="3"/>
  <c r="E2120" i="3"/>
  <c r="E2121" i="3"/>
  <c r="E2122" i="3"/>
  <c r="E2123" i="3"/>
  <c r="E2124" i="3"/>
  <c r="E2125" i="3"/>
  <c r="E2126" i="3"/>
  <c r="E2127" i="3"/>
  <c r="E2128" i="3"/>
  <c r="E2129" i="3"/>
  <c r="E2130" i="3"/>
  <c r="E2131" i="3"/>
  <c r="E2132" i="3"/>
  <c r="E2133" i="3"/>
  <c r="E2134" i="3"/>
  <c r="E2135" i="3"/>
  <c r="E2136" i="3"/>
  <c r="E2137" i="3"/>
  <c r="E2138" i="3"/>
  <c r="E2139" i="3"/>
  <c r="E2140" i="3"/>
  <c r="E2141" i="3"/>
  <c r="E2142" i="3"/>
  <c r="E2143" i="3"/>
  <c r="E2144" i="3"/>
  <c r="E2145" i="3"/>
  <c r="E2146" i="3"/>
  <c r="E2147" i="3"/>
  <c r="E2148" i="3"/>
  <c r="E2149" i="3"/>
  <c r="E2150" i="3"/>
  <c r="E2151" i="3"/>
  <c r="E2152" i="3"/>
  <c r="E2153" i="3"/>
  <c r="E2154" i="3"/>
  <c r="E2155" i="3"/>
  <c r="E2156" i="3"/>
  <c r="E2157" i="3"/>
  <c r="E2158" i="3"/>
  <c r="E2159" i="3"/>
  <c r="E2160" i="3"/>
  <c r="E2161" i="3"/>
  <c r="E2162" i="3"/>
  <c r="E2163" i="3"/>
  <c r="E2164" i="3"/>
  <c r="E2165" i="3"/>
  <c r="E2166" i="3"/>
  <c r="E2167" i="3"/>
  <c r="E2168" i="3"/>
  <c r="E2169" i="3"/>
  <c r="E2170" i="3"/>
  <c r="E2171" i="3"/>
  <c r="E2172" i="3"/>
  <c r="E2173" i="3"/>
  <c r="E2174" i="3"/>
  <c r="E2175" i="3"/>
  <c r="E2176" i="3"/>
  <c r="E2177" i="3"/>
  <c r="E2178" i="3"/>
  <c r="E2179" i="3"/>
  <c r="E2180" i="3"/>
  <c r="E2181" i="3"/>
  <c r="E2182" i="3"/>
  <c r="E2183" i="3"/>
  <c r="E2184" i="3"/>
  <c r="E2185" i="3"/>
  <c r="E2186" i="3"/>
  <c r="E2187" i="3"/>
  <c r="E2188" i="3"/>
  <c r="E2189" i="3"/>
  <c r="E2190" i="3"/>
  <c r="E2191" i="3"/>
  <c r="E2192" i="3"/>
  <c r="E2193" i="3"/>
  <c r="E2194" i="3"/>
  <c r="E2195" i="3"/>
  <c r="E2196" i="3"/>
  <c r="E2197" i="3"/>
  <c r="E2198" i="3"/>
  <c r="E2199" i="3"/>
  <c r="E2200" i="3"/>
  <c r="E2201" i="3"/>
  <c r="E2202" i="3"/>
  <c r="E2203" i="3"/>
  <c r="E2204" i="3"/>
  <c r="E2205" i="3"/>
  <c r="E2206" i="3"/>
  <c r="E2207" i="3"/>
  <c r="E2208" i="3"/>
  <c r="E2209" i="3"/>
  <c r="E2210" i="3"/>
  <c r="E2211" i="3"/>
  <c r="E2212" i="3"/>
  <c r="E2213" i="3"/>
  <c r="E2214" i="3"/>
  <c r="E2215" i="3"/>
  <c r="E2216" i="3"/>
  <c r="E2217" i="3"/>
  <c r="E2218" i="3"/>
  <c r="E2219" i="3"/>
  <c r="E2220" i="3"/>
  <c r="E2221" i="3"/>
  <c r="E2222" i="3"/>
  <c r="E2223" i="3"/>
  <c r="E2224" i="3"/>
  <c r="E2225" i="3"/>
  <c r="E2226" i="3"/>
  <c r="E2227" i="3"/>
  <c r="E2228" i="3"/>
  <c r="E2229" i="3"/>
  <c r="E2230" i="3"/>
  <c r="E2231" i="3"/>
  <c r="E2232" i="3"/>
  <c r="E2233" i="3"/>
  <c r="E2234" i="3"/>
  <c r="E2235" i="3"/>
  <c r="E2236" i="3"/>
  <c r="E2237" i="3"/>
  <c r="E2238" i="3"/>
  <c r="E2239" i="3"/>
  <c r="E2240" i="3"/>
  <c r="E2241" i="3"/>
  <c r="E2242" i="3"/>
  <c r="E2243" i="3"/>
  <c r="E2244" i="3"/>
  <c r="E2245" i="3"/>
  <c r="E2246" i="3"/>
  <c r="E2247" i="3"/>
  <c r="E2248" i="3"/>
  <c r="E2249" i="3"/>
  <c r="E2250" i="3"/>
  <c r="E2251" i="3"/>
  <c r="E2252" i="3"/>
  <c r="E2253" i="3"/>
  <c r="E2254" i="3"/>
  <c r="E2255" i="3"/>
  <c r="E2256" i="3"/>
  <c r="E2257" i="3"/>
  <c r="E2258" i="3"/>
  <c r="E2259" i="3"/>
  <c r="E2260" i="3"/>
  <c r="E2261" i="3"/>
  <c r="E2262" i="3"/>
  <c r="E2263" i="3"/>
  <c r="E2264" i="3"/>
  <c r="E2265" i="3"/>
  <c r="E2266" i="3"/>
  <c r="E2267" i="3"/>
  <c r="E2268" i="3"/>
  <c r="E2269" i="3"/>
  <c r="E2270" i="3"/>
  <c r="E2271" i="3"/>
  <c r="E2272" i="3"/>
  <c r="E2273" i="3"/>
  <c r="E2274" i="3"/>
  <c r="E2275" i="3"/>
  <c r="E2276" i="3"/>
  <c r="E2277" i="3"/>
  <c r="E2278" i="3"/>
  <c r="E2279" i="3"/>
  <c r="E2280" i="3"/>
  <c r="E2281" i="3"/>
  <c r="E2282" i="3"/>
  <c r="E2283" i="3"/>
  <c r="E2284" i="3"/>
  <c r="E2285" i="3"/>
  <c r="E2286" i="3"/>
  <c r="E2287" i="3"/>
  <c r="E2288" i="3"/>
  <c r="E2289" i="3"/>
  <c r="E2290" i="3"/>
  <c r="E2291" i="3"/>
  <c r="E2292" i="3"/>
  <c r="E2293" i="3"/>
  <c r="E2294" i="3"/>
  <c r="E2295" i="3"/>
  <c r="E2296" i="3"/>
  <c r="E2297" i="3"/>
  <c r="E2298" i="3"/>
  <c r="E2299" i="3"/>
  <c r="E2300" i="3"/>
  <c r="E2301" i="3"/>
  <c r="E2302" i="3"/>
  <c r="E2303" i="3"/>
  <c r="E2304" i="3"/>
  <c r="E2305" i="3"/>
  <c r="E2306" i="3"/>
  <c r="E2307" i="3"/>
  <c r="E2308" i="3"/>
  <c r="E2309" i="3"/>
  <c r="E2310" i="3"/>
  <c r="E2311" i="3"/>
  <c r="E2312" i="3"/>
  <c r="E2313" i="3"/>
  <c r="E2314" i="3"/>
  <c r="E2315" i="3"/>
  <c r="E2316" i="3"/>
  <c r="E2317" i="3"/>
  <c r="E2318" i="3"/>
  <c r="E2319" i="3"/>
  <c r="E2320" i="3"/>
  <c r="E2321" i="3"/>
  <c r="E2322" i="3"/>
  <c r="E2323" i="3"/>
  <c r="E2324" i="3"/>
  <c r="E2325" i="3"/>
  <c r="E2326" i="3"/>
  <c r="E2327" i="3"/>
  <c r="E2328" i="3"/>
  <c r="E2329" i="3"/>
  <c r="E2330" i="3"/>
  <c r="E2331" i="3"/>
  <c r="E2332" i="3"/>
  <c r="E2333" i="3"/>
  <c r="E2334" i="3"/>
  <c r="E2335" i="3"/>
  <c r="E2336" i="3"/>
  <c r="E2337" i="3"/>
  <c r="E2338" i="3"/>
  <c r="E2339" i="3"/>
  <c r="E2340" i="3"/>
  <c r="E2341" i="3"/>
  <c r="E2342" i="3"/>
  <c r="E2343" i="3"/>
  <c r="E2344" i="3"/>
  <c r="E2345" i="3"/>
  <c r="E2346" i="3"/>
  <c r="E2347" i="3"/>
  <c r="E2348" i="3"/>
  <c r="E2349" i="3"/>
  <c r="E2350" i="3"/>
  <c r="E2351" i="3"/>
  <c r="E2352" i="3"/>
  <c r="E2353" i="3"/>
  <c r="E2354" i="3"/>
  <c r="E2355" i="3"/>
  <c r="E2356" i="3"/>
  <c r="E2357" i="3"/>
  <c r="E2358" i="3"/>
  <c r="E2359" i="3"/>
  <c r="E2360" i="3"/>
  <c r="E2361" i="3"/>
  <c r="E2362" i="3"/>
  <c r="E2363" i="3"/>
  <c r="E2364" i="3"/>
  <c r="E2365" i="3"/>
  <c r="E2366" i="3"/>
  <c r="E2367" i="3"/>
  <c r="E2368" i="3"/>
  <c r="E2369" i="3"/>
  <c r="E2370" i="3"/>
  <c r="E2371" i="3"/>
  <c r="E2372" i="3"/>
  <c r="E2373" i="3"/>
  <c r="E2374" i="3"/>
  <c r="E2375" i="3"/>
  <c r="E2376" i="3"/>
  <c r="E2377" i="3"/>
  <c r="E2378" i="3"/>
  <c r="E2379" i="3"/>
  <c r="E2380" i="3"/>
  <c r="E2381" i="3"/>
  <c r="E2382" i="3"/>
  <c r="E2383" i="3"/>
  <c r="E2384" i="3"/>
  <c r="E2385" i="3"/>
  <c r="E2386" i="3"/>
  <c r="E2387" i="3"/>
  <c r="E2388" i="3"/>
  <c r="E2389" i="3"/>
  <c r="E2390" i="3"/>
  <c r="E2391" i="3"/>
  <c r="E2392" i="3"/>
  <c r="E2393" i="3"/>
  <c r="E2394" i="3"/>
  <c r="E2395" i="3"/>
  <c r="E2396" i="3"/>
  <c r="E2397" i="3"/>
  <c r="E2398" i="3"/>
  <c r="E2399" i="3"/>
  <c r="E2400" i="3"/>
  <c r="E2401" i="3"/>
  <c r="E2402" i="3"/>
  <c r="E2403" i="3"/>
  <c r="E2404" i="3"/>
  <c r="E2405" i="3"/>
  <c r="E2406" i="3"/>
  <c r="E2407" i="3"/>
  <c r="E2408" i="3"/>
  <c r="E2409" i="3"/>
  <c r="E2410" i="3"/>
  <c r="E2411" i="3"/>
  <c r="E2412" i="3"/>
  <c r="E2413" i="3"/>
  <c r="E2414" i="3"/>
  <c r="E2415" i="3"/>
  <c r="E2416" i="3"/>
  <c r="E2417" i="3"/>
  <c r="E2418" i="3"/>
  <c r="E2419" i="3"/>
  <c r="E2420" i="3"/>
  <c r="E2421" i="3"/>
  <c r="E2422" i="3"/>
  <c r="E2423" i="3"/>
  <c r="E2424" i="3"/>
  <c r="E2425" i="3"/>
  <c r="E2426" i="3"/>
  <c r="E2427" i="3"/>
  <c r="E2428" i="3"/>
  <c r="E2429" i="3"/>
  <c r="E2430" i="3"/>
  <c r="E2431" i="3"/>
  <c r="E2432" i="3"/>
  <c r="E2433" i="3"/>
  <c r="E2434" i="3"/>
  <c r="E2435" i="3"/>
  <c r="E2436" i="3"/>
  <c r="E2437" i="3"/>
  <c r="E2438" i="3"/>
  <c r="E2439" i="3"/>
  <c r="E2440" i="3"/>
  <c r="E2441" i="3"/>
  <c r="E2442" i="3"/>
  <c r="E2443" i="3"/>
  <c r="E2444" i="3"/>
  <c r="E2445" i="3"/>
  <c r="E2446" i="3"/>
  <c r="E2447" i="3"/>
  <c r="E2448" i="3"/>
  <c r="E2449" i="3"/>
  <c r="E2450" i="3"/>
  <c r="E2451" i="3"/>
  <c r="E2452" i="3"/>
  <c r="E2453" i="3"/>
  <c r="E2454" i="3"/>
  <c r="E2455" i="3"/>
  <c r="E2456" i="3"/>
  <c r="E2457" i="3"/>
  <c r="E2458" i="3"/>
  <c r="E2459" i="3"/>
  <c r="E2460" i="3"/>
  <c r="E2461" i="3"/>
  <c r="E2462" i="3"/>
  <c r="E2463" i="3"/>
  <c r="E2464" i="3"/>
  <c r="E2465" i="3"/>
  <c r="E2466" i="3"/>
  <c r="E2467" i="3"/>
  <c r="E2468" i="3"/>
  <c r="E2469" i="3"/>
  <c r="E2470" i="3"/>
  <c r="E2471" i="3"/>
  <c r="E2472" i="3"/>
  <c r="E2473" i="3"/>
  <c r="E2474" i="3"/>
  <c r="E2475" i="3"/>
  <c r="E2476" i="3"/>
  <c r="E2477" i="3"/>
  <c r="E2478" i="3"/>
  <c r="E2479" i="3"/>
  <c r="E2480" i="3"/>
  <c r="E2481" i="3"/>
  <c r="E2482" i="3"/>
  <c r="E2483" i="3"/>
  <c r="E2484" i="3"/>
  <c r="E2485" i="3"/>
  <c r="E2486" i="3"/>
  <c r="E2487" i="3"/>
  <c r="E2488" i="3"/>
  <c r="E2489" i="3"/>
  <c r="E2490" i="3"/>
  <c r="E2491" i="3"/>
  <c r="E2492" i="3"/>
  <c r="E2493" i="3"/>
  <c r="E2494" i="3"/>
  <c r="E2495" i="3"/>
  <c r="E2496" i="3"/>
  <c r="E2497" i="3"/>
  <c r="E2498" i="3"/>
  <c r="E2499" i="3"/>
  <c r="E2500" i="3"/>
  <c r="E2501" i="3"/>
  <c r="E2502" i="3"/>
  <c r="E2503" i="3"/>
  <c r="E2504" i="3"/>
  <c r="E2505" i="3"/>
  <c r="E2506" i="3"/>
  <c r="E2507" i="3"/>
  <c r="E2508" i="3"/>
  <c r="E2509" i="3"/>
  <c r="E2510" i="3"/>
  <c r="D3011" i="3"/>
  <c r="D3031" i="3"/>
  <c r="D3037" i="3"/>
  <c r="D3043" i="3"/>
  <c r="D3063" i="3"/>
  <c r="D3069" i="3"/>
  <c r="D3075" i="3"/>
  <c r="D3095" i="3"/>
  <c r="D3101" i="3"/>
  <c r="D3107" i="3"/>
  <c r="D3127" i="3"/>
  <c r="D3133" i="3"/>
  <c r="D3139" i="3"/>
  <c r="D3163" i="3"/>
  <c r="D3179" i="3"/>
  <c r="C3185" i="3"/>
  <c r="C3192" i="3"/>
  <c r="C3213" i="3"/>
  <c r="C3252" i="3"/>
  <c r="C3264" i="3"/>
  <c r="C3325" i="3"/>
  <c r="C3332" i="3"/>
  <c r="C3369" i="3"/>
  <c r="C3376" i="3"/>
  <c r="C3401" i="3"/>
  <c r="C3408" i="3"/>
  <c r="C3460" i="3"/>
  <c r="C3469" i="3"/>
  <c r="C3481" i="3"/>
  <c r="C3501" i="3"/>
  <c r="C3517" i="3"/>
  <c r="C3529" i="3"/>
  <c r="C3545" i="3"/>
  <c r="C3629" i="3"/>
  <c r="C3645" i="3"/>
  <c r="C3657" i="3"/>
  <c r="C3673" i="3"/>
  <c r="C3721" i="3"/>
  <c r="C3760" i="3"/>
  <c r="C3780" i="3"/>
  <c r="C3796" i="3"/>
  <c r="C3809" i="3"/>
  <c r="C3812" i="3"/>
  <c r="C3828" i="3"/>
  <c r="C3896" i="3"/>
  <c r="C3944" i="3"/>
  <c r="C3972" i="3"/>
  <c r="C3981" i="3"/>
  <c r="C4013" i="3"/>
  <c r="C4068" i="3"/>
  <c r="C4164" i="3"/>
  <c r="D4197" i="3"/>
  <c r="C4200" i="3"/>
  <c r="C4293" i="3"/>
  <c r="C4352" i="3"/>
  <c r="D4380" i="3"/>
  <c r="D4404" i="3"/>
  <c r="D4436" i="3"/>
  <c r="D4496" i="3"/>
  <c r="D4512" i="3"/>
  <c r="D4608" i="3"/>
  <c r="D4624" i="3"/>
  <c r="D4640" i="3"/>
  <c r="D4656" i="3"/>
  <c r="D4668" i="3"/>
  <c r="C4671" i="3"/>
  <c r="D4684" i="3"/>
  <c r="C4687" i="3"/>
  <c r="D4708" i="3"/>
  <c r="C4711" i="3"/>
  <c r="D4732" i="3"/>
  <c r="C4735" i="3"/>
  <c r="D4775" i="3"/>
  <c r="D4788" i="3"/>
  <c r="C4791" i="3"/>
  <c r="D4828" i="3"/>
  <c r="C4831" i="3"/>
  <c r="D4839" i="3"/>
  <c r="D4867" i="3"/>
  <c r="D4884" i="3"/>
  <c r="D4921" i="3"/>
  <c r="D4929" i="3"/>
  <c r="C4970" i="3"/>
  <c r="C4978" i="3"/>
  <c r="D5009" i="3"/>
  <c r="C5124" i="3"/>
  <c r="E5144" i="3"/>
  <c r="C5147" i="3"/>
  <c r="E5200" i="3"/>
  <c r="E5223" i="3"/>
  <c r="E5308" i="3"/>
  <c r="E5315" i="3"/>
  <c r="C5384" i="3"/>
  <c r="E5395" i="3"/>
  <c r="E5451" i="3"/>
  <c r="E5484" i="3"/>
  <c r="E5612" i="3"/>
  <c r="E5688" i="3"/>
  <c r="E5744" i="3"/>
  <c r="E5827" i="3"/>
  <c r="C5887" i="3"/>
  <c r="C6098" i="3"/>
  <c r="C6228" i="3"/>
  <c r="C6251" i="3"/>
  <c r="C6276" i="3"/>
  <c r="C6283" i="3"/>
  <c r="D6350" i="3"/>
  <c r="D6353" i="3"/>
  <c r="C6355" i="3"/>
  <c r="E6385" i="3"/>
  <c r="D6388" i="3"/>
  <c r="D6406" i="3"/>
  <c r="D6452" i="3"/>
  <c r="C6523" i="3"/>
  <c r="C6532" i="3"/>
  <c r="C6535" i="3"/>
  <c r="D6545" i="3"/>
  <c r="C6547" i="3"/>
  <c r="D6644" i="3"/>
  <c r="E6647" i="3"/>
  <c r="D6703" i="3"/>
  <c r="D6724" i="3"/>
  <c r="C6726" i="3"/>
  <c r="E6732" i="3"/>
  <c r="C6775" i="3"/>
  <c r="E6795" i="3"/>
  <c r="C6806" i="3"/>
  <c r="C6831" i="3"/>
  <c r="D6855" i="3"/>
  <c r="D6925" i="3"/>
  <c r="C6935" i="3"/>
  <c r="D6936" i="3"/>
  <c r="D6948" i="3"/>
  <c r="C6951" i="3"/>
  <c r="D6952" i="3"/>
  <c r="C6968" i="3"/>
  <c r="C6970" i="3"/>
  <c r="C6972" i="3"/>
  <c r="C6974" i="3"/>
  <c r="C6984" i="3"/>
  <c r="C6986" i="3"/>
  <c r="C7011" i="3"/>
  <c r="C7063" i="3"/>
  <c r="C7096" i="3"/>
  <c r="C7098" i="3"/>
  <c r="D7100" i="3"/>
  <c r="C7111" i="3"/>
  <c r="D7112" i="3"/>
  <c r="C7129" i="3"/>
  <c r="D7132" i="3"/>
  <c r="C7157" i="3"/>
  <c r="D7161" i="3"/>
  <c r="C7190" i="3"/>
  <c r="C7239" i="3"/>
  <c r="C7309" i="3"/>
  <c r="C7339" i="3"/>
  <c r="C7348" i="3"/>
  <c r="D7394" i="3"/>
  <c r="D7502" i="3"/>
  <c r="E7515" i="3"/>
  <c r="D7518" i="3"/>
  <c r="E7531" i="3"/>
  <c r="D7534" i="3"/>
  <c r="E7547" i="3"/>
  <c r="D7550" i="3"/>
  <c r="E7554" i="3"/>
  <c r="E7563" i="3"/>
  <c r="D7566" i="3"/>
  <c r="C7699" i="3"/>
  <c r="C7719" i="3"/>
  <c r="C7723" i="3"/>
  <c r="D7727" i="3"/>
  <c r="D7742" i="3"/>
  <c r="D7750" i="3"/>
  <c r="D7802" i="3"/>
  <c r="C7805" i="3"/>
  <c r="C7837" i="3"/>
  <c r="C7878" i="3"/>
  <c r="D8031" i="3"/>
  <c r="D8047" i="3"/>
  <c r="C8095" i="3"/>
  <c r="C8118" i="3"/>
  <c r="D8135" i="3"/>
  <c r="D8180" i="3"/>
  <c r="C8197" i="3"/>
  <c r="C8212" i="3"/>
  <c r="E8255" i="3"/>
  <c r="C8258" i="3"/>
  <c r="C8278" i="3"/>
  <c r="D8427" i="3"/>
  <c r="D8512" i="3"/>
  <c r="D8524" i="3"/>
  <c r="C8538" i="3"/>
  <c r="C8562" i="3"/>
  <c r="D8567" i="3"/>
  <c r="C8594" i="3"/>
  <c r="E8666" i="3"/>
  <c r="D8719" i="3"/>
  <c r="D8755" i="3"/>
  <c r="D3332" i="3"/>
  <c r="D3469" i="3"/>
  <c r="D3501" i="3"/>
  <c r="D3629" i="3"/>
  <c r="D3780" i="3"/>
  <c r="D3944" i="3"/>
  <c r="D3981" i="3"/>
  <c r="D4293" i="3"/>
  <c r="D4711" i="3"/>
  <c r="D4791" i="3"/>
  <c r="D4970" i="3"/>
  <c r="D4978" i="3"/>
  <c r="E5124" i="3"/>
  <c r="E5147" i="3"/>
  <c r="D6098" i="3"/>
  <c r="D6228" i="3"/>
  <c r="D6251" i="3"/>
  <c r="E6353" i="3"/>
  <c r="D6355" i="3"/>
  <c r="D6523" i="3"/>
  <c r="E6545" i="3"/>
  <c r="E6724" i="3"/>
  <c r="D6775" i="3"/>
  <c r="E6855" i="3"/>
  <c r="D6935" i="3"/>
  <c r="D6951" i="3"/>
  <c r="D6968" i="3"/>
  <c r="D6972" i="3"/>
  <c r="D6984" i="3"/>
  <c r="D7011" i="3"/>
  <c r="D7063" i="3"/>
  <c r="D7096" i="3"/>
  <c r="D7111" i="3"/>
  <c r="D7129" i="3"/>
  <c r="D7157" i="3"/>
  <c r="D7309" i="3"/>
  <c r="E7339" i="3"/>
  <c r="E7502" i="3"/>
  <c r="E7518" i="3"/>
  <c r="E7534" i="3"/>
  <c r="E7550" i="3"/>
  <c r="E7566" i="3"/>
  <c r="D7699" i="3"/>
  <c r="D7719" i="3"/>
  <c r="D7723" i="3"/>
  <c r="D8095" i="3"/>
  <c r="E8258" i="3"/>
  <c r="D8562" i="3"/>
  <c r="D8699" i="3"/>
  <c r="D8750" i="3"/>
  <c r="D8762" i="3"/>
  <c r="E178" i="3"/>
  <c r="E242" i="3"/>
  <c r="E306" i="3"/>
  <c r="D370" i="3"/>
  <c r="E442" i="3"/>
  <c r="C2511" i="3"/>
  <c r="C2515" i="3"/>
  <c r="C2519" i="3"/>
  <c r="C2523" i="3"/>
  <c r="C2527" i="3"/>
  <c r="C2531" i="3"/>
  <c r="C2535" i="3"/>
  <c r="C2539" i="3"/>
  <c r="C2543" i="3"/>
  <c r="C2547" i="3"/>
  <c r="C2551" i="3"/>
  <c r="C2555" i="3"/>
  <c r="C2559" i="3"/>
  <c r="J2559" i="3" s="1"/>
  <c r="C2563" i="3"/>
  <c r="C2567" i="3"/>
  <c r="C2571" i="3"/>
  <c r="C2575" i="3"/>
  <c r="C2579" i="3"/>
  <c r="C2583" i="3"/>
  <c r="C2587" i="3"/>
  <c r="D3015" i="3"/>
  <c r="D3021" i="3"/>
  <c r="D3027" i="3"/>
  <c r="D3047" i="3"/>
  <c r="D3053" i="3"/>
  <c r="D3059" i="3"/>
  <c r="D3079" i="3"/>
  <c r="D3085" i="3"/>
  <c r="D3091" i="3"/>
  <c r="D3111" i="3"/>
  <c r="D3117" i="3"/>
  <c r="D3123" i="3"/>
  <c r="D3143" i="3"/>
  <c r="D3149" i="3"/>
  <c r="D3155" i="3"/>
  <c r="D3171" i="3"/>
  <c r="C3220" i="3"/>
  <c r="C3245" i="3"/>
  <c r="C3257" i="3"/>
  <c r="C3273" i="3"/>
  <c r="C3280" i="3"/>
  <c r="C3305" i="3"/>
  <c r="C3312" i="3"/>
  <c r="D3396" i="3"/>
  <c r="C3421" i="3"/>
  <c r="C3428" i="3"/>
  <c r="C3433" i="3"/>
  <c r="C3440" i="3"/>
  <c r="C3472" i="3"/>
  <c r="C3488" i="3"/>
  <c r="D3533" i="3"/>
  <c r="C3565" i="3"/>
  <c r="C3581" i="3"/>
  <c r="C3593" i="3"/>
  <c r="C3609" i="3"/>
  <c r="D3661" i="3"/>
  <c r="C3693" i="3"/>
  <c r="J3693" i="3" s="1"/>
  <c r="C3709" i="3"/>
  <c r="C3773" i="3"/>
  <c r="C3821" i="3"/>
  <c r="C3841" i="3"/>
  <c r="C3844" i="3"/>
  <c r="C3880" i="3"/>
  <c r="C3976" i="3"/>
  <c r="D3996" i="3"/>
  <c r="C4024" i="3"/>
  <c r="C4052" i="3"/>
  <c r="D4073" i="3"/>
  <c r="C4080" i="3"/>
  <c r="D4192" i="3"/>
  <c r="D4220" i="3"/>
  <c r="D4288" i="3"/>
  <c r="C4357" i="3"/>
  <c r="D4488" i="3"/>
  <c r="D4504" i="3"/>
  <c r="D4516" i="3"/>
  <c r="D4612" i="3"/>
  <c r="D4632" i="3"/>
  <c r="D4644" i="3"/>
  <c r="D4676" i="3"/>
  <c r="C4679" i="3"/>
  <c r="D4700" i="3"/>
  <c r="C4703" i="3"/>
  <c r="D4724" i="3"/>
  <c r="C4727" i="3"/>
  <c r="D4740" i="3"/>
  <c r="C4743" i="3"/>
  <c r="J4743" i="3" s="1"/>
  <c r="D4756" i="3"/>
  <c r="C4759" i="3"/>
  <c r="D4780" i="3"/>
  <c r="C4783" i="3"/>
  <c r="D4876" i="3"/>
  <c r="C4879" i="3"/>
  <c r="D4897" i="3"/>
  <c r="D4953" i="3"/>
  <c r="D4969" i="3"/>
  <c r="C5010" i="3"/>
  <c r="C5018" i="3"/>
  <c r="E5119" i="3"/>
  <c r="C5132" i="3"/>
  <c r="E5139" i="3"/>
  <c r="C5171" i="3"/>
  <c r="E5232" i="3"/>
  <c r="E5328" i="3"/>
  <c r="E5376" i="3"/>
  <c r="C5427" i="3"/>
  <c r="E5476" i="3"/>
  <c r="E5495" i="3"/>
  <c r="E5512" i="3"/>
  <c r="E5599" i="3"/>
  <c r="E5683" i="3"/>
  <c r="E5740" i="3"/>
  <c r="E5751" i="3"/>
  <c r="E5840" i="3"/>
  <c r="E5896" i="3"/>
  <c r="C5975" i="3"/>
  <c r="C5977" i="3"/>
  <c r="E6001" i="3"/>
  <c r="C6011" i="3"/>
  <c r="E6036" i="3"/>
  <c r="D6115" i="3"/>
  <c r="C6124" i="3"/>
  <c r="J6124" i="3" s="1"/>
  <c r="D6141" i="3"/>
  <c r="C6160" i="3"/>
  <c r="C6172" i="3"/>
  <c r="E6178" i="3"/>
  <c r="E6183" i="3"/>
  <c r="D6246" i="3"/>
  <c r="E6264" i="3"/>
  <c r="C6267" i="3"/>
  <c r="C6287" i="3"/>
  <c r="D6329" i="3"/>
  <c r="E6330" i="3"/>
  <c r="D6342" i="3"/>
  <c r="D6434" i="3"/>
  <c r="D6436" i="3"/>
  <c r="C6476" i="3"/>
  <c r="C6479" i="3"/>
  <c r="E6481" i="3"/>
  <c r="D6493" i="3"/>
  <c r="C6499" i="3"/>
  <c r="C6525" i="3"/>
  <c r="C6540" i="3"/>
  <c r="E6554" i="3"/>
  <c r="C6596" i="3"/>
  <c r="E6620" i="3"/>
  <c r="D6639" i="3"/>
  <c r="E6655" i="3"/>
  <c r="D6716" i="3"/>
  <c r="E6733" i="3"/>
  <c r="D6774" i="3"/>
  <c r="C6787" i="3"/>
  <c r="E6850" i="3"/>
  <c r="D6892" i="3"/>
  <c r="C6926" i="3"/>
  <c r="D6934" i="3"/>
  <c r="D6943" i="3"/>
  <c r="D6967" i="3"/>
  <c r="D6983" i="3"/>
  <c r="D6995" i="3"/>
  <c r="C7000" i="3"/>
  <c r="C7002" i="3"/>
  <c r="D7004" i="3"/>
  <c r="C7015" i="3"/>
  <c r="D7016" i="3"/>
  <c r="D7020" i="3"/>
  <c r="D7027" i="3"/>
  <c r="C7032" i="3"/>
  <c r="C7034" i="3"/>
  <c r="C7036" i="3"/>
  <c r="C7038" i="3"/>
  <c r="D7043" i="3"/>
  <c r="C7048" i="3"/>
  <c r="J7048" i="3" s="1"/>
  <c r="C7050" i="3"/>
  <c r="D7052" i="3"/>
  <c r="C7066" i="3"/>
  <c r="C7068" i="3"/>
  <c r="C7070" i="3"/>
  <c r="D7075" i="3"/>
  <c r="C7080" i="3"/>
  <c r="J7080" i="3" s="1"/>
  <c r="C7082" i="3"/>
  <c r="D7084" i="3"/>
  <c r="C7107" i="3"/>
  <c r="C7144" i="3"/>
  <c r="C7195" i="3"/>
  <c r="J7195" i="3" s="1"/>
  <c r="E7199" i="3"/>
  <c r="C7218" i="3"/>
  <c r="E7219" i="3"/>
  <c r="C7243" i="3"/>
  <c r="C7246" i="3"/>
  <c r="E7255" i="3"/>
  <c r="C7307" i="3"/>
  <c r="D7308" i="3"/>
  <c r="E7353" i="3"/>
  <c r="E7495" i="3"/>
  <c r="E7499" i="3"/>
  <c r="E7501" i="3"/>
  <c r="E7507" i="3"/>
  <c r="D7510" i="3"/>
  <c r="E7514" i="3"/>
  <c r="E7523" i="3"/>
  <c r="D7526" i="3"/>
  <c r="E7530" i="3"/>
  <c r="E7539" i="3"/>
  <c r="D7542" i="3"/>
  <c r="E7546" i="3"/>
  <c r="E7555" i="3"/>
  <c r="D7558" i="3"/>
  <c r="C7694" i="3"/>
  <c r="C7698" i="3"/>
  <c r="C7714" i="3"/>
  <c r="D7718" i="3"/>
  <c r="D7722" i="3"/>
  <c r="C7746" i="3"/>
  <c r="C7751" i="3"/>
  <c r="C7759" i="3"/>
  <c r="D7763" i="3"/>
  <c r="C7838" i="3"/>
  <c r="D7971" i="3"/>
  <c r="D8019" i="3"/>
  <c r="D8046" i="3"/>
  <c r="C8059" i="3"/>
  <c r="D8091" i="3"/>
  <c r="C8094" i="3"/>
  <c r="C8110" i="3"/>
  <c r="C8119" i="3"/>
  <c r="D8134" i="3"/>
  <c r="D8150" i="3"/>
  <c r="D8181" i="3"/>
  <c r="D8196" i="3"/>
  <c r="C8256" i="3"/>
  <c r="D8464" i="3"/>
  <c r="D8484" i="3"/>
  <c r="D8496" i="3"/>
  <c r="D8503" i="3"/>
  <c r="C8554" i="3"/>
  <c r="C8595" i="3"/>
  <c r="C8635" i="3"/>
  <c r="C8637" i="3"/>
  <c r="E8674" i="3"/>
  <c r="D8754" i="3"/>
  <c r="E4871" i="3"/>
  <c r="D4871" i="3"/>
  <c r="C4871" i="3"/>
  <c r="E4954" i="3"/>
  <c r="D4954" i="3"/>
  <c r="E4962" i="3"/>
  <c r="D4962" i="3"/>
  <c r="C4962" i="3"/>
  <c r="D5080" i="3"/>
  <c r="E5080" i="3"/>
  <c r="D5128" i="3"/>
  <c r="E5128" i="3"/>
  <c r="C5128" i="3"/>
  <c r="D5655" i="3"/>
  <c r="C5655" i="3"/>
  <c r="C5986" i="3"/>
  <c r="E5986" i="3"/>
  <c r="E6065" i="3"/>
  <c r="D6065" i="3"/>
  <c r="C6065" i="3"/>
  <c r="E6190" i="3"/>
  <c r="C6190" i="3"/>
  <c r="C6306" i="3"/>
  <c r="E6306" i="3"/>
  <c r="D6306" i="3"/>
  <c r="E6548" i="3"/>
  <c r="C6548" i="3"/>
  <c r="E6572" i="3"/>
  <c r="D6572" i="3"/>
  <c r="C6572" i="3"/>
  <c r="E6727" i="3"/>
  <c r="C6727" i="3"/>
  <c r="E6751" i="3"/>
  <c r="D6751" i="3"/>
  <c r="C6751" i="3"/>
  <c r="E6987" i="3"/>
  <c r="D6987" i="3"/>
  <c r="C6987" i="3"/>
  <c r="E7090" i="3"/>
  <c r="C7090" i="3"/>
  <c r="E7136" i="3"/>
  <c r="C7136" i="3"/>
  <c r="D7251" i="3"/>
  <c r="E7251" i="3"/>
  <c r="C7251" i="3"/>
  <c r="C8743" i="3"/>
  <c r="D8743" i="3"/>
  <c r="C100" i="3"/>
  <c r="D154" i="3"/>
  <c r="D170" i="3"/>
  <c r="D218" i="3"/>
  <c r="D234" i="3"/>
  <c r="D250" i="3"/>
  <c r="D266" i="3"/>
  <c r="D282" i="3"/>
  <c r="D298" i="3"/>
  <c r="D314" i="3"/>
  <c r="D330" i="3"/>
  <c r="D346" i="3"/>
  <c r="D382" i="3"/>
  <c r="E395" i="3"/>
  <c r="E407" i="3"/>
  <c r="D451" i="3"/>
  <c r="D463" i="3"/>
  <c r="E466" i="3"/>
  <c r="D510" i="3"/>
  <c r="E523" i="3"/>
  <c r="E535" i="3"/>
  <c r="D672" i="3"/>
  <c r="C2514" i="3"/>
  <c r="C2518" i="3"/>
  <c r="C2522" i="3"/>
  <c r="C2526" i="3"/>
  <c r="C2530" i="3"/>
  <c r="C2534" i="3"/>
  <c r="C2538" i="3"/>
  <c r="C2542" i="3"/>
  <c r="C2546" i="3"/>
  <c r="C2550" i="3"/>
  <c r="C2554" i="3"/>
  <c r="C2558" i="3"/>
  <c r="C2562" i="3"/>
  <c r="C2566" i="3"/>
  <c r="C2570" i="3"/>
  <c r="C2574" i="3"/>
  <c r="C2578" i="3"/>
  <c r="C2582" i="3"/>
  <c r="C2586" i="3"/>
  <c r="D3017" i="3"/>
  <c r="D3025" i="3"/>
  <c r="D3033" i="3"/>
  <c r="D3041" i="3"/>
  <c r="D3049" i="3"/>
  <c r="D3057" i="3"/>
  <c r="D3065" i="3"/>
  <c r="D3073" i="3"/>
  <c r="D3081" i="3"/>
  <c r="D3089" i="3"/>
  <c r="D3097" i="3"/>
  <c r="D3105" i="3"/>
  <c r="D3113" i="3"/>
  <c r="D3121" i="3"/>
  <c r="D3129" i="3"/>
  <c r="D3137" i="3"/>
  <c r="D3145" i="3"/>
  <c r="D3153" i="3"/>
  <c r="D3161" i="3"/>
  <c r="D3169" i="3"/>
  <c r="D3177" i="3"/>
  <c r="C3189" i="3"/>
  <c r="D3200" i="3"/>
  <c r="D3213" i="3"/>
  <c r="C3225" i="3"/>
  <c r="C3277" i="3"/>
  <c r="C3289" i="3"/>
  <c r="C3309" i="3"/>
  <c r="C3321" i="3"/>
  <c r="C3341" i="3"/>
  <c r="C3353" i="3"/>
  <c r="C3373" i="3"/>
  <c r="C3385" i="3"/>
  <c r="C3405" i="3"/>
  <c r="C3417" i="3"/>
  <c r="C3437" i="3"/>
  <c r="C3449" i="3"/>
  <c r="D3460" i="3"/>
  <c r="C3465" i="3"/>
  <c r="C3492" i="3"/>
  <c r="C3504" i="3"/>
  <c r="C3524" i="3"/>
  <c r="C3536" i="3"/>
  <c r="C3556" i="3"/>
  <c r="C3568" i="3"/>
  <c r="C3588" i="3"/>
  <c r="C3600" i="3"/>
  <c r="C3620" i="3"/>
  <c r="C3632" i="3"/>
  <c r="C3652" i="3"/>
  <c r="C3664" i="3"/>
  <c r="C3684" i="3"/>
  <c r="C3696" i="3"/>
  <c r="C3716" i="3"/>
  <c r="D3725" i="3"/>
  <c r="C3728" i="3"/>
  <c r="C3752" i="3"/>
  <c r="C3789" i="3"/>
  <c r="C3816" i="3"/>
  <c r="D3821" i="3"/>
  <c r="D3853" i="3"/>
  <c r="C3856" i="3"/>
  <c r="C3876" i="3"/>
  <c r="D3908" i="3"/>
  <c r="C3924" i="3"/>
  <c r="C3937" i="3"/>
  <c r="C3956" i="3"/>
  <c r="C3969" i="3"/>
  <c r="D3976" i="3"/>
  <c r="C3984" i="3"/>
  <c r="C4001" i="3"/>
  <c r="D4008" i="3"/>
  <c r="D4013" i="3"/>
  <c r="C4045" i="3"/>
  <c r="D4068" i="3"/>
  <c r="D4092" i="3"/>
  <c r="C4097" i="3"/>
  <c r="C4100" i="3"/>
  <c r="D4104" i="3"/>
  <c r="C4112" i="3"/>
  <c r="C4129" i="3"/>
  <c r="D4136" i="3"/>
  <c r="C4152" i="3"/>
  <c r="C4201" i="3"/>
  <c r="C4252" i="3"/>
  <c r="C4265" i="3"/>
  <c r="D4297" i="3"/>
  <c r="D4328" i="3"/>
  <c r="D4352" i="3"/>
  <c r="D4361" i="3"/>
  <c r="D4393" i="3"/>
  <c r="D4413" i="3"/>
  <c r="C4416" i="3"/>
  <c r="C4425" i="3"/>
  <c r="D4604" i="3"/>
  <c r="D4616" i="3"/>
  <c r="D4636" i="3"/>
  <c r="D4648" i="3"/>
  <c r="D4679" i="3"/>
  <c r="D4692" i="3"/>
  <c r="C4695" i="3"/>
  <c r="D4748" i="3"/>
  <c r="C4751" i="3"/>
  <c r="D4759" i="3"/>
  <c r="E4820" i="3"/>
  <c r="D4820" i="3"/>
  <c r="D4852" i="3"/>
  <c r="C4855" i="3"/>
  <c r="E4868" i="3"/>
  <c r="D4868" i="3"/>
  <c r="C4954" i="3"/>
  <c r="D5100" i="3"/>
  <c r="E5100" i="3"/>
  <c r="D5143" i="3"/>
  <c r="E5143" i="3"/>
  <c r="D5187" i="3"/>
  <c r="E5187" i="3"/>
  <c r="D5252" i="3"/>
  <c r="E5252" i="3"/>
  <c r="C5252" i="3"/>
  <c r="D5267" i="3"/>
  <c r="E5267" i="3"/>
  <c r="D5408" i="3"/>
  <c r="E5408" i="3"/>
  <c r="C5408" i="3"/>
  <c r="D5611" i="3"/>
  <c r="E5611" i="3"/>
  <c r="D5784" i="3"/>
  <c r="E5784" i="3"/>
  <c r="D5951" i="3"/>
  <c r="E5951" i="3"/>
  <c r="E6066" i="3"/>
  <c r="D6066" i="3"/>
  <c r="C6066" i="3"/>
  <c r="E6097" i="3"/>
  <c r="D6097" i="3"/>
  <c r="C6097" i="3"/>
  <c r="E6227" i="3"/>
  <c r="C6227" i="3"/>
  <c r="E6275" i="3"/>
  <c r="C6275" i="3"/>
  <c r="D6311" i="3"/>
  <c r="E6311" i="3"/>
  <c r="C6311" i="3"/>
  <c r="E6531" i="3"/>
  <c r="C6531" i="3"/>
  <c r="D6544" i="3"/>
  <c r="C6544" i="3"/>
  <c r="C6663" i="3"/>
  <c r="E6663" i="3"/>
  <c r="D6663" i="3"/>
  <c r="C6720" i="3"/>
  <c r="E6720" i="3"/>
  <c r="D6827" i="3"/>
  <c r="E6827" i="3"/>
  <c r="E6872" i="3"/>
  <c r="D6872" i="3"/>
  <c r="C6872" i="3"/>
  <c r="E6950" i="3"/>
  <c r="C6950" i="3"/>
  <c r="E6976" i="3"/>
  <c r="D6976" i="3"/>
  <c r="C6976" i="3"/>
  <c r="E7055" i="3"/>
  <c r="D7055" i="3"/>
  <c r="C7055" i="3"/>
  <c r="E7087" i="3"/>
  <c r="D7087" i="3"/>
  <c r="C7087" i="3"/>
  <c r="E7110" i="3"/>
  <c r="C7110" i="3"/>
  <c r="E7128" i="3"/>
  <c r="C7128" i="3"/>
  <c r="D7375" i="3"/>
  <c r="E7375" i="3"/>
  <c r="C7375" i="3"/>
  <c r="C7503" i="3"/>
  <c r="D7503" i="3"/>
  <c r="E7503" i="3"/>
  <c r="C7512" i="3"/>
  <c r="E7512" i="3"/>
  <c r="D7512" i="3"/>
  <c r="C7517" i="3"/>
  <c r="E7517" i="3"/>
  <c r="D7517" i="3"/>
  <c r="C7528" i="3"/>
  <c r="E7528" i="3"/>
  <c r="D7528" i="3"/>
  <c r="C7533" i="3"/>
  <c r="E7533" i="3"/>
  <c r="D7533" i="3"/>
  <c r="C7544" i="3"/>
  <c r="E7544" i="3"/>
  <c r="D7544" i="3"/>
  <c r="C7549" i="3"/>
  <c r="E7549" i="3"/>
  <c r="D7549" i="3"/>
  <c r="C7560" i="3"/>
  <c r="E7560" i="3"/>
  <c r="D7560" i="3"/>
  <c r="C7565" i="3"/>
  <c r="E7565" i="3"/>
  <c r="D7565" i="3"/>
  <c r="E7735" i="3"/>
  <c r="D7735" i="3"/>
  <c r="C7735" i="3"/>
  <c r="C8662" i="3"/>
  <c r="D8662" i="3"/>
  <c r="E8662" i="3"/>
  <c r="E4823" i="3"/>
  <c r="C4823" i="3"/>
  <c r="E4890" i="3"/>
  <c r="D4890" i="3"/>
  <c r="E5026" i="3"/>
  <c r="D5026" i="3"/>
  <c r="D5360" i="3"/>
  <c r="E5360" i="3"/>
  <c r="D5631" i="3"/>
  <c r="E5631" i="3"/>
  <c r="C5631" i="3"/>
  <c r="C6007" i="3"/>
  <c r="E6007" i="3"/>
  <c r="D6007" i="3"/>
  <c r="E6069" i="3"/>
  <c r="D6069" i="3"/>
  <c r="C6069" i="3"/>
  <c r="E6277" i="3"/>
  <c r="C6277" i="3"/>
  <c r="C6692" i="3"/>
  <c r="E6692" i="3"/>
  <c r="D6883" i="3"/>
  <c r="E6883" i="3"/>
  <c r="E6980" i="3"/>
  <c r="D6980" i="3"/>
  <c r="C6980" i="3"/>
  <c r="E7058" i="3"/>
  <c r="C7058" i="3"/>
  <c r="D7191" i="3"/>
  <c r="E7191" i="3"/>
  <c r="C7191" i="3"/>
  <c r="D122" i="3"/>
  <c r="D138" i="3"/>
  <c r="D186" i="3"/>
  <c r="D202" i="3"/>
  <c r="E122" i="3"/>
  <c r="E138" i="3"/>
  <c r="E170" i="3"/>
  <c r="E186" i="3"/>
  <c r="E218" i="3"/>
  <c r="E234" i="3"/>
  <c r="E266" i="3"/>
  <c r="E298" i="3"/>
  <c r="E314" i="3"/>
  <c r="E330" i="3"/>
  <c r="D362" i="3"/>
  <c r="D479" i="3"/>
  <c r="D658" i="3"/>
  <c r="D2514" i="3"/>
  <c r="D2518" i="3"/>
  <c r="D2522" i="3"/>
  <c r="D2526" i="3"/>
  <c r="D2530" i="3"/>
  <c r="D2534" i="3"/>
  <c r="D2538" i="3"/>
  <c r="D2542" i="3"/>
  <c r="D2546" i="3"/>
  <c r="D2550" i="3"/>
  <c r="D2554" i="3"/>
  <c r="D2558" i="3"/>
  <c r="D2562" i="3"/>
  <c r="D2566" i="3"/>
  <c r="D2570" i="3"/>
  <c r="D2574" i="3"/>
  <c r="D2578" i="3"/>
  <c r="D2582" i="3"/>
  <c r="D2586" i="3"/>
  <c r="D3159" i="3"/>
  <c r="D3167" i="3"/>
  <c r="D3175" i="3"/>
  <c r="D3189" i="3"/>
  <c r="C3241" i="3"/>
  <c r="D3277" i="3"/>
  <c r="C3293" i="3"/>
  <c r="D3309" i="3"/>
  <c r="D3341" i="3"/>
  <c r="D3373" i="3"/>
  <c r="C3389" i="3"/>
  <c r="D3405" i="3"/>
  <c r="D3437" i="3"/>
  <c r="C3453" i="3"/>
  <c r="D3524" i="3"/>
  <c r="D3556" i="3"/>
  <c r="D3588" i="3"/>
  <c r="D3620" i="3"/>
  <c r="D3652" i="3"/>
  <c r="D3684" i="3"/>
  <c r="D3716" i="3"/>
  <c r="C3768" i="3"/>
  <c r="D3816" i="3"/>
  <c r="C3848" i="3"/>
  <c r="J3848" i="3" s="1"/>
  <c r="C3864" i="3"/>
  <c r="D3876" i="3"/>
  <c r="C3888" i="3"/>
  <c r="C3901" i="3"/>
  <c r="C3928" i="3"/>
  <c r="C3940" i="3"/>
  <c r="C3992" i="3"/>
  <c r="C4004" i="3"/>
  <c r="C4029" i="3"/>
  <c r="D4032" i="3"/>
  <c r="C4048" i="3"/>
  <c r="C4061" i="3"/>
  <c r="D4064" i="3"/>
  <c r="D4100" i="3"/>
  <c r="C4120" i="3"/>
  <c r="D4156" i="3"/>
  <c r="D4165" i="3"/>
  <c r="C4168" i="3"/>
  <c r="C4197" i="3"/>
  <c r="D4201" i="3"/>
  <c r="D4256" i="3"/>
  <c r="D4385" i="3"/>
  <c r="D4425" i="3"/>
  <c r="D4444" i="3"/>
  <c r="D4452" i="3"/>
  <c r="D4460" i="3"/>
  <c r="D4468" i="3"/>
  <c r="D4476" i="3"/>
  <c r="D4492" i="3"/>
  <c r="D4500" i="3"/>
  <c r="D4508" i="3"/>
  <c r="D4524" i="3"/>
  <c r="D4532" i="3"/>
  <c r="D4540" i="3"/>
  <c r="D4548" i="3"/>
  <c r="D4556" i="3"/>
  <c r="D4564" i="3"/>
  <c r="D4572" i="3"/>
  <c r="D4580" i="3"/>
  <c r="D4588" i="3"/>
  <c r="D4596" i="3"/>
  <c r="D4628" i="3"/>
  <c r="D4660" i="3"/>
  <c r="C4663" i="3"/>
  <c r="D4695" i="3"/>
  <c r="E4799" i="3"/>
  <c r="C4799" i="3"/>
  <c r="E4847" i="3"/>
  <c r="C4847" i="3"/>
  <c r="E4883" i="3"/>
  <c r="D4883" i="3"/>
  <c r="E4922" i="3"/>
  <c r="D4922" i="3"/>
  <c r="E4930" i="3"/>
  <c r="D4930" i="3"/>
  <c r="C4930" i="3"/>
  <c r="E4945" i="3"/>
  <c r="D4945" i="3"/>
  <c r="E4994" i="3"/>
  <c r="D4994" i="3"/>
  <c r="E5002" i="3"/>
  <c r="D5002" i="3"/>
  <c r="C5002" i="3"/>
  <c r="E5017" i="3"/>
  <c r="D5017" i="3"/>
  <c r="D5052" i="3"/>
  <c r="C5052" i="3"/>
  <c r="D5120" i="3"/>
  <c r="E5120" i="3"/>
  <c r="D5215" i="3"/>
  <c r="E5215" i="3"/>
  <c r="D5332" i="3"/>
  <c r="E5332" i="3"/>
  <c r="C5332" i="3"/>
  <c r="D5351" i="3"/>
  <c r="C5351" i="3"/>
  <c r="D5432" i="3"/>
  <c r="E5432" i="3"/>
  <c r="C5432" i="3"/>
  <c r="D5575" i="3"/>
  <c r="E5575" i="3"/>
  <c r="D5699" i="3"/>
  <c r="E5699" i="3"/>
  <c r="D6059" i="3"/>
  <c r="E6059" i="3"/>
  <c r="C6059" i="3"/>
  <c r="E6067" i="3"/>
  <c r="D6067" i="3"/>
  <c r="C6067" i="3"/>
  <c r="D6075" i="3"/>
  <c r="E6075" i="3"/>
  <c r="C6075" i="3"/>
  <c r="E6140" i="3"/>
  <c r="C6140" i="3"/>
  <c r="C6201" i="3"/>
  <c r="E6201" i="3"/>
  <c r="D6201" i="3"/>
  <c r="C6300" i="3"/>
  <c r="E6300" i="3"/>
  <c r="D6300" i="3"/>
  <c r="E6380" i="3"/>
  <c r="D6380" i="3"/>
  <c r="C6380" i="3"/>
  <c r="E6437" i="3"/>
  <c r="D6437" i="3"/>
  <c r="C6607" i="3"/>
  <c r="E6607" i="3"/>
  <c r="D6607" i="3"/>
  <c r="C6668" i="3"/>
  <c r="E6668" i="3"/>
  <c r="D6668" i="3"/>
  <c r="C6687" i="3"/>
  <c r="D6687" i="3"/>
  <c r="C6765" i="3"/>
  <c r="D6765" i="3"/>
  <c r="C6788" i="3"/>
  <c r="D6788" i="3"/>
  <c r="D6870" i="3"/>
  <c r="C6870" i="3"/>
  <c r="E6870" i="3"/>
  <c r="E6942" i="3"/>
  <c r="D6942" i="3"/>
  <c r="C6942" i="3"/>
  <c r="E6994" i="3"/>
  <c r="C6994" i="3"/>
  <c r="E7044" i="3"/>
  <c r="D7044" i="3"/>
  <c r="C7044" i="3"/>
  <c r="E7051" i="3"/>
  <c r="D7051" i="3"/>
  <c r="C7051" i="3"/>
  <c r="E7076" i="3"/>
  <c r="D7076" i="3"/>
  <c r="C7076" i="3"/>
  <c r="E7083" i="3"/>
  <c r="D7083" i="3"/>
  <c r="C7083" i="3"/>
  <c r="E7145" i="3"/>
  <c r="D7145" i="3"/>
  <c r="C7145" i="3"/>
  <c r="D7223" i="3"/>
  <c r="E7223" i="3"/>
  <c r="C7223" i="3"/>
  <c r="E4898" i="3"/>
  <c r="D4898" i="3"/>
  <c r="C4898" i="3"/>
  <c r="E4913" i="3"/>
  <c r="D4913" i="3"/>
  <c r="E4977" i="3"/>
  <c r="D4977" i="3"/>
  <c r="D5239" i="3"/>
  <c r="E5239" i="3"/>
  <c r="D5888" i="3"/>
  <c r="E5888" i="3"/>
  <c r="D86" i="3"/>
  <c r="C90" i="3"/>
  <c r="D100" i="3"/>
  <c r="E154" i="3"/>
  <c r="E202" i="3"/>
  <c r="E250" i="3"/>
  <c r="E282" i="3"/>
  <c r="E346" i="3"/>
  <c r="D378" i="3"/>
  <c r="D426" i="3"/>
  <c r="D435" i="3"/>
  <c r="D494" i="3"/>
  <c r="D506" i="3"/>
  <c r="E38" i="3"/>
  <c r="C61" i="3"/>
  <c r="J61" i="3" s="1"/>
  <c r="D130" i="3"/>
  <c r="D146" i="3"/>
  <c r="D162" i="3"/>
  <c r="D178" i="3"/>
  <c r="D194" i="3"/>
  <c r="D210" i="3"/>
  <c r="D226" i="3"/>
  <c r="D242" i="3"/>
  <c r="D258" i="3"/>
  <c r="D274" i="3"/>
  <c r="D290" i="3"/>
  <c r="D306" i="3"/>
  <c r="D322" i="3"/>
  <c r="D338" i="3"/>
  <c r="D354" i="3"/>
  <c r="E362" i="3"/>
  <c r="E378" i="3"/>
  <c r="D387" i="3"/>
  <c r="D399" i="3"/>
  <c r="E402" i="3"/>
  <c r="E435" i="3"/>
  <c r="D446" i="3"/>
  <c r="E459" i="3"/>
  <c r="E471" i="3"/>
  <c r="E479" i="3"/>
  <c r="E506" i="3"/>
  <c r="D515" i="3"/>
  <c r="D527" i="3"/>
  <c r="E530" i="3"/>
  <c r="D644" i="3"/>
  <c r="D696" i="3"/>
  <c r="C2512" i="3"/>
  <c r="J2512" i="3" s="1"/>
  <c r="D2513" i="3"/>
  <c r="C2516" i="3"/>
  <c r="D2517" i="3"/>
  <c r="C2520" i="3"/>
  <c r="D2521" i="3"/>
  <c r="C2524" i="3"/>
  <c r="D2525" i="3"/>
  <c r="C2528" i="3"/>
  <c r="D2529" i="3"/>
  <c r="C2532" i="3"/>
  <c r="D2533" i="3"/>
  <c r="C2536" i="3"/>
  <c r="D2537" i="3"/>
  <c r="C2540" i="3"/>
  <c r="D2541" i="3"/>
  <c r="C2544" i="3"/>
  <c r="D2545" i="3"/>
  <c r="C2548" i="3"/>
  <c r="D2549" i="3"/>
  <c r="C2552" i="3"/>
  <c r="D2553" i="3"/>
  <c r="C2556" i="3"/>
  <c r="D2557" i="3"/>
  <c r="C2560" i="3"/>
  <c r="D2561" i="3"/>
  <c r="C2564" i="3"/>
  <c r="D2565" i="3"/>
  <c r="C2568" i="3"/>
  <c r="D2569" i="3"/>
  <c r="C2572" i="3"/>
  <c r="D2573" i="3"/>
  <c r="C2576" i="3"/>
  <c r="D2577" i="3"/>
  <c r="C2580" i="3"/>
  <c r="D2581" i="3"/>
  <c r="C2584" i="3"/>
  <c r="D2585" i="3"/>
  <c r="C2588" i="3"/>
  <c r="E2589" i="3"/>
  <c r="E4796" i="3"/>
  <c r="D4796" i="3"/>
  <c r="E4844" i="3"/>
  <c r="D4844" i="3"/>
  <c r="D5227" i="3"/>
  <c r="E5227" i="3"/>
  <c r="D5323" i="3"/>
  <c r="E5323" i="3"/>
  <c r="D5348" i="3"/>
  <c r="E5348" i="3"/>
  <c r="D5371" i="3"/>
  <c r="E5371" i="3"/>
  <c r="D5388" i="3"/>
  <c r="E5388" i="3"/>
  <c r="C5388" i="3"/>
  <c r="D5488" i="3"/>
  <c r="C5488" i="3"/>
  <c r="D5528" i="3"/>
  <c r="E5528" i="3"/>
  <c r="D5831" i="3"/>
  <c r="E5831" i="3"/>
  <c r="C5937" i="3"/>
  <c r="E5937" i="3"/>
  <c r="D5937" i="3"/>
  <c r="D5989" i="3"/>
  <c r="E5989" i="3"/>
  <c r="E6068" i="3"/>
  <c r="D6068" i="3"/>
  <c r="C6068" i="3"/>
  <c r="C6095" i="3"/>
  <c r="E6095" i="3"/>
  <c r="D6095" i="3"/>
  <c r="D6104" i="3"/>
  <c r="E6104" i="3"/>
  <c r="C6104" i="3"/>
  <c r="D6159" i="3"/>
  <c r="C6159" i="3"/>
  <c r="C6257" i="3"/>
  <c r="D6257" i="3"/>
  <c r="E6269" i="3"/>
  <c r="D6269" i="3"/>
  <c r="C6269" i="3"/>
  <c r="E6539" i="3"/>
  <c r="C6539" i="3"/>
  <c r="E6571" i="3"/>
  <c r="D6571" i="3"/>
  <c r="C6571" i="3"/>
  <c r="C6612" i="3"/>
  <c r="E6612" i="3"/>
  <c r="D6612" i="3"/>
  <c r="C6684" i="3"/>
  <c r="E6684" i="3"/>
  <c r="C6711" i="3"/>
  <c r="E6711" i="3"/>
  <c r="E6750" i="3"/>
  <c r="D6750" i="3"/>
  <c r="C6750" i="3"/>
  <c r="D6810" i="3"/>
  <c r="E6810" i="3"/>
  <c r="D6863" i="3"/>
  <c r="C6863" i="3"/>
  <c r="E6863" i="3"/>
  <c r="D6906" i="3"/>
  <c r="E6906" i="3"/>
  <c r="C6906" i="3"/>
  <c r="E6927" i="3"/>
  <c r="D6927" i="3"/>
  <c r="C6927" i="3"/>
  <c r="E6991" i="3"/>
  <c r="D6991" i="3"/>
  <c r="C6991" i="3"/>
  <c r="E7014" i="3"/>
  <c r="C7014" i="3"/>
  <c r="E7040" i="3"/>
  <c r="D7040" i="3"/>
  <c r="C7040" i="3"/>
  <c r="E7060" i="3"/>
  <c r="D7060" i="3"/>
  <c r="C7060" i="3"/>
  <c r="E7072" i="3"/>
  <c r="D7072" i="3"/>
  <c r="C7072" i="3"/>
  <c r="E7140" i="3"/>
  <c r="D7140" i="3"/>
  <c r="C7140" i="3"/>
  <c r="E7153" i="3"/>
  <c r="D7153" i="3"/>
  <c r="C7153" i="3"/>
  <c r="D7194" i="3"/>
  <c r="C7194" i="3"/>
  <c r="D7214" i="3"/>
  <c r="E7214" i="3"/>
  <c r="C7214" i="3"/>
  <c r="D7299" i="3"/>
  <c r="E7299" i="3"/>
  <c r="C7299" i="3"/>
  <c r="E6887" i="3"/>
  <c r="C6887" i="3"/>
  <c r="D6914" i="3"/>
  <c r="C6914" i="3"/>
  <c r="E6928" i="3"/>
  <c r="D6928" i="3"/>
  <c r="E6966" i="3"/>
  <c r="C6966" i="3"/>
  <c r="E6992" i="3"/>
  <c r="D6992" i="3"/>
  <c r="E6996" i="3"/>
  <c r="D6996" i="3"/>
  <c r="C6996" i="3"/>
  <c r="E7003" i="3"/>
  <c r="D7003" i="3"/>
  <c r="E7007" i="3"/>
  <c r="D7007" i="3"/>
  <c r="C7007" i="3"/>
  <c r="E7030" i="3"/>
  <c r="C7030" i="3"/>
  <c r="E7056" i="3"/>
  <c r="D7056" i="3"/>
  <c r="E7088" i="3"/>
  <c r="D7088" i="3"/>
  <c r="E7092" i="3"/>
  <c r="D7092" i="3"/>
  <c r="C7092" i="3"/>
  <c r="E7099" i="3"/>
  <c r="D7099" i="3"/>
  <c r="E7103" i="3"/>
  <c r="D7103" i="3"/>
  <c r="C7103" i="3"/>
  <c r="E7141" i="3"/>
  <c r="D7141" i="3"/>
  <c r="E7148" i="3"/>
  <c r="D7148" i="3"/>
  <c r="E7165" i="3"/>
  <c r="D7165" i="3"/>
  <c r="C7165" i="3"/>
  <c r="E7172" i="3"/>
  <c r="D7172" i="3"/>
  <c r="C7172" i="3"/>
  <c r="D7227" i="3"/>
  <c r="E7227" i="3"/>
  <c r="D7300" i="3"/>
  <c r="E7300" i="3"/>
  <c r="E7427" i="3"/>
  <c r="D7427" i="3"/>
  <c r="E7429" i="3"/>
  <c r="D7429" i="3"/>
  <c r="D7496" i="3"/>
  <c r="E7496" i="3"/>
  <c r="C7496" i="3"/>
  <c r="C7500" i="3"/>
  <c r="E7500" i="3"/>
  <c r="D7500" i="3"/>
  <c r="C7508" i="3"/>
  <c r="E7508" i="3"/>
  <c r="D7508" i="3"/>
  <c r="C7513" i="3"/>
  <c r="E7513" i="3"/>
  <c r="D7513" i="3"/>
  <c r="C7524" i="3"/>
  <c r="E7524" i="3"/>
  <c r="D7524" i="3"/>
  <c r="C7529" i="3"/>
  <c r="E7529" i="3"/>
  <c r="D7529" i="3"/>
  <c r="C7540" i="3"/>
  <c r="E7540" i="3"/>
  <c r="D7540" i="3"/>
  <c r="C7545" i="3"/>
  <c r="E7545" i="3"/>
  <c r="D7545" i="3"/>
  <c r="C7556" i="3"/>
  <c r="E7556" i="3"/>
  <c r="D7556" i="3"/>
  <c r="C7561" i="3"/>
  <c r="E7561" i="3"/>
  <c r="D7561" i="3"/>
  <c r="C7577" i="3"/>
  <c r="E7577" i="3"/>
  <c r="C7593" i="3"/>
  <c r="E7593" i="3"/>
  <c r="C7609" i="3"/>
  <c r="E7609" i="3"/>
  <c r="C7625" i="3"/>
  <c r="E7625" i="3"/>
  <c r="C7641" i="3"/>
  <c r="E7641" i="3"/>
  <c r="C7657" i="3"/>
  <c r="E7657" i="3"/>
  <c r="C7673" i="3"/>
  <c r="E7673" i="3"/>
  <c r="C8613" i="3"/>
  <c r="D8613" i="3"/>
  <c r="E8633" i="3"/>
  <c r="C8633" i="3"/>
  <c r="D8668" i="3"/>
  <c r="E8668" i="3"/>
  <c r="C5034" i="3"/>
  <c r="E5092" i="3"/>
  <c r="C5095" i="3"/>
  <c r="E5104" i="3"/>
  <c r="E5115" i="3"/>
  <c r="C5152" i="3"/>
  <c r="C5176" i="3"/>
  <c r="E5195" i="3"/>
  <c r="C5247" i="3"/>
  <c r="C5280" i="3"/>
  <c r="C5304" i="3"/>
  <c r="E5355" i="3"/>
  <c r="E5375" i="3"/>
  <c r="C5380" i="3"/>
  <c r="E5400" i="3"/>
  <c r="C5403" i="3"/>
  <c r="E5480" i="3"/>
  <c r="C5483" i="3"/>
  <c r="E5556" i="3"/>
  <c r="C5588" i="3"/>
  <c r="C5640" i="3"/>
  <c r="C5664" i="3"/>
  <c r="E5707" i="3"/>
  <c r="E5732" i="3"/>
  <c r="E5812" i="3"/>
  <c r="C5844" i="3"/>
  <c r="E5868" i="3"/>
  <c r="E5883" i="3"/>
  <c r="D5892" i="3"/>
  <c r="D5897" i="3"/>
  <c r="E5922" i="3"/>
  <c r="E5925" i="3"/>
  <c r="C5932" i="3"/>
  <c r="E5959" i="3"/>
  <c r="D5974" i="3"/>
  <c r="D6006" i="3"/>
  <c r="C6116" i="3"/>
  <c r="C6136" i="3"/>
  <c r="D6146" i="3"/>
  <c r="C6171" i="3"/>
  <c r="C6173" i="3"/>
  <c r="D6225" i="3"/>
  <c r="D6233" i="3"/>
  <c r="C6243" i="3"/>
  <c r="C6245" i="3"/>
  <c r="C6260" i="3"/>
  <c r="C6268" i="3"/>
  <c r="C6284" i="3"/>
  <c r="C6288" i="3"/>
  <c r="D6299" i="3"/>
  <c r="C6318" i="3"/>
  <c r="E6343" i="3"/>
  <c r="C6356" i="3"/>
  <c r="C6371" i="3"/>
  <c r="C6372" i="3"/>
  <c r="C6373" i="3"/>
  <c r="C6379" i="3"/>
  <c r="E6402" i="3"/>
  <c r="D6426" i="3"/>
  <c r="D6428" i="3"/>
  <c r="E6458" i="3"/>
  <c r="C6475" i="3"/>
  <c r="C6500" i="3"/>
  <c r="C6503" i="3"/>
  <c r="E6512" i="3"/>
  <c r="D6522" i="3"/>
  <c r="C6567" i="3"/>
  <c r="D6577" i="3"/>
  <c r="C6587" i="3"/>
  <c r="C6589" i="3"/>
  <c r="E6599" i="3"/>
  <c r="D6632" i="3"/>
  <c r="D6640" i="3"/>
  <c r="D6652" i="3"/>
  <c r="D6680" i="3"/>
  <c r="D6704" i="3"/>
  <c r="C6746" i="3"/>
  <c r="D6756" i="3"/>
  <c r="C6808" i="3"/>
  <c r="C6830" i="3"/>
  <c r="C6832" i="3"/>
  <c r="C6838" i="3"/>
  <c r="C6839" i="3"/>
  <c r="C6840" i="3"/>
  <c r="C6842" i="3"/>
  <c r="C6847" i="3"/>
  <c r="C6849" i="3"/>
  <c r="D6854" i="3"/>
  <c r="D6862" i="3"/>
  <c r="C6862" i="3"/>
  <c r="E6864" i="3"/>
  <c r="D6864" i="3"/>
  <c r="C6864" i="3"/>
  <c r="D6871" i="3"/>
  <c r="C6871" i="3"/>
  <c r="E6878" i="3"/>
  <c r="D6878" i="3"/>
  <c r="E6911" i="3"/>
  <c r="C6911" i="3"/>
  <c r="C6928" i="3"/>
  <c r="E6955" i="3"/>
  <c r="D6955" i="3"/>
  <c r="E6959" i="3"/>
  <c r="D6959" i="3"/>
  <c r="C6959" i="3"/>
  <c r="E6982" i="3"/>
  <c r="C6982" i="3"/>
  <c r="C6992" i="3"/>
  <c r="C7003" i="3"/>
  <c r="E7008" i="3"/>
  <c r="D7008" i="3"/>
  <c r="C7010" i="3"/>
  <c r="E7012" i="3"/>
  <c r="D7012" i="3"/>
  <c r="C7012" i="3"/>
  <c r="E7019" i="3"/>
  <c r="D7019" i="3"/>
  <c r="E7023" i="3"/>
  <c r="D7023" i="3"/>
  <c r="C7023" i="3"/>
  <c r="E7046" i="3"/>
  <c r="C7046" i="3"/>
  <c r="C7056" i="3"/>
  <c r="E7062" i="3"/>
  <c r="C7062" i="3"/>
  <c r="E7078" i="3"/>
  <c r="C7078" i="3"/>
  <c r="C7088" i="3"/>
  <c r="J7088" i="3" s="1"/>
  <c r="C7099" i="3"/>
  <c r="J7099" i="3" s="1"/>
  <c r="E7104" i="3"/>
  <c r="D7104" i="3"/>
  <c r="C7106" i="3"/>
  <c r="E7108" i="3"/>
  <c r="D7108" i="3"/>
  <c r="C7108" i="3"/>
  <c r="E7115" i="3"/>
  <c r="D7115" i="3"/>
  <c r="E7119" i="3"/>
  <c r="D7119" i="3"/>
  <c r="C7119" i="3"/>
  <c r="C7141" i="3"/>
  <c r="C7148" i="3"/>
  <c r="E7160" i="3"/>
  <c r="C7160" i="3"/>
  <c r="C7168" i="3"/>
  <c r="E7173" i="3"/>
  <c r="D7173" i="3"/>
  <c r="C7227" i="3"/>
  <c r="D7271" i="3"/>
  <c r="C7271" i="3"/>
  <c r="D7278" i="3"/>
  <c r="E7278" i="3"/>
  <c r="D7283" i="3"/>
  <c r="E7283" i="3"/>
  <c r="C7283" i="3"/>
  <c r="C7300" i="3"/>
  <c r="E7316" i="3"/>
  <c r="C7316" i="3"/>
  <c r="C7427" i="3"/>
  <c r="C7429" i="3"/>
  <c r="D7497" i="3"/>
  <c r="E7497" i="3"/>
  <c r="C7509" i="3"/>
  <c r="E7509" i="3"/>
  <c r="D7509" i="3"/>
  <c r="C7520" i="3"/>
  <c r="E7520" i="3"/>
  <c r="D7520" i="3"/>
  <c r="C7525" i="3"/>
  <c r="E7525" i="3"/>
  <c r="D7525" i="3"/>
  <c r="C7536" i="3"/>
  <c r="E7536" i="3"/>
  <c r="D7536" i="3"/>
  <c r="C7541" i="3"/>
  <c r="E7541" i="3"/>
  <c r="D7541" i="3"/>
  <c r="C7552" i="3"/>
  <c r="E7552" i="3"/>
  <c r="D7552" i="3"/>
  <c r="C7557" i="3"/>
  <c r="E7557" i="3"/>
  <c r="D7557" i="3"/>
  <c r="C7568" i="3"/>
  <c r="E7568" i="3"/>
  <c r="D7568" i="3"/>
  <c r="C7574" i="3"/>
  <c r="D7574" i="3"/>
  <c r="E7574" i="3"/>
  <c r="C7584" i="3"/>
  <c r="D7584" i="3"/>
  <c r="C7590" i="3"/>
  <c r="D7590" i="3"/>
  <c r="E7590" i="3"/>
  <c r="C7600" i="3"/>
  <c r="D7600" i="3"/>
  <c r="C7606" i="3"/>
  <c r="D7606" i="3"/>
  <c r="E7606" i="3"/>
  <c r="C7616" i="3"/>
  <c r="D7616" i="3"/>
  <c r="C7622" i="3"/>
  <c r="D7622" i="3"/>
  <c r="E7622" i="3"/>
  <c r="C7632" i="3"/>
  <c r="D7632" i="3"/>
  <c r="C7638" i="3"/>
  <c r="D7638" i="3"/>
  <c r="E7638" i="3"/>
  <c r="C7648" i="3"/>
  <c r="D7648" i="3"/>
  <c r="C7654" i="3"/>
  <c r="D7654" i="3"/>
  <c r="E7654" i="3"/>
  <c r="C7664" i="3"/>
  <c r="D7664" i="3"/>
  <c r="C7670" i="3"/>
  <c r="D7670" i="3"/>
  <c r="E7670" i="3"/>
  <c r="C7680" i="3"/>
  <c r="D7680" i="3"/>
  <c r="C7686" i="3"/>
  <c r="D7686" i="3"/>
  <c r="E7686" i="3"/>
  <c r="E8559" i="3"/>
  <c r="C8559" i="3"/>
  <c r="E8571" i="3"/>
  <c r="C8571" i="3"/>
  <c r="D8571" i="3"/>
  <c r="D5034" i="3"/>
  <c r="E5220" i="3"/>
  <c r="C5223" i="3"/>
  <c r="E5228" i="3"/>
  <c r="E5247" i="3"/>
  <c r="C5256" i="3"/>
  <c r="E5272" i="3"/>
  <c r="E5380" i="3"/>
  <c r="E5403" i="3"/>
  <c r="E5588" i="3"/>
  <c r="E5640" i="3"/>
  <c r="E5664" i="3"/>
  <c r="C5688" i="3"/>
  <c r="C5768" i="3"/>
  <c r="J5768" i="3" s="1"/>
  <c r="C5820" i="3"/>
  <c r="E5844" i="3"/>
  <c r="D5932" i="3"/>
  <c r="E6006" i="3"/>
  <c r="D6116" i="3"/>
  <c r="E6136" i="3"/>
  <c r="E6146" i="3"/>
  <c r="D6243" i="3"/>
  <c r="D6268" i="3"/>
  <c r="E6288" i="3"/>
  <c r="E6299" i="3"/>
  <c r="D6356" i="3"/>
  <c r="D6373" i="3"/>
  <c r="D6379" i="3"/>
  <c r="E6426" i="3"/>
  <c r="E6503" i="3"/>
  <c r="E6567" i="3"/>
  <c r="E6680" i="3"/>
  <c r="E6704" i="3"/>
  <c r="E6746" i="3"/>
  <c r="D6840" i="3"/>
  <c r="D6847" i="3"/>
  <c r="C6933" i="3"/>
  <c r="E6933" i="3"/>
  <c r="E6960" i="3"/>
  <c r="D6960" i="3"/>
  <c r="E6964" i="3"/>
  <c r="D6964" i="3"/>
  <c r="C6964" i="3"/>
  <c r="E6971" i="3"/>
  <c r="D6971" i="3"/>
  <c r="E6975" i="3"/>
  <c r="D6975" i="3"/>
  <c r="C6975" i="3"/>
  <c r="E6998" i="3"/>
  <c r="C6998" i="3"/>
  <c r="E7024" i="3"/>
  <c r="D7024" i="3"/>
  <c r="E7028" i="3"/>
  <c r="D7028" i="3"/>
  <c r="C7028" i="3"/>
  <c r="E7035" i="3"/>
  <c r="D7035" i="3"/>
  <c r="E7039" i="3"/>
  <c r="D7039" i="3"/>
  <c r="C7039" i="3"/>
  <c r="E7067" i="3"/>
  <c r="D7067" i="3"/>
  <c r="E7071" i="3"/>
  <c r="D7071" i="3"/>
  <c r="C7071" i="3"/>
  <c r="E7094" i="3"/>
  <c r="C7094" i="3"/>
  <c r="E7120" i="3"/>
  <c r="D7120" i="3"/>
  <c r="E7124" i="3"/>
  <c r="D7124" i="3"/>
  <c r="C7124" i="3"/>
  <c r="E7133" i="3"/>
  <c r="D7133" i="3"/>
  <c r="C7133" i="3"/>
  <c r="D7182" i="3"/>
  <c r="E7182" i="3"/>
  <c r="D7187" i="3"/>
  <c r="E7187" i="3"/>
  <c r="C7187" i="3"/>
  <c r="D7259" i="3"/>
  <c r="E7259" i="3"/>
  <c r="C7259" i="3"/>
  <c r="D7287" i="3"/>
  <c r="E7287" i="3"/>
  <c r="E7341" i="3"/>
  <c r="C7341" i="3"/>
  <c r="E7428" i="3"/>
  <c r="D7428" i="3"/>
  <c r="C7505" i="3"/>
  <c r="E7505" i="3"/>
  <c r="D7505" i="3"/>
  <c r="C7516" i="3"/>
  <c r="E7516" i="3"/>
  <c r="D7516" i="3"/>
  <c r="C7521" i="3"/>
  <c r="E7521" i="3"/>
  <c r="D7521" i="3"/>
  <c r="C7532" i="3"/>
  <c r="E7532" i="3"/>
  <c r="D7532" i="3"/>
  <c r="C7537" i="3"/>
  <c r="E7537" i="3"/>
  <c r="D7537" i="3"/>
  <c r="C7548" i="3"/>
  <c r="E7548" i="3"/>
  <c r="D7548" i="3"/>
  <c r="C7553" i="3"/>
  <c r="E7553" i="3"/>
  <c r="D7553" i="3"/>
  <c r="C7564" i="3"/>
  <c r="E7564" i="3"/>
  <c r="D7564" i="3"/>
  <c r="C7569" i="3"/>
  <c r="E7569" i="3"/>
  <c r="D7569" i="3"/>
  <c r="E7707" i="3"/>
  <c r="D7707" i="3"/>
  <c r="E7711" i="3"/>
  <c r="C7711" i="3"/>
  <c r="E7726" i="3"/>
  <c r="D7726" i="3"/>
  <c r="E7731" i="3"/>
  <c r="D7731" i="3"/>
  <c r="C7731" i="3"/>
  <c r="E7738" i="3"/>
  <c r="C7738" i="3"/>
  <c r="D7738" i="3"/>
  <c r="E7766" i="3"/>
  <c r="C7766" i="3"/>
  <c r="E7777" i="3"/>
  <c r="C7777" i="3"/>
  <c r="C8499" i="3"/>
  <c r="D8499" i="3"/>
  <c r="C8520" i="3"/>
  <c r="D8520" i="3"/>
  <c r="E8546" i="3"/>
  <c r="C8546" i="3"/>
  <c r="D8546" i="3"/>
  <c r="C7585" i="3"/>
  <c r="E7585" i="3"/>
  <c r="C7601" i="3"/>
  <c r="E7601" i="3"/>
  <c r="C7617" i="3"/>
  <c r="E7617" i="3"/>
  <c r="C7633" i="3"/>
  <c r="E7633" i="3"/>
  <c r="C7649" i="3"/>
  <c r="E7649" i="3"/>
  <c r="C7665" i="3"/>
  <c r="E7665" i="3"/>
  <c r="C7681" i="3"/>
  <c r="E7681" i="3"/>
  <c r="E7691" i="3"/>
  <c r="D7691" i="3"/>
  <c r="E7702" i="3"/>
  <c r="C7702" i="3"/>
  <c r="E7771" i="3"/>
  <c r="D7771" i="3"/>
  <c r="E7778" i="3"/>
  <c r="D7778" i="3"/>
  <c r="C7778" i="3"/>
  <c r="E7817" i="3"/>
  <c r="D7817" i="3"/>
  <c r="C8224" i="3"/>
  <c r="D8224" i="3"/>
  <c r="E8242" i="3"/>
  <c r="C8242" i="3"/>
  <c r="E8245" i="3"/>
  <c r="C8245" i="3"/>
  <c r="C8269" i="3"/>
  <c r="E8269" i="3"/>
  <c r="C8314" i="3"/>
  <c r="D8314" i="3"/>
  <c r="C8318" i="3"/>
  <c r="D8318" i="3"/>
  <c r="C8468" i="3"/>
  <c r="D8468" i="3"/>
  <c r="C8488" i="3"/>
  <c r="D8488" i="3"/>
  <c r="E8599" i="3"/>
  <c r="C8599" i="3"/>
  <c r="D8599" i="3"/>
  <c r="D8642" i="3"/>
  <c r="C8642" i="3"/>
  <c r="E8642" i="3"/>
  <c r="C7059" i="3"/>
  <c r="C7064" i="3"/>
  <c r="C7230" i="3"/>
  <c r="C7255" i="3"/>
  <c r="C7331" i="3"/>
  <c r="C7333" i="3"/>
  <c r="C7340" i="3"/>
  <c r="D7353" i="3"/>
  <c r="C7355" i="3"/>
  <c r="D7362" i="3"/>
  <c r="C7382" i="3"/>
  <c r="D7438" i="3"/>
  <c r="C7495" i="3"/>
  <c r="C7499" i="3"/>
  <c r="C7504" i="3"/>
  <c r="E7504" i="3"/>
  <c r="C7576" i="3"/>
  <c r="D7576" i="3"/>
  <c r="C7582" i="3"/>
  <c r="D7582" i="3"/>
  <c r="E7582" i="3"/>
  <c r="C7592" i="3"/>
  <c r="D7592" i="3"/>
  <c r="C7598" i="3"/>
  <c r="D7598" i="3"/>
  <c r="E7598" i="3"/>
  <c r="C7608" i="3"/>
  <c r="D7608" i="3"/>
  <c r="C7614" i="3"/>
  <c r="D7614" i="3"/>
  <c r="E7614" i="3"/>
  <c r="C7624" i="3"/>
  <c r="D7624" i="3"/>
  <c r="C7630" i="3"/>
  <c r="D7630" i="3"/>
  <c r="E7630" i="3"/>
  <c r="C7640" i="3"/>
  <c r="D7640" i="3"/>
  <c r="C7646" i="3"/>
  <c r="D7646" i="3"/>
  <c r="E7646" i="3"/>
  <c r="C7656" i="3"/>
  <c r="D7656" i="3"/>
  <c r="C7662" i="3"/>
  <c r="D7662" i="3"/>
  <c r="E7662" i="3"/>
  <c r="C7672" i="3"/>
  <c r="D7672" i="3"/>
  <c r="C7678" i="3"/>
  <c r="D7678" i="3"/>
  <c r="E7678" i="3"/>
  <c r="C7691" i="3"/>
  <c r="D7702" i="3"/>
  <c r="E7755" i="3"/>
  <c r="C7755" i="3"/>
  <c r="E7758" i="3"/>
  <c r="D7758" i="3"/>
  <c r="C7758" i="3"/>
  <c r="C7771" i="3"/>
  <c r="D7798" i="3"/>
  <c r="C7801" i="3"/>
  <c r="E8126" i="3"/>
  <c r="D8126" i="3"/>
  <c r="E8147" i="3"/>
  <c r="C8147" i="3"/>
  <c r="E8171" i="3"/>
  <c r="C8171" i="3"/>
  <c r="E8206" i="3"/>
  <c r="D8206" i="3"/>
  <c r="E8224" i="3"/>
  <c r="C8235" i="3"/>
  <c r="E8235" i="3"/>
  <c r="D8242" i="3"/>
  <c r="C8315" i="3"/>
  <c r="D8315" i="3"/>
  <c r="E8319" i="3"/>
  <c r="D8319" i="3"/>
  <c r="C8388" i="3"/>
  <c r="D8388" i="3"/>
  <c r="C7572" i="3"/>
  <c r="D7572" i="3"/>
  <c r="C7580" i="3"/>
  <c r="D7580" i="3"/>
  <c r="C7588" i="3"/>
  <c r="D7588" i="3"/>
  <c r="C7596" i="3"/>
  <c r="D7596" i="3"/>
  <c r="C7604" i="3"/>
  <c r="D7604" i="3"/>
  <c r="C7612" i="3"/>
  <c r="D7612" i="3"/>
  <c r="C7620" i="3"/>
  <c r="D7620" i="3"/>
  <c r="C7628" i="3"/>
  <c r="D7628" i="3"/>
  <c r="C7636" i="3"/>
  <c r="D7636" i="3"/>
  <c r="C7644" i="3"/>
  <c r="D7644" i="3"/>
  <c r="C7652" i="3"/>
  <c r="D7652" i="3"/>
  <c r="C7660" i="3"/>
  <c r="D7660" i="3"/>
  <c r="C7668" i="3"/>
  <c r="D7668" i="3"/>
  <c r="C7676" i="3"/>
  <c r="D7676" i="3"/>
  <c r="C7684" i="3"/>
  <c r="D7684" i="3"/>
  <c r="E7695" i="3"/>
  <c r="C7695" i="3"/>
  <c r="E7703" i="3"/>
  <c r="D7703" i="3"/>
  <c r="E7706" i="3"/>
  <c r="C7706" i="3"/>
  <c r="E7747" i="3"/>
  <c r="C7747" i="3"/>
  <c r="E7793" i="3"/>
  <c r="C7793" i="3"/>
  <c r="E7853" i="3"/>
  <c r="D7853" i="3"/>
  <c r="E7861" i="3"/>
  <c r="C7861" i="3"/>
  <c r="E7907" i="3"/>
  <c r="D7907" i="3"/>
  <c r="E7975" i="3"/>
  <c r="C7975" i="3"/>
  <c r="E7982" i="3"/>
  <c r="D7982" i="3"/>
  <c r="E7990" i="3"/>
  <c r="C7990" i="3"/>
  <c r="E8070" i="3"/>
  <c r="C8070" i="3"/>
  <c r="E8131" i="3"/>
  <c r="C8131" i="3"/>
  <c r="E8158" i="3"/>
  <c r="C8158" i="3"/>
  <c r="C8439" i="3"/>
  <c r="D8439" i="3"/>
  <c r="C8646" i="3"/>
  <c r="D8646" i="3"/>
  <c r="D7507" i="3"/>
  <c r="D7511" i="3"/>
  <c r="D7515" i="3"/>
  <c r="D7519" i="3"/>
  <c r="D7523" i="3"/>
  <c r="D7527" i="3"/>
  <c r="D7531" i="3"/>
  <c r="D7535" i="3"/>
  <c r="D7539" i="3"/>
  <c r="D7543" i="3"/>
  <c r="D7547" i="3"/>
  <c r="D7551" i="3"/>
  <c r="D7555" i="3"/>
  <c r="D7559" i="3"/>
  <c r="D7563" i="3"/>
  <c r="D7567" i="3"/>
  <c r="C7570" i="3"/>
  <c r="D7570" i="3"/>
  <c r="C7578" i="3"/>
  <c r="D7578" i="3"/>
  <c r="C7586" i="3"/>
  <c r="D7586" i="3"/>
  <c r="C7594" i="3"/>
  <c r="D7594" i="3"/>
  <c r="C7602" i="3"/>
  <c r="D7602" i="3"/>
  <c r="C7610" i="3"/>
  <c r="D7610" i="3"/>
  <c r="C7618" i="3"/>
  <c r="D7618" i="3"/>
  <c r="C7626" i="3"/>
  <c r="D7626" i="3"/>
  <c r="C7634" i="3"/>
  <c r="D7634" i="3"/>
  <c r="C7642" i="3"/>
  <c r="D7642" i="3"/>
  <c r="C7650" i="3"/>
  <c r="D7650" i="3"/>
  <c r="C7658" i="3"/>
  <c r="D7658" i="3"/>
  <c r="C7666" i="3"/>
  <c r="D7666" i="3"/>
  <c r="C7674" i="3"/>
  <c r="D7674" i="3"/>
  <c r="C7682" i="3"/>
  <c r="D7682" i="3"/>
  <c r="E7690" i="3"/>
  <c r="C7690" i="3"/>
  <c r="D7695" i="3"/>
  <c r="C7703" i="3"/>
  <c r="D7706" i="3"/>
  <c r="E7715" i="3"/>
  <c r="C7715" i="3"/>
  <c r="C7727" i="3"/>
  <c r="E7730" i="3"/>
  <c r="D7730" i="3"/>
  <c r="E7734" i="3"/>
  <c r="C7734" i="3"/>
  <c r="E7739" i="3"/>
  <c r="D7739" i="3"/>
  <c r="E7743" i="3"/>
  <c r="C7743" i="3"/>
  <c r="D7747" i="3"/>
  <c r="C7750" i="3"/>
  <c r="E7767" i="3"/>
  <c r="C7767" i="3"/>
  <c r="E7786" i="3"/>
  <c r="C7786" i="3"/>
  <c r="D7793" i="3"/>
  <c r="E7846" i="3"/>
  <c r="C7846" i="3"/>
  <c r="E7858" i="3"/>
  <c r="D7858" i="3"/>
  <c r="E7870" i="3"/>
  <c r="C7870" i="3"/>
  <c r="E7983" i="3"/>
  <c r="D7983" i="3"/>
  <c r="E7991" i="3"/>
  <c r="C7991" i="3"/>
  <c r="D7991" i="3"/>
  <c r="C8404" i="3"/>
  <c r="D8404" i="3"/>
  <c r="E8439" i="3"/>
  <c r="C8443" i="3"/>
  <c r="D8443" i="3"/>
  <c r="C8459" i="3"/>
  <c r="D8459" i="3"/>
  <c r="E8459" i="3"/>
  <c r="E8640" i="3"/>
  <c r="C8640" i="3"/>
  <c r="D8640" i="3"/>
  <c r="E7919" i="3"/>
  <c r="D7919" i="3"/>
  <c r="E7927" i="3"/>
  <c r="D7927" i="3"/>
  <c r="E7947" i="3"/>
  <c r="D7947" i="3"/>
  <c r="E7995" i="3"/>
  <c r="C7995" i="3"/>
  <c r="E8155" i="3"/>
  <c r="D8155" i="3"/>
  <c r="E8159" i="3"/>
  <c r="C8159" i="3"/>
  <c r="C8204" i="3"/>
  <c r="D8204" i="3"/>
  <c r="E8240" i="3"/>
  <c r="C8240" i="3"/>
  <c r="C8296" i="3"/>
  <c r="D8296" i="3"/>
  <c r="C8316" i="3"/>
  <c r="D8316" i="3"/>
  <c r="C8344" i="3"/>
  <c r="D8344" i="3"/>
  <c r="C8392" i="3"/>
  <c r="D8392" i="3"/>
  <c r="C8419" i="3"/>
  <c r="D8419" i="3"/>
  <c r="C8456" i="3"/>
  <c r="D8456" i="3"/>
  <c r="C8479" i="3"/>
  <c r="D8479" i="3"/>
  <c r="E8634" i="3"/>
  <c r="C8634" i="3"/>
  <c r="D8657" i="3"/>
  <c r="C8657" i="3"/>
  <c r="D8672" i="3"/>
  <c r="E8672" i="3"/>
  <c r="C8758" i="3"/>
  <c r="D8758" i="3"/>
  <c r="E7942" i="3"/>
  <c r="C7942" i="3"/>
  <c r="E7955" i="3"/>
  <c r="D7955" i="3"/>
  <c r="E7967" i="3"/>
  <c r="D7967" i="3"/>
  <c r="E8035" i="3"/>
  <c r="D8035" i="3"/>
  <c r="E8139" i="3"/>
  <c r="C8139" i="3"/>
  <c r="E8163" i="3"/>
  <c r="D8163" i="3"/>
  <c r="E8204" i="3"/>
  <c r="C8223" i="3"/>
  <c r="E8223" i="3"/>
  <c r="C8226" i="3"/>
  <c r="D8226" i="3"/>
  <c r="E8241" i="3"/>
  <c r="D8241" i="3"/>
  <c r="D8310" i="3"/>
  <c r="C8310" i="3"/>
  <c r="C8317" i="3"/>
  <c r="D8317" i="3"/>
  <c r="E8392" i="3"/>
  <c r="C8400" i="3"/>
  <c r="D8400" i="3"/>
  <c r="E8419" i="3"/>
  <c r="C8435" i="3"/>
  <c r="D8435" i="3"/>
  <c r="C8467" i="3"/>
  <c r="D8467" i="3"/>
  <c r="C8476" i="3"/>
  <c r="D8476" i="3"/>
  <c r="E8479" i="3"/>
  <c r="C8516" i="3"/>
  <c r="D8516" i="3"/>
  <c r="E8587" i="3"/>
  <c r="C8587" i="3"/>
  <c r="D8634" i="3"/>
  <c r="E8657" i="3"/>
  <c r="D8676" i="3"/>
  <c r="E8676" i="3"/>
  <c r="C8695" i="3"/>
  <c r="D8695" i="3"/>
  <c r="C8727" i="3"/>
  <c r="D8727" i="3"/>
  <c r="C8759" i="3"/>
  <c r="D8759" i="3"/>
  <c r="D7826" i="3"/>
  <c r="D7838" i="3"/>
  <c r="D8006" i="3"/>
  <c r="D8259" i="3"/>
  <c r="E8420" i="3"/>
  <c r="E8503" i="3"/>
  <c r="D8538" i="3"/>
  <c r="D8607" i="3"/>
  <c r="E8699" i="3"/>
  <c r="E8750" i="3"/>
  <c r="E8755" i="3"/>
  <c r="D8197" i="3"/>
  <c r="H4" i="3"/>
  <c r="C38" i="3"/>
  <c r="C447" i="3"/>
  <c r="E447" i="3"/>
  <c r="D447" i="3"/>
  <c r="C531" i="3"/>
  <c r="E531" i="3"/>
  <c r="D531" i="3"/>
  <c r="C3014" i="3"/>
  <c r="D3014" i="3"/>
  <c r="C3038" i="3"/>
  <c r="D3038" i="3"/>
  <c r="C3070" i="3"/>
  <c r="D3070" i="3"/>
  <c r="C3094" i="3"/>
  <c r="D3094" i="3"/>
  <c r="C3110" i="3"/>
  <c r="D3110" i="3"/>
  <c r="C3118" i="3"/>
  <c r="D3118" i="3"/>
  <c r="C3142" i="3"/>
  <c r="D3142" i="3"/>
  <c r="C3158" i="3"/>
  <c r="D3158" i="3"/>
  <c r="E3248" i="3"/>
  <c r="C3248" i="3"/>
  <c r="E3552" i="3"/>
  <c r="D3552" i="3"/>
  <c r="C3552" i="3"/>
  <c r="E3616" i="3"/>
  <c r="D3616" i="3"/>
  <c r="C3616" i="3"/>
  <c r="E3680" i="3"/>
  <c r="D3680" i="3"/>
  <c r="C3680" i="3"/>
  <c r="E3712" i="3"/>
  <c r="D3712" i="3"/>
  <c r="C3712" i="3"/>
  <c r="E3764" i="3"/>
  <c r="C3764" i="3"/>
  <c r="E3997" i="3"/>
  <c r="C3997" i="3"/>
  <c r="E4060" i="3"/>
  <c r="D4060" i="3"/>
  <c r="E4088" i="3"/>
  <c r="C4088" i="3"/>
  <c r="E4125" i="3"/>
  <c r="C4125" i="3"/>
  <c r="E4451" i="3"/>
  <c r="D4451" i="3"/>
  <c r="C4451" i="3"/>
  <c r="E4467" i="3"/>
  <c r="D4467" i="3"/>
  <c r="C4467" i="3"/>
  <c r="E4483" i="3"/>
  <c r="D4483" i="3"/>
  <c r="C4483" i="3"/>
  <c r="E4499" i="3"/>
  <c r="D4499" i="3"/>
  <c r="C4499" i="3"/>
  <c r="E4515" i="3"/>
  <c r="D4515" i="3"/>
  <c r="C4515" i="3"/>
  <c r="E4531" i="3"/>
  <c r="D4531" i="3"/>
  <c r="C4531" i="3"/>
  <c r="E4539" i="3"/>
  <c r="D4539" i="3"/>
  <c r="C4539" i="3"/>
  <c r="E4555" i="3"/>
  <c r="D4555" i="3"/>
  <c r="C4555" i="3"/>
  <c r="E4571" i="3"/>
  <c r="D4571" i="3"/>
  <c r="C4571" i="3"/>
  <c r="E4587" i="3"/>
  <c r="D4587" i="3"/>
  <c r="C4587" i="3"/>
  <c r="E4595" i="3"/>
  <c r="C4595" i="3"/>
  <c r="D4595" i="3"/>
  <c r="E4739" i="3"/>
  <c r="C4739" i="3"/>
  <c r="D4739" i="3"/>
  <c r="E4803" i="3"/>
  <c r="C4803" i="3"/>
  <c r="D4803" i="3"/>
  <c r="D7" i="3"/>
  <c r="D50" i="3"/>
  <c r="D69" i="3"/>
  <c r="C74" i="3"/>
  <c r="D77" i="3"/>
  <c r="C374" i="3"/>
  <c r="E374" i="3"/>
  <c r="D374" i="3"/>
  <c r="C398" i="3"/>
  <c r="D398" i="3"/>
  <c r="C419" i="3"/>
  <c r="D419" i="3"/>
  <c r="C431" i="3"/>
  <c r="D431" i="3"/>
  <c r="C458" i="3"/>
  <c r="D458" i="3"/>
  <c r="C491" i="3"/>
  <c r="E491" i="3"/>
  <c r="C503" i="3"/>
  <c r="E503" i="3"/>
  <c r="C538" i="3"/>
  <c r="E538" i="3"/>
  <c r="D538" i="3"/>
  <c r="C547" i="3"/>
  <c r="D547" i="3"/>
  <c r="E18" i="3"/>
  <c r="E68" i="3"/>
  <c r="E76" i="3"/>
  <c r="C96" i="3"/>
  <c r="E126" i="3"/>
  <c r="E134" i="3"/>
  <c r="E142" i="3"/>
  <c r="E150" i="3"/>
  <c r="E158" i="3"/>
  <c r="E166" i="3"/>
  <c r="E174" i="3"/>
  <c r="E182" i="3"/>
  <c r="E190" i="3"/>
  <c r="E198" i="3"/>
  <c r="E206" i="3"/>
  <c r="E214" i="3"/>
  <c r="E222" i="3"/>
  <c r="E230" i="3"/>
  <c r="E238" i="3"/>
  <c r="E246" i="3"/>
  <c r="E254" i="3"/>
  <c r="E262" i="3"/>
  <c r="E270" i="3"/>
  <c r="E278" i="3"/>
  <c r="E286" i="3"/>
  <c r="E294" i="3"/>
  <c r="E302" i="3"/>
  <c r="E310" i="3"/>
  <c r="E318" i="3"/>
  <c r="E326" i="3"/>
  <c r="E334" i="3"/>
  <c r="C358" i="3"/>
  <c r="J358" i="3" s="1"/>
  <c r="E358" i="3"/>
  <c r="C394" i="3"/>
  <c r="D394" i="3"/>
  <c r="C427" i="3"/>
  <c r="E427" i="3"/>
  <c r="C439" i="3"/>
  <c r="E439" i="3"/>
  <c r="C462" i="3"/>
  <c r="D462" i="3"/>
  <c r="C474" i="3"/>
  <c r="E474" i="3"/>
  <c r="D474" i="3"/>
  <c r="C483" i="3"/>
  <c r="D483" i="3"/>
  <c r="C495" i="3"/>
  <c r="D495" i="3"/>
  <c r="C522" i="3"/>
  <c r="D522" i="3"/>
  <c r="D666" i="3"/>
  <c r="D676" i="3"/>
  <c r="D690" i="3"/>
  <c r="D700" i="3"/>
  <c r="E708" i="3"/>
  <c r="D708" i="3"/>
  <c r="C3016" i="3"/>
  <c r="D3016" i="3"/>
  <c r="C3024" i="3"/>
  <c r="D3024" i="3"/>
  <c r="C3032" i="3"/>
  <c r="D3032" i="3"/>
  <c r="C3040" i="3"/>
  <c r="D3040" i="3"/>
  <c r="C3048" i="3"/>
  <c r="D3048" i="3"/>
  <c r="C3056" i="3"/>
  <c r="D3056" i="3"/>
  <c r="C3064" i="3"/>
  <c r="D3064" i="3"/>
  <c r="C3072" i="3"/>
  <c r="D3072" i="3"/>
  <c r="C3080" i="3"/>
  <c r="D3080" i="3"/>
  <c r="C3088" i="3"/>
  <c r="D3088" i="3"/>
  <c r="C3096" i="3"/>
  <c r="D3096" i="3"/>
  <c r="C3104" i="3"/>
  <c r="D3104" i="3"/>
  <c r="C3112" i="3"/>
  <c r="D3112" i="3"/>
  <c r="C3120" i="3"/>
  <c r="D3120" i="3"/>
  <c r="C3128" i="3"/>
  <c r="D3128" i="3"/>
  <c r="C3136" i="3"/>
  <c r="D3136" i="3"/>
  <c r="C3144" i="3"/>
  <c r="D3144" i="3"/>
  <c r="C3152" i="3"/>
  <c r="D3152" i="3"/>
  <c r="C3160" i="3"/>
  <c r="D3160" i="3"/>
  <c r="C3168" i="3"/>
  <c r="D3168" i="3"/>
  <c r="C3176" i="3"/>
  <c r="D3176" i="3"/>
  <c r="E3196" i="3"/>
  <c r="C3196" i="3"/>
  <c r="E3284" i="3"/>
  <c r="C3284" i="3"/>
  <c r="E3316" i="3"/>
  <c r="C3316" i="3"/>
  <c r="E3348" i="3"/>
  <c r="C3348" i="3"/>
  <c r="E3380" i="3"/>
  <c r="C3380" i="3"/>
  <c r="E3412" i="3"/>
  <c r="C3412" i="3"/>
  <c r="E3444" i="3"/>
  <c r="C3444" i="3"/>
  <c r="E3745" i="3"/>
  <c r="C3745" i="3"/>
  <c r="E3784" i="3"/>
  <c r="D3784" i="3"/>
  <c r="C3784" i="3"/>
  <c r="E3832" i="3"/>
  <c r="C3832" i="3"/>
  <c r="E3905" i="3"/>
  <c r="C3905" i="3"/>
  <c r="E3952" i="3"/>
  <c r="C3952" i="3"/>
  <c r="E4000" i="3"/>
  <c r="D4000" i="3"/>
  <c r="E4065" i="3"/>
  <c r="C4065" i="3"/>
  <c r="E4077" i="3"/>
  <c r="D4077" i="3"/>
  <c r="C4077" i="3"/>
  <c r="E4128" i="3"/>
  <c r="D4128" i="3"/>
  <c r="E4169" i="3"/>
  <c r="D4169" i="3"/>
  <c r="C4169" i="3"/>
  <c r="E4264" i="3"/>
  <c r="D4264" i="3"/>
  <c r="C4264" i="3"/>
  <c r="E4348" i="3"/>
  <c r="D4348" i="3"/>
  <c r="C4348" i="3"/>
  <c r="E4389" i="3"/>
  <c r="D4389" i="3"/>
  <c r="C4389" i="3"/>
  <c r="E4412" i="3"/>
  <c r="D4412" i="3"/>
  <c r="C4412" i="3"/>
  <c r="E4615" i="3"/>
  <c r="C4615" i="3"/>
  <c r="D4615" i="3"/>
  <c r="E4647" i="3"/>
  <c r="C4647" i="3"/>
  <c r="D4647" i="3"/>
  <c r="E4691" i="3"/>
  <c r="C4691" i="3"/>
  <c r="D4691" i="3"/>
  <c r="E4747" i="3"/>
  <c r="C4747" i="3"/>
  <c r="D4747" i="3"/>
  <c r="E4808" i="3"/>
  <c r="D4808" i="3"/>
  <c r="E4840" i="3"/>
  <c r="D4840" i="3"/>
  <c r="E4859" i="3"/>
  <c r="D4859" i="3"/>
  <c r="C4859" i="3"/>
  <c r="E4910" i="3"/>
  <c r="D4910" i="3"/>
  <c r="C4910" i="3"/>
  <c r="E4942" i="3"/>
  <c r="D4942" i="3"/>
  <c r="C4942" i="3"/>
  <c r="E4974" i="3"/>
  <c r="D4974" i="3"/>
  <c r="C4974" i="3"/>
  <c r="E5014" i="3"/>
  <c r="D5014" i="3"/>
  <c r="C5014" i="3"/>
  <c r="D5071" i="3"/>
  <c r="E5071" i="3"/>
  <c r="C5071" i="3"/>
  <c r="D5084" i="3"/>
  <c r="E5084" i="3"/>
  <c r="D5111" i="3"/>
  <c r="E5111" i="3"/>
  <c r="D5148" i="3"/>
  <c r="E5148" i="3"/>
  <c r="D5172" i="3"/>
  <c r="E5172" i="3"/>
  <c r="D5219" i="3"/>
  <c r="E5219" i="3"/>
  <c r="C5219" i="3"/>
  <c r="D5271" i="3"/>
  <c r="E5271" i="3"/>
  <c r="C5271" i="3"/>
  <c r="D5327" i="3"/>
  <c r="E5327" i="3"/>
  <c r="C5327" i="3"/>
  <c r="D5456" i="3"/>
  <c r="E5456" i="3"/>
  <c r="D5604" i="3"/>
  <c r="E5604" i="3"/>
  <c r="D5760" i="3"/>
  <c r="E5760" i="3"/>
  <c r="D5835" i="3"/>
  <c r="E5835" i="3"/>
  <c r="D5864" i="3"/>
  <c r="E5864" i="3"/>
  <c r="C5907" i="3"/>
  <c r="E5907" i="3"/>
  <c r="D5928" i="3"/>
  <c r="E5928" i="3"/>
  <c r="D5992" i="3"/>
  <c r="E5992" i="3"/>
  <c r="C350" i="3"/>
  <c r="E350" i="3"/>
  <c r="C403" i="3"/>
  <c r="E403" i="3"/>
  <c r="D403" i="3"/>
  <c r="C434" i="3"/>
  <c r="E434" i="3"/>
  <c r="C478" i="3"/>
  <c r="D478" i="3"/>
  <c r="C3022" i="3"/>
  <c r="D3022" i="3"/>
  <c r="C3046" i="3"/>
  <c r="D3046" i="3"/>
  <c r="C3062" i="3"/>
  <c r="D3062" i="3"/>
  <c r="C3078" i="3"/>
  <c r="D3078" i="3"/>
  <c r="C3086" i="3"/>
  <c r="D3086" i="3"/>
  <c r="C3102" i="3"/>
  <c r="D3102" i="3"/>
  <c r="C3126" i="3"/>
  <c r="D3126" i="3"/>
  <c r="C3150" i="3"/>
  <c r="D3150" i="3"/>
  <c r="C3166" i="3"/>
  <c r="D3166" i="3"/>
  <c r="C3174" i="3"/>
  <c r="D3174" i="3"/>
  <c r="E3236" i="3"/>
  <c r="D3236" i="3"/>
  <c r="C3236" i="3"/>
  <c r="E3584" i="3"/>
  <c r="D3584" i="3"/>
  <c r="C3584" i="3"/>
  <c r="E3648" i="3"/>
  <c r="D3648" i="3"/>
  <c r="C3648" i="3"/>
  <c r="E3757" i="3"/>
  <c r="D3757" i="3"/>
  <c r="C3757" i="3"/>
  <c r="E3965" i="3"/>
  <c r="C3965" i="3"/>
  <c r="E4036" i="3"/>
  <c r="D4036" i="3"/>
  <c r="C4036" i="3"/>
  <c r="E4224" i="3"/>
  <c r="D4224" i="3"/>
  <c r="C4224" i="3"/>
  <c r="E4292" i="3"/>
  <c r="C4292" i="3"/>
  <c r="E4421" i="3"/>
  <c r="D4421" i="3"/>
  <c r="C4421" i="3"/>
  <c r="E4443" i="3"/>
  <c r="D4443" i="3"/>
  <c r="C4443" i="3"/>
  <c r="E4459" i="3"/>
  <c r="D4459" i="3"/>
  <c r="C4459" i="3"/>
  <c r="E4475" i="3"/>
  <c r="D4475" i="3"/>
  <c r="C4475" i="3"/>
  <c r="E4491" i="3"/>
  <c r="D4491" i="3"/>
  <c r="C4491" i="3"/>
  <c r="E4507" i="3"/>
  <c r="D4507" i="3"/>
  <c r="C4507" i="3"/>
  <c r="E4523" i="3"/>
  <c r="D4523" i="3"/>
  <c r="C4523" i="3"/>
  <c r="E4563" i="3"/>
  <c r="D4563" i="3"/>
  <c r="C4563" i="3"/>
  <c r="E4579" i="3"/>
  <c r="D4579" i="3"/>
  <c r="C4579" i="3"/>
  <c r="E4607" i="3"/>
  <c r="C4607" i="3"/>
  <c r="D4607" i="3"/>
  <c r="E4639" i="3"/>
  <c r="C4639" i="3"/>
  <c r="D4639" i="3"/>
  <c r="C68" i="3"/>
  <c r="C410" i="3"/>
  <c r="E410" i="3"/>
  <c r="D410" i="3"/>
  <c r="C526" i="3"/>
  <c r="D526" i="3"/>
  <c r="C3012" i="3"/>
  <c r="D3012" i="3"/>
  <c r="C3020" i="3"/>
  <c r="D3020" i="3"/>
  <c r="C3028" i="3"/>
  <c r="D3028" i="3"/>
  <c r="C3036" i="3"/>
  <c r="D3036" i="3"/>
  <c r="C3044" i="3"/>
  <c r="D3044" i="3"/>
  <c r="C3052" i="3"/>
  <c r="D3052" i="3"/>
  <c r="C3060" i="3"/>
  <c r="D3060" i="3"/>
  <c r="C3068" i="3"/>
  <c r="D3068" i="3"/>
  <c r="C3076" i="3"/>
  <c r="D3076" i="3"/>
  <c r="C3084" i="3"/>
  <c r="D3084" i="3"/>
  <c r="C3092" i="3"/>
  <c r="D3092" i="3"/>
  <c r="C3100" i="3"/>
  <c r="D3100" i="3"/>
  <c r="C3108" i="3"/>
  <c r="D3108" i="3"/>
  <c r="C3116" i="3"/>
  <c r="D3116" i="3"/>
  <c r="C3124" i="3"/>
  <c r="D3124" i="3"/>
  <c r="C3132" i="3"/>
  <c r="D3132" i="3"/>
  <c r="C3140" i="3"/>
  <c r="D3140" i="3"/>
  <c r="C3148" i="3"/>
  <c r="D3148" i="3"/>
  <c r="C3156" i="3"/>
  <c r="D3156" i="3"/>
  <c r="C3164" i="3"/>
  <c r="D3164" i="3"/>
  <c r="C3172" i="3"/>
  <c r="D3172" i="3"/>
  <c r="C3180" i="3"/>
  <c r="D3180" i="3"/>
  <c r="E3204" i="3"/>
  <c r="D3204" i="3"/>
  <c r="C3204" i="3"/>
  <c r="E3216" i="3"/>
  <c r="C3216" i="3"/>
  <c r="E3261" i="3"/>
  <c r="C3261" i="3"/>
  <c r="E3508" i="3"/>
  <c r="C3508" i="3"/>
  <c r="E3540" i="3"/>
  <c r="C3540" i="3"/>
  <c r="E3572" i="3"/>
  <c r="C3572" i="3"/>
  <c r="E3604" i="3"/>
  <c r="C3604" i="3"/>
  <c r="E3636" i="3"/>
  <c r="C3636" i="3"/>
  <c r="E3668" i="3"/>
  <c r="C3668" i="3"/>
  <c r="E3700" i="3"/>
  <c r="C3700" i="3"/>
  <c r="E3732" i="3"/>
  <c r="C3732" i="3"/>
  <c r="E3777" i="3"/>
  <c r="C3777" i="3"/>
  <c r="E3824" i="3"/>
  <c r="C3824" i="3"/>
  <c r="E3860" i="3"/>
  <c r="C3860" i="3"/>
  <c r="E3912" i="3"/>
  <c r="D3912" i="3"/>
  <c r="C3912" i="3"/>
  <c r="E3960" i="3"/>
  <c r="C3960" i="3"/>
  <c r="E3988" i="3"/>
  <c r="C3988" i="3"/>
  <c r="E4016" i="3"/>
  <c r="C4016" i="3"/>
  <c r="E4072" i="3"/>
  <c r="D4072" i="3"/>
  <c r="C4072" i="3"/>
  <c r="E4116" i="3"/>
  <c r="C4116" i="3"/>
  <c r="E4233" i="3"/>
  <c r="D4233" i="3"/>
  <c r="C4233" i="3"/>
  <c r="E4316" i="3"/>
  <c r="D4316" i="3"/>
  <c r="C4316" i="3"/>
  <c r="E4325" i="3"/>
  <c r="D4325" i="3"/>
  <c r="C4325" i="3"/>
  <c r="E4631" i="3"/>
  <c r="C4631" i="3"/>
  <c r="D4631" i="3"/>
  <c r="E4704" i="3"/>
  <c r="D4704" i="3"/>
  <c r="E4712" i="3"/>
  <c r="D4712" i="3"/>
  <c r="C3030" i="3"/>
  <c r="D3030" i="3"/>
  <c r="C3054" i="3"/>
  <c r="D3054" i="3"/>
  <c r="C3134" i="3"/>
  <c r="D3134" i="3"/>
  <c r="E3476" i="3"/>
  <c r="C3476" i="3"/>
  <c r="E3520" i="3"/>
  <c r="D3520" i="3"/>
  <c r="C3520" i="3"/>
  <c r="E3873" i="3"/>
  <c r="C3873" i="3"/>
  <c r="E4144" i="3"/>
  <c r="C4144" i="3"/>
  <c r="E4196" i="3"/>
  <c r="C4196" i="3"/>
  <c r="E4547" i="3"/>
  <c r="D4547" i="3"/>
  <c r="C4547" i="3"/>
  <c r="C10" i="3"/>
  <c r="D37" i="3"/>
  <c r="C60" i="3"/>
  <c r="C66" i="3"/>
  <c r="J66" i="3" s="1"/>
  <c r="C72" i="3"/>
  <c r="C76" i="3"/>
  <c r="C342" i="3"/>
  <c r="E342" i="3"/>
  <c r="C18" i="3"/>
  <c r="J18" i="3" s="1"/>
  <c r="E24" i="3"/>
  <c r="C54" i="3"/>
  <c r="E66" i="3"/>
  <c r="E72" i="3"/>
  <c r="E74" i="3"/>
  <c r="D126" i="3"/>
  <c r="D134" i="3"/>
  <c r="D142" i="3"/>
  <c r="D150" i="3"/>
  <c r="D158" i="3"/>
  <c r="D166" i="3"/>
  <c r="D174" i="3"/>
  <c r="D182" i="3"/>
  <c r="D190" i="3"/>
  <c r="D198" i="3"/>
  <c r="D206" i="3"/>
  <c r="D214" i="3"/>
  <c r="D222" i="3"/>
  <c r="D230" i="3"/>
  <c r="D238" i="3"/>
  <c r="D246" i="3"/>
  <c r="D254" i="3"/>
  <c r="D262" i="3"/>
  <c r="D270" i="3"/>
  <c r="D278" i="3"/>
  <c r="D286" i="3"/>
  <c r="D294" i="3"/>
  <c r="D302" i="3"/>
  <c r="D310" i="3"/>
  <c r="D318" i="3"/>
  <c r="D326" i="3"/>
  <c r="D334" i="3"/>
  <c r="D342" i="3"/>
  <c r="C366" i="3"/>
  <c r="E366" i="3"/>
  <c r="C383" i="3"/>
  <c r="E383" i="3"/>
  <c r="D383" i="3"/>
  <c r="C414" i="3"/>
  <c r="D414" i="3"/>
  <c r="C467" i="3"/>
  <c r="E467" i="3"/>
  <c r="D467" i="3"/>
  <c r="C498" i="3"/>
  <c r="E498" i="3"/>
  <c r="C511" i="3"/>
  <c r="E511" i="3"/>
  <c r="D511" i="3"/>
  <c r="C542" i="3"/>
  <c r="D542" i="3"/>
  <c r="C3010" i="3"/>
  <c r="D3010" i="3"/>
  <c r="C3018" i="3"/>
  <c r="D3018" i="3"/>
  <c r="C3026" i="3"/>
  <c r="D3026" i="3"/>
  <c r="C3034" i="3"/>
  <c r="D3034" i="3"/>
  <c r="C3042" i="3"/>
  <c r="D3042" i="3"/>
  <c r="C3050" i="3"/>
  <c r="D3050" i="3"/>
  <c r="C3058" i="3"/>
  <c r="D3058" i="3"/>
  <c r="C3066" i="3"/>
  <c r="D3066" i="3"/>
  <c r="C3074" i="3"/>
  <c r="D3074" i="3"/>
  <c r="C3082" i="3"/>
  <c r="D3082" i="3"/>
  <c r="C3090" i="3"/>
  <c r="D3090" i="3"/>
  <c r="C3098" i="3"/>
  <c r="D3098" i="3"/>
  <c r="C3106" i="3"/>
  <c r="D3106" i="3"/>
  <c r="C3114" i="3"/>
  <c r="D3114" i="3"/>
  <c r="C3122" i="3"/>
  <c r="D3122" i="3"/>
  <c r="C3130" i="3"/>
  <c r="D3130" i="3"/>
  <c r="C3138" i="3"/>
  <c r="D3138" i="3"/>
  <c r="C3146" i="3"/>
  <c r="D3146" i="3"/>
  <c r="C3154" i="3"/>
  <c r="D3154" i="3"/>
  <c r="C3162" i="3"/>
  <c r="D3162" i="3"/>
  <c r="C3170" i="3"/>
  <c r="D3170" i="3"/>
  <c r="C3178" i="3"/>
  <c r="D3178" i="3"/>
  <c r="E3229" i="3"/>
  <c r="C3229" i="3"/>
  <c r="E3296" i="3"/>
  <c r="D3296" i="3"/>
  <c r="C3296" i="3"/>
  <c r="E3328" i="3"/>
  <c r="D3328" i="3"/>
  <c r="C3328" i="3"/>
  <c r="E3360" i="3"/>
  <c r="D3360" i="3"/>
  <c r="C3360" i="3"/>
  <c r="E3392" i="3"/>
  <c r="D3392" i="3"/>
  <c r="C3392" i="3"/>
  <c r="E3424" i="3"/>
  <c r="D3424" i="3"/>
  <c r="C3424" i="3"/>
  <c r="E3497" i="3"/>
  <c r="C3497" i="3"/>
  <c r="E3837" i="3"/>
  <c r="C3837" i="3"/>
  <c r="E3885" i="3"/>
  <c r="D3885" i="3"/>
  <c r="C3885" i="3"/>
  <c r="E3892" i="3"/>
  <c r="C3892" i="3"/>
  <c r="E4069" i="3"/>
  <c r="D4069" i="3"/>
  <c r="E4105" i="3"/>
  <c r="D4105" i="3"/>
  <c r="E4260" i="3"/>
  <c r="D4260" i="3"/>
  <c r="C4260" i="3"/>
  <c r="E4329" i="3"/>
  <c r="D4329" i="3"/>
  <c r="C4329" i="3"/>
  <c r="E4360" i="3"/>
  <c r="C4360" i="3"/>
  <c r="E4447" i="3"/>
  <c r="D4447" i="3"/>
  <c r="C4447" i="3"/>
  <c r="E4455" i="3"/>
  <c r="D4455" i="3"/>
  <c r="C4455" i="3"/>
  <c r="E4463" i="3"/>
  <c r="D4463" i="3"/>
  <c r="C4463" i="3"/>
  <c r="E4471" i="3"/>
  <c r="D4471" i="3"/>
  <c r="C4471" i="3"/>
  <c r="E4479" i="3"/>
  <c r="D4479" i="3"/>
  <c r="C4479" i="3"/>
  <c r="E4487" i="3"/>
  <c r="D4487" i="3"/>
  <c r="C4487" i="3"/>
  <c r="E4495" i="3"/>
  <c r="D4495" i="3"/>
  <c r="C4495" i="3"/>
  <c r="E4503" i="3"/>
  <c r="D4503" i="3"/>
  <c r="C4503" i="3"/>
  <c r="E4511" i="3"/>
  <c r="D4511" i="3"/>
  <c r="C4511" i="3"/>
  <c r="E4519" i="3"/>
  <c r="D4519" i="3"/>
  <c r="C4519" i="3"/>
  <c r="E4527" i="3"/>
  <c r="D4527" i="3"/>
  <c r="C4527" i="3"/>
  <c r="E4535" i="3"/>
  <c r="D4535" i="3"/>
  <c r="C4535" i="3"/>
  <c r="E4543" i="3"/>
  <c r="D4543" i="3"/>
  <c r="C4543" i="3"/>
  <c r="E4551" i="3"/>
  <c r="D4551" i="3"/>
  <c r="C4551" i="3"/>
  <c r="E4559" i="3"/>
  <c r="D4559" i="3"/>
  <c r="C4559" i="3"/>
  <c r="E4567" i="3"/>
  <c r="D4567" i="3"/>
  <c r="C4567" i="3"/>
  <c r="E4575" i="3"/>
  <c r="D4575" i="3"/>
  <c r="C4575" i="3"/>
  <c r="E4583" i="3"/>
  <c r="D4583" i="3"/>
  <c r="C4583" i="3"/>
  <c r="E4591" i="3"/>
  <c r="D4591" i="3"/>
  <c r="C4591" i="3"/>
  <c r="E4623" i="3"/>
  <c r="C4623" i="3"/>
  <c r="D4623" i="3"/>
  <c r="E4655" i="3"/>
  <c r="C4655" i="3"/>
  <c r="D4655" i="3"/>
  <c r="E4699" i="3"/>
  <c r="C4699" i="3"/>
  <c r="D4699" i="3"/>
  <c r="E4752" i="3"/>
  <c r="D4752" i="3"/>
  <c r="E4760" i="3"/>
  <c r="D4760" i="3"/>
  <c r="D3185" i="3"/>
  <c r="D3209" i="3"/>
  <c r="D3241" i="3"/>
  <c r="D3273" i="3"/>
  <c r="D3305" i="3"/>
  <c r="D3337" i="3"/>
  <c r="D3369" i="3"/>
  <c r="D3401" i="3"/>
  <c r="D3433" i="3"/>
  <c r="D3453" i="3"/>
  <c r="D3465" i="3"/>
  <c r="D3485" i="3"/>
  <c r="D3529" i="3"/>
  <c r="D3561" i="3"/>
  <c r="D3593" i="3"/>
  <c r="D3625" i="3"/>
  <c r="D3657" i="3"/>
  <c r="D3689" i="3"/>
  <c r="D3721" i="3"/>
  <c r="D3752" i="3"/>
  <c r="D3789" i="3"/>
  <c r="D3812" i="3"/>
  <c r="D3844" i="3"/>
  <c r="D3880" i="3"/>
  <c r="D3917" i="3"/>
  <c r="D3940" i="3"/>
  <c r="D3972" i="3"/>
  <c r="D4004" i="3"/>
  <c r="D4040" i="3"/>
  <c r="D4045" i="3"/>
  <c r="D4132" i="3"/>
  <c r="D4188" i="3"/>
  <c r="D4200" i="3"/>
  <c r="D4252" i="3"/>
  <c r="D4261" i="3"/>
  <c r="D4265" i="3"/>
  <c r="D4284" i="3"/>
  <c r="D4357" i="3"/>
  <c r="D4384" i="3"/>
  <c r="D4416" i="3"/>
  <c r="E4675" i="3"/>
  <c r="C4675" i="3"/>
  <c r="E4683" i="3"/>
  <c r="C4683" i="3"/>
  <c r="E4688" i="3"/>
  <c r="D4688" i="3"/>
  <c r="E4696" i="3"/>
  <c r="D4696" i="3"/>
  <c r="E4731" i="3"/>
  <c r="C4731" i="3"/>
  <c r="E4736" i="3"/>
  <c r="D4736" i="3"/>
  <c r="E4744" i="3"/>
  <c r="D4744" i="3"/>
  <c r="E4787" i="3"/>
  <c r="C4787" i="3"/>
  <c r="E4795" i="3"/>
  <c r="C4795" i="3"/>
  <c r="E4800" i="3"/>
  <c r="D4800" i="3"/>
  <c r="E4827" i="3"/>
  <c r="D4827" i="3"/>
  <c r="C4827" i="3"/>
  <c r="E4856" i="3"/>
  <c r="D4856" i="3"/>
  <c r="E4886" i="3"/>
  <c r="D4886" i="3"/>
  <c r="C4886" i="3"/>
  <c r="E4918" i="3"/>
  <c r="D4918" i="3"/>
  <c r="C4918" i="3"/>
  <c r="E4950" i="3"/>
  <c r="D4950" i="3"/>
  <c r="C4950" i="3"/>
  <c r="E4982" i="3"/>
  <c r="D4982" i="3"/>
  <c r="C4982" i="3"/>
  <c r="E4990" i="3"/>
  <c r="D4990" i="3"/>
  <c r="C4990" i="3"/>
  <c r="E5022" i="3"/>
  <c r="D5022" i="3"/>
  <c r="C5022" i="3"/>
  <c r="D5043" i="3"/>
  <c r="E5043" i="3"/>
  <c r="C5043" i="3"/>
  <c r="D5167" i="3"/>
  <c r="E5167" i="3"/>
  <c r="D5199" i="3"/>
  <c r="E5199" i="3"/>
  <c r="C5199" i="3"/>
  <c r="D5423" i="3"/>
  <c r="E5423" i="3"/>
  <c r="D5523" i="3"/>
  <c r="E5523" i="3"/>
  <c r="D5560" i="3"/>
  <c r="E5560" i="3"/>
  <c r="C5560" i="3"/>
  <c r="D5711" i="3"/>
  <c r="C5711" i="3"/>
  <c r="E5711" i="3"/>
  <c r="D5872" i="3"/>
  <c r="E5872" i="3"/>
  <c r="C5872" i="3"/>
  <c r="E5976" i="3"/>
  <c r="D5976" i="3"/>
  <c r="C5976" i="3"/>
  <c r="D5990" i="3"/>
  <c r="E5990" i="3"/>
  <c r="E6024" i="3"/>
  <c r="D6024" i="3"/>
  <c r="C6024" i="3"/>
  <c r="E6149" i="3"/>
  <c r="D6149" i="3"/>
  <c r="C6149" i="3"/>
  <c r="C6361" i="3"/>
  <c r="E6361" i="3"/>
  <c r="C6393" i="3"/>
  <c r="E6393" i="3"/>
  <c r="D6448" i="3"/>
  <c r="E6448" i="3"/>
  <c r="D6480" i="3"/>
  <c r="E6480" i="3"/>
  <c r="E6595" i="3"/>
  <c r="C6595" i="3"/>
  <c r="C6616" i="3"/>
  <c r="D6616" i="3"/>
  <c r="C6671" i="3"/>
  <c r="E6671" i="3"/>
  <c r="C6696" i="3"/>
  <c r="D6696" i="3"/>
  <c r="E6766" i="3"/>
  <c r="D6766" i="3"/>
  <c r="C6766" i="3"/>
  <c r="E6777" i="3"/>
  <c r="D6777" i="3"/>
  <c r="E6886" i="3"/>
  <c r="D6886" i="3"/>
  <c r="C6886" i="3"/>
  <c r="E6913" i="3"/>
  <c r="D6913" i="3"/>
  <c r="C6913" i="3"/>
  <c r="E6965" i="3"/>
  <c r="D6965" i="3"/>
  <c r="C6965" i="3"/>
  <c r="E6981" i="3"/>
  <c r="D6981" i="3"/>
  <c r="C6981" i="3"/>
  <c r="E6997" i="3"/>
  <c r="D6997" i="3"/>
  <c r="C6997" i="3"/>
  <c r="E7013" i="3"/>
  <c r="D7013" i="3"/>
  <c r="C7013" i="3"/>
  <c r="E7029" i="3"/>
  <c r="D7029" i="3"/>
  <c r="C7029" i="3"/>
  <c r="E7045" i="3"/>
  <c r="D7045" i="3"/>
  <c r="C7045" i="3"/>
  <c r="E7061" i="3"/>
  <c r="D7061" i="3"/>
  <c r="C7061" i="3"/>
  <c r="E7077" i="3"/>
  <c r="D7077" i="3"/>
  <c r="C7077" i="3"/>
  <c r="E7093" i="3"/>
  <c r="D7093" i="3"/>
  <c r="C7093" i="3"/>
  <c r="E7109" i="3"/>
  <c r="D7109" i="3"/>
  <c r="C7109" i="3"/>
  <c r="E7125" i="3"/>
  <c r="D7125" i="3"/>
  <c r="C7125" i="3"/>
  <c r="D7202" i="3"/>
  <c r="C7202" i="3"/>
  <c r="E7202" i="3"/>
  <c r="E7323" i="3"/>
  <c r="C7323" i="3"/>
  <c r="D7323" i="3"/>
  <c r="E7396" i="3"/>
  <c r="C7396" i="3"/>
  <c r="D7396" i="3"/>
  <c r="D650" i="3"/>
  <c r="C3725" i="3"/>
  <c r="C3736" i="3"/>
  <c r="C3748" i="3"/>
  <c r="C3853" i="3"/>
  <c r="D4137" i="3"/>
  <c r="C4148" i="3"/>
  <c r="C4157" i="3"/>
  <c r="D4160" i="3"/>
  <c r="C4165" i="3"/>
  <c r="C4192" i="3"/>
  <c r="D4205" i="3"/>
  <c r="C4229" i="3"/>
  <c r="C4256" i="3"/>
  <c r="C4288" i="3"/>
  <c r="C4297" i="3"/>
  <c r="C4324" i="3"/>
  <c r="C4328" i="3"/>
  <c r="C4356" i="3"/>
  <c r="C4380" i="3"/>
  <c r="D4400" i="3"/>
  <c r="D4432" i="3"/>
  <c r="D4600" i="3"/>
  <c r="E4603" i="3"/>
  <c r="C4603" i="3"/>
  <c r="E4611" i="3"/>
  <c r="C4611" i="3"/>
  <c r="E4619" i="3"/>
  <c r="C4619" i="3"/>
  <c r="E4627" i="3"/>
  <c r="C4627" i="3"/>
  <c r="E4635" i="3"/>
  <c r="C4635" i="3"/>
  <c r="E4643" i="3"/>
  <c r="C4643" i="3"/>
  <c r="E4651" i="3"/>
  <c r="C4651" i="3"/>
  <c r="E4659" i="3"/>
  <c r="C4659" i="3"/>
  <c r="E4667" i="3"/>
  <c r="C4667" i="3"/>
  <c r="E4672" i="3"/>
  <c r="D4672" i="3"/>
  <c r="D4675" i="3"/>
  <c r="E4680" i="3"/>
  <c r="D4680" i="3"/>
  <c r="D4683" i="3"/>
  <c r="E4723" i="3"/>
  <c r="C4723" i="3"/>
  <c r="E4728" i="3"/>
  <c r="D4728" i="3"/>
  <c r="D4731" i="3"/>
  <c r="E4771" i="3"/>
  <c r="C4771" i="3"/>
  <c r="E4779" i="3"/>
  <c r="C4779" i="3"/>
  <c r="E4784" i="3"/>
  <c r="D4784" i="3"/>
  <c r="D4787" i="3"/>
  <c r="E4792" i="3"/>
  <c r="D4792" i="3"/>
  <c r="D4795" i="3"/>
  <c r="E4819" i="3"/>
  <c r="C4819" i="3"/>
  <c r="E4824" i="3"/>
  <c r="D4824" i="3"/>
  <c r="E4875" i="3"/>
  <c r="D4875" i="3"/>
  <c r="C4875" i="3"/>
  <c r="E4894" i="3"/>
  <c r="D4894" i="3"/>
  <c r="C4894" i="3"/>
  <c r="E4926" i="3"/>
  <c r="D4926" i="3"/>
  <c r="C4926" i="3"/>
  <c r="E4958" i="3"/>
  <c r="D4958" i="3"/>
  <c r="C4958" i="3"/>
  <c r="E4998" i="3"/>
  <c r="D4998" i="3"/>
  <c r="C4998" i="3"/>
  <c r="E5030" i="3"/>
  <c r="D5030" i="3"/>
  <c r="C5030" i="3"/>
  <c r="D5347" i="3"/>
  <c r="E5347" i="3"/>
  <c r="C5347" i="3"/>
  <c r="D5447" i="3"/>
  <c r="E5447" i="3"/>
  <c r="D5551" i="3"/>
  <c r="E5551" i="3"/>
  <c r="D5623" i="3"/>
  <c r="E5623" i="3"/>
  <c r="D5727" i="3"/>
  <c r="E5727" i="3"/>
  <c r="D5792" i="3"/>
  <c r="E5792" i="3"/>
  <c r="C5792" i="3"/>
  <c r="E4599" i="3"/>
  <c r="C4599" i="3"/>
  <c r="E4664" i="3"/>
  <c r="D4664" i="3"/>
  <c r="E4707" i="3"/>
  <c r="C4707" i="3"/>
  <c r="E4715" i="3"/>
  <c r="C4715" i="3"/>
  <c r="E4720" i="3"/>
  <c r="D4720" i="3"/>
  <c r="E4755" i="3"/>
  <c r="C4755" i="3"/>
  <c r="E4763" i="3"/>
  <c r="C4763" i="3"/>
  <c r="E4768" i="3"/>
  <c r="D4768" i="3"/>
  <c r="E4776" i="3"/>
  <c r="D4776" i="3"/>
  <c r="E4811" i="3"/>
  <c r="C4811" i="3"/>
  <c r="E4816" i="3"/>
  <c r="D4816" i="3"/>
  <c r="E4843" i="3"/>
  <c r="D4843" i="3"/>
  <c r="C4843" i="3"/>
  <c r="E4872" i="3"/>
  <c r="D4872" i="3"/>
  <c r="E4902" i="3"/>
  <c r="D4902" i="3"/>
  <c r="C4902" i="3"/>
  <c r="E4934" i="3"/>
  <c r="D4934" i="3"/>
  <c r="C4934" i="3"/>
  <c r="E4966" i="3"/>
  <c r="D4966" i="3"/>
  <c r="C4966" i="3"/>
  <c r="E5006" i="3"/>
  <c r="D5006" i="3"/>
  <c r="C5006" i="3"/>
  <c r="E5038" i="3"/>
  <c r="D5038" i="3"/>
  <c r="C5038" i="3"/>
  <c r="D5091" i="3"/>
  <c r="E5091" i="3"/>
  <c r="C5091" i="3"/>
  <c r="D5204" i="3"/>
  <c r="E5204" i="3"/>
  <c r="C5204" i="3"/>
  <c r="D5260" i="3"/>
  <c r="E5260" i="3"/>
  <c r="C5260" i="3"/>
  <c r="D5367" i="3"/>
  <c r="E5367" i="3"/>
  <c r="D5404" i="3"/>
  <c r="E5404" i="3"/>
  <c r="D5428" i="3"/>
  <c r="E5428" i="3"/>
  <c r="D5503" i="3"/>
  <c r="E5503" i="3"/>
  <c r="C5503" i="3"/>
  <c r="D5607" i="3"/>
  <c r="E5607" i="3"/>
  <c r="C5607" i="3"/>
  <c r="D5692" i="3"/>
  <c r="E5692" i="3"/>
  <c r="C5692" i="3"/>
  <c r="D5859" i="3"/>
  <c r="C5859" i="3"/>
  <c r="E5859" i="3"/>
  <c r="D5867" i="3"/>
  <c r="E5867" i="3"/>
  <c r="C5867" i="3"/>
  <c r="D5958" i="3"/>
  <c r="E5958" i="3"/>
  <c r="E6088" i="3"/>
  <c r="D6088" i="3"/>
  <c r="C6088" i="3"/>
  <c r="E6117" i="3"/>
  <c r="D6117" i="3"/>
  <c r="C6117" i="3"/>
  <c r="D6128" i="3"/>
  <c r="E6128" i="3"/>
  <c r="C6128" i="3"/>
  <c r="E6131" i="3"/>
  <c r="D6131" i="3"/>
  <c r="C6131" i="3"/>
  <c r="D4727" i="3"/>
  <c r="D4807" i="3"/>
  <c r="D4823" i="3"/>
  <c r="D4832" i="3"/>
  <c r="C4835" i="3"/>
  <c r="D4848" i="3"/>
  <c r="C4851" i="3"/>
  <c r="D4855" i="3"/>
  <c r="D4864" i="3"/>
  <c r="C4867" i="3"/>
  <c r="D4880" i="3"/>
  <c r="C4883" i="3"/>
  <c r="J4883" i="3" s="1"/>
  <c r="C4889" i="3"/>
  <c r="C4897" i="3"/>
  <c r="C4905" i="3"/>
  <c r="C4913" i="3"/>
  <c r="C4921" i="3"/>
  <c r="C4929" i="3"/>
  <c r="C4937" i="3"/>
  <c r="C4945" i="3"/>
  <c r="C4953" i="3"/>
  <c r="C4961" i="3"/>
  <c r="C4969" i="3"/>
  <c r="C4977" i="3"/>
  <c r="C4985" i="3"/>
  <c r="D4986" i="3"/>
  <c r="C4993" i="3"/>
  <c r="C5001" i="3"/>
  <c r="C5009" i="3"/>
  <c r="C5017" i="3"/>
  <c r="J5017" i="3" s="1"/>
  <c r="C5025" i="3"/>
  <c r="J5025" i="3" s="1"/>
  <c r="C5033" i="3"/>
  <c r="E5052" i="3"/>
  <c r="C5080" i="3"/>
  <c r="J5080" i="3" s="1"/>
  <c r="E5096" i="3"/>
  <c r="C5099" i="3"/>
  <c r="C5104" i="3"/>
  <c r="C5119" i="3"/>
  <c r="C5143" i="3"/>
  <c r="J5143" i="3" s="1"/>
  <c r="E5152" i="3"/>
  <c r="E5176" i="3"/>
  <c r="E5191" i="3"/>
  <c r="E5224" i="3"/>
  <c r="C5227" i="3"/>
  <c r="C5232" i="3"/>
  <c r="E5243" i="3"/>
  <c r="E5248" i="3"/>
  <c r="E5276" i="3"/>
  <c r="E5295" i="3"/>
  <c r="E5300" i="3"/>
  <c r="C5308" i="3"/>
  <c r="E5319" i="3"/>
  <c r="E5352" i="3"/>
  <c r="C5355" i="3"/>
  <c r="C5360" i="3"/>
  <c r="C5375" i="3"/>
  <c r="E5384" i="3"/>
  <c r="C5399" i="3"/>
  <c r="E5427" i="3"/>
  <c r="E5471" i="3"/>
  <c r="D5475" i="3"/>
  <c r="C5475" i="3"/>
  <c r="E5504" i="3"/>
  <c r="D5508" i="3"/>
  <c r="E5508" i="3"/>
  <c r="D5516" i="3"/>
  <c r="C5516" i="3"/>
  <c r="D5531" i="3"/>
  <c r="E5531" i="3"/>
  <c r="E5564" i="3"/>
  <c r="E5579" i="3"/>
  <c r="D5583" i="3"/>
  <c r="C5583" i="3"/>
  <c r="E5608" i="3"/>
  <c r="C5611" i="3"/>
  <c r="J5611" i="3" s="1"/>
  <c r="C5616" i="3"/>
  <c r="D5679" i="3"/>
  <c r="E5679" i="3"/>
  <c r="E5703" i="3"/>
  <c r="E5712" i="3"/>
  <c r="D5716" i="3"/>
  <c r="C5716" i="3"/>
  <c r="D5735" i="3"/>
  <c r="E5735" i="3"/>
  <c r="E5779" i="3"/>
  <c r="D5783" i="3"/>
  <c r="C5783" i="3"/>
  <c r="E5807" i="3"/>
  <c r="D5811" i="3"/>
  <c r="E5811" i="3"/>
  <c r="E5860" i="3"/>
  <c r="C5895" i="3"/>
  <c r="E5895" i="3"/>
  <c r="D5903" i="3"/>
  <c r="C5903" i="3"/>
  <c r="E5927" i="3"/>
  <c r="D5933" i="3"/>
  <c r="E5933" i="3"/>
  <c r="E5957" i="3"/>
  <c r="D5960" i="3"/>
  <c r="E5960" i="3"/>
  <c r="C5974" i="3"/>
  <c r="E5997" i="3"/>
  <c r="D6035" i="3"/>
  <c r="E6035" i="3"/>
  <c r="E6055" i="3"/>
  <c r="D6055" i="3"/>
  <c r="E6100" i="3"/>
  <c r="D6100" i="3"/>
  <c r="C6105" i="3"/>
  <c r="E6105" i="3"/>
  <c r="D6105" i="3"/>
  <c r="E6148" i="3"/>
  <c r="D6148" i="3"/>
  <c r="C6148" i="3"/>
  <c r="E6156" i="3"/>
  <c r="D6156" i="3"/>
  <c r="C6156" i="3"/>
  <c r="E6214" i="3"/>
  <c r="D6214" i="3"/>
  <c r="C6214" i="3"/>
  <c r="E6252" i="3"/>
  <c r="D6252" i="3"/>
  <c r="C6252" i="3"/>
  <c r="C6387" i="3"/>
  <c r="E6387" i="3"/>
  <c r="D6387" i="3"/>
  <c r="C6435" i="3"/>
  <c r="E6435" i="3"/>
  <c r="D6435" i="3"/>
  <c r="C6451" i="3"/>
  <c r="E6451" i="3"/>
  <c r="D6451" i="3"/>
  <c r="D6471" i="3"/>
  <c r="E6471" i="3"/>
  <c r="C6471" i="3"/>
  <c r="E6597" i="3"/>
  <c r="C6597" i="3"/>
  <c r="C6623" i="3"/>
  <c r="E6623" i="3"/>
  <c r="C6676" i="3"/>
  <c r="E6676" i="3"/>
  <c r="C6797" i="3"/>
  <c r="E6797" i="3"/>
  <c r="E6817" i="3"/>
  <c r="D6817" i="3"/>
  <c r="C6817" i="3"/>
  <c r="C6901" i="3"/>
  <c r="E6901" i="3"/>
  <c r="D6901" i="3"/>
  <c r="E6961" i="3"/>
  <c r="D6961" i="3"/>
  <c r="C6961" i="3"/>
  <c r="E6977" i="3"/>
  <c r="D6977" i="3"/>
  <c r="C6977" i="3"/>
  <c r="E6993" i="3"/>
  <c r="D6993" i="3"/>
  <c r="C6993" i="3"/>
  <c r="E7009" i="3"/>
  <c r="D7009" i="3"/>
  <c r="C7009" i="3"/>
  <c r="E7025" i="3"/>
  <c r="D7025" i="3"/>
  <c r="C7025" i="3"/>
  <c r="E7041" i="3"/>
  <c r="D7041" i="3"/>
  <c r="C7041" i="3"/>
  <c r="E7057" i="3"/>
  <c r="D7057" i="3"/>
  <c r="C7057" i="3"/>
  <c r="E7073" i="3"/>
  <c r="D7073" i="3"/>
  <c r="C7073" i="3"/>
  <c r="E7089" i="3"/>
  <c r="D7089" i="3"/>
  <c r="C7089" i="3"/>
  <c r="E7105" i="3"/>
  <c r="D7105" i="3"/>
  <c r="C7105" i="3"/>
  <c r="E7121" i="3"/>
  <c r="D7121" i="3"/>
  <c r="C7121" i="3"/>
  <c r="D7207" i="3"/>
  <c r="E7207" i="3"/>
  <c r="C7207" i="3"/>
  <c r="D7328" i="3"/>
  <c r="C7328" i="3"/>
  <c r="E7328" i="3"/>
  <c r="E7724" i="3"/>
  <c r="D7724" i="3"/>
  <c r="C7724" i="3"/>
  <c r="D4671" i="3"/>
  <c r="D4687" i="3"/>
  <c r="D4703" i="3"/>
  <c r="D4719" i="3"/>
  <c r="D4735" i="3"/>
  <c r="D4751" i="3"/>
  <c r="D4767" i="3"/>
  <c r="D4783" i="3"/>
  <c r="D4799" i="3"/>
  <c r="D4815" i="3"/>
  <c r="D4831" i="3"/>
  <c r="D4847" i="3"/>
  <c r="D4863" i="3"/>
  <c r="D4879" i="3"/>
  <c r="E5048" i="3"/>
  <c r="E5076" i="3"/>
  <c r="E5095" i="3"/>
  <c r="E5132" i="3"/>
  <c r="E5280" i="3"/>
  <c r="E5304" i="3"/>
  <c r="E5351" i="3"/>
  <c r="D5460" i="3"/>
  <c r="C5460" i="3"/>
  <c r="D5479" i="3"/>
  <c r="E5479" i="3"/>
  <c r="E5483" i="3"/>
  <c r="E5488" i="3"/>
  <c r="D5527" i="3"/>
  <c r="C5527" i="3"/>
  <c r="D5555" i="3"/>
  <c r="E5555" i="3"/>
  <c r="D5644" i="3"/>
  <c r="E5644" i="3"/>
  <c r="E5655" i="3"/>
  <c r="D5660" i="3"/>
  <c r="E5660" i="3"/>
  <c r="D5731" i="3"/>
  <c r="C5731" i="3"/>
  <c r="D5764" i="3"/>
  <c r="E5764" i="3"/>
  <c r="D5772" i="3"/>
  <c r="C5772" i="3"/>
  <c r="D5787" i="3"/>
  <c r="E5787" i="3"/>
  <c r="E5820" i="3"/>
  <c r="D5839" i="3"/>
  <c r="C5839" i="3"/>
  <c r="E5887" i="3"/>
  <c r="E5892" i="3"/>
  <c r="C5894" i="3"/>
  <c r="D5894" i="3"/>
  <c r="D5926" i="3"/>
  <c r="E5926" i="3"/>
  <c r="C5956" i="3"/>
  <c r="E5956" i="3"/>
  <c r="D5966" i="3"/>
  <c r="E5966" i="3"/>
  <c r="D5973" i="3"/>
  <c r="D5977" i="3"/>
  <c r="E5982" i="3"/>
  <c r="E5996" i="3"/>
  <c r="D5996" i="3"/>
  <c r="C5996" i="3"/>
  <c r="C6005" i="3"/>
  <c r="E6005" i="3"/>
  <c r="C6008" i="3"/>
  <c r="E6008" i="3"/>
  <c r="D6008" i="3"/>
  <c r="E6118" i="3"/>
  <c r="D6118" i="3"/>
  <c r="C6129" i="3"/>
  <c r="E6129" i="3"/>
  <c r="E6139" i="3"/>
  <c r="D6139" i="3"/>
  <c r="C6139" i="3"/>
  <c r="C6202" i="3"/>
  <c r="E6202" i="3"/>
  <c r="D6202" i="3"/>
  <c r="D6256" i="3"/>
  <c r="E6256" i="3"/>
  <c r="C6256" i="3"/>
  <c r="C6274" i="3"/>
  <c r="E6274" i="3"/>
  <c r="D6274" i="3"/>
  <c r="E6301" i="3"/>
  <c r="D6301" i="3"/>
  <c r="E6507" i="3"/>
  <c r="D6507" i="3"/>
  <c r="C6507" i="3"/>
  <c r="D6520" i="3"/>
  <c r="E6520" i="3"/>
  <c r="C6608" i="3"/>
  <c r="E6608" i="3"/>
  <c r="C6664" i="3"/>
  <c r="E6664" i="3"/>
  <c r="C6719" i="3"/>
  <c r="E6719" i="3"/>
  <c r="D6719" i="3"/>
  <c r="E6767" i="3"/>
  <c r="D6767" i="3"/>
  <c r="C6767" i="3"/>
  <c r="E6809" i="3"/>
  <c r="D6809" i="3"/>
  <c r="C6809" i="3"/>
  <c r="C6893" i="3"/>
  <c r="E6893" i="3"/>
  <c r="D6893" i="3"/>
  <c r="D6947" i="3"/>
  <c r="E6947" i="3"/>
  <c r="C6947" i="3"/>
  <c r="E6953" i="3"/>
  <c r="D6953" i="3"/>
  <c r="C6953" i="3"/>
  <c r="E6969" i="3"/>
  <c r="D6969" i="3"/>
  <c r="C6969" i="3"/>
  <c r="E6985" i="3"/>
  <c r="D6985" i="3"/>
  <c r="C6985" i="3"/>
  <c r="E7001" i="3"/>
  <c r="D7001" i="3"/>
  <c r="C7001" i="3"/>
  <c r="E7017" i="3"/>
  <c r="D7017" i="3"/>
  <c r="C7017" i="3"/>
  <c r="E7033" i="3"/>
  <c r="D7033" i="3"/>
  <c r="C7033" i="3"/>
  <c r="E7049" i="3"/>
  <c r="D7049" i="3"/>
  <c r="C7049" i="3"/>
  <c r="E7065" i="3"/>
  <c r="D7065" i="3"/>
  <c r="C7065" i="3"/>
  <c r="E7081" i="3"/>
  <c r="D7081" i="3"/>
  <c r="C7081" i="3"/>
  <c r="E7097" i="3"/>
  <c r="D7097" i="3"/>
  <c r="C7097" i="3"/>
  <c r="E7113" i="3"/>
  <c r="D7113" i="3"/>
  <c r="C7113" i="3"/>
  <c r="D7198" i="3"/>
  <c r="E7198" i="3"/>
  <c r="C7198" i="3"/>
  <c r="D7254" i="3"/>
  <c r="C7254" i="3"/>
  <c r="E7254" i="3"/>
  <c r="D7383" i="3"/>
  <c r="C7383" i="3"/>
  <c r="E7383" i="3"/>
  <c r="D5436" i="3"/>
  <c r="E5436" i="3"/>
  <c r="D5455" i="3"/>
  <c r="C5455" i="3"/>
  <c r="D5536" i="3"/>
  <c r="E5536" i="3"/>
  <c r="D5603" i="3"/>
  <c r="C5603" i="3"/>
  <c r="D5636" i="3"/>
  <c r="E5636" i="3"/>
  <c r="D5684" i="3"/>
  <c r="E5684" i="3"/>
  <c r="D5759" i="3"/>
  <c r="E5759" i="3"/>
  <c r="D5816" i="3"/>
  <c r="E5816" i="3"/>
  <c r="D5863" i="3"/>
  <c r="E5863" i="3"/>
  <c r="D5879" i="3"/>
  <c r="E5879" i="3"/>
  <c r="D5918" i="3"/>
  <c r="C5918" i="3"/>
  <c r="C5938" i="3"/>
  <c r="E5938" i="3"/>
  <c r="D6000" i="3"/>
  <c r="E6000" i="3"/>
  <c r="E6040" i="3"/>
  <c r="D6040" i="3"/>
  <c r="E6051" i="3"/>
  <c r="D6051" i="3"/>
  <c r="C6051" i="3"/>
  <c r="C6079" i="3"/>
  <c r="E6079" i="3"/>
  <c r="D6079" i="3"/>
  <c r="E6099" i="3"/>
  <c r="D6099" i="3"/>
  <c r="C6099" i="3"/>
  <c r="E6132" i="3"/>
  <c r="D6132" i="3"/>
  <c r="E6147" i="3"/>
  <c r="D6147" i="3"/>
  <c r="C6147" i="3"/>
  <c r="E6155" i="3"/>
  <c r="D6155" i="3"/>
  <c r="C6155" i="3"/>
  <c r="C6170" i="3"/>
  <c r="E6170" i="3"/>
  <c r="D6170" i="3"/>
  <c r="D6232" i="3"/>
  <c r="E6232" i="3"/>
  <c r="C6232" i="3"/>
  <c r="E6244" i="3"/>
  <c r="D6244" i="3"/>
  <c r="C6244" i="3"/>
  <c r="E6374" i="3"/>
  <c r="D6374" i="3"/>
  <c r="C6427" i="3"/>
  <c r="E6427" i="3"/>
  <c r="D6427" i="3"/>
  <c r="E6502" i="3"/>
  <c r="C6502" i="3"/>
  <c r="E6508" i="3"/>
  <c r="D6508" i="3"/>
  <c r="C6508" i="3"/>
  <c r="E6566" i="3"/>
  <c r="C6566" i="3"/>
  <c r="C6604" i="3"/>
  <c r="D6604" i="3"/>
  <c r="C6628" i="3"/>
  <c r="E6628" i="3"/>
  <c r="C6660" i="3"/>
  <c r="D6660" i="3"/>
  <c r="C6679" i="3"/>
  <c r="D6679" i="3"/>
  <c r="C6708" i="3"/>
  <c r="D6708" i="3"/>
  <c r="E6745" i="3"/>
  <c r="C6745" i="3"/>
  <c r="E6768" i="3"/>
  <c r="D6768" i="3"/>
  <c r="C6768" i="3"/>
  <c r="E6807" i="3"/>
  <c r="C6807" i="3"/>
  <c r="C6884" i="3"/>
  <c r="E6884" i="3"/>
  <c r="D6884" i="3"/>
  <c r="E6957" i="3"/>
  <c r="D6957" i="3"/>
  <c r="C6957" i="3"/>
  <c r="E6973" i="3"/>
  <c r="D6973" i="3"/>
  <c r="C6973" i="3"/>
  <c r="E6989" i="3"/>
  <c r="D6989" i="3"/>
  <c r="C6989" i="3"/>
  <c r="E7005" i="3"/>
  <c r="D7005" i="3"/>
  <c r="C7005" i="3"/>
  <c r="E7021" i="3"/>
  <c r="D7021" i="3"/>
  <c r="C7021" i="3"/>
  <c r="E7037" i="3"/>
  <c r="D7037" i="3"/>
  <c r="C7037" i="3"/>
  <c r="E7053" i="3"/>
  <c r="D7053" i="3"/>
  <c r="C7053" i="3"/>
  <c r="E7069" i="3"/>
  <c r="D7069" i="3"/>
  <c r="C7069" i="3"/>
  <c r="E7085" i="3"/>
  <c r="D7085" i="3"/>
  <c r="C7085" i="3"/>
  <c r="E7101" i="3"/>
  <c r="D7101" i="3"/>
  <c r="C7101" i="3"/>
  <c r="E7117" i="3"/>
  <c r="D7117" i="3"/>
  <c r="C7117" i="3"/>
  <c r="D7210" i="3"/>
  <c r="C7210" i="3"/>
  <c r="E7210" i="3"/>
  <c r="C7379" i="3"/>
  <c r="E7379" i="3"/>
  <c r="D7379" i="3"/>
  <c r="D6140" i="3"/>
  <c r="E6159" i="3"/>
  <c r="D6171" i="3"/>
  <c r="D6172" i="3"/>
  <c r="D6173" i="3"/>
  <c r="D6190" i="3"/>
  <c r="E6215" i="3"/>
  <c r="E6225" i="3"/>
  <c r="D6227" i="3"/>
  <c r="E6233" i="3"/>
  <c r="D6245" i="3"/>
  <c r="E6257" i="3"/>
  <c r="D6259" i="3"/>
  <c r="D6260" i="3"/>
  <c r="D6267" i="3"/>
  <c r="D6275" i="3"/>
  <c r="D6276" i="3"/>
  <c r="D6277" i="3"/>
  <c r="D6283" i="3"/>
  <c r="D6284" i="3"/>
  <c r="E6298" i="3"/>
  <c r="D6318" i="3"/>
  <c r="E6388" i="3"/>
  <c r="E6428" i="3"/>
  <c r="E6436" i="3"/>
  <c r="E6452" i="3"/>
  <c r="D6475" i="3"/>
  <c r="D6476" i="3"/>
  <c r="D6499" i="3"/>
  <c r="D6500" i="3"/>
  <c r="E6511" i="3"/>
  <c r="E6640" i="3"/>
  <c r="E6688" i="3"/>
  <c r="D6830" i="3"/>
  <c r="D6831" i="3"/>
  <c r="D6832" i="3"/>
  <c r="D6887" i="3"/>
  <c r="D6910" i="3"/>
  <c r="D6911" i="3"/>
  <c r="E6914" i="3"/>
  <c r="E6925" i="3"/>
  <c r="E6948" i="3"/>
  <c r="D6950" i="3"/>
  <c r="D6954" i="3"/>
  <c r="D6958" i="3"/>
  <c r="D6962" i="3"/>
  <c r="D6966" i="3"/>
  <c r="D6970" i="3"/>
  <c r="D6974" i="3"/>
  <c r="D6978" i="3"/>
  <c r="D6982" i="3"/>
  <c r="D6986" i="3"/>
  <c r="D6990" i="3"/>
  <c r="D6994" i="3"/>
  <c r="D6998" i="3"/>
  <c r="D7002" i="3"/>
  <c r="D7006" i="3"/>
  <c r="D7010" i="3"/>
  <c r="D7014" i="3"/>
  <c r="D7018" i="3"/>
  <c r="D7022" i="3"/>
  <c r="D7026" i="3"/>
  <c r="D7030" i="3"/>
  <c r="D7034" i="3"/>
  <c r="D7038" i="3"/>
  <c r="D7042" i="3"/>
  <c r="D7046" i="3"/>
  <c r="D7050" i="3"/>
  <c r="D7054" i="3"/>
  <c r="D7058" i="3"/>
  <c r="D7062" i="3"/>
  <c r="D7066" i="3"/>
  <c r="D7070" i="3"/>
  <c r="D7074" i="3"/>
  <c r="D7078" i="3"/>
  <c r="D7082" i="3"/>
  <c r="D7086" i="3"/>
  <c r="D7090" i="3"/>
  <c r="D7094" i="3"/>
  <c r="D7098" i="3"/>
  <c r="D7102" i="3"/>
  <c r="D7106" i="3"/>
  <c r="D7110" i="3"/>
  <c r="D7114" i="3"/>
  <c r="D7118" i="3"/>
  <c r="D7122" i="3"/>
  <c r="E7127" i="3"/>
  <c r="D7127" i="3"/>
  <c r="D7128" i="3"/>
  <c r="E7130" i="3"/>
  <c r="C7130" i="3"/>
  <c r="E7135" i="3"/>
  <c r="D7135" i="3"/>
  <c r="D7136" i="3"/>
  <c r="E7138" i="3"/>
  <c r="C7138" i="3"/>
  <c r="E7143" i="3"/>
  <c r="D7143" i="3"/>
  <c r="D7144" i="3"/>
  <c r="E7146" i="3"/>
  <c r="C7146" i="3"/>
  <c r="E7151" i="3"/>
  <c r="D7151" i="3"/>
  <c r="D7152" i="3"/>
  <c r="E7154" i="3"/>
  <c r="C7154" i="3"/>
  <c r="E7159" i="3"/>
  <c r="D7159" i="3"/>
  <c r="D7160" i="3"/>
  <c r="E7162" i="3"/>
  <c r="C7162" i="3"/>
  <c r="E7167" i="3"/>
  <c r="D7167" i="3"/>
  <c r="D7168" i="3"/>
  <c r="E7170" i="3"/>
  <c r="C7170" i="3"/>
  <c r="D7175" i="3"/>
  <c r="E7175" i="3"/>
  <c r="D7178" i="3"/>
  <c r="C7178" i="3"/>
  <c r="E7186" i="3"/>
  <c r="E7190" i="3"/>
  <c r="E7194" i="3"/>
  <c r="D7226" i="3"/>
  <c r="C7226" i="3"/>
  <c r="D7238" i="3"/>
  <c r="C7238" i="3"/>
  <c r="D7247" i="3"/>
  <c r="C7247" i="3"/>
  <c r="D7250" i="3"/>
  <c r="C7250" i="3"/>
  <c r="D7263" i="3"/>
  <c r="C7263" i="3"/>
  <c r="D7266" i="3"/>
  <c r="C7266" i="3"/>
  <c r="D7274" i="3"/>
  <c r="C7274" i="3"/>
  <c r="D7290" i="3"/>
  <c r="C7290" i="3"/>
  <c r="C7306" i="3"/>
  <c r="D7306" i="3"/>
  <c r="C7321" i="3"/>
  <c r="D7321" i="3"/>
  <c r="C7402" i="3"/>
  <c r="D7402" i="3"/>
  <c r="D7424" i="3"/>
  <c r="E7424" i="3"/>
  <c r="E7435" i="3"/>
  <c r="C7435" i="3"/>
  <c r="E7437" i="3"/>
  <c r="C7437" i="3"/>
  <c r="E7721" i="3"/>
  <c r="D7721" i="3"/>
  <c r="C7721" i="3"/>
  <c r="E7757" i="3"/>
  <c r="D7757" i="3"/>
  <c r="C7757" i="3"/>
  <c r="E7774" i="3"/>
  <c r="D7774" i="3"/>
  <c r="C7774" i="3"/>
  <c r="E7829" i="3"/>
  <c r="D7829" i="3"/>
  <c r="C7829" i="3"/>
  <c r="D7203" i="3"/>
  <c r="E7203" i="3"/>
  <c r="D7206" i="3"/>
  <c r="C7206" i="3"/>
  <c r="D7211" i="3"/>
  <c r="E7211" i="3"/>
  <c r="D7215" i="3"/>
  <c r="C7215" i="3"/>
  <c r="D7222" i="3"/>
  <c r="C7222" i="3"/>
  <c r="D7286" i="3"/>
  <c r="C7286" i="3"/>
  <c r="E7324" i="3"/>
  <c r="C7324" i="3"/>
  <c r="E7332" i="3"/>
  <c r="C7332" i="3"/>
  <c r="D7352" i="3"/>
  <c r="C7352" i="3"/>
  <c r="C7361" i="3"/>
  <c r="D7361" i="3"/>
  <c r="C7370" i="3"/>
  <c r="D7370" i="3"/>
  <c r="C7380" i="3"/>
  <c r="E7380" i="3"/>
  <c r="E7395" i="3"/>
  <c r="C7395" i="3"/>
  <c r="E7397" i="3"/>
  <c r="C7397" i="3"/>
  <c r="D7448" i="3"/>
  <c r="C7448" i="3"/>
  <c r="E7708" i="3"/>
  <c r="D7708" i="3"/>
  <c r="C7708" i="3"/>
  <c r="E7740" i="3"/>
  <c r="D7740" i="3"/>
  <c r="C7740" i="3"/>
  <c r="E7126" i="3"/>
  <c r="C7126" i="3"/>
  <c r="E7131" i="3"/>
  <c r="D7131" i="3"/>
  <c r="E7134" i="3"/>
  <c r="C7134" i="3"/>
  <c r="E7139" i="3"/>
  <c r="D7139" i="3"/>
  <c r="E7142" i="3"/>
  <c r="C7142" i="3"/>
  <c r="E7147" i="3"/>
  <c r="D7147" i="3"/>
  <c r="E7150" i="3"/>
  <c r="C7150" i="3"/>
  <c r="E7155" i="3"/>
  <c r="D7155" i="3"/>
  <c r="E7158" i="3"/>
  <c r="C7158" i="3"/>
  <c r="E7163" i="3"/>
  <c r="D7163" i="3"/>
  <c r="E7166" i="3"/>
  <c r="C7166" i="3"/>
  <c r="E7171" i="3"/>
  <c r="D7171" i="3"/>
  <c r="D7174" i="3"/>
  <c r="C7174" i="3"/>
  <c r="D7179" i="3"/>
  <c r="E7179" i="3"/>
  <c r="D7183" i="3"/>
  <c r="C7183" i="3"/>
  <c r="D7231" i="3"/>
  <c r="C7231" i="3"/>
  <c r="D7234" i="3"/>
  <c r="C7234" i="3"/>
  <c r="D7242" i="3"/>
  <c r="C7242" i="3"/>
  <c r="D7258" i="3"/>
  <c r="C7258" i="3"/>
  <c r="D7270" i="3"/>
  <c r="C7270" i="3"/>
  <c r="D7279" i="3"/>
  <c r="C7279" i="3"/>
  <c r="D7282" i="3"/>
  <c r="C7282" i="3"/>
  <c r="D7320" i="3"/>
  <c r="C7320" i="3"/>
  <c r="C7338" i="3"/>
  <c r="D7338" i="3"/>
  <c r="E7347" i="3"/>
  <c r="C7347" i="3"/>
  <c r="E7356" i="3"/>
  <c r="C7356" i="3"/>
  <c r="E7436" i="3"/>
  <c r="C7436" i="3"/>
  <c r="C7571" i="3"/>
  <c r="E7571" i="3"/>
  <c r="D7571" i="3"/>
  <c r="C7575" i="3"/>
  <c r="E7575" i="3"/>
  <c r="D7575" i="3"/>
  <c r="C7579" i="3"/>
  <c r="E7579" i="3"/>
  <c r="D7579" i="3"/>
  <c r="C7583" i="3"/>
  <c r="E7583" i="3"/>
  <c r="D7583" i="3"/>
  <c r="C7587" i="3"/>
  <c r="E7587" i="3"/>
  <c r="D7587" i="3"/>
  <c r="C7591" i="3"/>
  <c r="E7591" i="3"/>
  <c r="D7591" i="3"/>
  <c r="C7595" i="3"/>
  <c r="E7595" i="3"/>
  <c r="D7595" i="3"/>
  <c r="C7599" i="3"/>
  <c r="E7599" i="3"/>
  <c r="D7599" i="3"/>
  <c r="C7603" i="3"/>
  <c r="E7603" i="3"/>
  <c r="D7603" i="3"/>
  <c r="C7607" i="3"/>
  <c r="E7607" i="3"/>
  <c r="D7607" i="3"/>
  <c r="C7611" i="3"/>
  <c r="E7611" i="3"/>
  <c r="D7611" i="3"/>
  <c r="C7615" i="3"/>
  <c r="E7615" i="3"/>
  <c r="D7615" i="3"/>
  <c r="C7619" i="3"/>
  <c r="E7619" i="3"/>
  <c r="D7619" i="3"/>
  <c r="C7623" i="3"/>
  <c r="E7623" i="3"/>
  <c r="D7623" i="3"/>
  <c r="C7627" i="3"/>
  <c r="E7627" i="3"/>
  <c r="D7627" i="3"/>
  <c r="C7631" i="3"/>
  <c r="E7631" i="3"/>
  <c r="D7631" i="3"/>
  <c r="C7635" i="3"/>
  <c r="E7635" i="3"/>
  <c r="D7635" i="3"/>
  <c r="C7639" i="3"/>
  <c r="E7639" i="3"/>
  <c r="D7639" i="3"/>
  <c r="C7643" i="3"/>
  <c r="E7643" i="3"/>
  <c r="D7643" i="3"/>
  <c r="C7647" i="3"/>
  <c r="E7647" i="3"/>
  <c r="D7647" i="3"/>
  <c r="C7651" i="3"/>
  <c r="E7651" i="3"/>
  <c r="D7651" i="3"/>
  <c r="C7655" i="3"/>
  <c r="E7655" i="3"/>
  <c r="D7655" i="3"/>
  <c r="C7659" i="3"/>
  <c r="E7659" i="3"/>
  <c r="D7659" i="3"/>
  <c r="C7663" i="3"/>
  <c r="E7663" i="3"/>
  <c r="D7663" i="3"/>
  <c r="C7667" i="3"/>
  <c r="E7667" i="3"/>
  <c r="D7667" i="3"/>
  <c r="C7671" i="3"/>
  <c r="E7671" i="3"/>
  <c r="D7671" i="3"/>
  <c r="C7675" i="3"/>
  <c r="E7675" i="3"/>
  <c r="D7675" i="3"/>
  <c r="C7679" i="3"/>
  <c r="E7679" i="3"/>
  <c r="D7679" i="3"/>
  <c r="C7683" i="3"/>
  <c r="E7683" i="3"/>
  <c r="D7683" i="3"/>
  <c r="C7687" i="3"/>
  <c r="E7687" i="3"/>
  <c r="D7687" i="3"/>
  <c r="E7705" i="3"/>
  <c r="D7705" i="3"/>
  <c r="C7705" i="3"/>
  <c r="E7737" i="3"/>
  <c r="D7737" i="3"/>
  <c r="C7737" i="3"/>
  <c r="D7573" i="3"/>
  <c r="D7577" i="3"/>
  <c r="D7581" i="3"/>
  <c r="D7585" i="3"/>
  <c r="D7589" i="3"/>
  <c r="D7593" i="3"/>
  <c r="D7597" i="3"/>
  <c r="D7601" i="3"/>
  <c r="D7605" i="3"/>
  <c r="D7609" i="3"/>
  <c r="D7613" i="3"/>
  <c r="D7617" i="3"/>
  <c r="D7621" i="3"/>
  <c r="D7625" i="3"/>
  <c r="D7629" i="3"/>
  <c r="D7633" i="3"/>
  <c r="D7637" i="3"/>
  <c r="D7641" i="3"/>
  <c r="D7645" i="3"/>
  <c r="D7649" i="3"/>
  <c r="D7653" i="3"/>
  <c r="D7657" i="3"/>
  <c r="D7661" i="3"/>
  <c r="D7665" i="3"/>
  <c r="D7669" i="3"/>
  <c r="D7673" i="3"/>
  <c r="D7677" i="3"/>
  <c r="D7681" i="3"/>
  <c r="D7685" i="3"/>
  <c r="E7688" i="3"/>
  <c r="C7688" i="3"/>
  <c r="E7693" i="3"/>
  <c r="D7693" i="3"/>
  <c r="E7696" i="3"/>
  <c r="C7696" i="3"/>
  <c r="E7701" i="3"/>
  <c r="D7701" i="3"/>
  <c r="E7704" i="3"/>
  <c r="D7704" i="3"/>
  <c r="C7704" i="3"/>
  <c r="E7717" i="3"/>
  <c r="D7717" i="3"/>
  <c r="E7720" i="3"/>
  <c r="D7720" i="3"/>
  <c r="C7720" i="3"/>
  <c r="E7733" i="3"/>
  <c r="D7733" i="3"/>
  <c r="E7736" i="3"/>
  <c r="D7736" i="3"/>
  <c r="C7736" i="3"/>
  <c r="E7749" i="3"/>
  <c r="D7749" i="3"/>
  <c r="E7752" i="3"/>
  <c r="C7752" i="3"/>
  <c r="D7752" i="3"/>
  <c r="E7760" i="3"/>
  <c r="C7760" i="3"/>
  <c r="D7760" i="3"/>
  <c r="E7764" i="3"/>
  <c r="C7764" i="3"/>
  <c r="D7764" i="3"/>
  <c r="E7857" i="3"/>
  <c r="D7857" i="3"/>
  <c r="C7857" i="3"/>
  <c r="E7230" i="3"/>
  <c r="E7235" i="3"/>
  <c r="E7239" i="3"/>
  <c r="E7243" i="3"/>
  <c r="E7262" i="3"/>
  <c r="E7267" i="3"/>
  <c r="E7271" i="3"/>
  <c r="E7275" i="3"/>
  <c r="D7301" i="3"/>
  <c r="D7316" i="3"/>
  <c r="D7331" i="3"/>
  <c r="D7341" i="3"/>
  <c r="D7348" i="3"/>
  <c r="E7362" i="3"/>
  <c r="E7394" i="3"/>
  <c r="E7572" i="3"/>
  <c r="E7576" i="3"/>
  <c r="E7580" i="3"/>
  <c r="E7584" i="3"/>
  <c r="E7588" i="3"/>
  <c r="E7592" i="3"/>
  <c r="E7596" i="3"/>
  <c r="E7600" i="3"/>
  <c r="E7604" i="3"/>
  <c r="E7608" i="3"/>
  <c r="E7612" i="3"/>
  <c r="E7616" i="3"/>
  <c r="E7620" i="3"/>
  <c r="E7624" i="3"/>
  <c r="E7628" i="3"/>
  <c r="E7632" i="3"/>
  <c r="E7636" i="3"/>
  <c r="E7640" i="3"/>
  <c r="E7644" i="3"/>
  <c r="E7648" i="3"/>
  <c r="E7652" i="3"/>
  <c r="E7656" i="3"/>
  <c r="E7660" i="3"/>
  <c r="E7664" i="3"/>
  <c r="E7668" i="3"/>
  <c r="E7672" i="3"/>
  <c r="E7676" i="3"/>
  <c r="E7680" i="3"/>
  <c r="E7684" i="3"/>
  <c r="E7689" i="3"/>
  <c r="D7689" i="3"/>
  <c r="D7690" i="3"/>
  <c r="E7692" i="3"/>
  <c r="C7692" i="3"/>
  <c r="E7697" i="3"/>
  <c r="D7697" i="3"/>
  <c r="D7698" i="3"/>
  <c r="E7700" i="3"/>
  <c r="C7700" i="3"/>
  <c r="E7709" i="3"/>
  <c r="D7709" i="3"/>
  <c r="E7712" i="3"/>
  <c r="D7712" i="3"/>
  <c r="C7712" i="3"/>
  <c r="E7725" i="3"/>
  <c r="D7725" i="3"/>
  <c r="E7728" i="3"/>
  <c r="D7728" i="3"/>
  <c r="C7728" i="3"/>
  <c r="E7741" i="3"/>
  <c r="D7741" i="3"/>
  <c r="E7744" i="3"/>
  <c r="D7744" i="3"/>
  <c r="C7744" i="3"/>
  <c r="E7770" i="3"/>
  <c r="C7770" i="3"/>
  <c r="D7770" i="3"/>
  <c r="E7797" i="3"/>
  <c r="C7797" i="3"/>
  <c r="D7797" i="3"/>
  <c r="E7821" i="3"/>
  <c r="D7821" i="3"/>
  <c r="E7713" i="3"/>
  <c r="D7713" i="3"/>
  <c r="E7716" i="3"/>
  <c r="D7716" i="3"/>
  <c r="C7716" i="3"/>
  <c r="E7729" i="3"/>
  <c r="D7729" i="3"/>
  <c r="E7732" i="3"/>
  <c r="D7732" i="3"/>
  <c r="C7732" i="3"/>
  <c r="E7745" i="3"/>
  <c r="D7745" i="3"/>
  <c r="E7748" i="3"/>
  <c r="D7748" i="3"/>
  <c r="C7748" i="3"/>
  <c r="E7754" i="3"/>
  <c r="D7754" i="3"/>
  <c r="C7754" i="3"/>
  <c r="E7781" i="3"/>
  <c r="C7781" i="3"/>
  <c r="E7761" i="3"/>
  <c r="D7761" i="3"/>
  <c r="D7766" i="3"/>
  <c r="E7768" i="3"/>
  <c r="C7768" i="3"/>
  <c r="D7768" i="3"/>
  <c r="E7772" i="3"/>
  <c r="C7772" i="3"/>
  <c r="E7825" i="3"/>
  <c r="D7825" i="3"/>
  <c r="E7833" i="3"/>
  <c r="C7833" i="3"/>
  <c r="E7883" i="3"/>
  <c r="D7883" i="3"/>
  <c r="C7883" i="3"/>
  <c r="E7958" i="3"/>
  <c r="D7958" i="3"/>
  <c r="E8003" i="3"/>
  <c r="C8003" i="3"/>
  <c r="E8015" i="3"/>
  <c r="C8015" i="3"/>
  <c r="E8062" i="3"/>
  <c r="D8062" i="3"/>
  <c r="E8083" i="3"/>
  <c r="D8083" i="3"/>
  <c r="C8083" i="3"/>
  <c r="E8198" i="3"/>
  <c r="D8198" i="3"/>
  <c r="C8198" i="3"/>
  <c r="C8379" i="3"/>
  <c r="D8379" i="3"/>
  <c r="E8379" i="3"/>
  <c r="C8432" i="3"/>
  <c r="D8432" i="3"/>
  <c r="E7753" i="3"/>
  <c r="D7753" i="3"/>
  <c r="E7756" i="3"/>
  <c r="C7756" i="3"/>
  <c r="E7765" i="3"/>
  <c r="D7765" i="3"/>
  <c r="C7765" i="3"/>
  <c r="E7769" i="3"/>
  <c r="D7769" i="3"/>
  <c r="E7782" i="3"/>
  <c r="C7782" i="3"/>
  <c r="D7782" i="3"/>
  <c r="E7789" i="3"/>
  <c r="D7789" i="3"/>
  <c r="E7806" i="3"/>
  <c r="C7806" i="3"/>
  <c r="E7830" i="3"/>
  <c r="C7830" i="3"/>
  <c r="D7830" i="3"/>
  <c r="E7762" i="3"/>
  <c r="C7762" i="3"/>
  <c r="E7773" i="3"/>
  <c r="D7773" i="3"/>
  <c r="C7773" i="3"/>
  <c r="E7810" i="3"/>
  <c r="C7810" i="3"/>
  <c r="E7842" i="3"/>
  <c r="C7842" i="3"/>
  <c r="E7903" i="3"/>
  <c r="D7903" i="3"/>
  <c r="C7903" i="3"/>
  <c r="E7963" i="3"/>
  <c r="D7963" i="3"/>
  <c r="E8007" i="3"/>
  <c r="D8007" i="3"/>
  <c r="E8030" i="3"/>
  <c r="C8030" i="3"/>
  <c r="E8099" i="3"/>
  <c r="D8099" i="3"/>
  <c r="E8111" i="3"/>
  <c r="D8111" i="3"/>
  <c r="E8167" i="3"/>
  <c r="D8167" i="3"/>
  <c r="C8167" i="3"/>
  <c r="E7926" i="3"/>
  <c r="C7926" i="3"/>
  <c r="E7939" i="3"/>
  <c r="C7939" i="3"/>
  <c r="E7951" i="3"/>
  <c r="C7951" i="3"/>
  <c r="E8027" i="3"/>
  <c r="D8027" i="3"/>
  <c r="E8055" i="3"/>
  <c r="D8055" i="3"/>
  <c r="C8055" i="3"/>
  <c r="E8075" i="3"/>
  <c r="D8075" i="3"/>
  <c r="C8075" i="3"/>
  <c r="C8186" i="3"/>
  <c r="E8186" i="3"/>
  <c r="D8186" i="3"/>
  <c r="C8225" i="3"/>
  <c r="E8225" i="3"/>
  <c r="D8225" i="3"/>
  <c r="D8234" i="3"/>
  <c r="E8234" i="3"/>
  <c r="C8234" i="3"/>
  <c r="D8291" i="3"/>
  <c r="E8291" i="3"/>
  <c r="C8291" i="3"/>
  <c r="E8338" i="3"/>
  <c r="D8338" i="3"/>
  <c r="C8338" i="3"/>
  <c r="D8355" i="3"/>
  <c r="E8355" i="3"/>
  <c r="C8355" i="3"/>
  <c r="C8487" i="3"/>
  <c r="E8487" i="3"/>
  <c r="D8487" i="3"/>
  <c r="E8575" i="3"/>
  <c r="D8575" i="3"/>
  <c r="C8575" i="3"/>
  <c r="D8667" i="3"/>
  <c r="E8667" i="3"/>
  <c r="D8675" i="3"/>
  <c r="E8675" i="3"/>
  <c r="C8715" i="3"/>
  <c r="E8715" i="3"/>
  <c r="D8715" i="3"/>
  <c r="E7794" i="3"/>
  <c r="D7794" i="3"/>
  <c r="E7814" i="3"/>
  <c r="C7814" i="3"/>
  <c r="E7834" i="3"/>
  <c r="C7834" i="3"/>
  <c r="E7891" i="3"/>
  <c r="D7891" i="3"/>
  <c r="C7891" i="3"/>
  <c r="E7918" i="3"/>
  <c r="D7918" i="3"/>
  <c r="C7918" i="3"/>
  <c r="E7943" i="3"/>
  <c r="D7943" i="3"/>
  <c r="E7966" i="3"/>
  <c r="C7966" i="3"/>
  <c r="E8022" i="3"/>
  <c r="D8022" i="3"/>
  <c r="C8205" i="3"/>
  <c r="E8205" i="3"/>
  <c r="D8205" i="3"/>
  <c r="E8239" i="3"/>
  <c r="D8239" i="3"/>
  <c r="C8239" i="3"/>
  <c r="D8340" i="3"/>
  <c r="E8340" i="3"/>
  <c r="C8340" i="3"/>
  <c r="C8395" i="3"/>
  <c r="D8395" i="3"/>
  <c r="E8395" i="3"/>
  <c r="C8330" i="3"/>
  <c r="E8330" i="3"/>
  <c r="D8330" i="3"/>
  <c r="D7861" i="3"/>
  <c r="D7870" i="3"/>
  <c r="D7878" i="3"/>
  <c r="D8070" i="3"/>
  <c r="D8119" i="3"/>
  <c r="D8139" i="3"/>
  <c r="D8147" i="3"/>
  <c r="D8159" i="3"/>
  <c r="D8171" i="3"/>
  <c r="E8176" i="3"/>
  <c r="E8180" i="3"/>
  <c r="E8181" i="3"/>
  <c r="E8212" i="3"/>
  <c r="E8226" i="3"/>
  <c r="D8240" i="3"/>
  <c r="D8245" i="3"/>
  <c r="D8278" i="3"/>
  <c r="E8296" i="3"/>
  <c r="E8314" i="3"/>
  <c r="E8315" i="3"/>
  <c r="E8316" i="3"/>
  <c r="E8317" i="3"/>
  <c r="E8318" i="3"/>
  <c r="E8344" i="3"/>
  <c r="C8372" i="3"/>
  <c r="D8372" i="3"/>
  <c r="C8387" i="3"/>
  <c r="E8387" i="3"/>
  <c r="E8388" i="3"/>
  <c r="E8400" i="3"/>
  <c r="C8411" i="3"/>
  <c r="E8411" i="3"/>
  <c r="D8411" i="3"/>
  <c r="C8428" i="3"/>
  <c r="E8428" i="3"/>
  <c r="C8440" i="3"/>
  <c r="E8440" i="3"/>
  <c r="D8440" i="3"/>
  <c r="C8463" i="3"/>
  <c r="E8463" i="3"/>
  <c r="D8463" i="3"/>
  <c r="C8471" i="3"/>
  <c r="D8471" i="3"/>
  <c r="E8531" i="3"/>
  <c r="D8531" i="3"/>
  <c r="C8531" i="3"/>
  <c r="E8555" i="3"/>
  <c r="D8555" i="3"/>
  <c r="C8555" i="3"/>
  <c r="D8626" i="3"/>
  <c r="E8626" i="3"/>
  <c r="C8626" i="3"/>
  <c r="E8636" i="3"/>
  <c r="D8636" i="3"/>
  <c r="C8636" i="3"/>
  <c r="D8665" i="3"/>
  <c r="E8665" i="3"/>
  <c r="D8673" i="3"/>
  <c r="E8673" i="3"/>
  <c r="E8354" i="3"/>
  <c r="C8354" i="3"/>
  <c r="C8412" i="3"/>
  <c r="E8412" i="3"/>
  <c r="C8444" i="3"/>
  <c r="E8444" i="3"/>
  <c r="D8444" i="3"/>
  <c r="D8671" i="3"/>
  <c r="E8671" i="3"/>
  <c r="C8687" i="3"/>
  <c r="E8687" i="3"/>
  <c r="D8687" i="3"/>
  <c r="D7849" i="3"/>
  <c r="D7862" i="3"/>
  <c r="C7867" i="3"/>
  <c r="C7875" i="3"/>
  <c r="D7879" i="3"/>
  <c r="C7887" i="3"/>
  <c r="D7894" i="3"/>
  <c r="D7899" i="3"/>
  <c r="C7902" i="3"/>
  <c r="C7927" i="3"/>
  <c r="D7934" i="3"/>
  <c r="C7947" i="3"/>
  <c r="J7947" i="3" s="1"/>
  <c r="C7955" i="3"/>
  <c r="C7967" i="3"/>
  <c r="C7982" i="3"/>
  <c r="D7998" i="3"/>
  <c r="C8011" i="3"/>
  <c r="C8019" i="3"/>
  <c r="C8031" i="3"/>
  <c r="C8046" i="3"/>
  <c r="C8054" i="3"/>
  <c r="C8067" i="3"/>
  <c r="D8071" i="3"/>
  <c r="C8079" i="3"/>
  <c r="D8086" i="3"/>
  <c r="C8091" i="3"/>
  <c r="C8103" i="3"/>
  <c r="C8123" i="3"/>
  <c r="C8134" i="3"/>
  <c r="C8196" i="3"/>
  <c r="D8223" i="3"/>
  <c r="D8230" i="3"/>
  <c r="C8241" i="3"/>
  <c r="D8254" i="3"/>
  <c r="D8269" i="3"/>
  <c r="C8319" i="3"/>
  <c r="D8354" i="3"/>
  <c r="C8360" i="3"/>
  <c r="E8360" i="3"/>
  <c r="D8412" i="3"/>
  <c r="C8436" i="3"/>
  <c r="E8436" i="3"/>
  <c r="D8436" i="3"/>
  <c r="D8448" i="3"/>
  <c r="C8452" i="3"/>
  <c r="D8452" i="3"/>
  <c r="C8483" i="3"/>
  <c r="E8483" i="3"/>
  <c r="D8483" i="3"/>
  <c r="C8507" i="3"/>
  <c r="E8507" i="3"/>
  <c r="D8507" i="3"/>
  <c r="E8622" i="3"/>
  <c r="D8622" i="3"/>
  <c r="C8622" i="3"/>
  <c r="D8669" i="3"/>
  <c r="E8669" i="3"/>
  <c r="D8677" i="3"/>
  <c r="E8677" i="3"/>
  <c r="C8703" i="3"/>
  <c r="E8703" i="3"/>
  <c r="D8703" i="3"/>
  <c r="E8464" i="3"/>
  <c r="E8468" i="3"/>
  <c r="E8484" i="3"/>
  <c r="E8488" i="3"/>
  <c r="E8492" i="3"/>
  <c r="E8499" i="3"/>
  <c r="E8512" i="3"/>
  <c r="E8520" i="3"/>
  <c r="D8559" i="3"/>
  <c r="D8594" i="3"/>
  <c r="E8613" i="3"/>
  <c r="E8627" i="3"/>
  <c r="D8633" i="3"/>
  <c r="D8637" i="3"/>
  <c r="E8646" i="3"/>
  <c r="E8695" i="3"/>
  <c r="E8719" i="3"/>
  <c r="E8743" i="3"/>
  <c r="E8754" i="3"/>
  <c r="E8758" i="3"/>
  <c r="E8762" i="3"/>
  <c r="E3205" i="3"/>
  <c r="C3205" i="3"/>
  <c r="D3205" i="3"/>
  <c r="E3265" i="3"/>
  <c r="C3265" i="3"/>
  <c r="D3265" i="3"/>
  <c r="E3329" i="3"/>
  <c r="C3329" i="3"/>
  <c r="D3329" i="3"/>
  <c r="E3393" i="3"/>
  <c r="C3393" i="3"/>
  <c r="D3393" i="3"/>
  <c r="E3457" i="3"/>
  <c r="C3457" i="3"/>
  <c r="D3457" i="3"/>
  <c r="E3496" i="3"/>
  <c r="C3496" i="3"/>
  <c r="D3496" i="3"/>
  <c r="E3553" i="3"/>
  <c r="C3553" i="3"/>
  <c r="D3553" i="3"/>
  <c r="E3617" i="3"/>
  <c r="C3617" i="3"/>
  <c r="D3617" i="3"/>
  <c r="E3681" i="3"/>
  <c r="C3681" i="3"/>
  <c r="D3681" i="3"/>
  <c r="E3744" i="3"/>
  <c r="C3744" i="3"/>
  <c r="D3744" i="3"/>
  <c r="E3793" i="3"/>
  <c r="C3793" i="3"/>
  <c r="D3793" i="3"/>
  <c r="E3872" i="3"/>
  <c r="C3872" i="3"/>
  <c r="D3872" i="3"/>
  <c r="E3921" i="3"/>
  <c r="C3921" i="3"/>
  <c r="D3921" i="3"/>
  <c r="E3993" i="3"/>
  <c r="D3993" i="3"/>
  <c r="C3993" i="3"/>
  <c r="E4021" i="3"/>
  <c r="D4021" i="3"/>
  <c r="C4021" i="3"/>
  <c r="E4049" i="3"/>
  <c r="D4049" i="3"/>
  <c r="C4049" i="3"/>
  <c r="E4076" i="3"/>
  <c r="D4076" i="3"/>
  <c r="C4076" i="3"/>
  <c r="E4121" i="3"/>
  <c r="D4121" i="3"/>
  <c r="C4121" i="3"/>
  <c r="E4149" i="3"/>
  <c r="D4149" i="3"/>
  <c r="C4149" i="3"/>
  <c r="E4173" i="3"/>
  <c r="D4173" i="3"/>
  <c r="C4173" i="3"/>
  <c r="E4177" i="3"/>
  <c r="D4177" i="3"/>
  <c r="C4177" i="3"/>
  <c r="E4185" i="3"/>
  <c r="D4185" i="3"/>
  <c r="C4185" i="3"/>
  <c r="E4237" i="3"/>
  <c r="D4237" i="3"/>
  <c r="C4237" i="3"/>
  <c r="E4241" i="3"/>
  <c r="D4241" i="3"/>
  <c r="C4241" i="3"/>
  <c r="E4249" i="3"/>
  <c r="D4249" i="3"/>
  <c r="C4249" i="3"/>
  <c r="E4277" i="3"/>
  <c r="D4277" i="3"/>
  <c r="C4277" i="3"/>
  <c r="E4308" i="3"/>
  <c r="C4308" i="3"/>
  <c r="D4308" i="3"/>
  <c r="E4317" i="3"/>
  <c r="C4317" i="3"/>
  <c r="D4317" i="3"/>
  <c r="E4336" i="3"/>
  <c r="C4336" i="3"/>
  <c r="D4336" i="3"/>
  <c r="E4344" i="3"/>
  <c r="C4344" i="3"/>
  <c r="D4344" i="3"/>
  <c r="E4433" i="3"/>
  <c r="D4433" i="3"/>
  <c r="C4433" i="3"/>
  <c r="E4674" i="3"/>
  <c r="D4674" i="3"/>
  <c r="C4674" i="3"/>
  <c r="E4690" i="3"/>
  <c r="D4690" i="3"/>
  <c r="C4690" i="3"/>
  <c r="E4706" i="3"/>
  <c r="D4706" i="3"/>
  <c r="C4706" i="3"/>
  <c r="E4722" i="3"/>
  <c r="D4722" i="3"/>
  <c r="C4722" i="3"/>
  <c r="E4738" i="3"/>
  <c r="D4738" i="3"/>
  <c r="C4738" i="3"/>
  <c r="E4754" i="3"/>
  <c r="D4754" i="3"/>
  <c r="C4754" i="3"/>
  <c r="E4770" i="3"/>
  <c r="D4770" i="3"/>
  <c r="C4770" i="3"/>
  <c r="E4786" i="3"/>
  <c r="D4786" i="3"/>
  <c r="C4786" i="3"/>
  <c r="E4802" i="3"/>
  <c r="D4802" i="3"/>
  <c r="C4802" i="3"/>
  <c r="E4818" i="3"/>
  <c r="D4818" i="3"/>
  <c r="C4818" i="3"/>
  <c r="E4834" i="3"/>
  <c r="D4834" i="3"/>
  <c r="C4834" i="3"/>
  <c r="E4850" i="3"/>
  <c r="D4850" i="3"/>
  <c r="C4850" i="3"/>
  <c r="E4866" i="3"/>
  <c r="D4866" i="3"/>
  <c r="C4866" i="3"/>
  <c r="E4882" i="3"/>
  <c r="D4882" i="3"/>
  <c r="C4882" i="3"/>
  <c r="D5103" i="3"/>
  <c r="E5103" i="3"/>
  <c r="C5103" i="3"/>
  <c r="D5160" i="3"/>
  <c r="E5160" i="3"/>
  <c r="C5160" i="3"/>
  <c r="D5283" i="3"/>
  <c r="E5283" i="3"/>
  <c r="C5283" i="3"/>
  <c r="D5312" i="3"/>
  <c r="E5312" i="3"/>
  <c r="C5312" i="3"/>
  <c r="D5344" i="3"/>
  <c r="E5344" i="3"/>
  <c r="C5344" i="3"/>
  <c r="D5359" i="3"/>
  <c r="E5359" i="3"/>
  <c r="C5359" i="3"/>
  <c r="D5416" i="3"/>
  <c r="E5416" i="3"/>
  <c r="C5416" i="3"/>
  <c r="D5539" i="3"/>
  <c r="E5539" i="3"/>
  <c r="C5539" i="3"/>
  <c r="D5568" i="3"/>
  <c r="E5568" i="3"/>
  <c r="C5568" i="3"/>
  <c r="D5600" i="3"/>
  <c r="E5600" i="3"/>
  <c r="C5600" i="3"/>
  <c r="D5615" i="3"/>
  <c r="E5615" i="3"/>
  <c r="C5615" i="3"/>
  <c r="D5672" i="3"/>
  <c r="E5672" i="3"/>
  <c r="C5672" i="3"/>
  <c r="D5795" i="3"/>
  <c r="E5795" i="3"/>
  <c r="C5795" i="3"/>
  <c r="D5824" i="3"/>
  <c r="E5824" i="3"/>
  <c r="C5824" i="3"/>
  <c r="D5856" i="3"/>
  <c r="E5856" i="3"/>
  <c r="C5856" i="3"/>
  <c r="D5871" i="3"/>
  <c r="E5871" i="3"/>
  <c r="C5871" i="3"/>
  <c r="C5972" i="3"/>
  <c r="E5972" i="3"/>
  <c r="D5972" i="3"/>
  <c r="D5981" i="3"/>
  <c r="E5981" i="3"/>
  <c r="C5981" i="3"/>
  <c r="E6019" i="3"/>
  <c r="D6019" i="3"/>
  <c r="C6019" i="3"/>
  <c r="E6081" i="3"/>
  <c r="D6081" i="3"/>
  <c r="C6081" i="3"/>
  <c r="E6085" i="3"/>
  <c r="D6085" i="3"/>
  <c r="C6085" i="3"/>
  <c r="E6107" i="3"/>
  <c r="D6107" i="3"/>
  <c r="C6107" i="3"/>
  <c r="D6164" i="3"/>
  <c r="C6164" i="3"/>
  <c r="E6164" i="3"/>
  <c r="D6187" i="3"/>
  <c r="C6187" i="3"/>
  <c r="E6187" i="3"/>
  <c r="C6242" i="3"/>
  <c r="E6242" i="3"/>
  <c r="D6242" i="3"/>
  <c r="D6320" i="3"/>
  <c r="E6320" i="3"/>
  <c r="C6320" i="3"/>
  <c r="D6331" i="3"/>
  <c r="C6331" i="3"/>
  <c r="E6331" i="3"/>
  <c r="E6382" i="3"/>
  <c r="D6382" i="3"/>
  <c r="C6382" i="3"/>
  <c r="C6425" i="3"/>
  <c r="E6425" i="3"/>
  <c r="D6425" i="3"/>
  <c r="E6478" i="3"/>
  <c r="D6478" i="3"/>
  <c r="C6478" i="3"/>
  <c r="E10" i="3"/>
  <c r="E23" i="3"/>
  <c r="C30" i="3"/>
  <c r="C34" i="3"/>
  <c r="J34" i="3" s="1"/>
  <c r="E40" i="3"/>
  <c r="D42" i="3"/>
  <c r="D44" i="3"/>
  <c r="E61" i="3"/>
  <c r="C83" i="3"/>
  <c r="C88" i="3"/>
  <c r="D94" i="3"/>
  <c r="D101" i="3"/>
  <c r="E104" i="3"/>
  <c r="C106" i="3"/>
  <c r="C108" i="3"/>
  <c r="D109" i="3"/>
  <c r="C114" i="3"/>
  <c r="J114" i="3" s="1"/>
  <c r="C116" i="3"/>
  <c r="D117" i="3"/>
  <c r="D119" i="3"/>
  <c r="E123" i="3"/>
  <c r="E127" i="3"/>
  <c r="E131" i="3"/>
  <c r="E135" i="3"/>
  <c r="E139" i="3"/>
  <c r="E143" i="3"/>
  <c r="E147" i="3"/>
  <c r="E151" i="3"/>
  <c r="E155" i="3"/>
  <c r="E159" i="3"/>
  <c r="E163" i="3"/>
  <c r="E167" i="3"/>
  <c r="E171" i="3"/>
  <c r="E175" i="3"/>
  <c r="E179" i="3"/>
  <c r="E183" i="3"/>
  <c r="E187" i="3"/>
  <c r="E191" i="3"/>
  <c r="E195" i="3"/>
  <c r="E199" i="3"/>
  <c r="E203" i="3"/>
  <c r="E207" i="3"/>
  <c r="E211" i="3"/>
  <c r="E215" i="3"/>
  <c r="E219" i="3"/>
  <c r="E223" i="3"/>
  <c r="E227" i="3"/>
  <c r="E231" i="3"/>
  <c r="E235" i="3"/>
  <c r="E239" i="3"/>
  <c r="E243" i="3"/>
  <c r="E247" i="3"/>
  <c r="E251" i="3"/>
  <c r="E255" i="3"/>
  <c r="E259" i="3"/>
  <c r="E263" i="3"/>
  <c r="E267" i="3"/>
  <c r="E271" i="3"/>
  <c r="E275" i="3"/>
  <c r="E279" i="3"/>
  <c r="E283" i="3"/>
  <c r="E287" i="3"/>
  <c r="E291" i="3"/>
  <c r="E295" i="3"/>
  <c r="E299" i="3"/>
  <c r="E303" i="3"/>
  <c r="E307" i="3"/>
  <c r="E311" i="3"/>
  <c r="E315" i="3"/>
  <c r="E319" i="3"/>
  <c r="E323" i="3"/>
  <c r="E327" i="3"/>
  <c r="E331" i="3"/>
  <c r="E335" i="3"/>
  <c r="E339" i="3"/>
  <c r="E343" i="3"/>
  <c r="E347" i="3"/>
  <c r="E351" i="3"/>
  <c r="E355" i="3"/>
  <c r="E359" i="3"/>
  <c r="E363" i="3"/>
  <c r="E367" i="3"/>
  <c r="E371" i="3"/>
  <c r="E375" i="3"/>
  <c r="D379" i="3"/>
  <c r="D386" i="3"/>
  <c r="E387" i="3"/>
  <c r="D391" i="3"/>
  <c r="E394" i="3"/>
  <c r="E399" i="3"/>
  <c r="D406" i="3"/>
  <c r="D411" i="3"/>
  <c r="D418" i="3"/>
  <c r="E419" i="3"/>
  <c r="D423" i="3"/>
  <c r="E426" i="3"/>
  <c r="E431" i="3"/>
  <c r="D438" i="3"/>
  <c r="D443" i="3"/>
  <c r="D450" i="3"/>
  <c r="E451" i="3"/>
  <c r="D455" i="3"/>
  <c r="E458" i="3"/>
  <c r="E463" i="3"/>
  <c r="D470" i="3"/>
  <c r="D475" i="3"/>
  <c r="D482" i="3"/>
  <c r="E483" i="3"/>
  <c r="D487" i="3"/>
  <c r="E490" i="3"/>
  <c r="E495" i="3"/>
  <c r="D502" i="3"/>
  <c r="D507" i="3"/>
  <c r="D514" i="3"/>
  <c r="E515" i="3"/>
  <c r="D519" i="3"/>
  <c r="E522" i="3"/>
  <c r="E527" i="3"/>
  <c r="D534" i="3"/>
  <c r="D539" i="3"/>
  <c r="D546" i="3"/>
  <c r="E547" i="3"/>
  <c r="D652" i="3"/>
  <c r="D668" i="3"/>
  <c r="D674" i="3"/>
  <c r="D680" i="3"/>
  <c r="D692" i="3"/>
  <c r="D698" i="3"/>
  <c r="C2590" i="3"/>
  <c r="E2590" i="3"/>
  <c r="C2592" i="3"/>
  <c r="E2592" i="3"/>
  <c r="C2594" i="3"/>
  <c r="E2594" i="3"/>
  <c r="C2596" i="3"/>
  <c r="E2596" i="3"/>
  <c r="C2598" i="3"/>
  <c r="E2598" i="3"/>
  <c r="C2600" i="3"/>
  <c r="E2600" i="3"/>
  <c r="C2602" i="3"/>
  <c r="E2602" i="3"/>
  <c r="C2604" i="3"/>
  <c r="E2604" i="3"/>
  <c r="C2606" i="3"/>
  <c r="E2606" i="3"/>
  <c r="C2608" i="3"/>
  <c r="E2608" i="3"/>
  <c r="C2610" i="3"/>
  <c r="E2610" i="3"/>
  <c r="C2612" i="3"/>
  <c r="E2612" i="3"/>
  <c r="C2614" i="3"/>
  <c r="E2614" i="3"/>
  <c r="C2616" i="3"/>
  <c r="E2616" i="3"/>
  <c r="C2618" i="3"/>
  <c r="E2618" i="3"/>
  <c r="C2620" i="3"/>
  <c r="E2620" i="3"/>
  <c r="C2622" i="3"/>
  <c r="E2622" i="3"/>
  <c r="C2624" i="3"/>
  <c r="E2624" i="3"/>
  <c r="C2626" i="3"/>
  <c r="E2626" i="3"/>
  <c r="C2628" i="3"/>
  <c r="E2628" i="3"/>
  <c r="C2630" i="3"/>
  <c r="E2630" i="3"/>
  <c r="C2632" i="3"/>
  <c r="E2632" i="3"/>
  <c r="C2634" i="3"/>
  <c r="E2634" i="3"/>
  <c r="C2636" i="3"/>
  <c r="E2636" i="3"/>
  <c r="C2638" i="3"/>
  <c r="E2638" i="3"/>
  <c r="C2640" i="3"/>
  <c r="E2640" i="3"/>
  <c r="C2642" i="3"/>
  <c r="E2642" i="3"/>
  <c r="C2644" i="3"/>
  <c r="E2644" i="3"/>
  <c r="C2646" i="3"/>
  <c r="E2646" i="3"/>
  <c r="C2648" i="3"/>
  <c r="E2648" i="3"/>
  <c r="C2650" i="3"/>
  <c r="E2650" i="3"/>
  <c r="C2652" i="3"/>
  <c r="E2652" i="3"/>
  <c r="C2654" i="3"/>
  <c r="E2654" i="3"/>
  <c r="C2656" i="3"/>
  <c r="E2656" i="3"/>
  <c r="C2658" i="3"/>
  <c r="E2658" i="3"/>
  <c r="C2660" i="3"/>
  <c r="E2660" i="3"/>
  <c r="C2662" i="3"/>
  <c r="E2662" i="3"/>
  <c r="C2664" i="3"/>
  <c r="E2664" i="3"/>
  <c r="C2666" i="3"/>
  <c r="E2666" i="3"/>
  <c r="C2668" i="3"/>
  <c r="E2668" i="3"/>
  <c r="C2670" i="3"/>
  <c r="E2670" i="3"/>
  <c r="C2672" i="3"/>
  <c r="E2672" i="3"/>
  <c r="C2674" i="3"/>
  <c r="E2674" i="3"/>
  <c r="C2676" i="3"/>
  <c r="E2676" i="3"/>
  <c r="C2678" i="3"/>
  <c r="E2678" i="3"/>
  <c r="C2680" i="3"/>
  <c r="E2680" i="3"/>
  <c r="C2682" i="3"/>
  <c r="E2682" i="3"/>
  <c r="C2684" i="3"/>
  <c r="E2684" i="3"/>
  <c r="C2686" i="3"/>
  <c r="E2686" i="3"/>
  <c r="C2688" i="3"/>
  <c r="E2688" i="3"/>
  <c r="C2690" i="3"/>
  <c r="E2690" i="3"/>
  <c r="C2692" i="3"/>
  <c r="E2692" i="3"/>
  <c r="C2694" i="3"/>
  <c r="E2694" i="3"/>
  <c r="C2696" i="3"/>
  <c r="E2696" i="3"/>
  <c r="C2698" i="3"/>
  <c r="E2698" i="3"/>
  <c r="C2700" i="3"/>
  <c r="E2700" i="3"/>
  <c r="C2702" i="3"/>
  <c r="E2702" i="3"/>
  <c r="C2704" i="3"/>
  <c r="E2704" i="3"/>
  <c r="C2706" i="3"/>
  <c r="E2706" i="3"/>
  <c r="C2708" i="3"/>
  <c r="E2708" i="3"/>
  <c r="C2710" i="3"/>
  <c r="E2710" i="3"/>
  <c r="C2712" i="3"/>
  <c r="E2712" i="3"/>
  <c r="C2714" i="3"/>
  <c r="E2714" i="3"/>
  <c r="C2716" i="3"/>
  <c r="E2716" i="3"/>
  <c r="C2718" i="3"/>
  <c r="E2718" i="3"/>
  <c r="C2720" i="3"/>
  <c r="E2720" i="3"/>
  <c r="C2722" i="3"/>
  <c r="E2722" i="3"/>
  <c r="C2724" i="3"/>
  <c r="E2724" i="3"/>
  <c r="C2726" i="3"/>
  <c r="E2726" i="3"/>
  <c r="C2728" i="3"/>
  <c r="E2728" i="3"/>
  <c r="C2730" i="3"/>
  <c r="E2730" i="3"/>
  <c r="C2732" i="3"/>
  <c r="E2732" i="3"/>
  <c r="C2734" i="3"/>
  <c r="E2734" i="3"/>
  <c r="C2736" i="3"/>
  <c r="E2736" i="3"/>
  <c r="C2738" i="3"/>
  <c r="E2738" i="3"/>
  <c r="C2740" i="3"/>
  <c r="E2740" i="3"/>
  <c r="C2742" i="3"/>
  <c r="E2742" i="3"/>
  <c r="C2744" i="3"/>
  <c r="E2744" i="3"/>
  <c r="C2746" i="3"/>
  <c r="E2746" i="3"/>
  <c r="C2748" i="3"/>
  <c r="E2748" i="3"/>
  <c r="C2750" i="3"/>
  <c r="E2750" i="3"/>
  <c r="C2752" i="3"/>
  <c r="E2752" i="3"/>
  <c r="C2754" i="3"/>
  <c r="E2754" i="3"/>
  <c r="C2756" i="3"/>
  <c r="E2756" i="3"/>
  <c r="C2758" i="3"/>
  <c r="E2758" i="3"/>
  <c r="C2760" i="3"/>
  <c r="E2760" i="3"/>
  <c r="C2762" i="3"/>
  <c r="E2762" i="3"/>
  <c r="C2764" i="3"/>
  <c r="E2764" i="3"/>
  <c r="C2766" i="3"/>
  <c r="E2766" i="3"/>
  <c r="C2768" i="3"/>
  <c r="E2768" i="3"/>
  <c r="C2770" i="3"/>
  <c r="E2770" i="3"/>
  <c r="C2772" i="3"/>
  <c r="E2772" i="3"/>
  <c r="C2774" i="3"/>
  <c r="E2774" i="3"/>
  <c r="C2776" i="3"/>
  <c r="E2776" i="3"/>
  <c r="C2778" i="3"/>
  <c r="E2778" i="3"/>
  <c r="C2780" i="3"/>
  <c r="E2780" i="3"/>
  <c r="C2782" i="3"/>
  <c r="E2782" i="3"/>
  <c r="C2784" i="3"/>
  <c r="E2784" i="3"/>
  <c r="C2786" i="3"/>
  <c r="E2786" i="3"/>
  <c r="C2788" i="3"/>
  <c r="E2788" i="3"/>
  <c r="C2790" i="3"/>
  <c r="E2790" i="3"/>
  <c r="C2792" i="3"/>
  <c r="E2792" i="3"/>
  <c r="C2794" i="3"/>
  <c r="E2794" i="3"/>
  <c r="C2796" i="3"/>
  <c r="E2796" i="3"/>
  <c r="C2798" i="3"/>
  <c r="E2798" i="3"/>
  <c r="C2800" i="3"/>
  <c r="E2800" i="3"/>
  <c r="C2802" i="3"/>
  <c r="E2802" i="3"/>
  <c r="C2804" i="3"/>
  <c r="E2804" i="3"/>
  <c r="C2806" i="3"/>
  <c r="E2806" i="3"/>
  <c r="C2808" i="3"/>
  <c r="E2808" i="3"/>
  <c r="C2810" i="3"/>
  <c r="E2810" i="3"/>
  <c r="C2812" i="3"/>
  <c r="E2812" i="3"/>
  <c r="C2814" i="3"/>
  <c r="E2814" i="3"/>
  <c r="C2816" i="3"/>
  <c r="E2816" i="3"/>
  <c r="C2818" i="3"/>
  <c r="E2818" i="3"/>
  <c r="C2820" i="3"/>
  <c r="E2820" i="3"/>
  <c r="C2822" i="3"/>
  <c r="E2822" i="3"/>
  <c r="C2824" i="3"/>
  <c r="E2824" i="3"/>
  <c r="C2826" i="3"/>
  <c r="E2826" i="3"/>
  <c r="C2828" i="3"/>
  <c r="E2828" i="3"/>
  <c r="C2830" i="3"/>
  <c r="E2830" i="3"/>
  <c r="C2832" i="3"/>
  <c r="E2832" i="3"/>
  <c r="C2834" i="3"/>
  <c r="E2834" i="3"/>
  <c r="C2836" i="3"/>
  <c r="E2836" i="3"/>
  <c r="C2838" i="3"/>
  <c r="E2838" i="3"/>
  <c r="C2840" i="3"/>
  <c r="E2840" i="3"/>
  <c r="C2842" i="3"/>
  <c r="E2842" i="3"/>
  <c r="C2844" i="3"/>
  <c r="E2844" i="3"/>
  <c r="C2846" i="3"/>
  <c r="E2846" i="3"/>
  <c r="C2848" i="3"/>
  <c r="E2848" i="3"/>
  <c r="C2850" i="3"/>
  <c r="E2850" i="3"/>
  <c r="C2852" i="3"/>
  <c r="E2852" i="3"/>
  <c r="C2854" i="3"/>
  <c r="E2854" i="3"/>
  <c r="C2856" i="3"/>
  <c r="E2856" i="3"/>
  <c r="C2858" i="3"/>
  <c r="E2858" i="3"/>
  <c r="C2860" i="3"/>
  <c r="E2860" i="3"/>
  <c r="C2862" i="3"/>
  <c r="E2862" i="3"/>
  <c r="C2864" i="3"/>
  <c r="E2864" i="3"/>
  <c r="C2866" i="3"/>
  <c r="E2866" i="3"/>
  <c r="C2868" i="3"/>
  <c r="E2868" i="3"/>
  <c r="C2870" i="3"/>
  <c r="E2870" i="3"/>
  <c r="C2872" i="3"/>
  <c r="E2872" i="3"/>
  <c r="C2874" i="3"/>
  <c r="E2874" i="3"/>
  <c r="C2876" i="3"/>
  <c r="E2876" i="3"/>
  <c r="C2878" i="3"/>
  <c r="E2878" i="3"/>
  <c r="C2880" i="3"/>
  <c r="E2880" i="3"/>
  <c r="C2882" i="3"/>
  <c r="E2882" i="3"/>
  <c r="C2884" i="3"/>
  <c r="E2884" i="3"/>
  <c r="C2886" i="3"/>
  <c r="E2886" i="3"/>
  <c r="C2888" i="3"/>
  <c r="E2888" i="3"/>
  <c r="C2890" i="3"/>
  <c r="E2890" i="3"/>
  <c r="C2892" i="3"/>
  <c r="E2892" i="3"/>
  <c r="C2894" i="3"/>
  <c r="E2894" i="3"/>
  <c r="C2896" i="3"/>
  <c r="E2896" i="3"/>
  <c r="C2898" i="3"/>
  <c r="E2898" i="3"/>
  <c r="C2900" i="3"/>
  <c r="E2900" i="3"/>
  <c r="C2902" i="3"/>
  <c r="E2902" i="3"/>
  <c r="C2904" i="3"/>
  <c r="E2904" i="3"/>
  <c r="C2906" i="3"/>
  <c r="E2906" i="3"/>
  <c r="C2908" i="3"/>
  <c r="E2908" i="3"/>
  <c r="C2910" i="3"/>
  <c r="E2910" i="3"/>
  <c r="C2912" i="3"/>
  <c r="E2912" i="3"/>
  <c r="C2914" i="3"/>
  <c r="E2914" i="3"/>
  <c r="C2916" i="3"/>
  <c r="E2916" i="3"/>
  <c r="C2918" i="3"/>
  <c r="E2918" i="3"/>
  <c r="C2920" i="3"/>
  <c r="E2920" i="3"/>
  <c r="C2922" i="3"/>
  <c r="E2922" i="3"/>
  <c r="C2924" i="3"/>
  <c r="E2924" i="3"/>
  <c r="C2926" i="3"/>
  <c r="E2926" i="3"/>
  <c r="C2928" i="3"/>
  <c r="E2928" i="3"/>
  <c r="C2930" i="3"/>
  <c r="E2930" i="3"/>
  <c r="C2932" i="3"/>
  <c r="E2932" i="3"/>
  <c r="C2934" i="3"/>
  <c r="E2934" i="3"/>
  <c r="C2936" i="3"/>
  <c r="E2936" i="3"/>
  <c r="C2938" i="3"/>
  <c r="E2938" i="3"/>
  <c r="C2940" i="3"/>
  <c r="E2940" i="3"/>
  <c r="C2942" i="3"/>
  <c r="E2942" i="3"/>
  <c r="C2944" i="3"/>
  <c r="E2944" i="3"/>
  <c r="C2946" i="3"/>
  <c r="E2946" i="3"/>
  <c r="C2948" i="3"/>
  <c r="E2948" i="3"/>
  <c r="C2950" i="3"/>
  <c r="E2950" i="3"/>
  <c r="C2952" i="3"/>
  <c r="E2952" i="3"/>
  <c r="C2954" i="3"/>
  <c r="E2954" i="3"/>
  <c r="C2956" i="3"/>
  <c r="E2956" i="3"/>
  <c r="C2958" i="3"/>
  <c r="E2958" i="3"/>
  <c r="C2960" i="3"/>
  <c r="E2960" i="3"/>
  <c r="C2962" i="3"/>
  <c r="E2962" i="3"/>
  <c r="C2964" i="3"/>
  <c r="E2964" i="3"/>
  <c r="C2966" i="3"/>
  <c r="E2966" i="3"/>
  <c r="C2968" i="3"/>
  <c r="E2968" i="3"/>
  <c r="C2970" i="3"/>
  <c r="E2970" i="3"/>
  <c r="C2972" i="3"/>
  <c r="E2972" i="3"/>
  <c r="C2974" i="3"/>
  <c r="E2974" i="3"/>
  <c r="C2976" i="3"/>
  <c r="E2976" i="3"/>
  <c r="C2978" i="3"/>
  <c r="E2978" i="3"/>
  <c r="C2980" i="3"/>
  <c r="E2980" i="3"/>
  <c r="C2982" i="3"/>
  <c r="E2982" i="3"/>
  <c r="C2984" i="3"/>
  <c r="E2984" i="3"/>
  <c r="C2986" i="3"/>
  <c r="E2986" i="3"/>
  <c r="C2988" i="3"/>
  <c r="E2988" i="3"/>
  <c r="C2990" i="3"/>
  <c r="E2990" i="3"/>
  <c r="C2992" i="3"/>
  <c r="E2992" i="3"/>
  <c r="C2994" i="3"/>
  <c r="E2994" i="3"/>
  <c r="C2996" i="3"/>
  <c r="E2996" i="3"/>
  <c r="C2998" i="3"/>
  <c r="E2998" i="3"/>
  <c r="C3000" i="3"/>
  <c r="E3000" i="3"/>
  <c r="C3002" i="3"/>
  <c r="E3002" i="3"/>
  <c r="C3004" i="3"/>
  <c r="E3004" i="3"/>
  <c r="C3006" i="3"/>
  <c r="E3006" i="3"/>
  <c r="C3008" i="3"/>
  <c r="E3008" i="3"/>
  <c r="E3188" i="3"/>
  <c r="D3188" i="3"/>
  <c r="C3188" i="3"/>
  <c r="E3308" i="3"/>
  <c r="C3308" i="3"/>
  <c r="D3308" i="3"/>
  <c r="E3372" i="3"/>
  <c r="C3372" i="3"/>
  <c r="D3372" i="3"/>
  <c r="E3436" i="3"/>
  <c r="C3436" i="3"/>
  <c r="D3436" i="3"/>
  <c r="E3493" i="3"/>
  <c r="C3493" i="3"/>
  <c r="D3493" i="3"/>
  <c r="E3532" i="3"/>
  <c r="C3532" i="3"/>
  <c r="D3532" i="3"/>
  <c r="E3596" i="3"/>
  <c r="C3596" i="3"/>
  <c r="D3596" i="3"/>
  <c r="E3660" i="3"/>
  <c r="C3660" i="3"/>
  <c r="D3660" i="3"/>
  <c r="E3724" i="3"/>
  <c r="C3724" i="3"/>
  <c r="D3724" i="3"/>
  <c r="E3804" i="3"/>
  <c r="C3804" i="3"/>
  <c r="D3804" i="3"/>
  <c r="E3852" i="3"/>
  <c r="C3852" i="3"/>
  <c r="D3852" i="3"/>
  <c r="E3932" i="3"/>
  <c r="C3932" i="3"/>
  <c r="D3932" i="3"/>
  <c r="E3980" i="3"/>
  <c r="C3980" i="3"/>
  <c r="D3980" i="3"/>
  <c r="E83" i="3"/>
  <c r="E379" i="3"/>
  <c r="E482" i="3"/>
  <c r="E507" i="3"/>
  <c r="E3193" i="3"/>
  <c r="D3193" i="3"/>
  <c r="C3193" i="3"/>
  <c r="E3281" i="3"/>
  <c r="C3281" i="3"/>
  <c r="D3281" i="3"/>
  <c r="E3320" i="3"/>
  <c r="C3320" i="3"/>
  <c r="D3320" i="3"/>
  <c r="E3345" i="3"/>
  <c r="C3345" i="3"/>
  <c r="D3345" i="3"/>
  <c r="E3384" i="3"/>
  <c r="C3384" i="3"/>
  <c r="D3384" i="3"/>
  <c r="E3409" i="3"/>
  <c r="C3409" i="3"/>
  <c r="D3409" i="3"/>
  <c r="E3448" i="3"/>
  <c r="C3448" i="3"/>
  <c r="D3448" i="3"/>
  <c r="E3473" i="3"/>
  <c r="C3473" i="3"/>
  <c r="D3473" i="3"/>
  <c r="E3505" i="3"/>
  <c r="C3505" i="3"/>
  <c r="D3505" i="3"/>
  <c r="E3544" i="3"/>
  <c r="C3544" i="3"/>
  <c r="D3544" i="3"/>
  <c r="E3569" i="3"/>
  <c r="C3569" i="3"/>
  <c r="D3569" i="3"/>
  <c r="E3608" i="3"/>
  <c r="C3608" i="3"/>
  <c r="D3608" i="3"/>
  <c r="E3633" i="3"/>
  <c r="C3633" i="3"/>
  <c r="D3633" i="3"/>
  <c r="E3672" i="3"/>
  <c r="C3672" i="3"/>
  <c r="D3672" i="3"/>
  <c r="E3697" i="3"/>
  <c r="C3697" i="3"/>
  <c r="D3697" i="3"/>
  <c r="E3801" i="3"/>
  <c r="C3801" i="3"/>
  <c r="D3801" i="3"/>
  <c r="E3849" i="3"/>
  <c r="C3849" i="3"/>
  <c r="D3849" i="3"/>
  <c r="E3929" i="3"/>
  <c r="C3929" i="3"/>
  <c r="D3929" i="3"/>
  <c r="E3977" i="3"/>
  <c r="C3977" i="3"/>
  <c r="D3977" i="3"/>
  <c r="D30" i="3"/>
  <c r="E106" i="3"/>
  <c r="D108" i="3"/>
  <c r="E114" i="3"/>
  <c r="D116" i="3"/>
  <c r="E386" i="3"/>
  <c r="E391" i="3"/>
  <c r="E411" i="3"/>
  <c r="E418" i="3"/>
  <c r="E423" i="3"/>
  <c r="E443" i="3"/>
  <c r="E450" i="3"/>
  <c r="E455" i="3"/>
  <c r="E475" i="3"/>
  <c r="E487" i="3"/>
  <c r="E514" i="3"/>
  <c r="E519" i="3"/>
  <c r="E539" i="3"/>
  <c r="E546" i="3"/>
  <c r="C24" i="3"/>
  <c r="D29" i="3"/>
  <c r="D33" i="3"/>
  <c r="D41" i="3"/>
  <c r="D43" i="3"/>
  <c r="C52" i="3"/>
  <c r="D58" i="3"/>
  <c r="D64" i="3"/>
  <c r="C98" i="3"/>
  <c r="D105" i="3"/>
  <c r="D113" i="3"/>
  <c r="D118" i="3"/>
  <c r="D120" i="3"/>
  <c r="D124" i="3"/>
  <c r="D128" i="3"/>
  <c r="D132" i="3"/>
  <c r="D136" i="3"/>
  <c r="D140" i="3"/>
  <c r="D144" i="3"/>
  <c r="D148" i="3"/>
  <c r="D152" i="3"/>
  <c r="D156" i="3"/>
  <c r="D160" i="3"/>
  <c r="D164" i="3"/>
  <c r="D168" i="3"/>
  <c r="D172" i="3"/>
  <c r="D176" i="3"/>
  <c r="D180" i="3"/>
  <c r="D184" i="3"/>
  <c r="D188" i="3"/>
  <c r="D192" i="3"/>
  <c r="D196" i="3"/>
  <c r="D200" i="3"/>
  <c r="D204" i="3"/>
  <c r="D208" i="3"/>
  <c r="D212" i="3"/>
  <c r="D216" i="3"/>
  <c r="D220" i="3"/>
  <c r="D224" i="3"/>
  <c r="D228" i="3"/>
  <c r="D232" i="3"/>
  <c r="D236" i="3"/>
  <c r="D240" i="3"/>
  <c r="D244" i="3"/>
  <c r="D248" i="3"/>
  <c r="D252" i="3"/>
  <c r="D256" i="3"/>
  <c r="D260" i="3"/>
  <c r="D264" i="3"/>
  <c r="D268" i="3"/>
  <c r="D272" i="3"/>
  <c r="D276" i="3"/>
  <c r="D280" i="3"/>
  <c r="D284" i="3"/>
  <c r="D288" i="3"/>
  <c r="D292" i="3"/>
  <c r="D296" i="3"/>
  <c r="D300" i="3"/>
  <c r="D304" i="3"/>
  <c r="D308" i="3"/>
  <c r="D312" i="3"/>
  <c r="D316" i="3"/>
  <c r="D320" i="3"/>
  <c r="D324" i="3"/>
  <c r="D328" i="3"/>
  <c r="D332" i="3"/>
  <c r="D336" i="3"/>
  <c r="D340" i="3"/>
  <c r="D344" i="3"/>
  <c r="D348" i="3"/>
  <c r="D352" i="3"/>
  <c r="D356" i="3"/>
  <c r="D360" i="3"/>
  <c r="D364" i="3"/>
  <c r="D368" i="3"/>
  <c r="D372" i="3"/>
  <c r="D376" i="3"/>
  <c r="D390" i="3"/>
  <c r="D395" i="3"/>
  <c r="D402" i="3"/>
  <c r="D407" i="3"/>
  <c r="D422" i="3"/>
  <c r="D427" i="3"/>
  <c r="D434" i="3"/>
  <c r="D439" i="3"/>
  <c r="D454" i="3"/>
  <c r="D459" i="3"/>
  <c r="D466" i="3"/>
  <c r="D471" i="3"/>
  <c r="D486" i="3"/>
  <c r="D491" i="3"/>
  <c r="D498" i="3"/>
  <c r="D503" i="3"/>
  <c r="D518" i="3"/>
  <c r="D523" i="3"/>
  <c r="D530" i="3"/>
  <c r="D535" i="3"/>
  <c r="D648" i="3"/>
  <c r="D660" i="3"/>
  <c r="D684" i="3"/>
  <c r="D706" i="3"/>
  <c r="D712" i="3"/>
  <c r="C2591" i="3"/>
  <c r="E2591" i="3"/>
  <c r="C2593" i="3"/>
  <c r="E2593" i="3"/>
  <c r="C2595" i="3"/>
  <c r="E2595" i="3"/>
  <c r="C2597" i="3"/>
  <c r="E2597" i="3"/>
  <c r="C2599" i="3"/>
  <c r="E2599" i="3"/>
  <c r="C2601" i="3"/>
  <c r="E2601" i="3"/>
  <c r="C2603" i="3"/>
  <c r="E2603" i="3"/>
  <c r="C2605" i="3"/>
  <c r="E2605" i="3"/>
  <c r="C2607" i="3"/>
  <c r="E2607" i="3"/>
  <c r="C2609" i="3"/>
  <c r="E2609" i="3"/>
  <c r="C2611" i="3"/>
  <c r="E2611" i="3"/>
  <c r="C2613" i="3"/>
  <c r="E2613" i="3"/>
  <c r="C2615" i="3"/>
  <c r="E2615" i="3"/>
  <c r="C2617" i="3"/>
  <c r="E2617" i="3"/>
  <c r="C2619" i="3"/>
  <c r="E2619" i="3"/>
  <c r="C2621" i="3"/>
  <c r="E2621" i="3"/>
  <c r="C2623" i="3"/>
  <c r="E2623" i="3"/>
  <c r="C2625" i="3"/>
  <c r="E2625" i="3"/>
  <c r="C2627" i="3"/>
  <c r="E2627" i="3"/>
  <c r="C2629" i="3"/>
  <c r="E2629" i="3"/>
  <c r="C2631" i="3"/>
  <c r="E2631" i="3"/>
  <c r="C2633" i="3"/>
  <c r="E2633" i="3"/>
  <c r="C2635" i="3"/>
  <c r="E2635" i="3"/>
  <c r="C2637" i="3"/>
  <c r="E2637" i="3"/>
  <c r="C2639" i="3"/>
  <c r="E2639" i="3"/>
  <c r="C2641" i="3"/>
  <c r="E2641" i="3"/>
  <c r="C2643" i="3"/>
  <c r="E2643" i="3"/>
  <c r="C2645" i="3"/>
  <c r="E2645" i="3"/>
  <c r="C2647" i="3"/>
  <c r="E2647" i="3"/>
  <c r="C2649" i="3"/>
  <c r="E2649" i="3"/>
  <c r="C2651" i="3"/>
  <c r="E2651" i="3"/>
  <c r="C2653" i="3"/>
  <c r="E2653" i="3"/>
  <c r="C2655" i="3"/>
  <c r="E2655" i="3"/>
  <c r="C2657" i="3"/>
  <c r="E2657" i="3"/>
  <c r="C2659" i="3"/>
  <c r="E2659" i="3"/>
  <c r="C2661" i="3"/>
  <c r="E2661" i="3"/>
  <c r="C2663" i="3"/>
  <c r="E2663" i="3"/>
  <c r="C2665" i="3"/>
  <c r="E2665" i="3"/>
  <c r="C2667" i="3"/>
  <c r="E2667" i="3"/>
  <c r="C2669" i="3"/>
  <c r="E2669" i="3"/>
  <c r="C2671" i="3"/>
  <c r="E2671" i="3"/>
  <c r="C2673" i="3"/>
  <c r="E2673" i="3"/>
  <c r="C2675" i="3"/>
  <c r="E2675" i="3"/>
  <c r="C2677" i="3"/>
  <c r="E2677" i="3"/>
  <c r="C2679" i="3"/>
  <c r="E2679" i="3"/>
  <c r="C2681" i="3"/>
  <c r="E2681" i="3"/>
  <c r="C2683" i="3"/>
  <c r="E2683" i="3"/>
  <c r="C2685" i="3"/>
  <c r="E2685" i="3"/>
  <c r="C2687" i="3"/>
  <c r="E2687" i="3"/>
  <c r="C2689" i="3"/>
  <c r="E2689" i="3"/>
  <c r="C2691" i="3"/>
  <c r="E2691" i="3"/>
  <c r="C2693" i="3"/>
  <c r="E2693" i="3"/>
  <c r="C2695" i="3"/>
  <c r="E2695" i="3"/>
  <c r="C2697" i="3"/>
  <c r="E2697" i="3"/>
  <c r="C2699" i="3"/>
  <c r="E2699" i="3"/>
  <c r="C2701" i="3"/>
  <c r="E2701" i="3"/>
  <c r="C2703" i="3"/>
  <c r="E2703" i="3"/>
  <c r="C2705" i="3"/>
  <c r="E2705" i="3"/>
  <c r="C2707" i="3"/>
  <c r="E2707" i="3"/>
  <c r="C2709" i="3"/>
  <c r="E2709" i="3"/>
  <c r="C2711" i="3"/>
  <c r="E2711" i="3"/>
  <c r="C2713" i="3"/>
  <c r="E2713" i="3"/>
  <c r="C2715" i="3"/>
  <c r="E2715" i="3"/>
  <c r="C2717" i="3"/>
  <c r="E2717" i="3"/>
  <c r="C2719" i="3"/>
  <c r="E2719" i="3"/>
  <c r="C2721" i="3"/>
  <c r="E2721" i="3"/>
  <c r="C2723" i="3"/>
  <c r="E2723" i="3"/>
  <c r="C2725" i="3"/>
  <c r="E2725" i="3"/>
  <c r="C2727" i="3"/>
  <c r="E2727" i="3"/>
  <c r="C2729" i="3"/>
  <c r="E2729" i="3"/>
  <c r="C2731" i="3"/>
  <c r="E2731" i="3"/>
  <c r="C2733" i="3"/>
  <c r="E2733" i="3"/>
  <c r="C2735" i="3"/>
  <c r="E2735" i="3"/>
  <c r="C2737" i="3"/>
  <c r="E2737" i="3"/>
  <c r="C2739" i="3"/>
  <c r="E2739" i="3"/>
  <c r="C2741" i="3"/>
  <c r="E2741" i="3"/>
  <c r="C2743" i="3"/>
  <c r="E2743" i="3"/>
  <c r="C2745" i="3"/>
  <c r="E2745" i="3"/>
  <c r="C2747" i="3"/>
  <c r="E2747" i="3"/>
  <c r="C2749" i="3"/>
  <c r="E2749" i="3"/>
  <c r="C2751" i="3"/>
  <c r="E2751" i="3"/>
  <c r="C2753" i="3"/>
  <c r="E2753" i="3"/>
  <c r="C2755" i="3"/>
  <c r="E2755" i="3"/>
  <c r="C2757" i="3"/>
  <c r="E2757" i="3"/>
  <c r="C2759" i="3"/>
  <c r="E2759" i="3"/>
  <c r="C2761" i="3"/>
  <c r="E2761" i="3"/>
  <c r="C2763" i="3"/>
  <c r="E2763" i="3"/>
  <c r="C2765" i="3"/>
  <c r="E2765" i="3"/>
  <c r="C2767" i="3"/>
  <c r="E2767" i="3"/>
  <c r="C2769" i="3"/>
  <c r="E2769" i="3"/>
  <c r="C2771" i="3"/>
  <c r="E2771" i="3"/>
  <c r="C2773" i="3"/>
  <c r="E2773" i="3"/>
  <c r="C2775" i="3"/>
  <c r="E2775" i="3"/>
  <c r="C2777" i="3"/>
  <c r="E2777" i="3"/>
  <c r="C2779" i="3"/>
  <c r="E2779" i="3"/>
  <c r="C2781" i="3"/>
  <c r="E2781" i="3"/>
  <c r="C2783" i="3"/>
  <c r="E2783" i="3"/>
  <c r="C2785" i="3"/>
  <c r="E2785" i="3"/>
  <c r="C2787" i="3"/>
  <c r="E2787" i="3"/>
  <c r="C2789" i="3"/>
  <c r="E2789" i="3"/>
  <c r="C2791" i="3"/>
  <c r="E2791" i="3"/>
  <c r="C2793" i="3"/>
  <c r="E2793" i="3"/>
  <c r="C2795" i="3"/>
  <c r="E2795" i="3"/>
  <c r="C2797" i="3"/>
  <c r="E2797" i="3"/>
  <c r="C2799" i="3"/>
  <c r="E2799" i="3"/>
  <c r="C2801" i="3"/>
  <c r="E2801" i="3"/>
  <c r="C2803" i="3"/>
  <c r="E2803" i="3"/>
  <c r="C2805" i="3"/>
  <c r="E2805" i="3"/>
  <c r="C2807" i="3"/>
  <c r="E2807" i="3"/>
  <c r="C2809" i="3"/>
  <c r="E2809" i="3"/>
  <c r="C2811" i="3"/>
  <c r="E2811" i="3"/>
  <c r="C2813" i="3"/>
  <c r="E2813" i="3"/>
  <c r="C2815" i="3"/>
  <c r="E2815" i="3"/>
  <c r="C2817" i="3"/>
  <c r="E2817" i="3"/>
  <c r="C2819" i="3"/>
  <c r="E2819" i="3"/>
  <c r="C2821" i="3"/>
  <c r="E2821" i="3"/>
  <c r="C2823" i="3"/>
  <c r="E2823" i="3"/>
  <c r="C2825" i="3"/>
  <c r="E2825" i="3"/>
  <c r="C2827" i="3"/>
  <c r="E2827" i="3"/>
  <c r="C2829" i="3"/>
  <c r="E2829" i="3"/>
  <c r="C2831" i="3"/>
  <c r="E2831" i="3"/>
  <c r="C2833" i="3"/>
  <c r="E2833" i="3"/>
  <c r="C2835" i="3"/>
  <c r="E2835" i="3"/>
  <c r="C2837" i="3"/>
  <c r="E2837" i="3"/>
  <c r="C2839" i="3"/>
  <c r="E2839" i="3"/>
  <c r="C2841" i="3"/>
  <c r="E2841" i="3"/>
  <c r="C2843" i="3"/>
  <c r="E2843" i="3"/>
  <c r="C2845" i="3"/>
  <c r="E2845" i="3"/>
  <c r="C2847" i="3"/>
  <c r="E2847" i="3"/>
  <c r="C2849" i="3"/>
  <c r="E2849" i="3"/>
  <c r="C2851" i="3"/>
  <c r="E2851" i="3"/>
  <c r="C2853" i="3"/>
  <c r="E2853" i="3"/>
  <c r="C2855" i="3"/>
  <c r="E2855" i="3"/>
  <c r="C2857" i="3"/>
  <c r="E2857" i="3"/>
  <c r="C2859" i="3"/>
  <c r="E2859" i="3"/>
  <c r="C2861" i="3"/>
  <c r="E2861" i="3"/>
  <c r="C2863" i="3"/>
  <c r="E2863" i="3"/>
  <c r="C2865" i="3"/>
  <c r="E2865" i="3"/>
  <c r="C2867" i="3"/>
  <c r="E2867" i="3"/>
  <c r="C2869" i="3"/>
  <c r="E2869" i="3"/>
  <c r="C2871" i="3"/>
  <c r="E2871" i="3"/>
  <c r="C2873" i="3"/>
  <c r="E2873" i="3"/>
  <c r="C2875" i="3"/>
  <c r="E2875" i="3"/>
  <c r="C2877" i="3"/>
  <c r="E2877" i="3"/>
  <c r="C2879" i="3"/>
  <c r="E2879" i="3"/>
  <c r="C2881" i="3"/>
  <c r="E2881" i="3"/>
  <c r="C2883" i="3"/>
  <c r="E2883" i="3"/>
  <c r="C2885" i="3"/>
  <c r="E2885" i="3"/>
  <c r="C2887" i="3"/>
  <c r="E2887" i="3"/>
  <c r="C2889" i="3"/>
  <c r="E2889" i="3"/>
  <c r="C2891" i="3"/>
  <c r="E2891" i="3"/>
  <c r="C2893" i="3"/>
  <c r="E2893" i="3"/>
  <c r="C2895" i="3"/>
  <c r="E2895" i="3"/>
  <c r="C2897" i="3"/>
  <c r="E2897" i="3"/>
  <c r="C2899" i="3"/>
  <c r="E2899" i="3"/>
  <c r="C2901" i="3"/>
  <c r="E2901" i="3"/>
  <c r="C2903" i="3"/>
  <c r="E2903" i="3"/>
  <c r="C2905" i="3"/>
  <c r="E2905" i="3"/>
  <c r="C2907" i="3"/>
  <c r="E2907" i="3"/>
  <c r="C2909" i="3"/>
  <c r="E2909" i="3"/>
  <c r="C2911" i="3"/>
  <c r="E2911" i="3"/>
  <c r="C2913" i="3"/>
  <c r="E2913" i="3"/>
  <c r="C2915" i="3"/>
  <c r="E2915" i="3"/>
  <c r="C2917" i="3"/>
  <c r="E2917" i="3"/>
  <c r="C2919" i="3"/>
  <c r="E2919" i="3"/>
  <c r="C2921" i="3"/>
  <c r="E2921" i="3"/>
  <c r="C2923" i="3"/>
  <c r="E2923" i="3"/>
  <c r="C2925" i="3"/>
  <c r="E2925" i="3"/>
  <c r="C2927" i="3"/>
  <c r="E2927" i="3"/>
  <c r="C2929" i="3"/>
  <c r="E2929" i="3"/>
  <c r="C2931" i="3"/>
  <c r="E2931" i="3"/>
  <c r="C2933" i="3"/>
  <c r="E2933" i="3"/>
  <c r="C2935" i="3"/>
  <c r="E2935" i="3"/>
  <c r="C2937" i="3"/>
  <c r="E2937" i="3"/>
  <c r="C2939" i="3"/>
  <c r="E2939" i="3"/>
  <c r="C2941" i="3"/>
  <c r="E2941" i="3"/>
  <c r="C2943" i="3"/>
  <c r="E2943" i="3"/>
  <c r="C2945" i="3"/>
  <c r="E2945" i="3"/>
  <c r="C2947" i="3"/>
  <c r="E2947" i="3"/>
  <c r="C2949" i="3"/>
  <c r="E2949" i="3"/>
  <c r="C2951" i="3"/>
  <c r="E2951" i="3"/>
  <c r="C2953" i="3"/>
  <c r="E2953" i="3"/>
  <c r="C2955" i="3"/>
  <c r="E2955" i="3"/>
  <c r="C2957" i="3"/>
  <c r="E2957" i="3"/>
  <c r="C2959" i="3"/>
  <c r="E2959" i="3"/>
  <c r="C2961" i="3"/>
  <c r="E2961" i="3"/>
  <c r="C2963" i="3"/>
  <c r="E2963" i="3"/>
  <c r="C2965" i="3"/>
  <c r="E2965" i="3"/>
  <c r="C2967" i="3"/>
  <c r="E2967" i="3"/>
  <c r="C2969" i="3"/>
  <c r="E2969" i="3"/>
  <c r="C2971" i="3"/>
  <c r="E2971" i="3"/>
  <c r="C2973" i="3"/>
  <c r="E2973" i="3"/>
  <c r="C2975" i="3"/>
  <c r="E2975" i="3"/>
  <c r="C2977" i="3"/>
  <c r="E2977" i="3"/>
  <c r="C2979" i="3"/>
  <c r="E2979" i="3"/>
  <c r="C2981" i="3"/>
  <c r="E2981" i="3"/>
  <c r="C2983" i="3"/>
  <c r="E2983" i="3"/>
  <c r="C2985" i="3"/>
  <c r="E2985" i="3"/>
  <c r="C2987" i="3"/>
  <c r="E2987" i="3"/>
  <c r="C2989" i="3"/>
  <c r="E2989" i="3"/>
  <c r="C2991" i="3"/>
  <c r="E2991" i="3"/>
  <c r="C2993" i="3"/>
  <c r="E2993" i="3"/>
  <c r="C2995" i="3"/>
  <c r="E2995" i="3"/>
  <c r="C2997" i="3"/>
  <c r="E2997" i="3"/>
  <c r="C2999" i="3"/>
  <c r="E2999" i="3"/>
  <c r="C3001" i="3"/>
  <c r="E3001" i="3"/>
  <c r="C3003" i="3"/>
  <c r="E3003" i="3"/>
  <c r="C3005" i="3"/>
  <c r="E3005" i="3"/>
  <c r="C3007" i="3"/>
  <c r="E3007" i="3"/>
  <c r="C3009" i="3"/>
  <c r="E3009" i="3"/>
  <c r="E3184" i="3"/>
  <c r="D3184" i="3"/>
  <c r="C3184" i="3"/>
  <c r="E3197" i="3"/>
  <c r="D3197" i="3"/>
  <c r="C3197" i="3"/>
  <c r="E3208" i="3"/>
  <c r="C3208" i="3"/>
  <c r="D3208" i="3"/>
  <c r="E3292" i="3"/>
  <c r="C3292" i="3"/>
  <c r="D3292" i="3"/>
  <c r="E3317" i="3"/>
  <c r="C3317" i="3"/>
  <c r="D3317" i="3"/>
  <c r="E3356" i="3"/>
  <c r="C3356" i="3"/>
  <c r="D3356" i="3"/>
  <c r="E3381" i="3"/>
  <c r="C3381" i="3"/>
  <c r="D3381" i="3"/>
  <c r="E3420" i="3"/>
  <c r="C3420" i="3"/>
  <c r="D3420" i="3"/>
  <c r="E3445" i="3"/>
  <c r="C3445" i="3"/>
  <c r="D3445" i="3"/>
  <c r="E3484" i="3"/>
  <c r="C3484" i="3"/>
  <c r="D3484" i="3"/>
  <c r="E3516" i="3"/>
  <c r="C3516" i="3"/>
  <c r="D3516" i="3"/>
  <c r="E3541" i="3"/>
  <c r="C3541" i="3"/>
  <c r="D3541" i="3"/>
  <c r="E3580" i="3"/>
  <c r="C3580" i="3"/>
  <c r="D3580" i="3"/>
  <c r="E3605" i="3"/>
  <c r="C3605" i="3"/>
  <c r="D3605" i="3"/>
  <c r="E3644" i="3"/>
  <c r="C3644" i="3"/>
  <c r="D3644" i="3"/>
  <c r="E3669" i="3"/>
  <c r="C3669" i="3"/>
  <c r="D3669" i="3"/>
  <c r="E3708" i="3"/>
  <c r="C3708" i="3"/>
  <c r="D3708" i="3"/>
  <c r="E3733" i="3"/>
  <c r="C3733" i="3"/>
  <c r="D3733" i="3"/>
  <c r="E3813" i="3"/>
  <c r="C3813" i="3"/>
  <c r="D3813" i="3"/>
  <c r="E3861" i="3"/>
  <c r="C3861" i="3"/>
  <c r="D3861" i="3"/>
  <c r="E3941" i="3"/>
  <c r="C3941" i="3"/>
  <c r="D3941" i="3"/>
  <c r="E3010" i="3"/>
  <c r="E3011" i="3"/>
  <c r="E3012" i="3"/>
  <c r="E3013" i="3"/>
  <c r="E3014" i="3"/>
  <c r="E3015" i="3"/>
  <c r="E3016" i="3"/>
  <c r="E3017" i="3"/>
  <c r="E3018" i="3"/>
  <c r="E3019" i="3"/>
  <c r="E3020" i="3"/>
  <c r="E3021" i="3"/>
  <c r="E3022" i="3"/>
  <c r="E3023" i="3"/>
  <c r="E3024" i="3"/>
  <c r="E3025" i="3"/>
  <c r="E3026" i="3"/>
  <c r="E3027" i="3"/>
  <c r="E3028" i="3"/>
  <c r="E3029" i="3"/>
  <c r="E3030" i="3"/>
  <c r="E3031" i="3"/>
  <c r="E3032" i="3"/>
  <c r="E3033" i="3"/>
  <c r="E3034" i="3"/>
  <c r="E3035" i="3"/>
  <c r="E3036" i="3"/>
  <c r="E3037" i="3"/>
  <c r="E3038" i="3"/>
  <c r="E3039" i="3"/>
  <c r="E3040" i="3"/>
  <c r="E3041" i="3"/>
  <c r="E3042" i="3"/>
  <c r="E3043" i="3"/>
  <c r="E3044" i="3"/>
  <c r="E3045" i="3"/>
  <c r="E3046" i="3"/>
  <c r="E3047" i="3"/>
  <c r="E3048" i="3"/>
  <c r="E3049" i="3"/>
  <c r="E3050" i="3"/>
  <c r="E3051" i="3"/>
  <c r="E3052" i="3"/>
  <c r="E3053" i="3"/>
  <c r="E3054" i="3"/>
  <c r="E3055" i="3"/>
  <c r="E3056" i="3"/>
  <c r="E3057" i="3"/>
  <c r="E3058" i="3"/>
  <c r="E3059" i="3"/>
  <c r="E3060" i="3"/>
  <c r="E3061" i="3"/>
  <c r="E3062" i="3"/>
  <c r="E3063" i="3"/>
  <c r="E3064" i="3"/>
  <c r="E3065" i="3"/>
  <c r="E3066" i="3"/>
  <c r="E3067" i="3"/>
  <c r="E3068" i="3"/>
  <c r="E3069" i="3"/>
  <c r="E3070" i="3"/>
  <c r="E3071" i="3"/>
  <c r="E3072" i="3"/>
  <c r="E3073" i="3"/>
  <c r="E3074" i="3"/>
  <c r="E3075" i="3"/>
  <c r="E3076" i="3"/>
  <c r="E3077" i="3"/>
  <c r="E3078" i="3"/>
  <c r="E3079" i="3"/>
  <c r="E3080" i="3"/>
  <c r="E3081" i="3"/>
  <c r="E3082" i="3"/>
  <c r="E3083" i="3"/>
  <c r="E3084" i="3"/>
  <c r="E3085" i="3"/>
  <c r="E3086" i="3"/>
  <c r="E3087" i="3"/>
  <c r="E3088" i="3"/>
  <c r="E3089" i="3"/>
  <c r="E3090" i="3"/>
  <c r="E3091" i="3"/>
  <c r="E3092" i="3"/>
  <c r="E3093" i="3"/>
  <c r="E3094" i="3"/>
  <c r="E3095" i="3"/>
  <c r="E3096" i="3"/>
  <c r="E3097" i="3"/>
  <c r="E3098" i="3"/>
  <c r="E3099" i="3"/>
  <c r="E3100" i="3"/>
  <c r="E3101" i="3"/>
  <c r="E3102" i="3"/>
  <c r="E3103" i="3"/>
  <c r="E3104" i="3"/>
  <c r="E3105" i="3"/>
  <c r="E3106" i="3"/>
  <c r="E3107" i="3"/>
  <c r="E3108" i="3"/>
  <c r="E3109" i="3"/>
  <c r="E3110" i="3"/>
  <c r="E3111" i="3"/>
  <c r="E3112" i="3"/>
  <c r="E3113" i="3"/>
  <c r="E3114" i="3"/>
  <c r="E3115" i="3"/>
  <c r="E3116" i="3"/>
  <c r="E3117" i="3"/>
  <c r="E3118" i="3"/>
  <c r="E3119" i="3"/>
  <c r="E3120" i="3"/>
  <c r="E3121" i="3"/>
  <c r="E3122" i="3"/>
  <c r="E3123" i="3"/>
  <c r="E3124" i="3"/>
  <c r="E3125" i="3"/>
  <c r="E3126" i="3"/>
  <c r="E3127" i="3"/>
  <c r="E3128" i="3"/>
  <c r="E3129" i="3"/>
  <c r="E3130" i="3"/>
  <c r="E3131" i="3"/>
  <c r="E3132" i="3"/>
  <c r="E3133" i="3"/>
  <c r="E3134" i="3"/>
  <c r="E3135" i="3"/>
  <c r="E3136" i="3"/>
  <c r="E3137" i="3"/>
  <c r="E3138" i="3"/>
  <c r="E3139" i="3"/>
  <c r="E3140" i="3"/>
  <c r="E3141" i="3"/>
  <c r="E3142" i="3"/>
  <c r="E3143" i="3"/>
  <c r="E3144" i="3"/>
  <c r="E3145" i="3"/>
  <c r="E3146" i="3"/>
  <c r="E3147" i="3"/>
  <c r="E3148" i="3"/>
  <c r="E3149" i="3"/>
  <c r="E3150" i="3"/>
  <c r="E3151" i="3"/>
  <c r="E3152" i="3"/>
  <c r="E3153" i="3"/>
  <c r="E3154" i="3"/>
  <c r="E3155" i="3"/>
  <c r="E3156" i="3"/>
  <c r="E3157" i="3"/>
  <c r="E3158" i="3"/>
  <c r="E3159" i="3"/>
  <c r="E3160" i="3"/>
  <c r="E3161" i="3"/>
  <c r="E3162" i="3"/>
  <c r="E3163" i="3"/>
  <c r="E3164" i="3"/>
  <c r="E3165" i="3"/>
  <c r="E3166" i="3"/>
  <c r="E3167" i="3"/>
  <c r="E3168" i="3"/>
  <c r="E3169" i="3"/>
  <c r="E3170" i="3"/>
  <c r="E3171" i="3"/>
  <c r="E3172" i="3"/>
  <c r="E3173" i="3"/>
  <c r="E3174" i="3"/>
  <c r="E3175" i="3"/>
  <c r="E3176" i="3"/>
  <c r="E3177" i="3"/>
  <c r="E3178" i="3"/>
  <c r="E3179" i="3"/>
  <c r="E3180" i="3"/>
  <c r="E3201" i="3"/>
  <c r="C3201" i="3"/>
  <c r="E3217" i="3"/>
  <c r="C3217" i="3"/>
  <c r="E3228" i="3"/>
  <c r="C3228" i="3"/>
  <c r="E3244" i="3"/>
  <c r="C3244" i="3"/>
  <c r="E3253" i="3"/>
  <c r="C3253" i="3"/>
  <c r="E3256" i="3"/>
  <c r="C3256" i="3"/>
  <c r="E3301" i="3"/>
  <c r="C3301" i="3"/>
  <c r="E3304" i="3"/>
  <c r="C3304" i="3"/>
  <c r="E3365" i="3"/>
  <c r="C3365" i="3"/>
  <c r="E3368" i="3"/>
  <c r="C3368" i="3"/>
  <c r="E3429" i="3"/>
  <c r="C3429" i="3"/>
  <c r="E3432" i="3"/>
  <c r="C3432" i="3"/>
  <c r="E3525" i="3"/>
  <c r="C3525" i="3"/>
  <c r="E3528" i="3"/>
  <c r="C3528" i="3"/>
  <c r="E3589" i="3"/>
  <c r="C3589" i="3"/>
  <c r="E3592" i="3"/>
  <c r="C3592" i="3"/>
  <c r="E3653" i="3"/>
  <c r="C3653" i="3"/>
  <c r="E3656" i="3"/>
  <c r="C3656" i="3"/>
  <c r="E3717" i="3"/>
  <c r="C3717" i="3"/>
  <c r="E3720" i="3"/>
  <c r="C3720" i="3"/>
  <c r="E3753" i="3"/>
  <c r="C3753" i="3"/>
  <c r="E3756" i="3"/>
  <c r="C3756" i="3"/>
  <c r="E3765" i="3"/>
  <c r="C3765" i="3"/>
  <c r="E3776" i="3"/>
  <c r="C3776" i="3"/>
  <c r="E3825" i="3"/>
  <c r="C3825" i="3"/>
  <c r="E3833" i="3"/>
  <c r="C3833" i="3"/>
  <c r="E3836" i="3"/>
  <c r="C3836" i="3"/>
  <c r="E3845" i="3"/>
  <c r="C3845" i="3"/>
  <c r="E3881" i="3"/>
  <c r="C3881" i="3"/>
  <c r="E3884" i="3"/>
  <c r="C3884" i="3"/>
  <c r="E3893" i="3"/>
  <c r="C3893" i="3"/>
  <c r="E3904" i="3"/>
  <c r="C3904" i="3"/>
  <c r="E3953" i="3"/>
  <c r="C3953" i="3"/>
  <c r="E3961" i="3"/>
  <c r="C3961" i="3"/>
  <c r="E3964" i="3"/>
  <c r="C3964" i="3"/>
  <c r="E3973" i="3"/>
  <c r="C3973" i="3"/>
  <c r="E4025" i="3"/>
  <c r="D4025" i="3"/>
  <c r="C4025" i="3"/>
  <c r="E4053" i="3"/>
  <c r="D4053" i="3"/>
  <c r="C4053" i="3"/>
  <c r="E4081" i="3"/>
  <c r="D4081" i="3"/>
  <c r="C4081" i="3"/>
  <c r="E4108" i="3"/>
  <c r="D4108" i="3"/>
  <c r="C4108" i="3"/>
  <c r="E4153" i="3"/>
  <c r="D4153" i="3"/>
  <c r="C4153" i="3"/>
  <c r="E4204" i="3"/>
  <c r="D4204" i="3"/>
  <c r="C4204" i="3"/>
  <c r="E4301" i="3"/>
  <c r="D4301" i="3"/>
  <c r="C4301" i="3"/>
  <c r="E4305" i="3"/>
  <c r="D4305" i="3"/>
  <c r="C4305" i="3"/>
  <c r="E4313" i="3"/>
  <c r="D4313" i="3"/>
  <c r="C4313" i="3"/>
  <c r="E4341" i="3"/>
  <c r="D4341" i="3"/>
  <c r="C4341" i="3"/>
  <c r="E4372" i="3"/>
  <c r="C4372" i="3"/>
  <c r="D4372" i="3"/>
  <c r="E4381" i="3"/>
  <c r="C4381" i="3"/>
  <c r="D4381" i="3"/>
  <c r="E4428" i="3"/>
  <c r="D4428" i="3"/>
  <c r="C4428" i="3"/>
  <c r="E3237" i="3"/>
  <c r="C3237" i="3"/>
  <c r="E3240" i="3"/>
  <c r="C3240" i="3"/>
  <c r="E3276" i="3"/>
  <c r="C3276" i="3"/>
  <c r="E3285" i="3"/>
  <c r="C3285" i="3"/>
  <c r="E3288" i="3"/>
  <c r="C3288" i="3"/>
  <c r="E3297" i="3"/>
  <c r="C3297" i="3"/>
  <c r="E3313" i="3"/>
  <c r="C3313" i="3"/>
  <c r="E3324" i="3"/>
  <c r="C3324" i="3"/>
  <c r="E3340" i="3"/>
  <c r="C3340" i="3"/>
  <c r="E3349" i="3"/>
  <c r="C3349" i="3"/>
  <c r="E3352" i="3"/>
  <c r="C3352" i="3"/>
  <c r="E3361" i="3"/>
  <c r="C3361" i="3"/>
  <c r="E3377" i="3"/>
  <c r="C3377" i="3"/>
  <c r="E3388" i="3"/>
  <c r="C3388" i="3"/>
  <c r="E3404" i="3"/>
  <c r="C3404" i="3"/>
  <c r="E3413" i="3"/>
  <c r="C3413" i="3"/>
  <c r="E3416" i="3"/>
  <c r="C3416" i="3"/>
  <c r="E3425" i="3"/>
  <c r="C3425" i="3"/>
  <c r="E3441" i="3"/>
  <c r="C3441" i="3"/>
  <c r="E3452" i="3"/>
  <c r="C3452" i="3"/>
  <c r="E3468" i="3"/>
  <c r="C3468" i="3"/>
  <c r="E3477" i="3"/>
  <c r="C3477" i="3"/>
  <c r="E3480" i="3"/>
  <c r="C3480" i="3"/>
  <c r="E3489" i="3"/>
  <c r="C3489" i="3"/>
  <c r="E3500" i="3"/>
  <c r="C3500" i="3"/>
  <c r="E3509" i="3"/>
  <c r="C3509" i="3"/>
  <c r="E3512" i="3"/>
  <c r="C3512" i="3"/>
  <c r="E3521" i="3"/>
  <c r="C3521" i="3"/>
  <c r="E3537" i="3"/>
  <c r="C3537" i="3"/>
  <c r="E3548" i="3"/>
  <c r="C3548" i="3"/>
  <c r="E3564" i="3"/>
  <c r="C3564" i="3"/>
  <c r="E3573" i="3"/>
  <c r="C3573" i="3"/>
  <c r="E3576" i="3"/>
  <c r="C3576" i="3"/>
  <c r="E3585" i="3"/>
  <c r="C3585" i="3"/>
  <c r="E3601" i="3"/>
  <c r="C3601" i="3"/>
  <c r="E3612" i="3"/>
  <c r="C3612" i="3"/>
  <c r="E3628" i="3"/>
  <c r="C3628" i="3"/>
  <c r="E3637" i="3"/>
  <c r="C3637" i="3"/>
  <c r="E3640" i="3"/>
  <c r="C3640" i="3"/>
  <c r="E3649" i="3"/>
  <c r="C3649" i="3"/>
  <c r="E3665" i="3"/>
  <c r="C3665" i="3"/>
  <c r="E3676" i="3"/>
  <c r="C3676" i="3"/>
  <c r="E3692" i="3"/>
  <c r="C3692" i="3"/>
  <c r="E3701" i="3"/>
  <c r="C3701" i="3"/>
  <c r="E3704" i="3"/>
  <c r="C3704" i="3"/>
  <c r="E3713" i="3"/>
  <c r="C3713" i="3"/>
  <c r="E3729" i="3"/>
  <c r="C3729" i="3"/>
  <c r="E3737" i="3"/>
  <c r="C3737" i="3"/>
  <c r="E3740" i="3"/>
  <c r="C3740" i="3"/>
  <c r="E3749" i="3"/>
  <c r="C3749" i="3"/>
  <c r="E3785" i="3"/>
  <c r="C3785" i="3"/>
  <c r="E3788" i="3"/>
  <c r="C3788" i="3"/>
  <c r="E3797" i="3"/>
  <c r="C3797" i="3"/>
  <c r="E3808" i="3"/>
  <c r="C3808" i="3"/>
  <c r="E3857" i="3"/>
  <c r="C3857" i="3"/>
  <c r="E3865" i="3"/>
  <c r="C3865" i="3"/>
  <c r="E3868" i="3"/>
  <c r="C3868" i="3"/>
  <c r="E3877" i="3"/>
  <c r="C3877" i="3"/>
  <c r="E3913" i="3"/>
  <c r="C3913" i="3"/>
  <c r="E3916" i="3"/>
  <c r="C3916" i="3"/>
  <c r="E3925" i="3"/>
  <c r="C3925" i="3"/>
  <c r="E3936" i="3"/>
  <c r="C3936" i="3"/>
  <c r="E3985" i="3"/>
  <c r="D3985" i="3"/>
  <c r="C3985" i="3"/>
  <c r="E4012" i="3"/>
  <c r="D4012" i="3"/>
  <c r="C4012" i="3"/>
  <c r="E4057" i="3"/>
  <c r="D4057" i="3"/>
  <c r="C4057" i="3"/>
  <c r="E4085" i="3"/>
  <c r="D4085" i="3"/>
  <c r="C4085" i="3"/>
  <c r="E4113" i="3"/>
  <c r="D4113" i="3"/>
  <c r="C4113" i="3"/>
  <c r="E4140" i="3"/>
  <c r="D4140" i="3"/>
  <c r="C4140" i="3"/>
  <c r="E4208" i="3"/>
  <c r="C4208" i="3"/>
  <c r="D4208" i="3"/>
  <c r="E4216" i="3"/>
  <c r="C4216" i="3"/>
  <c r="D4216" i="3"/>
  <c r="E4268" i="3"/>
  <c r="D4268" i="3"/>
  <c r="C4268" i="3"/>
  <c r="E4365" i="3"/>
  <c r="D4365" i="3"/>
  <c r="C4365" i="3"/>
  <c r="E4369" i="3"/>
  <c r="D4369" i="3"/>
  <c r="C4369" i="3"/>
  <c r="E4377" i="3"/>
  <c r="D4377" i="3"/>
  <c r="C4377" i="3"/>
  <c r="E4409" i="3"/>
  <c r="D4409" i="3"/>
  <c r="C4409" i="3"/>
  <c r="E4424" i="3"/>
  <c r="D4424" i="3"/>
  <c r="C4424" i="3"/>
  <c r="C3181" i="3"/>
  <c r="D3192" i="3"/>
  <c r="D3196" i="3"/>
  <c r="E3212" i="3"/>
  <c r="C3212" i="3"/>
  <c r="E3221" i="3"/>
  <c r="C3221" i="3"/>
  <c r="E3224" i="3"/>
  <c r="C3224" i="3"/>
  <c r="E3233" i="3"/>
  <c r="C3233" i="3"/>
  <c r="D3237" i="3"/>
  <c r="D3240" i="3"/>
  <c r="E3249" i="3"/>
  <c r="C3249" i="3"/>
  <c r="E3260" i="3"/>
  <c r="C3260" i="3"/>
  <c r="E3269" i="3"/>
  <c r="C3269" i="3"/>
  <c r="E3272" i="3"/>
  <c r="C3272" i="3"/>
  <c r="D3276" i="3"/>
  <c r="D3285" i="3"/>
  <c r="D3288" i="3"/>
  <c r="D3297" i="3"/>
  <c r="D3313" i="3"/>
  <c r="D3324" i="3"/>
  <c r="E3333" i="3"/>
  <c r="C3333" i="3"/>
  <c r="E3336" i="3"/>
  <c r="C3336" i="3"/>
  <c r="D3340" i="3"/>
  <c r="D3349" i="3"/>
  <c r="D3352" i="3"/>
  <c r="D3361" i="3"/>
  <c r="D3377" i="3"/>
  <c r="D3388" i="3"/>
  <c r="E3397" i="3"/>
  <c r="C3397" i="3"/>
  <c r="E3400" i="3"/>
  <c r="C3400" i="3"/>
  <c r="D3404" i="3"/>
  <c r="D3413" i="3"/>
  <c r="D3416" i="3"/>
  <c r="D3425" i="3"/>
  <c r="D3441" i="3"/>
  <c r="D3452" i="3"/>
  <c r="E3461" i="3"/>
  <c r="C3461" i="3"/>
  <c r="E3464" i="3"/>
  <c r="C3464" i="3"/>
  <c r="D3468" i="3"/>
  <c r="D3477" i="3"/>
  <c r="D3480" i="3"/>
  <c r="D3489" i="3"/>
  <c r="D3500" i="3"/>
  <c r="D3509" i="3"/>
  <c r="D3512" i="3"/>
  <c r="D3521" i="3"/>
  <c r="D3537" i="3"/>
  <c r="D3548" i="3"/>
  <c r="E3557" i="3"/>
  <c r="C3557" i="3"/>
  <c r="E3560" i="3"/>
  <c r="C3560" i="3"/>
  <c r="D3564" i="3"/>
  <c r="D3573" i="3"/>
  <c r="D3576" i="3"/>
  <c r="D3585" i="3"/>
  <c r="D3601" i="3"/>
  <c r="D3612" i="3"/>
  <c r="E3621" i="3"/>
  <c r="C3621" i="3"/>
  <c r="E3624" i="3"/>
  <c r="C3624" i="3"/>
  <c r="D3628" i="3"/>
  <c r="D3637" i="3"/>
  <c r="D3640" i="3"/>
  <c r="D3649" i="3"/>
  <c r="D3665" i="3"/>
  <c r="D3676" i="3"/>
  <c r="E3685" i="3"/>
  <c r="C3685" i="3"/>
  <c r="E3688" i="3"/>
  <c r="C3688" i="3"/>
  <c r="D3692" i="3"/>
  <c r="D3701" i="3"/>
  <c r="D3704" i="3"/>
  <c r="D3713" i="3"/>
  <c r="D3729" i="3"/>
  <c r="D3737" i="3"/>
  <c r="D3740" i="3"/>
  <c r="D3749" i="3"/>
  <c r="E3761" i="3"/>
  <c r="C3761" i="3"/>
  <c r="E3769" i="3"/>
  <c r="C3769" i="3"/>
  <c r="E3772" i="3"/>
  <c r="C3772" i="3"/>
  <c r="E3781" i="3"/>
  <c r="C3781" i="3"/>
  <c r="D3785" i="3"/>
  <c r="D3788" i="3"/>
  <c r="D3797" i="3"/>
  <c r="D3808" i="3"/>
  <c r="E3817" i="3"/>
  <c r="C3817" i="3"/>
  <c r="E3820" i="3"/>
  <c r="C3820" i="3"/>
  <c r="E3829" i="3"/>
  <c r="C3829" i="3"/>
  <c r="E3840" i="3"/>
  <c r="C3840" i="3"/>
  <c r="D3857" i="3"/>
  <c r="D3865" i="3"/>
  <c r="D3868" i="3"/>
  <c r="D3877" i="3"/>
  <c r="E3889" i="3"/>
  <c r="C3889" i="3"/>
  <c r="E3897" i="3"/>
  <c r="C3897" i="3"/>
  <c r="E3900" i="3"/>
  <c r="C3900" i="3"/>
  <c r="E3909" i="3"/>
  <c r="C3909" i="3"/>
  <c r="D3913" i="3"/>
  <c r="D3916" i="3"/>
  <c r="D3925" i="3"/>
  <c r="D3936" i="3"/>
  <c r="E3945" i="3"/>
  <c r="C3945" i="3"/>
  <c r="E3948" i="3"/>
  <c r="C3948" i="3"/>
  <c r="E3957" i="3"/>
  <c r="C3957" i="3"/>
  <c r="E3968" i="3"/>
  <c r="C3968" i="3"/>
  <c r="E3989" i="3"/>
  <c r="D3989" i="3"/>
  <c r="C3989" i="3"/>
  <c r="E4017" i="3"/>
  <c r="D4017" i="3"/>
  <c r="C4017" i="3"/>
  <c r="E4044" i="3"/>
  <c r="D4044" i="3"/>
  <c r="C4044" i="3"/>
  <c r="E4089" i="3"/>
  <c r="D4089" i="3"/>
  <c r="C4089" i="3"/>
  <c r="E4117" i="3"/>
  <c r="D4117" i="3"/>
  <c r="C4117" i="3"/>
  <c r="E4145" i="3"/>
  <c r="D4145" i="3"/>
  <c r="C4145" i="3"/>
  <c r="E4180" i="3"/>
  <c r="C4180" i="3"/>
  <c r="D4180" i="3"/>
  <c r="E4189" i="3"/>
  <c r="C4189" i="3"/>
  <c r="D4189" i="3"/>
  <c r="E4213" i="3"/>
  <c r="D4213" i="3"/>
  <c r="C4213" i="3"/>
  <c r="E4244" i="3"/>
  <c r="C4244" i="3"/>
  <c r="D4244" i="3"/>
  <c r="E4253" i="3"/>
  <c r="C4253" i="3"/>
  <c r="D4253" i="3"/>
  <c r="E4272" i="3"/>
  <c r="C4272" i="3"/>
  <c r="D4272" i="3"/>
  <c r="E4280" i="3"/>
  <c r="C4280" i="3"/>
  <c r="D4280" i="3"/>
  <c r="E4332" i="3"/>
  <c r="D4332" i="3"/>
  <c r="C4332" i="3"/>
  <c r="D3264" i="3"/>
  <c r="D3456" i="3"/>
  <c r="D3488" i="3"/>
  <c r="D3492" i="3"/>
  <c r="D3497" i="3"/>
  <c r="E4161" i="3"/>
  <c r="C4161" i="3"/>
  <c r="D4196" i="3"/>
  <c r="E4225" i="3"/>
  <c r="C4225" i="3"/>
  <c r="E4289" i="3"/>
  <c r="C4289" i="3"/>
  <c r="E4353" i="3"/>
  <c r="C4353" i="3"/>
  <c r="E4420" i="3"/>
  <c r="D4420" i="3"/>
  <c r="E4429" i="3"/>
  <c r="D4429" i="3"/>
  <c r="E4437" i="3"/>
  <c r="D4437" i="3"/>
  <c r="C4437" i="3"/>
  <c r="E4670" i="3"/>
  <c r="D4670" i="3"/>
  <c r="C4670" i="3"/>
  <c r="E4686" i="3"/>
  <c r="D4686" i="3"/>
  <c r="C4686" i="3"/>
  <c r="E4702" i="3"/>
  <c r="D4702" i="3"/>
  <c r="C4702" i="3"/>
  <c r="E4718" i="3"/>
  <c r="D4718" i="3"/>
  <c r="C4718" i="3"/>
  <c r="E4734" i="3"/>
  <c r="D4734" i="3"/>
  <c r="C4734" i="3"/>
  <c r="E4750" i="3"/>
  <c r="D4750" i="3"/>
  <c r="C4750" i="3"/>
  <c r="E4766" i="3"/>
  <c r="D4766" i="3"/>
  <c r="C4766" i="3"/>
  <c r="E4782" i="3"/>
  <c r="D4782" i="3"/>
  <c r="C4782" i="3"/>
  <c r="E4798" i="3"/>
  <c r="D4798" i="3"/>
  <c r="C4798" i="3"/>
  <c r="E4814" i="3"/>
  <c r="D4814" i="3"/>
  <c r="C4814" i="3"/>
  <c r="E4830" i="3"/>
  <c r="D4830" i="3"/>
  <c r="C4830" i="3"/>
  <c r="E4846" i="3"/>
  <c r="D4846" i="3"/>
  <c r="C4846" i="3"/>
  <c r="E4862" i="3"/>
  <c r="D4862" i="3"/>
  <c r="C4862" i="3"/>
  <c r="E4878" i="3"/>
  <c r="D4878" i="3"/>
  <c r="C4878" i="3"/>
  <c r="D5075" i="3"/>
  <c r="E5075" i="3"/>
  <c r="C5075" i="3"/>
  <c r="D5112" i="3"/>
  <c r="E5112" i="3"/>
  <c r="C5112" i="3"/>
  <c r="D5168" i="3"/>
  <c r="E5168" i="3"/>
  <c r="C5168" i="3"/>
  <c r="D5279" i="3"/>
  <c r="E5279" i="3"/>
  <c r="C5279" i="3"/>
  <c r="D5303" i="3"/>
  <c r="E5303" i="3"/>
  <c r="C5303" i="3"/>
  <c r="D5368" i="3"/>
  <c r="E5368" i="3"/>
  <c r="C5368" i="3"/>
  <c r="D5424" i="3"/>
  <c r="E5424" i="3"/>
  <c r="C5424" i="3"/>
  <c r="D5535" i="3"/>
  <c r="E5535" i="3"/>
  <c r="C5535" i="3"/>
  <c r="D5559" i="3"/>
  <c r="E5559" i="3"/>
  <c r="C5559" i="3"/>
  <c r="D5624" i="3"/>
  <c r="E5624" i="3"/>
  <c r="C5624" i="3"/>
  <c r="D5680" i="3"/>
  <c r="E5680" i="3"/>
  <c r="C5680" i="3"/>
  <c r="D5791" i="3"/>
  <c r="E5791" i="3"/>
  <c r="C5791" i="3"/>
  <c r="D5815" i="3"/>
  <c r="E5815" i="3"/>
  <c r="C5815" i="3"/>
  <c r="D5880" i="3"/>
  <c r="E5880" i="3"/>
  <c r="C5880" i="3"/>
  <c r="E5943" i="3"/>
  <c r="D5943" i="3"/>
  <c r="C5943" i="3"/>
  <c r="E5947" i="3"/>
  <c r="D5947" i="3"/>
  <c r="C5947" i="3"/>
  <c r="E4172" i="3"/>
  <c r="D4172" i="3"/>
  <c r="E4176" i="3"/>
  <c r="C4176" i="3"/>
  <c r="E4181" i="3"/>
  <c r="D4181" i="3"/>
  <c r="E4184" i="3"/>
  <c r="C4184" i="3"/>
  <c r="E4209" i="3"/>
  <c r="D4209" i="3"/>
  <c r="E4212" i="3"/>
  <c r="C4212" i="3"/>
  <c r="E4217" i="3"/>
  <c r="D4217" i="3"/>
  <c r="E4221" i="3"/>
  <c r="C4221" i="3"/>
  <c r="E4236" i="3"/>
  <c r="D4236" i="3"/>
  <c r="E4240" i="3"/>
  <c r="C4240" i="3"/>
  <c r="E4245" i="3"/>
  <c r="D4245" i="3"/>
  <c r="E4248" i="3"/>
  <c r="C4248" i="3"/>
  <c r="E4273" i="3"/>
  <c r="D4273" i="3"/>
  <c r="E4276" i="3"/>
  <c r="C4276" i="3"/>
  <c r="E4281" i="3"/>
  <c r="D4281" i="3"/>
  <c r="E4285" i="3"/>
  <c r="C4285" i="3"/>
  <c r="E4300" i="3"/>
  <c r="D4300" i="3"/>
  <c r="E4304" i="3"/>
  <c r="C4304" i="3"/>
  <c r="E4309" i="3"/>
  <c r="D4309" i="3"/>
  <c r="E4312" i="3"/>
  <c r="C4312" i="3"/>
  <c r="E4337" i="3"/>
  <c r="D4337" i="3"/>
  <c r="E4340" i="3"/>
  <c r="C4340" i="3"/>
  <c r="E4345" i="3"/>
  <c r="D4345" i="3"/>
  <c r="E4349" i="3"/>
  <c r="C4349" i="3"/>
  <c r="E4364" i="3"/>
  <c r="D4364" i="3"/>
  <c r="E4368" i="3"/>
  <c r="C4368" i="3"/>
  <c r="E4373" i="3"/>
  <c r="D4373" i="3"/>
  <c r="E4376" i="3"/>
  <c r="C4376" i="3"/>
  <c r="E4392" i="3"/>
  <c r="D4392" i="3"/>
  <c r="E4396" i="3"/>
  <c r="D4396" i="3"/>
  <c r="C4396" i="3"/>
  <c r="E4401" i="3"/>
  <c r="D4401" i="3"/>
  <c r="C4401" i="3"/>
  <c r="E4441" i="3"/>
  <c r="D4441" i="3"/>
  <c r="C4441" i="3"/>
  <c r="E4445" i="3"/>
  <c r="D4445" i="3"/>
  <c r="C4445" i="3"/>
  <c r="E4449" i="3"/>
  <c r="D4449" i="3"/>
  <c r="C4449" i="3"/>
  <c r="E4453" i="3"/>
  <c r="D4453" i="3"/>
  <c r="C4453" i="3"/>
  <c r="E4457" i="3"/>
  <c r="D4457" i="3"/>
  <c r="C4457" i="3"/>
  <c r="E4461" i="3"/>
  <c r="D4461" i="3"/>
  <c r="C4461" i="3"/>
  <c r="E4465" i="3"/>
  <c r="D4465" i="3"/>
  <c r="C4465" i="3"/>
  <c r="E4469" i="3"/>
  <c r="D4469" i="3"/>
  <c r="C4469" i="3"/>
  <c r="E4473" i="3"/>
  <c r="D4473" i="3"/>
  <c r="C4473" i="3"/>
  <c r="E4477" i="3"/>
  <c r="D4477" i="3"/>
  <c r="C4477" i="3"/>
  <c r="E4481" i="3"/>
  <c r="D4481" i="3"/>
  <c r="C4481" i="3"/>
  <c r="E4485" i="3"/>
  <c r="D4485" i="3"/>
  <c r="C4485" i="3"/>
  <c r="E4489" i="3"/>
  <c r="D4489" i="3"/>
  <c r="C4489" i="3"/>
  <c r="E4493" i="3"/>
  <c r="D4493" i="3"/>
  <c r="C4493" i="3"/>
  <c r="E4497" i="3"/>
  <c r="D4497" i="3"/>
  <c r="C4497" i="3"/>
  <c r="E4501" i="3"/>
  <c r="D4501" i="3"/>
  <c r="C4501" i="3"/>
  <c r="E4505" i="3"/>
  <c r="D4505" i="3"/>
  <c r="C4505" i="3"/>
  <c r="E4509" i="3"/>
  <c r="D4509" i="3"/>
  <c r="C4509" i="3"/>
  <c r="E4513" i="3"/>
  <c r="D4513" i="3"/>
  <c r="C4513" i="3"/>
  <c r="E4517" i="3"/>
  <c r="D4517" i="3"/>
  <c r="C4517" i="3"/>
  <c r="E4521" i="3"/>
  <c r="D4521" i="3"/>
  <c r="C4521" i="3"/>
  <c r="E4525" i="3"/>
  <c r="D4525" i="3"/>
  <c r="C4525" i="3"/>
  <c r="E4529" i="3"/>
  <c r="D4529" i="3"/>
  <c r="C4529" i="3"/>
  <c r="E4533" i="3"/>
  <c r="D4533" i="3"/>
  <c r="C4533" i="3"/>
  <c r="E4537" i="3"/>
  <c r="D4537" i="3"/>
  <c r="C4537" i="3"/>
  <c r="E4541" i="3"/>
  <c r="D4541" i="3"/>
  <c r="C4541" i="3"/>
  <c r="E4545" i="3"/>
  <c r="D4545" i="3"/>
  <c r="C4545" i="3"/>
  <c r="E4549" i="3"/>
  <c r="D4549" i="3"/>
  <c r="C4549" i="3"/>
  <c r="E4553" i="3"/>
  <c r="D4553" i="3"/>
  <c r="C4553" i="3"/>
  <c r="E4557" i="3"/>
  <c r="D4557" i="3"/>
  <c r="C4557" i="3"/>
  <c r="E4561" i="3"/>
  <c r="D4561" i="3"/>
  <c r="C4561" i="3"/>
  <c r="E4565" i="3"/>
  <c r="D4565" i="3"/>
  <c r="C4565" i="3"/>
  <c r="E4569" i="3"/>
  <c r="D4569" i="3"/>
  <c r="C4569" i="3"/>
  <c r="E4573" i="3"/>
  <c r="D4573" i="3"/>
  <c r="C4573" i="3"/>
  <c r="E4577" i="3"/>
  <c r="D4577" i="3"/>
  <c r="C4577" i="3"/>
  <c r="E4581" i="3"/>
  <c r="D4581" i="3"/>
  <c r="C4581" i="3"/>
  <c r="E4585" i="3"/>
  <c r="D4585" i="3"/>
  <c r="C4585" i="3"/>
  <c r="E4589" i="3"/>
  <c r="D4589" i="3"/>
  <c r="C4589" i="3"/>
  <c r="E4593" i="3"/>
  <c r="D4593" i="3"/>
  <c r="C4593" i="3"/>
  <c r="E4597" i="3"/>
  <c r="D4597" i="3"/>
  <c r="C4597" i="3"/>
  <c r="E4601" i="3"/>
  <c r="D4601" i="3"/>
  <c r="C4601" i="3"/>
  <c r="E4605" i="3"/>
  <c r="D4605" i="3"/>
  <c r="C4605" i="3"/>
  <c r="E4609" i="3"/>
  <c r="D4609" i="3"/>
  <c r="C4609" i="3"/>
  <c r="E4613" i="3"/>
  <c r="D4613" i="3"/>
  <c r="C4613" i="3"/>
  <c r="E4617" i="3"/>
  <c r="D4617" i="3"/>
  <c r="C4617" i="3"/>
  <c r="E4621" i="3"/>
  <c r="D4621" i="3"/>
  <c r="C4621" i="3"/>
  <c r="E4625" i="3"/>
  <c r="D4625" i="3"/>
  <c r="C4625" i="3"/>
  <c r="E4629" i="3"/>
  <c r="D4629" i="3"/>
  <c r="C4629" i="3"/>
  <c r="E4633" i="3"/>
  <c r="D4633" i="3"/>
  <c r="C4633" i="3"/>
  <c r="E4637" i="3"/>
  <c r="D4637" i="3"/>
  <c r="C4637" i="3"/>
  <c r="E4641" i="3"/>
  <c r="D4641" i="3"/>
  <c r="C4641" i="3"/>
  <c r="E4645" i="3"/>
  <c r="D4645" i="3"/>
  <c r="C4645" i="3"/>
  <c r="E4649" i="3"/>
  <c r="D4649" i="3"/>
  <c r="C4649" i="3"/>
  <c r="E4653" i="3"/>
  <c r="D4653" i="3"/>
  <c r="C4653" i="3"/>
  <c r="E4657" i="3"/>
  <c r="D4657" i="3"/>
  <c r="C4657" i="3"/>
  <c r="E4661" i="3"/>
  <c r="D4661" i="3"/>
  <c r="C4661" i="3"/>
  <c r="E4666" i="3"/>
  <c r="D4666" i="3"/>
  <c r="C4666" i="3"/>
  <c r="E4682" i="3"/>
  <c r="D4682" i="3"/>
  <c r="C4682" i="3"/>
  <c r="E4698" i="3"/>
  <c r="D4698" i="3"/>
  <c r="C4698" i="3"/>
  <c r="E4714" i="3"/>
  <c r="D4714" i="3"/>
  <c r="C4714" i="3"/>
  <c r="E4730" i="3"/>
  <c r="D4730" i="3"/>
  <c r="C4730" i="3"/>
  <c r="E4746" i="3"/>
  <c r="D4746" i="3"/>
  <c r="C4746" i="3"/>
  <c r="E4762" i="3"/>
  <c r="D4762" i="3"/>
  <c r="C4762" i="3"/>
  <c r="E4778" i="3"/>
  <c r="D4778" i="3"/>
  <c r="C4778" i="3"/>
  <c r="E4794" i="3"/>
  <c r="D4794" i="3"/>
  <c r="C4794" i="3"/>
  <c r="E4810" i="3"/>
  <c r="D4810" i="3"/>
  <c r="C4810" i="3"/>
  <c r="E4826" i="3"/>
  <c r="D4826" i="3"/>
  <c r="C4826" i="3"/>
  <c r="E4842" i="3"/>
  <c r="D4842" i="3"/>
  <c r="C4842" i="3"/>
  <c r="E4858" i="3"/>
  <c r="D4858" i="3"/>
  <c r="C4858" i="3"/>
  <c r="E4874" i="3"/>
  <c r="D4874" i="3"/>
  <c r="C4874" i="3"/>
  <c r="D5063" i="3"/>
  <c r="C5063" i="3"/>
  <c r="E5063" i="3"/>
  <c r="D5072" i="3"/>
  <c r="C5072" i="3"/>
  <c r="E5072" i="3"/>
  <c r="D5083" i="3"/>
  <c r="E5083" i="3"/>
  <c r="C5083" i="3"/>
  <c r="D5264" i="3"/>
  <c r="E5264" i="3"/>
  <c r="C5264" i="3"/>
  <c r="D5339" i="3"/>
  <c r="E5339" i="3"/>
  <c r="C5339" i="3"/>
  <c r="D5520" i="3"/>
  <c r="E5520" i="3"/>
  <c r="C5520" i="3"/>
  <c r="D5595" i="3"/>
  <c r="E5595" i="3"/>
  <c r="C5595" i="3"/>
  <c r="D5776" i="3"/>
  <c r="E5776" i="3"/>
  <c r="C5776" i="3"/>
  <c r="D5851" i="3"/>
  <c r="E5851" i="3"/>
  <c r="C5851" i="3"/>
  <c r="D3216" i="3"/>
  <c r="D3220" i="3"/>
  <c r="D3225" i="3"/>
  <c r="D3229" i="3"/>
  <c r="D3248" i="3"/>
  <c r="D3252" i="3"/>
  <c r="D3257" i="3"/>
  <c r="D3261" i="3"/>
  <c r="D3280" i="3"/>
  <c r="D3284" i="3"/>
  <c r="D3289" i="3"/>
  <c r="D3293" i="3"/>
  <c r="D3312" i="3"/>
  <c r="D3316" i="3"/>
  <c r="D3321" i="3"/>
  <c r="D3325" i="3"/>
  <c r="D3344" i="3"/>
  <c r="D3348" i="3"/>
  <c r="D3353" i="3"/>
  <c r="D3357" i="3"/>
  <c r="D3376" i="3"/>
  <c r="D3380" i="3"/>
  <c r="D3385" i="3"/>
  <c r="D3389" i="3"/>
  <c r="D3408" i="3"/>
  <c r="D3412" i="3"/>
  <c r="D3417" i="3"/>
  <c r="D3421" i="3"/>
  <c r="D3440" i="3"/>
  <c r="D3444" i="3"/>
  <c r="D3449" i="3"/>
  <c r="D3472" i="3"/>
  <c r="D3476" i="3"/>
  <c r="D3481" i="3"/>
  <c r="D3504" i="3"/>
  <c r="D3508" i="3"/>
  <c r="D3513" i="3"/>
  <c r="D3517" i="3"/>
  <c r="D3536" i="3"/>
  <c r="D3540" i="3"/>
  <c r="D3545" i="3"/>
  <c r="D3549" i="3"/>
  <c r="D3568" i="3"/>
  <c r="D3572" i="3"/>
  <c r="D3577" i="3"/>
  <c r="D3581" i="3"/>
  <c r="D3600" i="3"/>
  <c r="D3604" i="3"/>
  <c r="D3609" i="3"/>
  <c r="D3613" i="3"/>
  <c r="D3632" i="3"/>
  <c r="D3636" i="3"/>
  <c r="D3641" i="3"/>
  <c r="D3645" i="3"/>
  <c r="D3664" i="3"/>
  <c r="D3668" i="3"/>
  <c r="D3673" i="3"/>
  <c r="D3677" i="3"/>
  <c r="D3696" i="3"/>
  <c r="D3700" i="3"/>
  <c r="D3705" i="3"/>
  <c r="D3709" i="3"/>
  <c r="D3728" i="3"/>
  <c r="D3732" i="3"/>
  <c r="D3736" i="3"/>
  <c r="D3741" i="3"/>
  <c r="D3745" i="3"/>
  <c r="D3760" i="3"/>
  <c r="D3764" i="3"/>
  <c r="D3768" i="3"/>
  <c r="D3773" i="3"/>
  <c r="D3777" i="3"/>
  <c r="D3792" i="3"/>
  <c r="D3796" i="3"/>
  <c r="D3800" i="3"/>
  <c r="D3805" i="3"/>
  <c r="D3809" i="3"/>
  <c r="D3824" i="3"/>
  <c r="D3828" i="3"/>
  <c r="D3832" i="3"/>
  <c r="D3837" i="3"/>
  <c r="D3841" i="3"/>
  <c r="D3856" i="3"/>
  <c r="D3860" i="3"/>
  <c r="D3864" i="3"/>
  <c r="D3869" i="3"/>
  <c r="D3873" i="3"/>
  <c r="D3888" i="3"/>
  <c r="D3892" i="3"/>
  <c r="D3896" i="3"/>
  <c r="D3901" i="3"/>
  <c r="D3905" i="3"/>
  <c r="D3920" i="3"/>
  <c r="D3924" i="3"/>
  <c r="D3928" i="3"/>
  <c r="D3933" i="3"/>
  <c r="D3937" i="3"/>
  <c r="D3952" i="3"/>
  <c r="D3956" i="3"/>
  <c r="D3960" i="3"/>
  <c r="D3965" i="3"/>
  <c r="D3969" i="3"/>
  <c r="D3984" i="3"/>
  <c r="D3988" i="3"/>
  <c r="D3992" i="3"/>
  <c r="C3996" i="3"/>
  <c r="D3997" i="3"/>
  <c r="C4000" i="3"/>
  <c r="D4001" i="3"/>
  <c r="C4005" i="3"/>
  <c r="C4009" i="3"/>
  <c r="D4016" i="3"/>
  <c r="D4020" i="3"/>
  <c r="D4024" i="3"/>
  <c r="C4028" i="3"/>
  <c r="D4029" i="3"/>
  <c r="C4032" i="3"/>
  <c r="D4033" i="3"/>
  <c r="C4037" i="3"/>
  <c r="C4041" i="3"/>
  <c r="D4048" i="3"/>
  <c r="D4052" i="3"/>
  <c r="D4056" i="3"/>
  <c r="C4060" i="3"/>
  <c r="D4061" i="3"/>
  <c r="C4064" i="3"/>
  <c r="D4065" i="3"/>
  <c r="C4069" i="3"/>
  <c r="C4073" i="3"/>
  <c r="D4080" i="3"/>
  <c r="D4084" i="3"/>
  <c r="D4088" i="3"/>
  <c r="C4092" i="3"/>
  <c r="D4093" i="3"/>
  <c r="C4096" i="3"/>
  <c r="D4097" i="3"/>
  <c r="C4101" i="3"/>
  <c r="J4101" i="3" s="1"/>
  <c r="C4105" i="3"/>
  <c r="D4112" i="3"/>
  <c r="D4116" i="3"/>
  <c r="D4120" i="3"/>
  <c r="C4124" i="3"/>
  <c r="D4125" i="3"/>
  <c r="C4128" i="3"/>
  <c r="D4129" i="3"/>
  <c r="C4133" i="3"/>
  <c r="C4137" i="3"/>
  <c r="D4144" i="3"/>
  <c r="D4148" i="3"/>
  <c r="D4152" i="3"/>
  <c r="C4156" i="3"/>
  <c r="D4157" i="3"/>
  <c r="C4160" i="3"/>
  <c r="D4164" i="3"/>
  <c r="D4168" i="3"/>
  <c r="C4172" i="3"/>
  <c r="D4176" i="3"/>
  <c r="C4181" i="3"/>
  <c r="D4184" i="3"/>
  <c r="E4193" i="3"/>
  <c r="C4193" i="3"/>
  <c r="C4205" i="3"/>
  <c r="C4209" i="3"/>
  <c r="D4212" i="3"/>
  <c r="C4217" i="3"/>
  <c r="J4217" i="3" s="1"/>
  <c r="D4221" i="3"/>
  <c r="D4228" i="3"/>
  <c r="D4232" i="3"/>
  <c r="C4236" i="3"/>
  <c r="J4236" i="3" s="1"/>
  <c r="D4240" i="3"/>
  <c r="C4245" i="3"/>
  <c r="D4248" i="3"/>
  <c r="E4257" i="3"/>
  <c r="C4257" i="3"/>
  <c r="C4269" i="3"/>
  <c r="C4273" i="3"/>
  <c r="D4276" i="3"/>
  <c r="C4281" i="3"/>
  <c r="D4285" i="3"/>
  <c r="D4292" i="3"/>
  <c r="D4296" i="3"/>
  <c r="C4300" i="3"/>
  <c r="D4304" i="3"/>
  <c r="C4309" i="3"/>
  <c r="D4312" i="3"/>
  <c r="E4321" i="3"/>
  <c r="C4321" i="3"/>
  <c r="C4333" i="3"/>
  <c r="C4337" i="3"/>
  <c r="J4337" i="3" s="1"/>
  <c r="D4340" i="3"/>
  <c r="C4345" i="3"/>
  <c r="D4349" i="3"/>
  <c r="D4356" i="3"/>
  <c r="D4360" i="3"/>
  <c r="C4364" i="3"/>
  <c r="D4368" i="3"/>
  <c r="C4373" i="3"/>
  <c r="J4373" i="3" s="1"/>
  <c r="D4376" i="3"/>
  <c r="E4388" i="3"/>
  <c r="D4388" i="3"/>
  <c r="C4392" i="3"/>
  <c r="J4392" i="3" s="1"/>
  <c r="E4397" i="3"/>
  <c r="D4397" i="3"/>
  <c r="E4405" i="3"/>
  <c r="D4405" i="3"/>
  <c r="C4405" i="3"/>
  <c r="E4442" i="3"/>
  <c r="D4442" i="3"/>
  <c r="E4446" i="3"/>
  <c r="D4446" i="3"/>
  <c r="E4450" i="3"/>
  <c r="D4450" i="3"/>
  <c r="E4454" i="3"/>
  <c r="D4454" i="3"/>
  <c r="E4458" i="3"/>
  <c r="D4458" i="3"/>
  <c r="E4462" i="3"/>
  <c r="D4462" i="3"/>
  <c r="E4466" i="3"/>
  <c r="D4466" i="3"/>
  <c r="E4470" i="3"/>
  <c r="D4470" i="3"/>
  <c r="E4474" i="3"/>
  <c r="D4474" i="3"/>
  <c r="E4478" i="3"/>
  <c r="D4478" i="3"/>
  <c r="E4482" i="3"/>
  <c r="D4482" i="3"/>
  <c r="E4486" i="3"/>
  <c r="D4486" i="3"/>
  <c r="E4490" i="3"/>
  <c r="D4490" i="3"/>
  <c r="E4494" i="3"/>
  <c r="D4494" i="3"/>
  <c r="E4498" i="3"/>
  <c r="D4498" i="3"/>
  <c r="E4502" i="3"/>
  <c r="D4502" i="3"/>
  <c r="E4506" i="3"/>
  <c r="D4506" i="3"/>
  <c r="E4510" i="3"/>
  <c r="D4510" i="3"/>
  <c r="E4514" i="3"/>
  <c r="D4514" i="3"/>
  <c r="E4518" i="3"/>
  <c r="D4518" i="3"/>
  <c r="E4522" i="3"/>
  <c r="D4522" i="3"/>
  <c r="E4526" i="3"/>
  <c r="D4526" i="3"/>
  <c r="E4530" i="3"/>
  <c r="D4530" i="3"/>
  <c r="E4534" i="3"/>
  <c r="D4534" i="3"/>
  <c r="E4538" i="3"/>
  <c r="D4538" i="3"/>
  <c r="E4542" i="3"/>
  <c r="D4542" i="3"/>
  <c r="E4546" i="3"/>
  <c r="D4546" i="3"/>
  <c r="E4550" i="3"/>
  <c r="D4550" i="3"/>
  <c r="E4554" i="3"/>
  <c r="D4554" i="3"/>
  <c r="E4558" i="3"/>
  <c r="D4558" i="3"/>
  <c r="E4562" i="3"/>
  <c r="D4562" i="3"/>
  <c r="E4566" i="3"/>
  <c r="D4566" i="3"/>
  <c r="E4570" i="3"/>
  <c r="D4570" i="3"/>
  <c r="E4574" i="3"/>
  <c r="D4574" i="3"/>
  <c r="E4578" i="3"/>
  <c r="D4578" i="3"/>
  <c r="E4582" i="3"/>
  <c r="D4582" i="3"/>
  <c r="E4586" i="3"/>
  <c r="D4586" i="3"/>
  <c r="E4590" i="3"/>
  <c r="D4590" i="3"/>
  <c r="E4594" i="3"/>
  <c r="D4594" i="3"/>
  <c r="E4598" i="3"/>
  <c r="D4598" i="3"/>
  <c r="E4602" i="3"/>
  <c r="D4602" i="3"/>
  <c r="E4606" i="3"/>
  <c r="D4606" i="3"/>
  <c r="E4610" i="3"/>
  <c r="D4610" i="3"/>
  <c r="E4614" i="3"/>
  <c r="D4614" i="3"/>
  <c r="E4618" i="3"/>
  <c r="D4618" i="3"/>
  <c r="E4622" i="3"/>
  <c r="D4622" i="3"/>
  <c r="E4626" i="3"/>
  <c r="D4626" i="3"/>
  <c r="E4630" i="3"/>
  <c r="D4630" i="3"/>
  <c r="E4634" i="3"/>
  <c r="D4634" i="3"/>
  <c r="E4638" i="3"/>
  <c r="D4638" i="3"/>
  <c r="E4642" i="3"/>
  <c r="D4642" i="3"/>
  <c r="E4646" i="3"/>
  <c r="D4646" i="3"/>
  <c r="E4650" i="3"/>
  <c r="D4650" i="3"/>
  <c r="E4654" i="3"/>
  <c r="D4654" i="3"/>
  <c r="E4658" i="3"/>
  <c r="D4658" i="3"/>
  <c r="E4662" i="3"/>
  <c r="D4662" i="3"/>
  <c r="C4662" i="3"/>
  <c r="E4678" i="3"/>
  <c r="D4678" i="3"/>
  <c r="C4678" i="3"/>
  <c r="E4694" i="3"/>
  <c r="D4694" i="3"/>
  <c r="C4694" i="3"/>
  <c r="E4710" i="3"/>
  <c r="D4710" i="3"/>
  <c r="C4710" i="3"/>
  <c r="E4726" i="3"/>
  <c r="D4726" i="3"/>
  <c r="C4726" i="3"/>
  <c r="E4742" i="3"/>
  <c r="D4742" i="3"/>
  <c r="C4742" i="3"/>
  <c r="E4758" i="3"/>
  <c r="D4758" i="3"/>
  <c r="C4758" i="3"/>
  <c r="E4774" i="3"/>
  <c r="D4774" i="3"/>
  <c r="C4774" i="3"/>
  <c r="E4790" i="3"/>
  <c r="D4790" i="3"/>
  <c r="C4790" i="3"/>
  <c r="E4806" i="3"/>
  <c r="D4806" i="3"/>
  <c r="C4806" i="3"/>
  <c r="E4822" i="3"/>
  <c r="D4822" i="3"/>
  <c r="C4822" i="3"/>
  <c r="E4838" i="3"/>
  <c r="D4838" i="3"/>
  <c r="C4838" i="3"/>
  <c r="E4854" i="3"/>
  <c r="D4854" i="3"/>
  <c r="C4854" i="3"/>
  <c r="E4870" i="3"/>
  <c r="D4870" i="3"/>
  <c r="C4870" i="3"/>
  <c r="D5056" i="3"/>
  <c r="E5056" i="3"/>
  <c r="C5056" i="3"/>
  <c r="D5060" i="3"/>
  <c r="E5060" i="3"/>
  <c r="C5060" i="3"/>
  <c r="D5068" i="3"/>
  <c r="E5068" i="3"/>
  <c r="C5068" i="3"/>
  <c r="D5087" i="3"/>
  <c r="C5087" i="3"/>
  <c r="E5087" i="3"/>
  <c r="D5107" i="3"/>
  <c r="E5107" i="3"/>
  <c r="C5107" i="3"/>
  <c r="D5163" i="3"/>
  <c r="E5163" i="3"/>
  <c r="C5163" i="3"/>
  <c r="D5255" i="3"/>
  <c r="E5255" i="3"/>
  <c r="C5255" i="3"/>
  <c r="D5320" i="3"/>
  <c r="E5320" i="3"/>
  <c r="C5320" i="3"/>
  <c r="D5336" i="3"/>
  <c r="E5336" i="3"/>
  <c r="C5336" i="3"/>
  <c r="D5363" i="3"/>
  <c r="E5363" i="3"/>
  <c r="C5363" i="3"/>
  <c r="D5419" i="3"/>
  <c r="E5419" i="3"/>
  <c r="C5419" i="3"/>
  <c r="D5511" i="3"/>
  <c r="E5511" i="3"/>
  <c r="C5511" i="3"/>
  <c r="D5576" i="3"/>
  <c r="E5576" i="3"/>
  <c r="C5576" i="3"/>
  <c r="D5592" i="3"/>
  <c r="E5592" i="3"/>
  <c r="C5592" i="3"/>
  <c r="D5619" i="3"/>
  <c r="E5619" i="3"/>
  <c r="C5619" i="3"/>
  <c r="D5675" i="3"/>
  <c r="E5675" i="3"/>
  <c r="C5675" i="3"/>
  <c r="D5767" i="3"/>
  <c r="E5767" i="3"/>
  <c r="C5767" i="3"/>
  <c r="D5832" i="3"/>
  <c r="E5832" i="3"/>
  <c r="C5832" i="3"/>
  <c r="D5848" i="3"/>
  <c r="E5848" i="3"/>
  <c r="C5848" i="3"/>
  <c r="D5875" i="3"/>
  <c r="E5875" i="3"/>
  <c r="C5875" i="3"/>
  <c r="C5908" i="3"/>
  <c r="E5908" i="3"/>
  <c r="D5908" i="3"/>
  <c r="E4888" i="3"/>
  <c r="D4888" i="3"/>
  <c r="E4891" i="3"/>
  <c r="C4891" i="3"/>
  <c r="E4896" i="3"/>
  <c r="D4896" i="3"/>
  <c r="E4899" i="3"/>
  <c r="C4899" i="3"/>
  <c r="E4904" i="3"/>
  <c r="D4904" i="3"/>
  <c r="E4907" i="3"/>
  <c r="C4907" i="3"/>
  <c r="E4912" i="3"/>
  <c r="D4912" i="3"/>
  <c r="E4915" i="3"/>
  <c r="C4915" i="3"/>
  <c r="E4920" i="3"/>
  <c r="D4920" i="3"/>
  <c r="E4923" i="3"/>
  <c r="C4923" i="3"/>
  <c r="E4928" i="3"/>
  <c r="D4928" i="3"/>
  <c r="E4931" i="3"/>
  <c r="C4931" i="3"/>
  <c r="E4936" i="3"/>
  <c r="D4936" i="3"/>
  <c r="E4939" i="3"/>
  <c r="C4939" i="3"/>
  <c r="E4944" i="3"/>
  <c r="D4944" i="3"/>
  <c r="E4947" i="3"/>
  <c r="C4947" i="3"/>
  <c r="E4952" i="3"/>
  <c r="D4952" i="3"/>
  <c r="E4955" i="3"/>
  <c r="C4955" i="3"/>
  <c r="E4960" i="3"/>
  <c r="D4960" i="3"/>
  <c r="E4963" i="3"/>
  <c r="C4963" i="3"/>
  <c r="E4968" i="3"/>
  <c r="D4968" i="3"/>
  <c r="E4971" i="3"/>
  <c r="C4971" i="3"/>
  <c r="E4976" i="3"/>
  <c r="D4976" i="3"/>
  <c r="E4979" i="3"/>
  <c r="C4979" i="3"/>
  <c r="E4984" i="3"/>
  <c r="D4984" i="3"/>
  <c r="E4987" i="3"/>
  <c r="C4987" i="3"/>
  <c r="E4992" i="3"/>
  <c r="D4992" i="3"/>
  <c r="E4995" i="3"/>
  <c r="C4995" i="3"/>
  <c r="E5000" i="3"/>
  <c r="D5000" i="3"/>
  <c r="E5003" i="3"/>
  <c r="C5003" i="3"/>
  <c r="E5008" i="3"/>
  <c r="D5008" i="3"/>
  <c r="E5011" i="3"/>
  <c r="C5011" i="3"/>
  <c r="E5016" i="3"/>
  <c r="D5016" i="3"/>
  <c r="E5019" i="3"/>
  <c r="C5019" i="3"/>
  <c r="E5024" i="3"/>
  <c r="D5024" i="3"/>
  <c r="E5027" i="3"/>
  <c r="C5027" i="3"/>
  <c r="E5032" i="3"/>
  <c r="D5032" i="3"/>
  <c r="E5035" i="3"/>
  <c r="C5035" i="3"/>
  <c r="D5040" i="3"/>
  <c r="E5040" i="3"/>
  <c r="D5044" i="3"/>
  <c r="C5044" i="3"/>
  <c r="D5079" i="3"/>
  <c r="E5079" i="3"/>
  <c r="D5108" i="3"/>
  <c r="E5108" i="3"/>
  <c r="D5116" i="3"/>
  <c r="E5116" i="3"/>
  <c r="C5116" i="3"/>
  <c r="D5131" i="3"/>
  <c r="E5131" i="3"/>
  <c r="D5135" i="3"/>
  <c r="E5135" i="3"/>
  <c r="C5135" i="3"/>
  <c r="D5140" i="3"/>
  <c r="E5140" i="3"/>
  <c r="C5140" i="3"/>
  <c r="D5164" i="3"/>
  <c r="E5164" i="3"/>
  <c r="D5179" i="3"/>
  <c r="E5179" i="3"/>
  <c r="D5183" i="3"/>
  <c r="E5183" i="3"/>
  <c r="C5183" i="3"/>
  <c r="D5188" i="3"/>
  <c r="E5188" i="3"/>
  <c r="C5188" i="3"/>
  <c r="D5203" i="3"/>
  <c r="E5203" i="3"/>
  <c r="D5207" i="3"/>
  <c r="E5207" i="3"/>
  <c r="C5207" i="3"/>
  <c r="D5251" i="3"/>
  <c r="E5251" i="3"/>
  <c r="D5284" i="3"/>
  <c r="E5284" i="3"/>
  <c r="D5287" i="3"/>
  <c r="E5287" i="3"/>
  <c r="C5287" i="3"/>
  <c r="D5324" i="3"/>
  <c r="E5324" i="3"/>
  <c r="C5324" i="3"/>
  <c r="D5340" i="3"/>
  <c r="E5340" i="3"/>
  <c r="D5364" i="3"/>
  <c r="E5364" i="3"/>
  <c r="D5372" i="3"/>
  <c r="E5372" i="3"/>
  <c r="C5372" i="3"/>
  <c r="D5387" i="3"/>
  <c r="E5387" i="3"/>
  <c r="D5391" i="3"/>
  <c r="E5391" i="3"/>
  <c r="C5391" i="3"/>
  <c r="D5396" i="3"/>
  <c r="E5396" i="3"/>
  <c r="C5396" i="3"/>
  <c r="D5420" i="3"/>
  <c r="E5420" i="3"/>
  <c r="D5435" i="3"/>
  <c r="E5435" i="3"/>
  <c r="D5439" i="3"/>
  <c r="E5439" i="3"/>
  <c r="C5439" i="3"/>
  <c r="D5444" i="3"/>
  <c r="E5444" i="3"/>
  <c r="C5444" i="3"/>
  <c r="D5459" i="3"/>
  <c r="E5459" i="3"/>
  <c r="D5463" i="3"/>
  <c r="E5463" i="3"/>
  <c r="C5463" i="3"/>
  <c r="D5507" i="3"/>
  <c r="E5507" i="3"/>
  <c r="D5540" i="3"/>
  <c r="E5540" i="3"/>
  <c r="D5543" i="3"/>
  <c r="E5543" i="3"/>
  <c r="C5543" i="3"/>
  <c r="D5580" i="3"/>
  <c r="E5580" i="3"/>
  <c r="C5580" i="3"/>
  <c r="D5596" i="3"/>
  <c r="E5596" i="3"/>
  <c r="D5620" i="3"/>
  <c r="E5620" i="3"/>
  <c r="D5628" i="3"/>
  <c r="E5628" i="3"/>
  <c r="C5628" i="3"/>
  <c r="D5643" i="3"/>
  <c r="E5643" i="3"/>
  <c r="D5647" i="3"/>
  <c r="E5647" i="3"/>
  <c r="C5647" i="3"/>
  <c r="D5652" i="3"/>
  <c r="E5652" i="3"/>
  <c r="C5652" i="3"/>
  <c r="D5676" i="3"/>
  <c r="E5676" i="3"/>
  <c r="D5691" i="3"/>
  <c r="E5691" i="3"/>
  <c r="D5695" i="3"/>
  <c r="E5695" i="3"/>
  <c r="C5695" i="3"/>
  <c r="D5700" i="3"/>
  <c r="E5700" i="3"/>
  <c r="C5700" i="3"/>
  <c r="D5715" i="3"/>
  <c r="E5715" i="3"/>
  <c r="D5719" i="3"/>
  <c r="E5719" i="3"/>
  <c r="C5719" i="3"/>
  <c r="D5763" i="3"/>
  <c r="E5763" i="3"/>
  <c r="D5796" i="3"/>
  <c r="E5796" i="3"/>
  <c r="D5799" i="3"/>
  <c r="E5799" i="3"/>
  <c r="C5799" i="3"/>
  <c r="D5836" i="3"/>
  <c r="E5836" i="3"/>
  <c r="C5836" i="3"/>
  <c r="D5852" i="3"/>
  <c r="E5852" i="3"/>
  <c r="D5876" i="3"/>
  <c r="E5876" i="3"/>
  <c r="D5884" i="3"/>
  <c r="E5884" i="3"/>
  <c r="C5884" i="3"/>
  <c r="C5889" i="3"/>
  <c r="E5889" i="3"/>
  <c r="D5889" i="3"/>
  <c r="E5898" i="3"/>
  <c r="D5898" i="3"/>
  <c r="C5898" i="3"/>
  <c r="D5902" i="3"/>
  <c r="E5902" i="3"/>
  <c r="E5909" i="3"/>
  <c r="D5909" i="3"/>
  <c r="E5911" i="3"/>
  <c r="D5911" i="3"/>
  <c r="E5913" i="3"/>
  <c r="D5913" i="3"/>
  <c r="C5913" i="3"/>
  <c r="D5917" i="3"/>
  <c r="E5917" i="3"/>
  <c r="C5917" i="3"/>
  <c r="E5944" i="3"/>
  <c r="D5944" i="3"/>
  <c r="C5944" i="3"/>
  <c r="E6020" i="3"/>
  <c r="D6020" i="3"/>
  <c r="C6020" i="3"/>
  <c r="C6031" i="3"/>
  <c r="E6031" i="3"/>
  <c r="D6031" i="3"/>
  <c r="D6034" i="3"/>
  <c r="E6034" i="3"/>
  <c r="C6034" i="3"/>
  <c r="E6039" i="3"/>
  <c r="D6039" i="3"/>
  <c r="C6039" i="3"/>
  <c r="C6094" i="3"/>
  <c r="E6094" i="3"/>
  <c r="D6094" i="3"/>
  <c r="C6161" i="3"/>
  <c r="E6161" i="3"/>
  <c r="D6161" i="3"/>
  <c r="E6182" i="3"/>
  <c r="D6182" i="3"/>
  <c r="C6182" i="3"/>
  <c r="D6316" i="3"/>
  <c r="C6316" i="3"/>
  <c r="E6316" i="3"/>
  <c r="D6328" i="3"/>
  <c r="E6328" i="3"/>
  <c r="C6328" i="3"/>
  <c r="D6459" i="3"/>
  <c r="C6459" i="3"/>
  <c r="E6459" i="3"/>
  <c r="E6557" i="3"/>
  <c r="D6557" i="3"/>
  <c r="C6557" i="3"/>
  <c r="D6563" i="3"/>
  <c r="C6563" i="3"/>
  <c r="E6563" i="3"/>
  <c r="D6576" i="3"/>
  <c r="E6576" i="3"/>
  <c r="C6576" i="3"/>
  <c r="C6631" i="3"/>
  <c r="E6631" i="3"/>
  <c r="D6631" i="3"/>
  <c r="C6636" i="3"/>
  <c r="E6636" i="3"/>
  <c r="D6636" i="3"/>
  <c r="C6648" i="3"/>
  <c r="E6648" i="3"/>
  <c r="D6648" i="3"/>
  <c r="E6736" i="3"/>
  <c r="D6736" i="3"/>
  <c r="C6736" i="3"/>
  <c r="D6742" i="3"/>
  <c r="C6742" i="3"/>
  <c r="E6742" i="3"/>
  <c r="D6755" i="3"/>
  <c r="E6755" i="3"/>
  <c r="C6755" i="3"/>
  <c r="C6805" i="3"/>
  <c r="E6805" i="3"/>
  <c r="D6805" i="3"/>
  <c r="D6814" i="3"/>
  <c r="C6814" i="3"/>
  <c r="E6814" i="3"/>
  <c r="D6819" i="3"/>
  <c r="E6819" i="3"/>
  <c r="C6819" i="3"/>
  <c r="D6823" i="3"/>
  <c r="C6823" i="3"/>
  <c r="E6823" i="3"/>
  <c r="C6852" i="3"/>
  <c r="D6852" i="3"/>
  <c r="E6852" i="3"/>
  <c r="D7176" i="3"/>
  <c r="C7176" i="3"/>
  <c r="E7176" i="3"/>
  <c r="D7208" i="3"/>
  <c r="C7208" i="3"/>
  <c r="E7208" i="3"/>
  <c r="D7240" i="3"/>
  <c r="C7240" i="3"/>
  <c r="E7240" i="3"/>
  <c r="D7272" i="3"/>
  <c r="C7272" i="3"/>
  <c r="E7272" i="3"/>
  <c r="E7315" i="3"/>
  <c r="D7315" i="3"/>
  <c r="C7315" i="3"/>
  <c r="C4665" i="3"/>
  <c r="C4669" i="3"/>
  <c r="C4673" i="3"/>
  <c r="C4677" i="3"/>
  <c r="C4681" i="3"/>
  <c r="C4685" i="3"/>
  <c r="C4689" i="3"/>
  <c r="C4693" i="3"/>
  <c r="C4697" i="3"/>
  <c r="C4701" i="3"/>
  <c r="C4705" i="3"/>
  <c r="C4709" i="3"/>
  <c r="C4713" i="3"/>
  <c r="C4717" i="3"/>
  <c r="C4721" i="3"/>
  <c r="C4725" i="3"/>
  <c r="C4729" i="3"/>
  <c r="C4733" i="3"/>
  <c r="C4737" i="3"/>
  <c r="C4741" i="3"/>
  <c r="C4745" i="3"/>
  <c r="C4749" i="3"/>
  <c r="C4753" i="3"/>
  <c r="C4757" i="3"/>
  <c r="C4761" i="3"/>
  <c r="C4765" i="3"/>
  <c r="C4769" i="3"/>
  <c r="C4773" i="3"/>
  <c r="C4777" i="3"/>
  <c r="C4781" i="3"/>
  <c r="C4785" i="3"/>
  <c r="C4789" i="3"/>
  <c r="C4793" i="3"/>
  <c r="C4797" i="3"/>
  <c r="C4801" i="3"/>
  <c r="C4805" i="3"/>
  <c r="C4809" i="3"/>
  <c r="C4813" i="3"/>
  <c r="C4817" i="3"/>
  <c r="C4821" i="3"/>
  <c r="C4825" i="3"/>
  <c r="C4829" i="3"/>
  <c r="C4833" i="3"/>
  <c r="C4837" i="3"/>
  <c r="C4841" i="3"/>
  <c r="C4845" i="3"/>
  <c r="C4849" i="3"/>
  <c r="C4853" i="3"/>
  <c r="C4857" i="3"/>
  <c r="C4861" i="3"/>
  <c r="C4865" i="3"/>
  <c r="C4869" i="3"/>
  <c r="C4873" i="3"/>
  <c r="C4877" i="3"/>
  <c r="C4881" i="3"/>
  <c r="C4885" i="3"/>
  <c r="C4888" i="3"/>
  <c r="D4891" i="3"/>
  <c r="C4893" i="3"/>
  <c r="C4896" i="3"/>
  <c r="D4899" i="3"/>
  <c r="C4901" i="3"/>
  <c r="C4904" i="3"/>
  <c r="J4904" i="3" s="1"/>
  <c r="D4907" i="3"/>
  <c r="C4909" i="3"/>
  <c r="C4912" i="3"/>
  <c r="D4915" i="3"/>
  <c r="C4917" i="3"/>
  <c r="C4920" i="3"/>
  <c r="D4923" i="3"/>
  <c r="C4925" i="3"/>
  <c r="C4928" i="3"/>
  <c r="D4931" i="3"/>
  <c r="C4933" i="3"/>
  <c r="C4936" i="3"/>
  <c r="J4936" i="3" s="1"/>
  <c r="D4939" i="3"/>
  <c r="C4941" i="3"/>
  <c r="C4944" i="3"/>
  <c r="D4947" i="3"/>
  <c r="C4949" i="3"/>
  <c r="C4952" i="3"/>
  <c r="D4955" i="3"/>
  <c r="C4957" i="3"/>
  <c r="C4960" i="3"/>
  <c r="D4963" i="3"/>
  <c r="C4965" i="3"/>
  <c r="C4968" i="3"/>
  <c r="J4968" i="3" s="1"/>
  <c r="D4971" i="3"/>
  <c r="C4973" i="3"/>
  <c r="C4976" i="3"/>
  <c r="D4979" i="3"/>
  <c r="C4981" i="3"/>
  <c r="C4984" i="3"/>
  <c r="D4987" i="3"/>
  <c r="C4989" i="3"/>
  <c r="C4992" i="3"/>
  <c r="D4995" i="3"/>
  <c r="C4997" i="3"/>
  <c r="C5000" i="3"/>
  <c r="J5000" i="3" s="1"/>
  <c r="D5003" i="3"/>
  <c r="C5005" i="3"/>
  <c r="C5008" i="3"/>
  <c r="D5011" i="3"/>
  <c r="C5013" i="3"/>
  <c r="C5016" i="3"/>
  <c r="D5019" i="3"/>
  <c r="C5021" i="3"/>
  <c r="C5024" i="3"/>
  <c r="D5027" i="3"/>
  <c r="C5029" i="3"/>
  <c r="C5032" i="3"/>
  <c r="J5032" i="3" s="1"/>
  <c r="D5035" i="3"/>
  <c r="C5037" i="3"/>
  <c r="C5040" i="3"/>
  <c r="J5040" i="3" s="1"/>
  <c r="E5044" i="3"/>
  <c r="C5047" i="3"/>
  <c r="C5051" i="3"/>
  <c r="D5055" i="3"/>
  <c r="E5055" i="3"/>
  <c r="D5059" i="3"/>
  <c r="C5059" i="3"/>
  <c r="D5064" i="3"/>
  <c r="E5064" i="3"/>
  <c r="D5067" i="3"/>
  <c r="C5067" i="3"/>
  <c r="C5079" i="3"/>
  <c r="J5079" i="3" s="1"/>
  <c r="D5088" i="3"/>
  <c r="E5088" i="3"/>
  <c r="C5108" i="3"/>
  <c r="D5127" i="3"/>
  <c r="E5127" i="3"/>
  <c r="C5131" i="3"/>
  <c r="D5136" i="3"/>
  <c r="E5136" i="3"/>
  <c r="D5151" i="3"/>
  <c r="E5151" i="3"/>
  <c r="D5155" i="3"/>
  <c r="E5155" i="3"/>
  <c r="C5155" i="3"/>
  <c r="C5164" i="3"/>
  <c r="D5175" i="3"/>
  <c r="E5175" i="3"/>
  <c r="C5179" i="3"/>
  <c r="D5184" i="3"/>
  <c r="E5184" i="3"/>
  <c r="D5192" i="3"/>
  <c r="E5192" i="3"/>
  <c r="C5192" i="3"/>
  <c r="C5203" i="3"/>
  <c r="D5208" i="3"/>
  <c r="E5208" i="3"/>
  <c r="D5211" i="3"/>
  <c r="E5211" i="3"/>
  <c r="C5211" i="3"/>
  <c r="D5216" i="3"/>
  <c r="E5216" i="3"/>
  <c r="C5216" i="3"/>
  <c r="D5231" i="3"/>
  <c r="E5231" i="3"/>
  <c r="D5235" i="3"/>
  <c r="E5235" i="3"/>
  <c r="C5235" i="3"/>
  <c r="D5240" i="3"/>
  <c r="E5240" i="3"/>
  <c r="C5240" i="3"/>
  <c r="C5251" i="3"/>
  <c r="C5284" i="3"/>
  <c r="D5288" i="3"/>
  <c r="E5288" i="3"/>
  <c r="D5291" i="3"/>
  <c r="E5291" i="3"/>
  <c r="C5291" i="3"/>
  <c r="D5296" i="3"/>
  <c r="E5296" i="3"/>
  <c r="C5296" i="3"/>
  <c r="C5340" i="3"/>
  <c r="C5364" i="3"/>
  <c r="D5383" i="3"/>
  <c r="E5383" i="3"/>
  <c r="C5387" i="3"/>
  <c r="D5392" i="3"/>
  <c r="E5392" i="3"/>
  <c r="D5407" i="3"/>
  <c r="E5407" i="3"/>
  <c r="D5411" i="3"/>
  <c r="E5411" i="3"/>
  <c r="C5411" i="3"/>
  <c r="C5420" i="3"/>
  <c r="D5431" i="3"/>
  <c r="E5431" i="3"/>
  <c r="C5435" i="3"/>
  <c r="J5435" i="3" s="1"/>
  <c r="D5440" i="3"/>
  <c r="E5440" i="3"/>
  <c r="D5448" i="3"/>
  <c r="E5448" i="3"/>
  <c r="C5448" i="3"/>
  <c r="C5459" i="3"/>
  <c r="D5464" i="3"/>
  <c r="E5464" i="3"/>
  <c r="D5467" i="3"/>
  <c r="E5467" i="3"/>
  <c r="C5467" i="3"/>
  <c r="D5472" i="3"/>
  <c r="E5472" i="3"/>
  <c r="C5472" i="3"/>
  <c r="D5487" i="3"/>
  <c r="E5487" i="3"/>
  <c r="D5491" i="3"/>
  <c r="E5491" i="3"/>
  <c r="C5491" i="3"/>
  <c r="D5496" i="3"/>
  <c r="E5496" i="3"/>
  <c r="C5496" i="3"/>
  <c r="C5507" i="3"/>
  <c r="C5540" i="3"/>
  <c r="D5544" i="3"/>
  <c r="E5544" i="3"/>
  <c r="D5547" i="3"/>
  <c r="E5547" i="3"/>
  <c r="C5547" i="3"/>
  <c r="D5552" i="3"/>
  <c r="E5552" i="3"/>
  <c r="C5552" i="3"/>
  <c r="C5596" i="3"/>
  <c r="C5620" i="3"/>
  <c r="D5639" i="3"/>
  <c r="E5639" i="3"/>
  <c r="C5643" i="3"/>
  <c r="D5648" i="3"/>
  <c r="E5648" i="3"/>
  <c r="D5663" i="3"/>
  <c r="E5663" i="3"/>
  <c r="D5667" i="3"/>
  <c r="E5667" i="3"/>
  <c r="C5667" i="3"/>
  <c r="C5676" i="3"/>
  <c r="D5687" i="3"/>
  <c r="E5687" i="3"/>
  <c r="C5691" i="3"/>
  <c r="J5691" i="3" s="1"/>
  <c r="D5696" i="3"/>
  <c r="E5696" i="3"/>
  <c r="D5704" i="3"/>
  <c r="E5704" i="3"/>
  <c r="C5704" i="3"/>
  <c r="C5715" i="3"/>
  <c r="D5720" i="3"/>
  <c r="E5720" i="3"/>
  <c r="D5723" i="3"/>
  <c r="E5723" i="3"/>
  <c r="C5723" i="3"/>
  <c r="D5728" i="3"/>
  <c r="E5728" i="3"/>
  <c r="C5728" i="3"/>
  <c r="D5743" i="3"/>
  <c r="E5743" i="3"/>
  <c r="D5747" i="3"/>
  <c r="E5747" i="3"/>
  <c r="C5747" i="3"/>
  <c r="D5752" i="3"/>
  <c r="E5752" i="3"/>
  <c r="C5752" i="3"/>
  <c r="C5763" i="3"/>
  <c r="C5796" i="3"/>
  <c r="D5800" i="3"/>
  <c r="E5800" i="3"/>
  <c r="D5803" i="3"/>
  <c r="E5803" i="3"/>
  <c r="C5803" i="3"/>
  <c r="D5808" i="3"/>
  <c r="E5808" i="3"/>
  <c r="C5808" i="3"/>
  <c r="C5852" i="3"/>
  <c r="C5876" i="3"/>
  <c r="C5902" i="3"/>
  <c r="C5909" i="3"/>
  <c r="C5911" i="3"/>
  <c r="J5911" i="3" s="1"/>
  <c r="E5931" i="3"/>
  <c r="D5931" i="3"/>
  <c r="C5931" i="3"/>
  <c r="D5936" i="3"/>
  <c r="E5936" i="3"/>
  <c r="C5936" i="3"/>
  <c r="E5941" i="3"/>
  <c r="D5941" i="3"/>
  <c r="C5941" i="3"/>
  <c r="E5962" i="3"/>
  <c r="D5962" i="3"/>
  <c r="C5962" i="3"/>
  <c r="E5995" i="3"/>
  <c r="D5995" i="3"/>
  <c r="C5995" i="3"/>
  <c r="E6017" i="3"/>
  <c r="D6017" i="3"/>
  <c r="C6017" i="3"/>
  <c r="E6021" i="3"/>
  <c r="D6021" i="3"/>
  <c r="C6021" i="3"/>
  <c r="C6046" i="3"/>
  <c r="D6046" i="3"/>
  <c r="E6046" i="3"/>
  <c r="E6050" i="3"/>
  <c r="D6050" i="3"/>
  <c r="C6050" i="3"/>
  <c r="E6083" i="3"/>
  <c r="D6083" i="3"/>
  <c r="C6083" i="3"/>
  <c r="E6109" i="3"/>
  <c r="D6109" i="3"/>
  <c r="C6109" i="3"/>
  <c r="E6158" i="3"/>
  <c r="D6158" i="3"/>
  <c r="C6158" i="3"/>
  <c r="C6193" i="3"/>
  <c r="E6193" i="3"/>
  <c r="D6193" i="3"/>
  <c r="E6212" i="3"/>
  <c r="D6212" i="3"/>
  <c r="C6212" i="3"/>
  <c r="C6234" i="3"/>
  <c r="E6234" i="3"/>
  <c r="D6234" i="3"/>
  <c r="C6266" i="3"/>
  <c r="E6266" i="3"/>
  <c r="D6266" i="3"/>
  <c r="C6297" i="3"/>
  <c r="E6297" i="3"/>
  <c r="D6297" i="3"/>
  <c r="E6333" i="3"/>
  <c r="D6333" i="3"/>
  <c r="C6333" i="3"/>
  <c r="C6362" i="3"/>
  <c r="E6362" i="3"/>
  <c r="D6362" i="3"/>
  <c r="C6394" i="3"/>
  <c r="E6394" i="3"/>
  <c r="D6394" i="3"/>
  <c r="E6443" i="3"/>
  <c r="D6443" i="3"/>
  <c r="C6443" i="3"/>
  <c r="C4385" i="3"/>
  <c r="C4400" i="3"/>
  <c r="C4404" i="3"/>
  <c r="C4408" i="3"/>
  <c r="C4413" i="3"/>
  <c r="C4417" i="3"/>
  <c r="C4432" i="3"/>
  <c r="C4436" i="3"/>
  <c r="C4440" i="3"/>
  <c r="C4444" i="3"/>
  <c r="C4448" i="3"/>
  <c r="C4452" i="3"/>
  <c r="C4456" i="3"/>
  <c r="C4460" i="3"/>
  <c r="C4464" i="3"/>
  <c r="C4468" i="3"/>
  <c r="C4472" i="3"/>
  <c r="C4476" i="3"/>
  <c r="C4480" i="3"/>
  <c r="J4480" i="3" s="1"/>
  <c r="C4484" i="3"/>
  <c r="C4488" i="3"/>
  <c r="C4492" i="3"/>
  <c r="C4496" i="3"/>
  <c r="C4500" i="3"/>
  <c r="C4504" i="3"/>
  <c r="C4508" i="3"/>
  <c r="C4512" i="3"/>
  <c r="C4516" i="3"/>
  <c r="C4520" i="3"/>
  <c r="C4524" i="3"/>
  <c r="C4528" i="3"/>
  <c r="J4528" i="3" s="1"/>
  <c r="C4532" i="3"/>
  <c r="C4536" i="3"/>
  <c r="C4540" i="3"/>
  <c r="C4544" i="3"/>
  <c r="C4548" i="3"/>
  <c r="C4552" i="3"/>
  <c r="C4556" i="3"/>
  <c r="C4560" i="3"/>
  <c r="C4564" i="3"/>
  <c r="C4568" i="3"/>
  <c r="C4572" i="3"/>
  <c r="C4576" i="3"/>
  <c r="C4580" i="3"/>
  <c r="C4584" i="3"/>
  <c r="C4588" i="3"/>
  <c r="C4592" i="3"/>
  <c r="C4596" i="3"/>
  <c r="C4600" i="3"/>
  <c r="C4604" i="3"/>
  <c r="C4608" i="3"/>
  <c r="C4612" i="3"/>
  <c r="C4616" i="3"/>
  <c r="C4620" i="3"/>
  <c r="C4624" i="3"/>
  <c r="J4624" i="3" s="1"/>
  <c r="C4628" i="3"/>
  <c r="C4632" i="3"/>
  <c r="C4636" i="3"/>
  <c r="C4640" i="3"/>
  <c r="C4644" i="3"/>
  <c r="C4648" i="3"/>
  <c r="C4652" i="3"/>
  <c r="C4656" i="3"/>
  <c r="C4660" i="3"/>
  <c r="C4664" i="3"/>
  <c r="D4665" i="3"/>
  <c r="C4668" i="3"/>
  <c r="D4669" i="3"/>
  <c r="C4672" i="3"/>
  <c r="D4673" i="3"/>
  <c r="C4676" i="3"/>
  <c r="D4677" i="3"/>
  <c r="C4680" i="3"/>
  <c r="D4681" i="3"/>
  <c r="C4684" i="3"/>
  <c r="D4685" i="3"/>
  <c r="C4688" i="3"/>
  <c r="D4689" i="3"/>
  <c r="C4692" i="3"/>
  <c r="D4693" i="3"/>
  <c r="C4696" i="3"/>
  <c r="D4697" i="3"/>
  <c r="C4700" i="3"/>
  <c r="D4701" i="3"/>
  <c r="C4704" i="3"/>
  <c r="D4705" i="3"/>
  <c r="C4708" i="3"/>
  <c r="D4709" i="3"/>
  <c r="C4712" i="3"/>
  <c r="D4713" i="3"/>
  <c r="C4716" i="3"/>
  <c r="D4717" i="3"/>
  <c r="C4720" i="3"/>
  <c r="D4721" i="3"/>
  <c r="C4724" i="3"/>
  <c r="D4725" i="3"/>
  <c r="C4728" i="3"/>
  <c r="D4729" i="3"/>
  <c r="C4732" i="3"/>
  <c r="D4733" i="3"/>
  <c r="C4736" i="3"/>
  <c r="D4737" i="3"/>
  <c r="C4740" i="3"/>
  <c r="D4741" i="3"/>
  <c r="C4744" i="3"/>
  <c r="D4745" i="3"/>
  <c r="C4748" i="3"/>
  <c r="J4748" i="3" s="1"/>
  <c r="D4749" i="3"/>
  <c r="C4752" i="3"/>
  <c r="D4753" i="3"/>
  <c r="C4756" i="3"/>
  <c r="D4757" i="3"/>
  <c r="C4760" i="3"/>
  <c r="D4761" i="3"/>
  <c r="C4764" i="3"/>
  <c r="J4764" i="3" s="1"/>
  <c r="D4765" i="3"/>
  <c r="C4768" i="3"/>
  <c r="D4769" i="3"/>
  <c r="C4772" i="3"/>
  <c r="D4773" i="3"/>
  <c r="C4776" i="3"/>
  <c r="D4777" i="3"/>
  <c r="C4780" i="3"/>
  <c r="D4781" i="3"/>
  <c r="C4784" i="3"/>
  <c r="D4785" i="3"/>
  <c r="C4788" i="3"/>
  <c r="J4788" i="3" s="1"/>
  <c r="D4789" i="3"/>
  <c r="C4792" i="3"/>
  <c r="D4793" i="3"/>
  <c r="C4796" i="3"/>
  <c r="J4796" i="3" s="1"/>
  <c r="D4797" i="3"/>
  <c r="C4800" i="3"/>
  <c r="D4801" i="3"/>
  <c r="C4804" i="3"/>
  <c r="D4805" i="3"/>
  <c r="C4808" i="3"/>
  <c r="D4809" i="3"/>
  <c r="C4812" i="3"/>
  <c r="D4813" i="3"/>
  <c r="C4816" i="3"/>
  <c r="D4817" i="3"/>
  <c r="C4820" i="3"/>
  <c r="J4820" i="3" s="1"/>
  <c r="D4821" i="3"/>
  <c r="C4824" i="3"/>
  <c r="D4825" i="3"/>
  <c r="C4828" i="3"/>
  <c r="D4829" i="3"/>
  <c r="C4832" i="3"/>
  <c r="D4833" i="3"/>
  <c r="C4836" i="3"/>
  <c r="D4837" i="3"/>
  <c r="C4840" i="3"/>
  <c r="D4841" i="3"/>
  <c r="C4844" i="3"/>
  <c r="D4845" i="3"/>
  <c r="C4848" i="3"/>
  <c r="D4849" i="3"/>
  <c r="C4852" i="3"/>
  <c r="D4853" i="3"/>
  <c r="C4856" i="3"/>
  <c r="D4857" i="3"/>
  <c r="C4860" i="3"/>
  <c r="D4861" i="3"/>
  <c r="C4864" i="3"/>
  <c r="D4865" i="3"/>
  <c r="C4868" i="3"/>
  <c r="J4868" i="3" s="1"/>
  <c r="D4869" i="3"/>
  <c r="C4872" i="3"/>
  <c r="D4873" i="3"/>
  <c r="C4876" i="3"/>
  <c r="D4877" i="3"/>
  <c r="C4880" i="3"/>
  <c r="D4881" i="3"/>
  <c r="C4884" i="3"/>
  <c r="D4885" i="3"/>
  <c r="E4887" i="3"/>
  <c r="C4887" i="3"/>
  <c r="E4892" i="3"/>
  <c r="D4892" i="3"/>
  <c r="D4893" i="3"/>
  <c r="E4895" i="3"/>
  <c r="C4895" i="3"/>
  <c r="E4900" i="3"/>
  <c r="D4900" i="3"/>
  <c r="D4901" i="3"/>
  <c r="E4903" i="3"/>
  <c r="C4903" i="3"/>
  <c r="E4908" i="3"/>
  <c r="D4908" i="3"/>
  <c r="D4909" i="3"/>
  <c r="E4911" i="3"/>
  <c r="C4911" i="3"/>
  <c r="E4916" i="3"/>
  <c r="D4916" i="3"/>
  <c r="D4917" i="3"/>
  <c r="E4919" i="3"/>
  <c r="C4919" i="3"/>
  <c r="E4924" i="3"/>
  <c r="D4924" i="3"/>
  <c r="D4925" i="3"/>
  <c r="E4927" i="3"/>
  <c r="C4927" i="3"/>
  <c r="E4932" i="3"/>
  <c r="D4932" i="3"/>
  <c r="D4933" i="3"/>
  <c r="E4935" i="3"/>
  <c r="C4935" i="3"/>
  <c r="E4940" i="3"/>
  <c r="D4940" i="3"/>
  <c r="D4941" i="3"/>
  <c r="E4943" i="3"/>
  <c r="C4943" i="3"/>
  <c r="E4948" i="3"/>
  <c r="D4948" i="3"/>
  <c r="D4949" i="3"/>
  <c r="E4951" i="3"/>
  <c r="C4951" i="3"/>
  <c r="E4956" i="3"/>
  <c r="D4956" i="3"/>
  <c r="D4957" i="3"/>
  <c r="E4959" i="3"/>
  <c r="C4959" i="3"/>
  <c r="E4964" i="3"/>
  <c r="D4964" i="3"/>
  <c r="D4965" i="3"/>
  <c r="E4967" i="3"/>
  <c r="C4967" i="3"/>
  <c r="E4972" i="3"/>
  <c r="D4972" i="3"/>
  <c r="D4973" i="3"/>
  <c r="E4975" i="3"/>
  <c r="C4975" i="3"/>
  <c r="E4980" i="3"/>
  <c r="D4980" i="3"/>
  <c r="D4981" i="3"/>
  <c r="E4983" i="3"/>
  <c r="C4983" i="3"/>
  <c r="E4988" i="3"/>
  <c r="D4988" i="3"/>
  <c r="D4989" i="3"/>
  <c r="E4991" i="3"/>
  <c r="C4991" i="3"/>
  <c r="E4996" i="3"/>
  <c r="D4996" i="3"/>
  <c r="D4997" i="3"/>
  <c r="E4999" i="3"/>
  <c r="C4999" i="3"/>
  <c r="E5004" i="3"/>
  <c r="D5004" i="3"/>
  <c r="D5005" i="3"/>
  <c r="E5007" i="3"/>
  <c r="C5007" i="3"/>
  <c r="E5012" i="3"/>
  <c r="D5012" i="3"/>
  <c r="D5013" i="3"/>
  <c r="E5015" i="3"/>
  <c r="C5015" i="3"/>
  <c r="E5020" i="3"/>
  <c r="D5020" i="3"/>
  <c r="D5021" i="3"/>
  <c r="E5023" i="3"/>
  <c r="C5023" i="3"/>
  <c r="E5028" i="3"/>
  <c r="D5028" i="3"/>
  <c r="D5029" i="3"/>
  <c r="E5031" i="3"/>
  <c r="C5031" i="3"/>
  <c r="E5036" i="3"/>
  <c r="D5036" i="3"/>
  <c r="D5037" i="3"/>
  <c r="D5039" i="3"/>
  <c r="C5039" i="3"/>
  <c r="E5047" i="3"/>
  <c r="E5051" i="3"/>
  <c r="C5055" i="3"/>
  <c r="E5059" i="3"/>
  <c r="C5064" i="3"/>
  <c r="E5067" i="3"/>
  <c r="C5084" i="3"/>
  <c r="C5088" i="3"/>
  <c r="D5123" i="3"/>
  <c r="E5123" i="3"/>
  <c r="C5127" i="3"/>
  <c r="C5136" i="3"/>
  <c r="C5151" i="3"/>
  <c r="D5156" i="3"/>
  <c r="E5156" i="3"/>
  <c r="D5159" i="3"/>
  <c r="E5159" i="3"/>
  <c r="C5159" i="3"/>
  <c r="C5175" i="3"/>
  <c r="C5184" i="3"/>
  <c r="J5184" i="3" s="1"/>
  <c r="D5196" i="3"/>
  <c r="E5196" i="3"/>
  <c r="C5196" i="3"/>
  <c r="C5208" i="3"/>
  <c r="D5212" i="3"/>
  <c r="E5212" i="3"/>
  <c r="C5231" i="3"/>
  <c r="D5236" i="3"/>
  <c r="E5236" i="3"/>
  <c r="D5244" i="3"/>
  <c r="E5244" i="3"/>
  <c r="C5244" i="3"/>
  <c r="D5259" i="3"/>
  <c r="E5259" i="3"/>
  <c r="D5263" i="3"/>
  <c r="E5263" i="3"/>
  <c r="C5263" i="3"/>
  <c r="D5268" i="3"/>
  <c r="E5268" i="3"/>
  <c r="C5268" i="3"/>
  <c r="C5288" i="3"/>
  <c r="D5292" i="3"/>
  <c r="E5292" i="3"/>
  <c r="D5307" i="3"/>
  <c r="E5307" i="3"/>
  <c r="D5311" i="3"/>
  <c r="E5311" i="3"/>
  <c r="C5311" i="3"/>
  <c r="D5316" i="3"/>
  <c r="E5316" i="3"/>
  <c r="C5316" i="3"/>
  <c r="D5331" i="3"/>
  <c r="E5331" i="3"/>
  <c r="D5335" i="3"/>
  <c r="E5335" i="3"/>
  <c r="C5335" i="3"/>
  <c r="D5379" i="3"/>
  <c r="E5379" i="3"/>
  <c r="C5383" i="3"/>
  <c r="C5392" i="3"/>
  <c r="C5407" i="3"/>
  <c r="D5412" i="3"/>
  <c r="E5412" i="3"/>
  <c r="D5415" i="3"/>
  <c r="E5415" i="3"/>
  <c r="C5415" i="3"/>
  <c r="C5431" i="3"/>
  <c r="C5440" i="3"/>
  <c r="J5440" i="3" s="1"/>
  <c r="D5452" i="3"/>
  <c r="E5452" i="3"/>
  <c r="C5452" i="3"/>
  <c r="C5464" i="3"/>
  <c r="D5468" i="3"/>
  <c r="E5468" i="3"/>
  <c r="C5487" i="3"/>
  <c r="D5492" i="3"/>
  <c r="E5492" i="3"/>
  <c r="D5500" i="3"/>
  <c r="E5500" i="3"/>
  <c r="C5500" i="3"/>
  <c r="D5515" i="3"/>
  <c r="E5515" i="3"/>
  <c r="D5519" i="3"/>
  <c r="E5519" i="3"/>
  <c r="C5519" i="3"/>
  <c r="D5524" i="3"/>
  <c r="E5524" i="3"/>
  <c r="C5524" i="3"/>
  <c r="C5544" i="3"/>
  <c r="D5548" i="3"/>
  <c r="E5548" i="3"/>
  <c r="D5563" i="3"/>
  <c r="E5563" i="3"/>
  <c r="D5567" i="3"/>
  <c r="E5567" i="3"/>
  <c r="C5567" i="3"/>
  <c r="D5572" i="3"/>
  <c r="E5572" i="3"/>
  <c r="C5572" i="3"/>
  <c r="D5587" i="3"/>
  <c r="E5587" i="3"/>
  <c r="D5591" i="3"/>
  <c r="E5591" i="3"/>
  <c r="C5591" i="3"/>
  <c r="D5635" i="3"/>
  <c r="E5635" i="3"/>
  <c r="C5639" i="3"/>
  <c r="C5648" i="3"/>
  <c r="C5663" i="3"/>
  <c r="D5668" i="3"/>
  <c r="E5668" i="3"/>
  <c r="D5671" i="3"/>
  <c r="E5671" i="3"/>
  <c r="C5671" i="3"/>
  <c r="C5687" i="3"/>
  <c r="C5696" i="3"/>
  <c r="J5696" i="3" s="1"/>
  <c r="D5708" i="3"/>
  <c r="E5708" i="3"/>
  <c r="C5708" i="3"/>
  <c r="C5720" i="3"/>
  <c r="D5724" i="3"/>
  <c r="E5724" i="3"/>
  <c r="C5743" i="3"/>
  <c r="D5748" i="3"/>
  <c r="E5748" i="3"/>
  <c r="D5756" i="3"/>
  <c r="E5756" i="3"/>
  <c r="C5756" i="3"/>
  <c r="D5771" i="3"/>
  <c r="E5771" i="3"/>
  <c r="D5775" i="3"/>
  <c r="E5775" i="3"/>
  <c r="C5775" i="3"/>
  <c r="D5780" i="3"/>
  <c r="E5780" i="3"/>
  <c r="C5780" i="3"/>
  <c r="C5800" i="3"/>
  <c r="D5804" i="3"/>
  <c r="E5804" i="3"/>
  <c r="D5819" i="3"/>
  <c r="E5819" i="3"/>
  <c r="D5823" i="3"/>
  <c r="E5823" i="3"/>
  <c r="C5823" i="3"/>
  <c r="D5828" i="3"/>
  <c r="E5828" i="3"/>
  <c r="C5828" i="3"/>
  <c r="D5843" i="3"/>
  <c r="E5843" i="3"/>
  <c r="D5847" i="3"/>
  <c r="E5847" i="3"/>
  <c r="C5847" i="3"/>
  <c r="E5910" i="3"/>
  <c r="D5910" i="3"/>
  <c r="E5912" i="3"/>
  <c r="D5912" i="3"/>
  <c r="E5942" i="3"/>
  <c r="D5942" i="3"/>
  <c r="C5942" i="3"/>
  <c r="D6010" i="3"/>
  <c r="E6010" i="3"/>
  <c r="C6010" i="3"/>
  <c r="E6018" i="3"/>
  <c r="D6018" i="3"/>
  <c r="C6018" i="3"/>
  <c r="D6089" i="3"/>
  <c r="E6089" i="3"/>
  <c r="C6089" i="3"/>
  <c r="E6150" i="3"/>
  <c r="D6150" i="3"/>
  <c r="C6150" i="3"/>
  <c r="E6323" i="3"/>
  <c r="D6323" i="3"/>
  <c r="C6323" i="3"/>
  <c r="E6461" i="3"/>
  <c r="D6461" i="3"/>
  <c r="C6461" i="3"/>
  <c r="C6061" i="3"/>
  <c r="D6061" i="3"/>
  <c r="D6090" i="3"/>
  <c r="E6090" i="3"/>
  <c r="D6119" i="3"/>
  <c r="E6119" i="3"/>
  <c r="C6119" i="3"/>
  <c r="E6126" i="3"/>
  <c r="D6126" i="3"/>
  <c r="C6126" i="3"/>
  <c r="D6151" i="3"/>
  <c r="E6151" i="3"/>
  <c r="D6180" i="3"/>
  <c r="C6180" i="3"/>
  <c r="E6196" i="3"/>
  <c r="D6196" i="3"/>
  <c r="D6204" i="3"/>
  <c r="C6204" i="3"/>
  <c r="C6210" i="3"/>
  <c r="E6210" i="3"/>
  <c r="D6210" i="3"/>
  <c r="E6219" i="3"/>
  <c r="D6219" i="3"/>
  <c r="E6235" i="3"/>
  <c r="D6235" i="3"/>
  <c r="E6237" i="3"/>
  <c r="D6237" i="3"/>
  <c r="E6278" i="3"/>
  <c r="D6278" i="3"/>
  <c r="C6278" i="3"/>
  <c r="E6286" i="3"/>
  <c r="D6286" i="3"/>
  <c r="C6289" i="3"/>
  <c r="E6289" i="3"/>
  <c r="D6289" i="3"/>
  <c r="D6292" i="3"/>
  <c r="C6292" i="3"/>
  <c r="D6307" i="3"/>
  <c r="C6307" i="3"/>
  <c r="E6309" i="3"/>
  <c r="D6309" i="3"/>
  <c r="C6309" i="3"/>
  <c r="C6321" i="3"/>
  <c r="E6321" i="3"/>
  <c r="E6340" i="3"/>
  <c r="D6340" i="3"/>
  <c r="E6347" i="3"/>
  <c r="D6347" i="3"/>
  <c r="D6351" i="3"/>
  <c r="E6351" i="3"/>
  <c r="C6351" i="3"/>
  <c r="E6363" i="3"/>
  <c r="D6363" i="3"/>
  <c r="E6365" i="3"/>
  <c r="D6365" i="3"/>
  <c r="D6383" i="3"/>
  <c r="E6383" i="3"/>
  <c r="E6395" i="3"/>
  <c r="D6395" i="3"/>
  <c r="E6397" i="3"/>
  <c r="D6397" i="3"/>
  <c r="D6404" i="3"/>
  <c r="C6404" i="3"/>
  <c r="D6412" i="3"/>
  <c r="C6412" i="3"/>
  <c r="D6420" i="3"/>
  <c r="C6420" i="3"/>
  <c r="E6438" i="3"/>
  <c r="D6438" i="3"/>
  <c r="C6438" i="3"/>
  <c r="D6467" i="3"/>
  <c r="C6467" i="3"/>
  <c r="E6469" i="3"/>
  <c r="D6469" i="3"/>
  <c r="C6469" i="3"/>
  <c r="D6515" i="3"/>
  <c r="C6515" i="3"/>
  <c r="E6515" i="3"/>
  <c r="C6521" i="3"/>
  <c r="E6521" i="3"/>
  <c r="D6521" i="3"/>
  <c r="C6530" i="3"/>
  <c r="E6530" i="3"/>
  <c r="D6530" i="3"/>
  <c r="D6564" i="3"/>
  <c r="C6564" i="3"/>
  <c r="E6564" i="3"/>
  <c r="D6579" i="3"/>
  <c r="C6579" i="3"/>
  <c r="E6579" i="3"/>
  <c r="C6586" i="3"/>
  <c r="E6586" i="3"/>
  <c r="D6586" i="3"/>
  <c r="C6624" i="3"/>
  <c r="E6624" i="3"/>
  <c r="D6624" i="3"/>
  <c r="C6672" i="3"/>
  <c r="E6672" i="3"/>
  <c r="D6672" i="3"/>
  <c r="D6743" i="3"/>
  <c r="C6743" i="3"/>
  <c r="E6743" i="3"/>
  <c r="D6758" i="3"/>
  <c r="C6758" i="3"/>
  <c r="E6758" i="3"/>
  <c r="D6778" i="3"/>
  <c r="E6778" i="3"/>
  <c r="C6778" i="3"/>
  <c r="D6798" i="3"/>
  <c r="C6798" i="3"/>
  <c r="E6798" i="3"/>
  <c r="D6815" i="3"/>
  <c r="C6815" i="3"/>
  <c r="E6815" i="3"/>
  <c r="C6820" i="3"/>
  <c r="E6820" i="3"/>
  <c r="D6820" i="3"/>
  <c r="D6874" i="3"/>
  <c r="E6874" i="3"/>
  <c r="C6874" i="3"/>
  <c r="E6945" i="3"/>
  <c r="C6945" i="3"/>
  <c r="D6945" i="3"/>
  <c r="D7205" i="3"/>
  <c r="E7205" i="3"/>
  <c r="C7205" i="3"/>
  <c r="D7237" i="3"/>
  <c r="E7237" i="3"/>
  <c r="C7237" i="3"/>
  <c r="D7269" i="3"/>
  <c r="E7269" i="3"/>
  <c r="C7269" i="3"/>
  <c r="E7813" i="3"/>
  <c r="D7813" i="3"/>
  <c r="C7813" i="3"/>
  <c r="E7818" i="3"/>
  <c r="D7818" i="3"/>
  <c r="C7818" i="3"/>
  <c r="E7841" i="3"/>
  <c r="D7841" i="3"/>
  <c r="C7841" i="3"/>
  <c r="E7950" i="3"/>
  <c r="D7950" i="3"/>
  <c r="C7950" i="3"/>
  <c r="E8014" i="3"/>
  <c r="D8014" i="3"/>
  <c r="C8014" i="3"/>
  <c r="E8151" i="3"/>
  <c r="D8151" i="3"/>
  <c r="C8151" i="3"/>
  <c r="E8166" i="3"/>
  <c r="D8166" i="3"/>
  <c r="C8166" i="3"/>
  <c r="D8300" i="3"/>
  <c r="C8300" i="3"/>
  <c r="E8300" i="3"/>
  <c r="D8331" i="3"/>
  <c r="C8331" i="3"/>
  <c r="E8331" i="3"/>
  <c r="D8349" i="3"/>
  <c r="C8349" i="3"/>
  <c r="E8349" i="3"/>
  <c r="C8460" i="3"/>
  <c r="E8460" i="3"/>
  <c r="D8460" i="3"/>
  <c r="C8480" i="3"/>
  <c r="E8480" i="3"/>
  <c r="D8480" i="3"/>
  <c r="C8495" i="3"/>
  <c r="E8495" i="3"/>
  <c r="D8495" i="3"/>
  <c r="E8656" i="3"/>
  <c r="D8656" i="3"/>
  <c r="C8656" i="3"/>
  <c r="C5916" i="3"/>
  <c r="D5923" i="3"/>
  <c r="C5925" i="3"/>
  <c r="C5926" i="3"/>
  <c r="C5927" i="3"/>
  <c r="C5928" i="3"/>
  <c r="C5946" i="3"/>
  <c r="C5952" i="3"/>
  <c r="D5953" i="3"/>
  <c r="C5957" i="3"/>
  <c r="C5958" i="3"/>
  <c r="J5958" i="3" s="1"/>
  <c r="C5959" i="3"/>
  <c r="C5960" i="3"/>
  <c r="C5961" i="3"/>
  <c r="D5971" i="3"/>
  <c r="C5980" i="3"/>
  <c r="D5987" i="3"/>
  <c r="C5989" i="3"/>
  <c r="J5989" i="3" s="1"/>
  <c r="C5990" i="3"/>
  <c r="C5991" i="3"/>
  <c r="C5992" i="3"/>
  <c r="D6002" i="3"/>
  <c r="D6016" i="3"/>
  <c r="C6030" i="3"/>
  <c r="E6030" i="3"/>
  <c r="C6033" i="3"/>
  <c r="D6041" i="3"/>
  <c r="C6041" i="3"/>
  <c r="C6049" i="3"/>
  <c r="D6060" i="3"/>
  <c r="C6060" i="3"/>
  <c r="E6061" i="3"/>
  <c r="D6064" i="3"/>
  <c r="E6082" i="3"/>
  <c r="D6082" i="3"/>
  <c r="E6084" i="3"/>
  <c r="D6084" i="3"/>
  <c r="C6090" i="3"/>
  <c r="E6108" i="3"/>
  <c r="D6108" i="3"/>
  <c r="D6127" i="3"/>
  <c r="E6127" i="3"/>
  <c r="C6137" i="3"/>
  <c r="E6137" i="3"/>
  <c r="D6137" i="3"/>
  <c r="C6151" i="3"/>
  <c r="D6163" i="3"/>
  <c r="C6163" i="3"/>
  <c r="D6168" i="3"/>
  <c r="E6168" i="3"/>
  <c r="C6168" i="3"/>
  <c r="E6180" i="3"/>
  <c r="D6188" i="3"/>
  <c r="C6188" i="3"/>
  <c r="C6196" i="3"/>
  <c r="E6204" i="3"/>
  <c r="E6211" i="3"/>
  <c r="D6211" i="3"/>
  <c r="E6213" i="3"/>
  <c r="D6213" i="3"/>
  <c r="C6219" i="3"/>
  <c r="J6219" i="3" s="1"/>
  <c r="D6223" i="3"/>
  <c r="E6223" i="3"/>
  <c r="C6223" i="3"/>
  <c r="C6235" i="3"/>
  <c r="C6237" i="3"/>
  <c r="D6247" i="3"/>
  <c r="E6247" i="3"/>
  <c r="C6247" i="3"/>
  <c r="E6254" i="3"/>
  <c r="D6254" i="3"/>
  <c r="C6254" i="3"/>
  <c r="D6279" i="3"/>
  <c r="E6279" i="3"/>
  <c r="C6286" i="3"/>
  <c r="E6292" i="3"/>
  <c r="E6307" i="3"/>
  <c r="E6310" i="3"/>
  <c r="D6310" i="3"/>
  <c r="D6315" i="3"/>
  <c r="C6315" i="3"/>
  <c r="D6321" i="3"/>
  <c r="E6324" i="3"/>
  <c r="D6324" i="3"/>
  <c r="D6332" i="3"/>
  <c r="C6332" i="3"/>
  <c r="C6338" i="3"/>
  <c r="E6338" i="3"/>
  <c r="D6338" i="3"/>
  <c r="C6340" i="3"/>
  <c r="C6347" i="3"/>
  <c r="D6352" i="3"/>
  <c r="E6352" i="3"/>
  <c r="C6363" i="3"/>
  <c r="C6365" i="3"/>
  <c r="D6375" i="3"/>
  <c r="E6375" i="3"/>
  <c r="C6375" i="3"/>
  <c r="C6383" i="3"/>
  <c r="C6395" i="3"/>
  <c r="C6397" i="3"/>
  <c r="E6404" i="3"/>
  <c r="D6407" i="3"/>
  <c r="E6407" i="3"/>
  <c r="C6407" i="3"/>
  <c r="E6412" i="3"/>
  <c r="D6416" i="3"/>
  <c r="E6416" i="3"/>
  <c r="C6416" i="3"/>
  <c r="E6420" i="3"/>
  <c r="D6439" i="3"/>
  <c r="E6439" i="3"/>
  <c r="E6444" i="3"/>
  <c r="D6444" i="3"/>
  <c r="D6460" i="3"/>
  <c r="C6460" i="3"/>
  <c r="E6467" i="3"/>
  <c r="E6470" i="3"/>
  <c r="D6470" i="3"/>
  <c r="C6490" i="3"/>
  <c r="E6490" i="3"/>
  <c r="D6516" i="3"/>
  <c r="C6516" i="3"/>
  <c r="E6516" i="3"/>
  <c r="D6555" i="3"/>
  <c r="C6555" i="3"/>
  <c r="E6555" i="3"/>
  <c r="E6565" i="3"/>
  <c r="D6565" i="3"/>
  <c r="C6565" i="3"/>
  <c r="E6574" i="3"/>
  <c r="D6574" i="3"/>
  <c r="C6574" i="3"/>
  <c r="D6580" i="3"/>
  <c r="C6580" i="3"/>
  <c r="E6580" i="3"/>
  <c r="C6615" i="3"/>
  <c r="E6615" i="3"/>
  <c r="D6615" i="3"/>
  <c r="C6695" i="3"/>
  <c r="E6695" i="3"/>
  <c r="D6695" i="3"/>
  <c r="C6700" i="3"/>
  <c r="E6700" i="3"/>
  <c r="D6700" i="3"/>
  <c r="C6712" i="3"/>
  <c r="E6712" i="3"/>
  <c r="D6712" i="3"/>
  <c r="D6734" i="3"/>
  <c r="C6734" i="3"/>
  <c r="E6734" i="3"/>
  <c r="E6744" i="3"/>
  <c r="D6744" i="3"/>
  <c r="C6744" i="3"/>
  <c r="E6753" i="3"/>
  <c r="D6753" i="3"/>
  <c r="C6753" i="3"/>
  <c r="D6759" i="3"/>
  <c r="C6759" i="3"/>
  <c r="E6759" i="3"/>
  <c r="D6782" i="3"/>
  <c r="C6782" i="3"/>
  <c r="E6782" i="3"/>
  <c r="D6790" i="3"/>
  <c r="C6790" i="3"/>
  <c r="E6790" i="3"/>
  <c r="D6799" i="3"/>
  <c r="C6799" i="3"/>
  <c r="E6799" i="3"/>
  <c r="C6916" i="3"/>
  <c r="D6916" i="3"/>
  <c r="E6916" i="3"/>
  <c r="C6919" i="3"/>
  <c r="D6919" i="3"/>
  <c r="E6919" i="3"/>
  <c r="D7192" i="3"/>
  <c r="C7192" i="3"/>
  <c r="E7192" i="3"/>
  <c r="D7224" i="3"/>
  <c r="C7224" i="3"/>
  <c r="E7224" i="3"/>
  <c r="D7256" i="3"/>
  <c r="C7256" i="3"/>
  <c r="E7256" i="3"/>
  <c r="D7288" i="3"/>
  <c r="C7288" i="3"/>
  <c r="E7288" i="3"/>
  <c r="E7350" i="3"/>
  <c r="C7350" i="3"/>
  <c r="D7350" i="3"/>
  <c r="D7439" i="3"/>
  <c r="E7439" i="3"/>
  <c r="C7439" i="3"/>
  <c r="E7443" i="3"/>
  <c r="D7443" i="3"/>
  <c r="C7443" i="3"/>
  <c r="C5092" i="3"/>
  <c r="C5096" i="3"/>
  <c r="C5100" i="3"/>
  <c r="C5111" i="3"/>
  <c r="C5115" i="3"/>
  <c r="C5120" i="3"/>
  <c r="C5139" i="3"/>
  <c r="C5144" i="3"/>
  <c r="C5148" i="3"/>
  <c r="C5167" i="3"/>
  <c r="C5172" i="3"/>
  <c r="C5187" i="3"/>
  <c r="C5191" i="3"/>
  <c r="C5195" i="3"/>
  <c r="C5200" i="3"/>
  <c r="C5215" i="3"/>
  <c r="C5220" i="3"/>
  <c r="C5224" i="3"/>
  <c r="C5228" i="3"/>
  <c r="C5239" i="3"/>
  <c r="C5243" i="3"/>
  <c r="C5248" i="3"/>
  <c r="C5267" i="3"/>
  <c r="C5272" i="3"/>
  <c r="C5276" i="3"/>
  <c r="C5295" i="3"/>
  <c r="C5300" i="3"/>
  <c r="C5315" i="3"/>
  <c r="C5319" i="3"/>
  <c r="C5323" i="3"/>
  <c r="C5328" i="3"/>
  <c r="C5343" i="3"/>
  <c r="C5348" i="3"/>
  <c r="C5352" i="3"/>
  <c r="C5356" i="3"/>
  <c r="C5367" i="3"/>
  <c r="C5371" i="3"/>
  <c r="C5376" i="3"/>
  <c r="C5395" i="3"/>
  <c r="C5400" i="3"/>
  <c r="C5404" i="3"/>
  <c r="C5423" i="3"/>
  <c r="C5428" i="3"/>
  <c r="C5443" i="3"/>
  <c r="C5447" i="3"/>
  <c r="C5451" i="3"/>
  <c r="C5456" i="3"/>
  <c r="C5471" i="3"/>
  <c r="C5476" i="3"/>
  <c r="C5480" i="3"/>
  <c r="C5484" i="3"/>
  <c r="C5495" i="3"/>
  <c r="C5499" i="3"/>
  <c r="C5504" i="3"/>
  <c r="C5523" i="3"/>
  <c r="C5528" i="3"/>
  <c r="C5532" i="3"/>
  <c r="C5551" i="3"/>
  <c r="J5551" i="3" s="1"/>
  <c r="C5556" i="3"/>
  <c r="C5571" i="3"/>
  <c r="C5575" i="3"/>
  <c r="C5579" i="3"/>
  <c r="C5584" i="3"/>
  <c r="C5599" i="3"/>
  <c r="C5604" i="3"/>
  <c r="C5608" i="3"/>
  <c r="C5612" i="3"/>
  <c r="C5623" i="3"/>
  <c r="C5627" i="3"/>
  <c r="C5632" i="3"/>
  <c r="J5632" i="3" s="1"/>
  <c r="C5651" i="3"/>
  <c r="C5656" i="3"/>
  <c r="C5660" i="3"/>
  <c r="C5679" i="3"/>
  <c r="C5684" i="3"/>
  <c r="J5684" i="3" s="1"/>
  <c r="C5699" i="3"/>
  <c r="C5703" i="3"/>
  <c r="C5707" i="3"/>
  <c r="C5712" i="3"/>
  <c r="C5727" i="3"/>
  <c r="C5732" i="3"/>
  <c r="C5736" i="3"/>
  <c r="C5740" i="3"/>
  <c r="C5751" i="3"/>
  <c r="C5755" i="3"/>
  <c r="C5760" i="3"/>
  <c r="C5779" i="3"/>
  <c r="C5784" i="3"/>
  <c r="C5788" i="3"/>
  <c r="C5807" i="3"/>
  <c r="C5812" i="3"/>
  <c r="C5827" i="3"/>
  <c r="C5831" i="3"/>
  <c r="C5835" i="3"/>
  <c r="C5840" i="3"/>
  <c r="C5855" i="3"/>
  <c r="C5860" i="3"/>
  <c r="C5864" i="3"/>
  <c r="C5868" i="3"/>
  <c r="C5879" i="3"/>
  <c r="C5883" i="3"/>
  <c r="C5888" i="3"/>
  <c r="J5888" i="3" s="1"/>
  <c r="C5897" i="3"/>
  <c r="D5907" i="3"/>
  <c r="D5916" i="3"/>
  <c r="D5922" i="3"/>
  <c r="E5923" i="3"/>
  <c r="C5933" i="3"/>
  <c r="D5938" i="3"/>
  <c r="D5946" i="3"/>
  <c r="C5951" i="3"/>
  <c r="J5951" i="3" s="1"/>
  <c r="E5952" i="3"/>
  <c r="E5953" i="3"/>
  <c r="D5956" i="3"/>
  <c r="D5961" i="3"/>
  <c r="C5967" i="3"/>
  <c r="E5971" i="3"/>
  <c r="D5980" i="3"/>
  <c r="D5986" i="3"/>
  <c r="E5987" i="3"/>
  <c r="C5997" i="3"/>
  <c r="D6001" i="3"/>
  <c r="E6002" i="3"/>
  <c r="E6016" i="3"/>
  <c r="D6026" i="3"/>
  <c r="E6026" i="3"/>
  <c r="D6030" i="3"/>
  <c r="E6033" i="3"/>
  <c r="C6036" i="3"/>
  <c r="E6041" i="3"/>
  <c r="D6049" i="3"/>
  <c r="C6052" i="3"/>
  <c r="E6060" i="3"/>
  <c r="E6064" i="3"/>
  <c r="E6070" i="3"/>
  <c r="D6070" i="3"/>
  <c r="C6070" i="3"/>
  <c r="D6074" i="3"/>
  <c r="E6074" i="3"/>
  <c r="C6080" i="3"/>
  <c r="E6080" i="3"/>
  <c r="D6080" i="3"/>
  <c r="C6082" i="3"/>
  <c r="J6082" i="3" s="1"/>
  <c r="C6084" i="3"/>
  <c r="C6106" i="3"/>
  <c r="E6106" i="3"/>
  <c r="D6106" i="3"/>
  <c r="C6108" i="3"/>
  <c r="J6108" i="3" s="1"/>
  <c r="C6114" i="3"/>
  <c r="E6114" i="3"/>
  <c r="C6127" i="3"/>
  <c r="C6138" i="3"/>
  <c r="E6138" i="3"/>
  <c r="E6163" i="3"/>
  <c r="C6169" i="3"/>
  <c r="E6169" i="3"/>
  <c r="D6179" i="3"/>
  <c r="C6179" i="3"/>
  <c r="E6181" i="3"/>
  <c r="D6181" i="3"/>
  <c r="C6181" i="3"/>
  <c r="E6188" i="3"/>
  <c r="D6192" i="3"/>
  <c r="E6192" i="3"/>
  <c r="C6192" i="3"/>
  <c r="E6195" i="3"/>
  <c r="D6195" i="3"/>
  <c r="D6200" i="3"/>
  <c r="E6200" i="3"/>
  <c r="D6203" i="3"/>
  <c r="C6203" i="3"/>
  <c r="E6205" i="3"/>
  <c r="D6205" i="3"/>
  <c r="C6205" i="3"/>
  <c r="C6211" i="3"/>
  <c r="C6213" i="3"/>
  <c r="J6213" i="3" s="1"/>
  <c r="E6220" i="3"/>
  <c r="D6220" i="3"/>
  <c r="D6224" i="3"/>
  <c r="E6224" i="3"/>
  <c r="E6236" i="3"/>
  <c r="D6236" i="3"/>
  <c r="D6255" i="3"/>
  <c r="E6255" i="3"/>
  <c r="C6265" i="3"/>
  <c r="E6265" i="3"/>
  <c r="D6265" i="3"/>
  <c r="C6279" i="3"/>
  <c r="D6291" i="3"/>
  <c r="C6291" i="3"/>
  <c r="D6296" i="3"/>
  <c r="E6296" i="3"/>
  <c r="C6296" i="3"/>
  <c r="D6308" i="3"/>
  <c r="C6308" i="3"/>
  <c r="C6310" i="3"/>
  <c r="E6315" i="3"/>
  <c r="C6324" i="3"/>
  <c r="E6332" i="3"/>
  <c r="E6339" i="3"/>
  <c r="D6339" i="3"/>
  <c r="E6341" i="3"/>
  <c r="D6341" i="3"/>
  <c r="E6348" i="3"/>
  <c r="D6348" i="3"/>
  <c r="C6352" i="3"/>
  <c r="E6364" i="3"/>
  <c r="D6364" i="3"/>
  <c r="C6370" i="3"/>
  <c r="E6370" i="3"/>
  <c r="E6396" i="3"/>
  <c r="D6396" i="3"/>
  <c r="D6403" i="3"/>
  <c r="C6403" i="3"/>
  <c r="D6411" i="3"/>
  <c r="C6411" i="3"/>
  <c r="C6417" i="3"/>
  <c r="E6417" i="3"/>
  <c r="D6419" i="3"/>
  <c r="C6419" i="3"/>
  <c r="C6439" i="3"/>
  <c r="C6444" i="3"/>
  <c r="J6444" i="3" s="1"/>
  <c r="C6449" i="3"/>
  <c r="E6449" i="3"/>
  <c r="D6449" i="3"/>
  <c r="E6460" i="3"/>
  <c r="D6468" i="3"/>
  <c r="C6468" i="3"/>
  <c r="C6470" i="3"/>
  <c r="D6488" i="3"/>
  <c r="E6488" i="3"/>
  <c r="D6490" i="3"/>
  <c r="C6513" i="3"/>
  <c r="E6513" i="3"/>
  <c r="D6513" i="3"/>
  <c r="E6534" i="3"/>
  <c r="D6534" i="3"/>
  <c r="C6534" i="3"/>
  <c r="D6556" i="3"/>
  <c r="C6556" i="3"/>
  <c r="E6556" i="3"/>
  <c r="C6656" i="3"/>
  <c r="E6656" i="3"/>
  <c r="D6656" i="3"/>
  <c r="D6735" i="3"/>
  <c r="C6735" i="3"/>
  <c r="E6735" i="3"/>
  <c r="D6783" i="3"/>
  <c r="C6783" i="3"/>
  <c r="E6783" i="3"/>
  <c r="D6786" i="3"/>
  <c r="E6786" i="3"/>
  <c r="C6786" i="3"/>
  <c r="D6791" i="3"/>
  <c r="C6791" i="3"/>
  <c r="E6791" i="3"/>
  <c r="E6800" i="3"/>
  <c r="D6800" i="3"/>
  <c r="C6800" i="3"/>
  <c r="D6822" i="3"/>
  <c r="C6822" i="3"/>
  <c r="E6822" i="3"/>
  <c r="C6828" i="3"/>
  <c r="E6828" i="3"/>
  <c r="D6828" i="3"/>
  <c r="C6869" i="3"/>
  <c r="E6869" i="3"/>
  <c r="D6869" i="3"/>
  <c r="E6879" i="3"/>
  <c r="D6879" i="3"/>
  <c r="C6879" i="3"/>
  <c r="D7189" i="3"/>
  <c r="E7189" i="3"/>
  <c r="C7189" i="3"/>
  <c r="D7221" i="3"/>
  <c r="E7221" i="3"/>
  <c r="C7221" i="3"/>
  <c r="D7253" i="3"/>
  <c r="E7253" i="3"/>
  <c r="C7253" i="3"/>
  <c r="D7285" i="3"/>
  <c r="E7285" i="3"/>
  <c r="C7285" i="3"/>
  <c r="D7319" i="3"/>
  <c r="C7319" i="3"/>
  <c r="E7319" i="3"/>
  <c r="C6860" i="3"/>
  <c r="E6860" i="3"/>
  <c r="D6882" i="3"/>
  <c r="E6882" i="3"/>
  <c r="D6891" i="3"/>
  <c r="E6891" i="3"/>
  <c r="C6894" i="3"/>
  <c r="D6894" i="3"/>
  <c r="E6896" i="3"/>
  <c r="C6896" i="3"/>
  <c r="D6896" i="3"/>
  <c r="C6903" i="3"/>
  <c r="D6903" i="3"/>
  <c r="C6924" i="3"/>
  <c r="E6924" i="3"/>
  <c r="D6938" i="3"/>
  <c r="E6938" i="3"/>
  <c r="D7185" i="3"/>
  <c r="E7185" i="3"/>
  <c r="D7188" i="3"/>
  <c r="C7188" i="3"/>
  <c r="E7188" i="3"/>
  <c r="D7201" i="3"/>
  <c r="E7201" i="3"/>
  <c r="D7204" i="3"/>
  <c r="C7204" i="3"/>
  <c r="E7204" i="3"/>
  <c r="D7217" i="3"/>
  <c r="E7217" i="3"/>
  <c r="D7220" i="3"/>
  <c r="C7220" i="3"/>
  <c r="E7220" i="3"/>
  <c r="D7233" i="3"/>
  <c r="E7233" i="3"/>
  <c r="D7236" i="3"/>
  <c r="C7236" i="3"/>
  <c r="E7236" i="3"/>
  <c r="D7249" i="3"/>
  <c r="E7249" i="3"/>
  <c r="D7252" i="3"/>
  <c r="C7252" i="3"/>
  <c r="E7252" i="3"/>
  <c r="D7265" i="3"/>
  <c r="E7265" i="3"/>
  <c r="D7268" i="3"/>
  <c r="C7268" i="3"/>
  <c r="E7268" i="3"/>
  <c r="D7281" i="3"/>
  <c r="E7281" i="3"/>
  <c r="D7284" i="3"/>
  <c r="C7284" i="3"/>
  <c r="E7284" i="3"/>
  <c r="D7360" i="3"/>
  <c r="E7360" i="3"/>
  <c r="C7360" i="3"/>
  <c r="E7374" i="3"/>
  <c r="D7374" i="3"/>
  <c r="D7384" i="3"/>
  <c r="C7384" i="3"/>
  <c r="E7384" i="3"/>
  <c r="C7387" i="3"/>
  <c r="D7387" i="3"/>
  <c r="C7393" i="3"/>
  <c r="E7393" i="3"/>
  <c r="D7393" i="3"/>
  <c r="D6502" i="3"/>
  <c r="E6522" i="3"/>
  <c r="D6531" i="3"/>
  <c r="D6532" i="3"/>
  <c r="E6535" i="3"/>
  <c r="D6539" i="3"/>
  <c r="D6540" i="3"/>
  <c r="E6544" i="3"/>
  <c r="D6547" i="3"/>
  <c r="D6548" i="3"/>
  <c r="D6566" i="3"/>
  <c r="E6577" i="3"/>
  <c r="D6587" i="3"/>
  <c r="D6588" i="3"/>
  <c r="D6589" i="3"/>
  <c r="D6595" i="3"/>
  <c r="D6596" i="3"/>
  <c r="D6597" i="3"/>
  <c r="E6604" i="3"/>
  <c r="E6616" i="3"/>
  <c r="E6632" i="3"/>
  <c r="E6639" i="3"/>
  <c r="E6644" i="3"/>
  <c r="E6652" i="3"/>
  <c r="E6660" i="3"/>
  <c r="E6679" i="3"/>
  <c r="E6687" i="3"/>
  <c r="E6696" i="3"/>
  <c r="E6703" i="3"/>
  <c r="E6708" i="3"/>
  <c r="E6716" i="3"/>
  <c r="D6726" i="3"/>
  <c r="D6727" i="3"/>
  <c r="D6745" i="3"/>
  <c r="E6756" i="3"/>
  <c r="E6765" i="3"/>
  <c r="E6787" i="3"/>
  <c r="E6788" i="3"/>
  <c r="D6806" i="3"/>
  <c r="D6807" i="3"/>
  <c r="D6808" i="3"/>
  <c r="E6829" i="3"/>
  <c r="E6837" i="3"/>
  <c r="E6841" i="3"/>
  <c r="D6841" i="3"/>
  <c r="E6842" i="3"/>
  <c r="D6849" i="3"/>
  <c r="D6851" i="3"/>
  <c r="C6851" i="3"/>
  <c r="E6854" i="3"/>
  <c r="D6859" i="3"/>
  <c r="C6859" i="3"/>
  <c r="E6881" i="3"/>
  <c r="C6881" i="3"/>
  <c r="C6895" i="3"/>
  <c r="D6895" i="3"/>
  <c r="C6902" i="3"/>
  <c r="D6902" i="3"/>
  <c r="E6904" i="3"/>
  <c r="C6904" i="3"/>
  <c r="D6904" i="3"/>
  <c r="D6946" i="3"/>
  <c r="E6946" i="3"/>
  <c r="D7177" i="3"/>
  <c r="E7177" i="3"/>
  <c r="D7180" i="3"/>
  <c r="C7180" i="3"/>
  <c r="E7180" i="3"/>
  <c r="D7193" i="3"/>
  <c r="E7193" i="3"/>
  <c r="D7196" i="3"/>
  <c r="C7196" i="3"/>
  <c r="E7196" i="3"/>
  <c r="D7209" i="3"/>
  <c r="E7209" i="3"/>
  <c r="D7212" i="3"/>
  <c r="C7212" i="3"/>
  <c r="E7212" i="3"/>
  <c r="D7225" i="3"/>
  <c r="E7225" i="3"/>
  <c r="D7228" i="3"/>
  <c r="C7228" i="3"/>
  <c r="E7228" i="3"/>
  <c r="D7241" i="3"/>
  <c r="E7241" i="3"/>
  <c r="D7244" i="3"/>
  <c r="C7244" i="3"/>
  <c r="E7244" i="3"/>
  <c r="D7257" i="3"/>
  <c r="E7257" i="3"/>
  <c r="D7260" i="3"/>
  <c r="C7260" i="3"/>
  <c r="E7260" i="3"/>
  <c r="D7273" i="3"/>
  <c r="E7273" i="3"/>
  <c r="D7276" i="3"/>
  <c r="C7276" i="3"/>
  <c r="E7276" i="3"/>
  <c r="D7289" i="3"/>
  <c r="E7289" i="3"/>
  <c r="D7292" i="3"/>
  <c r="C7292" i="3"/>
  <c r="E7292" i="3"/>
  <c r="C7330" i="3"/>
  <c r="E7330" i="3"/>
  <c r="D7351" i="3"/>
  <c r="E7351" i="3"/>
  <c r="C7351" i="3"/>
  <c r="E7365" i="3"/>
  <c r="C7365" i="3"/>
  <c r="D7365" i="3"/>
  <c r="C7372" i="3"/>
  <c r="D7372" i="3"/>
  <c r="E7372" i="3"/>
  <c r="E7405" i="3"/>
  <c r="C7405" i="3"/>
  <c r="D7405" i="3"/>
  <c r="E7446" i="3"/>
  <c r="D7446" i="3"/>
  <c r="C7446" i="3"/>
  <c r="C6301" i="3"/>
  <c r="C6319" i="3"/>
  <c r="C6343" i="3"/>
  <c r="C6350" i="3"/>
  <c r="D6361" i="3"/>
  <c r="C6374" i="3"/>
  <c r="D6385" i="3"/>
  <c r="D6393" i="3"/>
  <c r="D6402" i="3"/>
  <c r="C6406" i="3"/>
  <c r="C6429" i="3"/>
  <c r="C6437" i="3"/>
  <c r="C6446" i="3"/>
  <c r="C6448" i="3"/>
  <c r="D6458" i="3"/>
  <c r="C6480" i="3"/>
  <c r="D6481" i="3"/>
  <c r="C6512" i="3"/>
  <c r="C6520" i="3"/>
  <c r="J6520" i="3" s="1"/>
  <c r="D6554" i="3"/>
  <c r="D6562" i="3"/>
  <c r="C6599" i="3"/>
  <c r="D6608" i="3"/>
  <c r="D6623" i="3"/>
  <c r="D6628" i="3"/>
  <c r="D6647" i="3"/>
  <c r="D6655" i="3"/>
  <c r="D6664" i="3"/>
  <c r="D6671" i="3"/>
  <c r="D6676" i="3"/>
  <c r="D6684" i="3"/>
  <c r="D6692" i="3"/>
  <c r="D6711" i="3"/>
  <c r="D6720" i="3"/>
  <c r="D6733" i="3"/>
  <c r="D6741" i="3"/>
  <c r="C6777" i="3"/>
  <c r="C6785" i="3"/>
  <c r="C6795" i="3"/>
  <c r="D6797" i="3"/>
  <c r="C6810" i="3"/>
  <c r="C6818" i="3"/>
  <c r="C6827" i="3"/>
  <c r="C6841" i="3"/>
  <c r="E6851" i="3"/>
  <c r="E6859" i="3"/>
  <c r="D6861" i="3"/>
  <c r="E6873" i="3"/>
  <c r="C6873" i="3"/>
  <c r="C6878" i="3"/>
  <c r="D6881" i="3"/>
  <c r="C6883" i="3"/>
  <c r="E6895" i="3"/>
  <c r="E6902" i="3"/>
  <c r="E6905" i="3"/>
  <c r="D6905" i="3"/>
  <c r="D6915" i="3"/>
  <c r="C6915" i="3"/>
  <c r="E6915" i="3"/>
  <c r="C6918" i="3"/>
  <c r="D6918" i="3"/>
  <c r="D6923" i="3"/>
  <c r="C6923" i="3"/>
  <c r="E6923" i="3"/>
  <c r="E6937" i="3"/>
  <c r="C6937" i="3"/>
  <c r="D6937" i="3"/>
  <c r="C6946" i="3"/>
  <c r="C7177" i="3"/>
  <c r="D7181" i="3"/>
  <c r="E7181" i="3"/>
  <c r="D7184" i="3"/>
  <c r="C7184" i="3"/>
  <c r="E7184" i="3"/>
  <c r="C7193" i="3"/>
  <c r="D7197" i="3"/>
  <c r="E7197" i="3"/>
  <c r="D7200" i="3"/>
  <c r="C7200" i="3"/>
  <c r="E7200" i="3"/>
  <c r="C7209" i="3"/>
  <c r="D7213" i="3"/>
  <c r="E7213" i="3"/>
  <c r="D7216" i="3"/>
  <c r="C7216" i="3"/>
  <c r="E7216" i="3"/>
  <c r="C7225" i="3"/>
  <c r="J7225" i="3" s="1"/>
  <c r="D7229" i="3"/>
  <c r="E7229" i="3"/>
  <c r="D7232" i="3"/>
  <c r="C7232" i="3"/>
  <c r="E7232" i="3"/>
  <c r="C7241" i="3"/>
  <c r="D7245" i="3"/>
  <c r="E7245" i="3"/>
  <c r="D7248" i="3"/>
  <c r="C7248" i="3"/>
  <c r="E7248" i="3"/>
  <c r="C7257" i="3"/>
  <c r="D7261" i="3"/>
  <c r="E7261" i="3"/>
  <c r="D7264" i="3"/>
  <c r="C7264" i="3"/>
  <c r="E7264" i="3"/>
  <c r="C7273" i="3"/>
  <c r="D7277" i="3"/>
  <c r="E7277" i="3"/>
  <c r="D7280" i="3"/>
  <c r="C7280" i="3"/>
  <c r="E7280" i="3"/>
  <c r="C7289" i="3"/>
  <c r="J7289" i="3" s="1"/>
  <c r="D7296" i="3"/>
  <c r="C7296" i="3"/>
  <c r="C7298" i="3"/>
  <c r="E7298" i="3"/>
  <c r="E7310" i="3"/>
  <c r="C7310" i="3"/>
  <c r="D7310" i="3"/>
  <c r="D7330" i="3"/>
  <c r="C7363" i="3"/>
  <c r="D7363" i="3"/>
  <c r="E7363" i="3"/>
  <c r="D7392" i="3"/>
  <c r="C7392" i="3"/>
  <c r="E7392" i="3"/>
  <c r="C7403" i="3"/>
  <c r="D7403" i="3"/>
  <c r="E7403" i="3"/>
  <c r="D7419" i="3"/>
  <c r="C7419" i="3"/>
  <c r="E7419" i="3"/>
  <c r="D7311" i="3"/>
  <c r="E7311" i="3"/>
  <c r="E7318" i="3"/>
  <c r="D7318" i="3"/>
  <c r="C7329" i="3"/>
  <c r="D7329" i="3"/>
  <c r="E7329" i="3"/>
  <c r="D7343" i="3"/>
  <c r="E7343" i="3"/>
  <c r="C7364" i="3"/>
  <c r="D7364" i="3"/>
  <c r="C7371" i="3"/>
  <c r="D7371" i="3"/>
  <c r="E7373" i="3"/>
  <c r="C7373" i="3"/>
  <c r="D7373" i="3"/>
  <c r="C7404" i="3"/>
  <c r="D7404" i="3"/>
  <c r="D7412" i="3"/>
  <c r="E7412" i="3"/>
  <c r="C7417" i="3"/>
  <c r="E7417" i="3"/>
  <c r="D7417" i="3"/>
  <c r="C7297" i="3"/>
  <c r="E7297" i="3"/>
  <c r="E7342" i="3"/>
  <c r="C7342" i="3"/>
  <c r="D7342" i="3"/>
  <c r="C7385" i="3"/>
  <c r="D7385" i="3"/>
  <c r="E7385" i="3"/>
  <c r="C7388" i="3"/>
  <c r="D7388" i="3"/>
  <c r="E7406" i="3"/>
  <c r="D7406" i="3"/>
  <c r="D7411" i="3"/>
  <c r="C7411" i="3"/>
  <c r="E7411" i="3"/>
  <c r="D7415" i="3"/>
  <c r="C7415" i="3"/>
  <c r="C7434" i="3"/>
  <c r="E7434" i="3"/>
  <c r="D7434" i="3"/>
  <c r="D7407" i="3"/>
  <c r="C7407" i="3"/>
  <c r="C7426" i="3"/>
  <c r="E7426" i="3"/>
  <c r="E7785" i="3"/>
  <c r="D7785" i="3"/>
  <c r="C7785" i="3"/>
  <c r="E7790" i="3"/>
  <c r="D7790" i="3"/>
  <c r="C7790" i="3"/>
  <c r="E7809" i="3"/>
  <c r="D7809" i="3"/>
  <c r="C7809" i="3"/>
  <c r="E7871" i="3"/>
  <c r="D7871" i="3"/>
  <c r="C7871" i="3"/>
  <c r="E7959" i="3"/>
  <c r="D7959" i="3"/>
  <c r="C7959" i="3"/>
  <c r="E7974" i="3"/>
  <c r="D7974" i="3"/>
  <c r="C7974" i="3"/>
  <c r="E7979" i="3"/>
  <c r="D7979" i="3"/>
  <c r="C7979" i="3"/>
  <c r="E7987" i="3"/>
  <c r="D7987" i="3"/>
  <c r="C7987" i="3"/>
  <c r="E8023" i="3"/>
  <c r="D8023" i="3"/>
  <c r="C8023" i="3"/>
  <c r="E8038" i="3"/>
  <c r="D8038" i="3"/>
  <c r="C8038" i="3"/>
  <c r="E8043" i="3"/>
  <c r="D8043" i="3"/>
  <c r="C8043" i="3"/>
  <c r="E8051" i="3"/>
  <c r="D8051" i="3"/>
  <c r="C8051" i="3"/>
  <c r="E8063" i="3"/>
  <c r="D8063" i="3"/>
  <c r="C8063" i="3"/>
  <c r="D8265" i="3"/>
  <c r="E8265" i="3"/>
  <c r="C8265" i="3"/>
  <c r="D8302" i="3"/>
  <c r="C8302" i="3"/>
  <c r="E8302" i="3"/>
  <c r="D8333" i="3"/>
  <c r="C8333" i="3"/>
  <c r="E8333" i="3"/>
  <c r="E7822" i="3"/>
  <c r="D7822" i="3"/>
  <c r="C7822" i="3"/>
  <c r="E7845" i="3"/>
  <c r="D7845" i="3"/>
  <c r="C7845" i="3"/>
  <c r="E7850" i="3"/>
  <c r="D7850" i="3"/>
  <c r="C7850" i="3"/>
  <c r="E7895" i="3"/>
  <c r="D7895" i="3"/>
  <c r="C7895" i="3"/>
  <c r="E7910" i="3"/>
  <c r="D7910" i="3"/>
  <c r="C7910" i="3"/>
  <c r="E7915" i="3"/>
  <c r="D7915" i="3"/>
  <c r="C7915" i="3"/>
  <c r="E7923" i="3"/>
  <c r="D7923" i="3"/>
  <c r="C7923" i="3"/>
  <c r="E7935" i="3"/>
  <c r="D7935" i="3"/>
  <c r="C7935" i="3"/>
  <c r="E7999" i="3"/>
  <c r="D7999" i="3"/>
  <c r="C7999" i="3"/>
  <c r="E8087" i="3"/>
  <c r="D8087" i="3"/>
  <c r="C8087" i="3"/>
  <c r="E8142" i="3"/>
  <c r="D8142" i="3"/>
  <c r="C8142" i="3"/>
  <c r="E8183" i="3"/>
  <c r="D8183" i="3"/>
  <c r="C8183" i="3"/>
  <c r="D8325" i="3"/>
  <c r="E8325" i="3"/>
  <c r="C8325" i="3"/>
  <c r="D8347" i="3"/>
  <c r="C8347" i="3"/>
  <c r="E8347" i="3"/>
  <c r="D7416" i="3"/>
  <c r="E7416" i="3"/>
  <c r="D7420" i="3"/>
  <c r="C7420" i="3"/>
  <c r="C7425" i="3"/>
  <c r="E7425" i="3"/>
  <c r="D7425" i="3"/>
  <c r="E7444" i="3"/>
  <c r="D7444" i="3"/>
  <c r="D7447" i="3"/>
  <c r="E7447" i="3"/>
  <c r="E7854" i="3"/>
  <c r="D7854" i="3"/>
  <c r="C7854" i="3"/>
  <c r="E7886" i="3"/>
  <c r="D7886" i="3"/>
  <c r="C7886" i="3"/>
  <c r="E8078" i="3"/>
  <c r="D8078" i="3"/>
  <c r="C8078" i="3"/>
  <c r="E8102" i="3"/>
  <c r="D8102" i="3"/>
  <c r="C8102" i="3"/>
  <c r="E8107" i="3"/>
  <c r="D8107" i="3"/>
  <c r="C8107" i="3"/>
  <c r="E8115" i="3"/>
  <c r="D8115" i="3"/>
  <c r="C8115" i="3"/>
  <c r="E8127" i="3"/>
  <c r="D8127" i="3"/>
  <c r="C8127" i="3"/>
  <c r="E8174" i="3"/>
  <c r="D8174" i="3"/>
  <c r="C8174" i="3"/>
  <c r="C8195" i="3"/>
  <c r="E8195" i="3"/>
  <c r="D8195" i="3"/>
  <c r="C8270" i="3"/>
  <c r="E8270" i="3"/>
  <c r="D8270" i="3"/>
  <c r="E8335" i="3"/>
  <c r="D8335" i="3"/>
  <c r="C8335" i="3"/>
  <c r="D8185" i="3"/>
  <c r="E8185" i="3"/>
  <c r="E8189" i="3"/>
  <c r="D8189" i="3"/>
  <c r="C8236" i="3"/>
  <c r="E8236" i="3"/>
  <c r="D8236" i="3"/>
  <c r="E8244" i="3"/>
  <c r="D8244" i="3"/>
  <c r="C8251" i="3"/>
  <c r="E8251" i="3"/>
  <c r="D8264" i="3"/>
  <c r="E8264" i="3"/>
  <c r="C8264" i="3"/>
  <c r="E8272" i="3"/>
  <c r="D8272" i="3"/>
  <c r="E8274" i="3"/>
  <c r="D8274" i="3"/>
  <c r="C8281" i="3"/>
  <c r="E8281" i="3"/>
  <c r="D8283" i="3"/>
  <c r="C8283" i="3"/>
  <c r="D8285" i="3"/>
  <c r="C8285" i="3"/>
  <c r="E8290" i="3"/>
  <c r="D8290" i="3"/>
  <c r="C8311" i="3"/>
  <c r="E8311" i="3"/>
  <c r="D8311" i="3"/>
  <c r="D8324" i="3"/>
  <c r="E8324" i="3"/>
  <c r="C8324" i="3"/>
  <c r="C8403" i="3"/>
  <c r="E8403" i="3"/>
  <c r="D8403" i="3"/>
  <c r="C8408" i="3"/>
  <c r="E8408" i="3"/>
  <c r="D8408" i="3"/>
  <c r="C8424" i="3"/>
  <c r="E8424" i="3"/>
  <c r="D8424" i="3"/>
  <c r="C8455" i="3"/>
  <c r="E8455" i="3"/>
  <c r="D8455" i="3"/>
  <c r="C8475" i="3"/>
  <c r="E8475" i="3"/>
  <c r="D8475" i="3"/>
  <c r="C8504" i="3"/>
  <c r="E8504" i="3"/>
  <c r="D8504" i="3"/>
  <c r="C8515" i="3"/>
  <c r="E8515" i="3"/>
  <c r="D8515" i="3"/>
  <c r="E8603" i="3"/>
  <c r="D8603" i="3"/>
  <c r="C8603" i="3"/>
  <c r="D7777" i="3"/>
  <c r="D7781" i="3"/>
  <c r="D7786" i="3"/>
  <c r="D7801" i="3"/>
  <c r="D7805" i="3"/>
  <c r="D7810" i="3"/>
  <c r="D7814" i="3"/>
  <c r="D7833" i="3"/>
  <c r="D7837" i="3"/>
  <c r="D7842" i="3"/>
  <c r="D7846" i="3"/>
  <c r="D7867" i="3"/>
  <c r="D7875" i="3"/>
  <c r="D7887" i="3"/>
  <c r="D7902" i="3"/>
  <c r="D7911" i="3"/>
  <c r="D7926" i="3"/>
  <c r="D7931" i="3"/>
  <c r="D7939" i="3"/>
  <c r="D7951" i="3"/>
  <c r="D7966" i="3"/>
  <c r="D7975" i="3"/>
  <c r="D7990" i="3"/>
  <c r="D7995" i="3"/>
  <c r="D8003" i="3"/>
  <c r="D8015" i="3"/>
  <c r="D8030" i="3"/>
  <c r="D8039" i="3"/>
  <c r="D8054" i="3"/>
  <c r="D8059" i="3"/>
  <c r="D8067" i="3"/>
  <c r="D8079" i="3"/>
  <c r="D8094" i="3"/>
  <c r="D8103" i="3"/>
  <c r="D8118" i="3"/>
  <c r="D8123" i="3"/>
  <c r="D8131" i="3"/>
  <c r="D8143" i="3"/>
  <c r="D8158" i="3"/>
  <c r="E8175" i="3"/>
  <c r="D8175" i="3"/>
  <c r="E8188" i="3"/>
  <c r="D8188" i="3"/>
  <c r="E8207" i="3"/>
  <c r="D8207" i="3"/>
  <c r="C8207" i="3"/>
  <c r="D8215" i="3"/>
  <c r="E8215" i="3"/>
  <c r="C8215" i="3"/>
  <c r="C8221" i="3"/>
  <c r="E8221" i="3"/>
  <c r="D8221" i="3"/>
  <c r="E8271" i="3"/>
  <c r="D8271" i="3"/>
  <c r="E8273" i="3"/>
  <c r="D8273" i="3"/>
  <c r="E8275" i="3"/>
  <c r="D8275" i="3"/>
  <c r="D8284" i="3"/>
  <c r="C8284" i="3"/>
  <c r="D8286" i="3"/>
  <c r="C8286" i="3"/>
  <c r="E8305" i="3"/>
  <c r="D8305" i="3"/>
  <c r="C8305" i="3"/>
  <c r="E8320" i="3"/>
  <c r="D8320" i="3"/>
  <c r="C8320" i="3"/>
  <c r="C8363" i="3"/>
  <c r="E8363" i="3"/>
  <c r="D8363" i="3"/>
  <c r="C8368" i="3"/>
  <c r="E8368" i="3"/>
  <c r="D8368" i="3"/>
  <c r="C8376" i="3"/>
  <c r="E8376" i="3"/>
  <c r="C8380" i="3"/>
  <c r="E8380" i="3"/>
  <c r="D8380" i="3"/>
  <c r="C8384" i="3"/>
  <c r="E8384" i="3"/>
  <c r="C8416" i="3"/>
  <c r="E8416" i="3"/>
  <c r="D8416" i="3"/>
  <c r="C8447" i="3"/>
  <c r="E8447" i="3"/>
  <c r="D8447" i="3"/>
  <c r="C8500" i="3"/>
  <c r="E8500" i="3"/>
  <c r="D8500" i="3"/>
  <c r="C8511" i="3"/>
  <c r="E8511" i="3"/>
  <c r="D8511" i="3"/>
  <c r="C8519" i="3"/>
  <c r="E8519" i="3"/>
  <c r="D8519" i="3"/>
  <c r="C7424" i="3"/>
  <c r="C7438" i="3"/>
  <c r="C7789" i="3"/>
  <c r="C7794" i="3"/>
  <c r="C7798" i="3"/>
  <c r="C7817" i="3"/>
  <c r="C7821" i="3"/>
  <c r="C7849" i="3"/>
  <c r="C7853" i="3"/>
  <c r="C7858" i="3"/>
  <c r="C7862" i="3"/>
  <c r="C7879" i="3"/>
  <c r="J7879" i="3" s="1"/>
  <c r="C7894" i="3"/>
  <c r="C7899" i="3"/>
  <c r="C7907" i="3"/>
  <c r="C7919" i="3"/>
  <c r="C7934" i="3"/>
  <c r="C7943" i="3"/>
  <c r="C7958" i="3"/>
  <c r="C7963" i="3"/>
  <c r="C7971" i="3"/>
  <c r="C7983" i="3"/>
  <c r="C7998" i="3"/>
  <c r="C8007" i="3"/>
  <c r="C8022" i="3"/>
  <c r="J8022" i="3" s="1"/>
  <c r="C8027" i="3"/>
  <c r="J8027" i="3" s="1"/>
  <c r="C8035" i="3"/>
  <c r="J8035" i="3" s="1"/>
  <c r="C8047" i="3"/>
  <c r="C8062" i="3"/>
  <c r="C8071" i="3"/>
  <c r="C8086" i="3"/>
  <c r="C8099" i="3"/>
  <c r="C8111" i="3"/>
  <c r="C8126" i="3"/>
  <c r="C8135" i="3"/>
  <c r="C8150" i="3"/>
  <c r="C8155" i="3"/>
  <c r="C8163" i="3"/>
  <c r="C8175" i="3"/>
  <c r="C8188" i="3"/>
  <c r="D8208" i="3"/>
  <c r="E8208" i="3"/>
  <c r="D8216" i="3"/>
  <c r="E8216" i="3"/>
  <c r="D8231" i="3"/>
  <c r="E8231" i="3"/>
  <c r="C8231" i="3"/>
  <c r="D8250" i="3"/>
  <c r="E8250" i="3"/>
  <c r="C8250" i="3"/>
  <c r="E8260" i="3"/>
  <c r="D8260" i="3"/>
  <c r="C8260" i="3"/>
  <c r="C8271" i="3"/>
  <c r="J8271" i="3" s="1"/>
  <c r="C8273" i="3"/>
  <c r="C8275" i="3"/>
  <c r="E8284" i="3"/>
  <c r="E8286" i="3"/>
  <c r="E8289" i="3"/>
  <c r="D8289" i="3"/>
  <c r="C8289" i="3"/>
  <c r="C8295" i="3"/>
  <c r="E8295" i="3"/>
  <c r="D8299" i="3"/>
  <c r="C8299" i="3"/>
  <c r="D8301" i="3"/>
  <c r="C8301" i="3"/>
  <c r="D8332" i="3"/>
  <c r="C8332" i="3"/>
  <c r="D8334" i="3"/>
  <c r="C8334" i="3"/>
  <c r="C8345" i="3"/>
  <c r="E8345" i="3"/>
  <c r="D8345" i="3"/>
  <c r="D8348" i="3"/>
  <c r="C8348" i="3"/>
  <c r="D8350" i="3"/>
  <c r="C8350" i="3"/>
  <c r="E8353" i="3"/>
  <c r="D8353" i="3"/>
  <c r="C8364" i="3"/>
  <c r="E8364" i="3"/>
  <c r="C8371" i="3"/>
  <c r="E8371" i="3"/>
  <c r="D8376" i="3"/>
  <c r="D8384" i="3"/>
  <c r="C8396" i="3"/>
  <c r="E8396" i="3"/>
  <c r="D8396" i="3"/>
  <c r="C8451" i="3"/>
  <c r="E8451" i="3"/>
  <c r="D8451" i="3"/>
  <c r="C8508" i="3"/>
  <c r="D8508" i="3"/>
  <c r="E8508" i="3"/>
  <c r="E8530" i="3"/>
  <c r="D8530" i="3"/>
  <c r="E8563" i="3"/>
  <c r="D8563" i="3"/>
  <c r="C8563" i="3"/>
  <c r="E8570" i="3"/>
  <c r="D8570" i="3"/>
  <c r="E8579" i="3"/>
  <c r="D8579" i="3"/>
  <c r="E8586" i="3"/>
  <c r="D8586" i="3"/>
  <c r="E8602" i="3"/>
  <c r="D8602" i="3"/>
  <c r="C8602" i="3"/>
  <c r="E8617" i="3"/>
  <c r="D8617" i="3"/>
  <c r="E8619" i="3"/>
  <c r="D8619" i="3"/>
  <c r="E8621" i="3"/>
  <c r="D8621" i="3"/>
  <c r="C8683" i="3"/>
  <c r="E8683" i="3"/>
  <c r="D8683" i="3"/>
  <c r="C8698" i="3"/>
  <c r="E8698" i="3"/>
  <c r="D8698" i="3"/>
  <c r="E8404" i="3"/>
  <c r="E8427" i="3"/>
  <c r="E8432" i="3"/>
  <c r="E8443" i="3"/>
  <c r="E8448" i="3"/>
  <c r="E8452" i="3"/>
  <c r="E8456" i="3"/>
  <c r="E8467" i="3"/>
  <c r="E8471" i="3"/>
  <c r="E8476" i="3"/>
  <c r="E8491" i="3"/>
  <c r="E8496" i="3"/>
  <c r="C8523" i="3"/>
  <c r="E8523" i="3"/>
  <c r="E8524" i="3"/>
  <c r="C8527" i="3"/>
  <c r="D8527" i="3"/>
  <c r="E8618" i="3"/>
  <c r="D8618" i="3"/>
  <c r="E8620" i="3"/>
  <c r="D8620" i="3"/>
  <c r="C8647" i="3"/>
  <c r="E8647" i="3"/>
  <c r="D8647" i="3"/>
  <c r="C8206" i="3"/>
  <c r="C8230" i="3"/>
  <c r="D8235" i="3"/>
  <c r="E8535" i="3"/>
  <c r="D8535" i="3"/>
  <c r="E8539" i="3"/>
  <c r="D8539" i="3"/>
  <c r="C8539" i="3"/>
  <c r="E8543" i="3"/>
  <c r="D8543" i="3"/>
  <c r="E8547" i="3"/>
  <c r="D8547" i="3"/>
  <c r="C8547" i="3"/>
  <c r="E8551" i="3"/>
  <c r="D8551" i="3"/>
  <c r="E8578" i="3"/>
  <c r="D8578" i="3"/>
  <c r="C8578" i="3"/>
  <c r="E8583" i="3"/>
  <c r="D8583" i="3"/>
  <c r="C8583" i="3"/>
  <c r="E8591" i="3"/>
  <c r="D8591" i="3"/>
  <c r="D8612" i="3"/>
  <c r="E8612" i="3"/>
  <c r="C8616" i="3"/>
  <c r="E8616" i="3"/>
  <c r="D8616" i="3"/>
  <c r="C8632" i="3"/>
  <c r="E8632" i="3"/>
  <c r="C8691" i="3"/>
  <c r="E8691" i="3"/>
  <c r="D8691" i="3"/>
  <c r="C8711" i="3"/>
  <c r="E8711" i="3"/>
  <c r="D8711" i="3"/>
  <c r="D8723" i="3"/>
  <c r="D8731" i="3"/>
  <c r="D8735" i="3"/>
  <c r="D8739" i="3"/>
  <c r="D8747" i="3"/>
  <c r="C8655" i="3"/>
  <c r="C8665" i="3"/>
  <c r="J8665" i="3" s="1"/>
  <c r="C8666" i="3"/>
  <c r="C8667" i="3"/>
  <c r="C8668" i="3"/>
  <c r="C8669" i="3"/>
  <c r="C8670" i="3"/>
  <c r="C8671" i="3"/>
  <c r="C8672" i="3"/>
  <c r="C8673" i="3"/>
  <c r="C8674" i="3"/>
  <c r="C8675" i="3"/>
  <c r="C8676" i="3"/>
  <c r="C8677" i="3"/>
  <c r="C8678" i="3"/>
  <c r="D8679" i="3"/>
  <c r="D8690" i="3"/>
  <c r="D8707" i="3"/>
  <c r="D8722" i="3"/>
  <c r="E8723" i="3"/>
  <c r="D8730" i="3"/>
  <c r="E8731" i="3"/>
  <c r="E8735" i="3"/>
  <c r="D8738" i="3"/>
  <c r="E8739" i="3"/>
  <c r="D8746" i="3"/>
  <c r="E8747" i="3"/>
  <c r="D8751" i="3"/>
  <c r="D8655" i="3"/>
  <c r="E8679" i="3"/>
  <c r="E8690" i="3"/>
  <c r="E8707" i="3"/>
  <c r="E8722" i="3"/>
  <c r="E8730" i="3"/>
  <c r="E8738" i="3"/>
  <c r="E8746" i="3"/>
  <c r="E8751" i="3"/>
  <c r="D22" i="3"/>
  <c r="E22" i="3"/>
  <c r="D25" i="3"/>
  <c r="C25" i="3"/>
  <c r="E51" i="3"/>
  <c r="D51" i="3"/>
  <c r="E59" i="3"/>
  <c r="D59" i="3"/>
  <c r="D70" i="3"/>
  <c r="E70" i="3"/>
  <c r="E95" i="3"/>
  <c r="D95" i="3"/>
  <c r="E8" i="3"/>
  <c r="D12" i="3"/>
  <c r="E16" i="3"/>
  <c r="D20" i="3"/>
  <c r="E32" i="3"/>
  <c r="D46" i="3"/>
  <c r="E46" i="3"/>
  <c r="D48" i="3"/>
  <c r="C48" i="3"/>
  <c r="D56" i="3"/>
  <c r="C56" i="3"/>
  <c r="D78" i="3"/>
  <c r="E78" i="3"/>
  <c r="D84" i="3"/>
  <c r="C84" i="3"/>
  <c r="D92" i="3"/>
  <c r="C92" i="3"/>
  <c r="D99" i="3"/>
  <c r="E112" i="3"/>
  <c r="E121" i="3"/>
  <c r="E125" i="3"/>
  <c r="E129" i="3"/>
  <c r="E133" i="3"/>
  <c r="E137" i="3"/>
  <c r="E141" i="3"/>
  <c r="E145" i="3"/>
  <c r="E149" i="3"/>
  <c r="E153" i="3"/>
  <c r="E157" i="3"/>
  <c r="E161" i="3"/>
  <c r="E165" i="3"/>
  <c r="E169" i="3"/>
  <c r="E173" i="3"/>
  <c r="E177" i="3"/>
  <c r="E181" i="3"/>
  <c r="E185" i="3"/>
  <c r="E189" i="3"/>
  <c r="E193" i="3"/>
  <c r="E197" i="3"/>
  <c r="E201" i="3"/>
  <c r="E205" i="3"/>
  <c r="E209" i="3"/>
  <c r="E213" i="3"/>
  <c r="E217" i="3"/>
  <c r="E221" i="3"/>
  <c r="E225" i="3"/>
  <c r="E229" i="3"/>
  <c r="E233" i="3"/>
  <c r="E237" i="3"/>
  <c r="E241" i="3"/>
  <c r="E245" i="3"/>
  <c r="E249" i="3"/>
  <c r="E253" i="3"/>
  <c r="E257" i="3"/>
  <c r="E261" i="3"/>
  <c r="E265" i="3"/>
  <c r="E269" i="3"/>
  <c r="E273" i="3"/>
  <c r="E277" i="3"/>
  <c r="E281" i="3"/>
  <c r="E285" i="3"/>
  <c r="E289" i="3"/>
  <c r="E293" i="3"/>
  <c r="E297" i="3"/>
  <c r="E301" i="3"/>
  <c r="E305" i="3"/>
  <c r="E309" i="3"/>
  <c r="E313" i="3"/>
  <c r="E317" i="3"/>
  <c r="E321" i="3"/>
  <c r="E325" i="3"/>
  <c r="E329" i="3"/>
  <c r="E333" i="3"/>
  <c r="E337" i="3"/>
  <c r="E341" i="3"/>
  <c r="E345" i="3"/>
  <c r="E349" i="3"/>
  <c r="E353" i="3"/>
  <c r="E357" i="3"/>
  <c r="E361" i="3"/>
  <c r="E365" i="3"/>
  <c r="E369" i="3"/>
  <c r="E373" i="3"/>
  <c r="E377" i="3"/>
  <c r="E654" i="3"/>
  <c r="D654" i="3"/>
  <c r="E678" i="3"/>
  <c r="D678" i="3"/>
  <c r="E702" i="3"/>
  <c r="D702" i="3"/>
  <c r="E3190" i="3"/>
  <c r="D3190" i="3"/>
  <c r="C3190" i="3"/>
  <c r="E3211" i="3"/>
  <c r="D3211" i="3"/>
  <c r="C3211" i="3"/>
  <c r="E3222" i="3"/>
  <c r="D3222" i="3"/>
  <c r="C3222" i="3"/>
  <c r="E3243" i="3"/>
  <c r="D3243" i="3"/>
  <c r="C3243" i="3"/>
  <c r="E3254" i="3"/>
  <c r="D3254" i="3"/>
  <c r="C3254" i="3"/>
  <c r="E3275" i="3"/>
  <c r="D3275" i="3"/>
  <c r="C3275" i="3"/>
  <c r="E3286" i="3"/>
  <c r="D3286" i="3"/>
  <c r="C3286" i="3"/>
  <c r="E3307" i="3"/>
  <c r="D3307" i="3"/>
  <c r="C3307" i="3"/>
  <c r="E3318" i="3"/>
  <c r="D3318" i="3"/>
  <c r="C3318" i="3"/>
  <c r="E3339" i="3"/>
  <c r="D3339" i="3"/>
  <c r="C3339" i="3"/>
  <c r="E3350" i="3"/>
  <c r="D3350" i="3"/>
  <c r="C3350" i="3"/>
  <c r="E3371" i="3"/>
  <c r="D3371" i="3"/>
  <c r="C3371" i="3"/>
  <c r="E3382" i="3"/>
  <c r="D3382" i="3"/>
  <c r="C3382" i="3"/>
  <c r="E3403" i="3"/>
  <c r="D3403" i="3"/>
  <c r="C3403" i="3"/>
  <c r="E3414" i="3"/>
  <c r="D3414" i="3"/>
  <c r="C3414" i="3"/>
  <c r="E3435" i="3"/>
  <c r="D3435" i="3"/>
  <c r="C3435" i="3"/>
  <c r="E3446" i="3"/>
  <c r="D3446" i="3"/>
  <c r="C3446" i="3"/>
  <c r="E3467" i="3"/>
  <c r="D3467" i="3"/>
  <c r="C3467" i="3"/>
  <c r="E3478" i="3"/>
  <c r="D3478" i="3"/>
  <c r="C3478" i="3"/>
  <c r="E3499" i="3"/>
  <c r="D3499" i="3"/>
  <c r="C3499" i="3"/>
  <c r="E3510" i="3"/>
  <c r="D3510" i="3"/>
  <c r="C3510" i="3"/>
  <c r="E3531" i="3"/>
  <c r="D3531" i="3"/>
  <c r="C3531" i="3"/>
  <c r="E3542" i="3"/>
  <c r="D3542" i="3"/>
  <c r="C3542" i="3"/>
  <c r="E3563" i="3"/>
  <c r="D3563" i="3"/>
  <c r="C3563" i="3"/>
  <c r="E3574" i="3"/>
  <c r="D3574" i="3"/>
  <c r="C3574" i="3"/>
  <c r="E3595" i="3"/>
  <c r="D3595" i="3"/>
  <c r="C3595" i="3"/>
  <c r="E3606" i="3"/>
  <c r="D3606" i="3"/>
  <c r="C3606" i="3"/>
  <c r="E3627" i="3"/>
  <c r="D3627" i="3"/>
  <c r="C3627" i="3"/>
  <c r="E3638" i="3"/>
  <c r="D3638" i="3"/>
  <c r="C3638" i="3"/>
  <c r="E3659" i="3"/>
  <c r="D3659" i="3"/>
  <c r="C3659" i="3"/>
  <c r="E3670" i="3"/>
  <c r="D3670" i="3"/>
  <c r="C3670" i="3"/>
  <c r="E3691" i="3"/>
  <c r="D3691" i="3"/>
  <c r="C3691" i="3"/>
  <c r="E3702" i="3"/>
  <c r="D3702" i="3"/>
  <c r="C3702" i="3"/>
  <c r="E3723" i="3"/>
  <c r="D3723" i="3"/>
  <c r="C3723" i="3"/>
  <c r="E3734" i="3"/>
  <c r="D3734" i="3"/>
  <c r="C3734" i="3"/>
  <c r="E3738" i="3"/>
  <c r="D3738" i="3"/>
  <c r="C3738" i="3"/>
  <c r="E3766" i="3"/>
  <c r="D3766" i="3"/>
  <c r="C3766" i="3"/>
  <c r="E3770" i="3"/>
  <c r="D3770" i="3"/>
  <c r="C3770" i="3"/>
  <c r="E3798" i="3"/>
  <c r="D3798" i="3"/>
  <c r="C3798" i="3"/>
  <c r="E3802" i="3"/>
  <c r="D3802" i="3"/>
  <c r="C3802" i="3"/>
  <c r="E3830" i="3"/>
  <c r="D3830" i="3"/>
  <c r="C3830" i="3"/>
  <c r="E3834" i="3"/>
  <c r="D3834" i="3"/>
  <c r="C3834" i="3"/>
  <c r="E3862" i="3"/>
  <c r="D3862" i="3"/>
  <c r="C3862" i="3"/>
  <c r="E3866" i="3"/>
  <c r="D3866" i="3"/>
  <c r="C3866" i="3"/>
  <c r="E3894" i="3"/>
  <c r="D3894" i="3"/>
  <c r="C3894" i="3"/>
  <c r="E3898" i="3"/>
  <c r="D3898" i="3"/>
  <c r="C3898" i="3"/>
  <c r="E3926" i="3"/>
  <c r="D3926" i="3"/>
  <c r="C3926" i="3"/>
  <c r="E3930" i="3"/>
  <c r="D3930" i="3"/>
  <c r="C3930" i="3"/>
  <c r="E3958" i="3"/>
  <c r="D3958" i="3"/>
  <c r="C3958" i="3"/>
  <c r="E3962" i="3"/>
  <c r="D3962" i="3"/>
  <c r="C3962" i="3"/>
  <c r="E3990" i="3"/>
  <c r="D3990" i="3"/>
  <c r="C3990" i="3"/>
  <c r="E3994" i="3"/>
  <c r="D3994" i="3"/>
  <c r="C3994" i="3"/>
  <c r="E4022" i="3"/>
  <c r="D4022" i="3"/>
  <c r="C4022" i="3"/>
  <c r="E4026" i="3"/>
  <c r="D4026" i="3"/>
  <c r="C4026" i="3"/>
  <c r="E4054" i="3"/>
  <c r="D4054" i="3"/>
  <c r="C4054" i="3"/>
  <c r="E4058" i="3"/>
  <c r="D4058" i="3"/>
  <c r="C4058" i="3"/>
  <c r="E4086" i="3"/>
  <c r="D4086" i="3"/>
  <c r="C4086" i="3"/>
  <c r="E4090" i="3"/>
  <c r="D4090" i="3"/>
  <c r="C4090" i="3"/>
  <c r="E4118" i="3"/>
  <c r="D4118" i="3"/>
  <c r="C4118" i="3"/>
  <c r="E4122" i="3"/>
  <c r="D4122" i="3"/>
  <c r="C4122" i="3"/>
  <c r="E4150" i="3"/>
  <c r="D4150" i="3"/>
  <c r="C4150" i="3"/>
  <c r="E4154" i="3"/>
  <c r="D4154" i="3"/>
  <c r="C4154" i="3"/>
  <c r="E4182" i="3"/>
  <c r="D4182" i="3"/>
  <c r="C4182" i="3"/>
  <c r="E4186" i="3"/>
  <c r="D4186" i="3"/>
  <c r="C4186" i="3"/>
  <c r="E4214" i="3"/>
  <c r="D4214" i="3"/>
  <c r="C4214" i="3"/>
  <c r="E4218" i="3"/>
  <c r="D4218" i="3"/>
  <c r="C4218" i="3"/>
  <c r="E4246" i="3"/>
  <c r="D4246" i="3"/>
  <c r="C4246" i="3"/>
  <c r="E4250" i="3"/>
  <c r="D4250" i="3"/>
  <c r="C4250" i="3"/>
  <c r="E4278" i="3"/>
  <c r="D4278" i="3"/>
  <c r="C4278" i="3"/>
  <c r="E4282" i="3"/>
  <c r="D4282" i="3"/>
  <c r="C4282" i="3"/>
  <c r="E4310" i="3"/>
  <c r="D4310" i="3"/>
  <c r="C4310" i="3"/>
  <c r="E4314" i="3"/>
  <c r="D4314" i="3"/>
  <c r="C4314" i="3"/>
  <c r="E4342" i="3"/>
  <c r="D4342" i="3"/>
  <c r="C4342" i="3"/>
  <c r="E4346" i="3"/>
  <c r="D4346" i="3"/>
  <c r="C4346" i="3"/>
  <c r="E4374" i="3"/>
  <c r="D4374" i="3"/>
  <c r="C4374" i="3"/>
  <c r="E4378" i="3"/>
  <c r="D4378" i="3"/>
  <c r="C4378" i="3"/>
  <c r="E4406" i="3"/>
  <c r="D4406" i="3"/>
  <c r="C4406" i="3"/>
  <c r="E4410" i="3"/>
  <c r="D4410" i="3"/>
  <c r="C4410" i="3"/>
  <c r="E4438" i="3"/>
  <c r="D4438" i="3"/>
  <c r="C4438" i="3"/>
  <c r="D5050" i="3"/>
  <c r="E5050" i="3"/>
  <c r="C5050" i="3"/>
  <c r="D5126" i="3"/>
  <c r="E5126" i="3"/>
  <c r="C5126" i="3"/>
  <c r="D5161" i="3"/>
  <c r="E5161" i="3"/>
  <c r="C5161" i="3"/>
  <c r="D5165" i="3"/>
  <c r="E5165" i="3"/>
  <c r="C5165" i="3"/>
  <c r="D5178" i="3"/>
  <c r="E5178" i="3"/>
  <c r="C5178" i="3"/>
  <c r="D5254" i="3"/>
  <c r="E5254" i="3"/>
  <c r="C5254" i="3"/>
  <c r="D5289" i="3"/>
  <c r="E5289" i="3"/>
  <c r="C5289" i="3"/>
  <c r="D5293" i="3"/>
  <c r="E5293" i="3"/>
  <c r="C5293" i="3"/>
  <c r="D5306" i="3"/>
  <c r="E5306" i="3"/>
  <c r="C5306" i="3"/>
  <c r="D5382" i="3"/>
  <c r="E5382" i="3"/>
  <c r="C5382" i="3"/>
  <c r="D5417" i="3"/>
  <c r="E5417" i="3"/>
  <c r="C5417" i="3"/>
  <c r="D5421" i="3"/>
  <c r="E5421" i="3"/>
  <c r="C5421" i="3"/>
  <c r="D5434" i="3"/>
  <c r="E5434" i="3"/>
  <c r="C5434" i="3"/>
  <c r="D5510" i="3"/>
  <c r="E5510" i="3"/>
  <c r="C5510" i="3"/>
  <c r="D5545" i="3"/>
  <c r="E5545" i="3"/>
  <c r="C5545" i="3"/>
  <c r="D5549" i="3"/>
  <c r="E5549" i="3"/>
  <c r="C5549" i="3"/>
  <c r="D5562" i="3"/>
  <c r="E5562" i="3"/>
  <c r="C5562" i="3"/>
  <c r="D5638" i="3"/>
  <c r="E5638" i="3"/>
  <c r="C5638" i="3"/>
  <c r="D5673" i="3"/>
  <c r="E5673" i="3"/>
  <c r="C5673" i="3"/>
  <c r="D5677" i="3"/>
  <c r="E5677" i="3"/>
  <c r="C5677" i="3"/>
  <c r="D5690" i="3"/>
  <c r="E5690" i="3"/>
  <c r="C5690" i="3"/>
  <c r="D5766" i="3"/>
  <c r="E5766" i="3"/>
  <c r="C5766" i="3"/>
  <c r="D5801" i="3"/>
  <c r="E5801" i="3"/>
  <c r="C5801" i="3"/>
  <c r="D5805" i="3"/>
  <c r="E5805" i="3"/>
  <c r="C5805" i="3"/>
  <c r="D5818" i="3"/>
  <c r="E5818" i="3"/>
  <c r="C5818" i="3"/>
  <c r="D5901" i="3"/>
  <c r="E5901" i="3"/>
  <c r="C5901" i="3"/>
  <c r="E5948" i="3"/>
  <c r="D5948" i="3"/>
  <c r="C5948" i="3"/>
  <c r="C7401" i="3"/>
  <c r="E7401" i="3"/>
  <c r="D7401" i="3"/>
  <c r="D8307" i="3"/>
  <c r="C8307" i="3"/>
  <c r="E8307" i="3"/>
  <c r="C8313" i="3"/>
  <c r="E8313" i="3"/>
  <c r="D8313" i="3"/>
  <c r="E8337" i="3"/>
  <c r="D8337" i="3"/>
  <c r="C8337" i="3"/>
  <c r="D8356" i="3"/>
  <c r="C8356" i="3"/>
  <c r="E8356" i="3"/>
  <c r="C8359" i="3"/>
  <c r="E8359" i="3"/>
  <c r="D8359" i="3"/>
  <c r="C8421" i="3"/>
  <c r="D8421" i="3"/>
  <c r="E8421" i="3"/>
  <c r="E8540" i="3"/>
  <c r="C8540" i="3"/>
  <c r="D8540" i="3"/>
  <c r="E8548" i="3"/>
  <c r="C8548" i="3"/>
  <c r="D8548" i="3"/>
  <c r="D8609" i="3"/>
  <c r="C8609" i="3"/>
  <c r="E8609" i="3"/>
  <c r="C8615" i="3"/>
  <c r="E8615" i="3"/>
  <c r="D8615" i="3"/>
  <c r="C8664" i="3"/>
  <c r="E8664" i="3"/>
  <c r="D8664" i="3"/>
  <c r="C8721" i="3"/>
  <c r="E8721" i="3"/>
  <c r="D8721" i="3"/>
  <c r="C8725" i="3"/>
  <c r="E8725" i="3"/>
  <c r="D8725" i="3"/>
  <c r="E7" i="3"/>
  <c r="E11" i="3"/>
  <c r="D11" i="3"/>
  <c r="D15" i="3"/>
  <c r="E19" i="3"/>
  <c r="D19" i="3"/>
  <c r="C23" i="3"/>
  <c r="J23" i="3" s="1"/>
  <c r="D28" i="3"/>
  <c r="C28" i="3"/>
  <c r="E34" i="3"/>
  <c r="C40" i="3"/>
  <c r="C46" i="3"/>
  <c r="J46" i="3" s="1"/>
  <c r="E48" i="3"/>
  <c r="E50" i="3"/>
  <c r="E52" i="3"/>
  <c r="D54" i="3"/>
  <c r="E56" i="3"/>
  <c r="E58" i="3"/>
  <c r="E60" i="3"/>
  <c r="D62" i="3"/>
  <c r="C62" i="3"/>
  <c r="D73" i="3"/>
  <c r="C78" i="3"/>
  <c r="E84" i="3"/>
  <c r="E86" i="3"/>
  <c r="E88" i="3"/>
  <c r="D90" i="3"/>
  <c r="E92" i="3"/>
  <c r="E94" i="3"/>
  <c r="E96" i="3"/>
  <c r="D98" i="3"/>
  <c r="C101" i="3"/>
  <c r="C104" i="3"/>
  <c r="D123" i="3"/>
  <c r="E124" i="3"/>
  <c r="D127" i="3"/>
  <c r="E128" i="3"/>
  <c r="D131" i="3"/>
  <c r="E132" i="3"/>
  <c r="D135" i="3"/>
  <c r="E136" i="3"/>
  <c r="D139" i="3"/>
  <c r="E140" i="3"/>
  <c r="D143" i="3"/>
  <c r="E144" i="3"/>
  <c r="D147" i="3"/>
  <c r="E148" i="3"/>
  <c r="D151" i="3"/>
  <c r="E152" i="3"/>
  <c r="D155" i="3"/>
  <c r="E156" i="3"/>
  <c r="D159" i="3"/>
  <c r="E160" i="3"/>
  <c r="D163" i="3"/>
  <c r="E164" i="3"/>
  <c r="D167" i="3"/>
  <c r="E168" i="3"/>
  <c r="D171" i="3"/>
  <c r="E172" i="3"/>
  <c r="D175" i="3"/>
  <c r="E176" i="3"/>
  <c r="D179" i="3"/>
  <c r="E180" i="3"/>
  <c r="D183" i="3"/>
  <c r="E184" i="3"/>
  <c r="D187" i="3"/>
  <c r="E188" i="3"/>
  <c r="D191" i="3"/>
  <c r="E192" i="3"/>
  <c r="D195" i="3"/>
  <c r="E196" i="3"/>
  <c r="D199" i="3"/>
  <c r="E200" i="3"/>
  <c r="D203" i="3"/>
  <c r="E204" i="3"/>
  <c r="D207" i="3"/>
  <c r="E208" i="3"/>
  <c r="D211" i="3"/>
  <c r="E212" i="3"/>
  <c r="D215" i="3"/>
  <c r="E216" i="3"/>
  <c r="D219" i="3"/>
  <c r="E220" i="3"/>
  <c r="D223" i="3"/>
  <c r="E224" i="3"/>
  <c r="D227" i="3"/>
  <c r="E228" i="3"/>
  <c r="D231" i="3"/>
  <c r="E232" i="3"/>
  <c r="D235" i="3"/>
  <c r="E236" i="3"/>
  <c r="D239" i="3"/>
  <c r="E240" i="3"/>
  <c r="D243" i="3"/>
  <c r="E244" i="3"/>
  <c r="D247" i="3"/>
  <c r="E248" i="3"/>
  <c r="D251" i="3"/>
  <c r="E252" i="3"/>
  <c r="D255" i="3"/>
  <c r="E256" i="3"/>
  <c r="D259" i="3"/>
  <c r="E260" i="3"/>
  <c r="D263" i="3"/>
  <c r="E264" i="3"/>
  <c r="D267" i="3"/>
  <c r="E268" i="3"/>
  <c r="D271" i="3"/>
  <c r="E272" i="3"/>
  <c r="D275" i="3"/>
  <c r="E276" i="3"/>
  <c r="D279" i="3"/>
  <c r="E280" i="3"/>
  <c r="D283" i="3"/>
  <c r="E284" i="3"/>
  <c r="D287" i="3"/>
  <c r="E288" i="3"/>
  <c r="D291" i="3"/>
  <c r="E292" i="3"/>
  <c r="D295" i="3"/>
  <c r="E296" i="3"/>
  <c r="D299" i="3"/>
  <c r="E300" i="3"/>
  <c r="D303" i="3"/>
  <c r="E304" i="3"/>
  <c r="D307" i="3"/>
  <c r="E308" i="3"/>
  <c r="D311" i="3"/>
  <c r="E312" i="3"/>
  <c r="D315" i="3"/>
  <c r="E316" i="3"/>
  <c r="D319" i="3"/>
  <c r="E320" i="3"/>
  <c r="D323" i="3"/>
  <c r="E324" i="3"/>
  <c r="D327" i="3"/>
  <c r="E328" i="3"/>
  <c r="D331" i="3"/>
  <c r="E332" i="3"/>
  <c r="D335" i="3"/>
  <c r="E336" i="3"/>
  <c r="D339" i="3"/>
  <c r="E340" i="3"/>
  <c r="D343" i="3"/>
  <c r="E344" i="3"/>
  <c r="D347" i="3"/>
  <c r="E348" i="3"/>
  <c r="D351" i="3"/>
  <c r="E352" i="3"/>
  <c r="D355" i="3"/>
  <c r="E356" i="3"/>
  <c r="D359" i="3"/>
  <c r="E360" i="3"/>
  <c r="D363" i="3"/>
  <c r="E364" i="3"/>
  <c r="D367" i="3"/>
  <c r="E368" i="3"/>
  <c r="D371" i="3"/>
  <c r="E372" i="3"/>
  <c r="D375" i="3"/>
  <c r="E376" i="3"/>
  <c r="C381" i="3"/>
  <c r="E381" i="3"/>
  <c r="E382" i="3"/>
  <c r="C384" i="3"/>
  <c r="D384" i="3"/>
  <c r="C389" i="3"/>
  <c r="E389" i="3"/>
  <c r="E390" i="3"/>
  <c r="C392" i="3"/>
  <c r="D392" i="3"/>
  <c r="C397" i="3"/>
  <c r="E397" i="3"/>
  <c r="E398" i="3"/>
  <c r="C400" i="3"/>
  <c r="D400" i="3"/>
  <c r="C405" i="3"/>
  <c r="E405" i="3"/>
  <c r="E406" i="3"/>
  <c r="C408" i="3"/>
  <c r="D408" i="3"/>
  <c r="C413" i="3"/>
  <c r="E413" i="3"/>
  <c r="E414" i="3"/>
  <c r="C416" i="3"/>
  <c r="D416" i="3"/>
  <c r="C421" i="3"/>
  <c r="E421" i="3"/>
  <c r="E422" i="3"/>
  <c r="C424" i="3"/>
  <c r="D424" i="3"/>
  <c r="C429" i="3"/>
  <c r="E429" i="3"/>
  <c r="E430" i="3"/>
  <c r="C432" i="3"/>
  <c r="D432" i="3"/>
  <c r="C437" i="3"/>
  <c r="E437" i="3"/>
  <c r="E438" i="3"/>
  <c r="C440" i="3"/>
  <c r="D440" i="3"/>
  <c r="C445" i="3"/>
  <c r="E445" i="3"/>
  <c r="E446" i="3"/>
  <c r="C448" i="3"/>
  <c r="D448" i="3"/>
  <c r="C453" i="3"/>
  <c r="E453" i="3"/>
  <c r="E454" i="3"/>
  <c r="C456" i="3"/>
  <c r="D456" i="3"/>
  <c r="C461" i="3"/>
  <c r="E461" i="3"/>
  <c r="E462" i="3"/>
  <c r="C464" i="3"/>
  <c r="D464" i="3"/>
  <c r="C469" i="3"/>
  <c r="E469" i="3"/>
  <c r="E470" i="3"/>
  <c r="C472" i="3"/>
  <c r="D472" i="3"/>
  <c r="C477" i="3"/>
  <c r="E477" i="3"/>
  <c r="E478" i="3"/>
  <c r="C480" i="3"/>
  <c r="D480" i="3"/>
  <c r="C485" i="3"/>
  <c r="E485" i="3"/>
  <c r="E486" i="3"/>
  <c r="C488" i="3"/>
  <c r="D488" i="3"/>
  <c r="C493" i="3"/>
  <c r="E493" i="3"/>
  <c r="E494" i="3"/>
  <c r="C496" i="3"/>
  <c r="D496" i="3"/>
  <c r="C501" i="3"/>
  <c r="E501" i="3"/>
  <c r="E502" i="3"/>
  <c r="C504" i="3"/>
  <c r="D504" i="3"/>
  <c r="C509" i="3"/>
  <c r="E509" i="3"/>
  <c r="E510" i="3"/>
  <c r="C512" i="3"/>
  <c r="D512" i="3"/>
  <c r="C517" i="3"/>
  <c r="E517" i="3"/>
  <c r="E518" i="3"/>
  <c r="C520" i="3"/>
  <c r="D520" i="3"/>
  <c r="C525" i="3"/>
  <c r="E525" i="3"/>
  <c r="E526" i="3"/>
  <c r="C528" i="3"/>
  <c r="D528" i="3"/>
  <c r="C533" i="3"/>
  <c r="E533" i="3"/>
  <c r="E534" i="3"/>
  <c r="C536" i="3"/>
  <c r="D536" i="3"/>
  <c r="C541" i="3"/>
  <c r="E541" i="3"/>
  <c r="E542" i="3"/>
  <c r="C544" i="3"/>
  <c r="D544" i="3"/>
  <c r="D549" i="3"/>
  <c r="C549" i="3"/>
  <c r="D551" i="3"/>
  <c r="C551" i="3"/>
  <c r="D553" i="3"/>
  <c r="C553" i="3"/>
  <c r="D555" i="3"/>
  <c r="C555" i="3"/>
  <c r="D557" i="3"/>
  <c r="C557" i="3"/>
  <c r="D559" i="3"/>
  <c r="C559" i="3"/>
  <c r="D561" i="3"/>
  <c r="C561" i="3"/>
  <c r="D563" i="3"/>
  <c r="C563" i="3"/>
  <c r="D565" i="3"/>
  <c r="C565" i="3"/>
  <c r="D567" i="3"/>
  <c r="C567" i="3"/>
  <c r="D569" i="3"/>
  <c r="C569" i="3"/>
  <c r="D571" i="3"/>
  <c r="C571" i="3"/>
  <c r="D573" i="3"/>
  <c r="C573" i="3"/>
  <c r="D575" i="3"/>
  <c r="C575" i="3"/>
  <c r="D577" i="3"/>
  <c r="C577" i="3"/>
  <c r="D579" i="3"/>
  <c r="C579" i="3"/>
  <c r="D581" i="3"/>
  <c r="C581" i="3"/>
  <c r="D583" i="3"/>
  <c r="C583" i="3"/>
  <c r="D585" i="3"/>
  <c r="C585" i="3"/>
  <c r="D587" i="3"/>
  <c r="C587" i="3"/>
  <c r="D589" i="3"/>
  <c r="C589" i="3"/>
  <c r="D591" i="3"/>
  <c r="C591" i="3"/>
  <c r="D593" i="3"/>
  <c r="C593" i="3"/>
  <c r="D595" i="3"/>
  <c r="C595" i="3"/>
  <c r="D597" i="3"/>
  <c r="C597" i="3"/>
  <c r="D599" i="3"/>
  <c r="C599" i="3"/>
  <c r="D601" i="3"/>
  <c r="C601" i="3"/>
  <c r="D603" i="3"/>
  <c r="C603" i="3"/>
  <c r="D605" i="3"/>
  <c r="C605" i="3"/>
  <c r="D607" i="3"/>
  <c r="C607" i="3"/>
  <c r="D609" i="3"/>
  <c r="C609" i="3"/>
  <c r="D611" i="3"/>
  <c r="C611" i="3"/>
  <c r="D613" i="3"/>
  <c r="C613" i="3"/>
  <c r="D615" i="3"/>
  <c r="C615" i="3"/>
  <c r="D617" i="3"/>
  <c r="C617" i="3"/>
  <c r="D619" i="3"/>
  <c r="C619" i="3"/>
  <c r="D621" i="3"/>
  <c r="C621" i="3"/>
  <c r="D623" i="3"/>
  <c r="C623" i="3"/>
  <c r="D625" i="3"/>
  <c r="C625" i="3"/>
  <c r="D627" i="3"/>
  <c r="C627" i="3"/>
  <c r="D629" i="3"/>
  <c r="C629" i="3"/>
  <c r="D631" i="3"/>
  <c r="C631" i="3"/>
  <c r="D633" i="3"/>
  <c r="C633" i="3"/>
  <c r="D635" i="3"/>
  <c r="C635" i="3"/>
  <c r="D637" i="3"/>
  <c r="C637" i="3"/>
  <c r="D639" i="3"/>
  <c r="C639" i="3"/>
  <c r="D641" i="3"/>
  <c r="C641" i="3"/>
  <c r="E646" i="3"/>
  <c r="D646" i="3"/>
  <c r="D664" i="3"/>
  <c r="E670" i="3"/>
  <c r="D670" i="3"/>
  <c r="E688" i="3"/>
  <c r="D688" i="3"/>
  <c r="E3187" i="3"/>
  <c r="D3187" i="3"/>
  <c r="C3187" i="3"/>
  <c r="E3198" i="3"/>
  <c r="D3198" i="3"/>
  <c r="C3198" i="3"/>
  <c r="E3219" i="3"/>
  <c r="D3219" i="3"/>
  <c r="C3219" i="3"/>
  <c r="E3230" i="3"/>
  <c r="D3230" i="3"/>
  <c r="C3230" i="3"/>
  <c r="E3251" i="3"/>
  <c r="D3251" i="3"/>
  <c r="C3251" i="3"/>
  <c r="E3262" i="3"/>
  <c r="D3262" i="3"/>
  <c r="C3262" i="3"/>
  <c r="E3283" i="3"/>
  <c r="D3283" i="3"/>
  <c r="C3283" i="3"/>
  <c r="E3294" i="3"/>
  <c r="D3294" i="3"/>
  <c r="C3294" i="3"/>
  <c r="E3315" i="3"/>
  <c r="D3315" i="3"/>
  <c r="C3315" i="3"/>
  <c r="E3326" i="3"/>
  <c r="D3326" i="3"/>
  <c r="C3326" i="3"/>
  <c r="E3347" i="3"/>
  <c r="D3347" i="3"/>
  <c r="C3347" i="3"/>
  <c r="E3358" i="3"/>
  <c r="D3358" i="3"/>
  <c r="C3358" i="3"/>
  <c r="E3379" i="3"/>
  <c r="D3379" i="3"/>
  <c r="C3379" i="3"/>
  <c r="E3390" i="3"/>
  <c r="D3390" i="3"/>
  <c r="C3390" i="3"/>
  <c r="E3411" i="3"/>
  <c r="D3411" i="3"/>
  <c r="C3411" i="3"/>
  <c r="E3422" i="3"/>
  <c r="D3422" i="3"/>
  <c r="C3422" i="3"/>
  <c r="E3443" i="3"/>
  <c r="D3443" i="3"/>
  <c r="C3443" i="3"/>
  <c r="E3454" i="3"/>
  <c r="D3454" i="3"/>
  <c r="C3454" i="3"/>
  <c r="E3475" i="3"/>
  <c r="D3475" i="3"/>
  <c r="C3475" i="3"/>
  <c r="E3486" i="3"/>
  <c r="D3486" i="3"/>
  <c r="C3486" i="3"/>
  <c r="E3507" i="3"/>
  <c r="D3507" i="3"/>
  <c r="C3507" i="3"/>
  <c r="E3518" i="3"/>
  <c r="D3518" i="3"/>
  <c r="C3518" i="3"/>
  <c r="E3539" i="3"/>
  <c r="D3539" i="3"/>
  <c r="C3539" i="3"/>
  <c r="E3550" i="3"/>
  <c r="D3550" i="3"/>
  <c r="C3550" i="3"/>
  <c r="E3571" i="3"/>
  <c r="D3571" i="3"/>
  <c r="C3571" i="3"/>
  <c r="E3582" i="3"/>
  <c r="D3582" i="3"/>
  <c r="C3582" i="3"/>
  <c r="E3603" i="3"/>
  <c r="D3603" i="3"/>
  <c r="C3603" i="3"/>
  <c r="E3614" i="3"/>
  <c r="D3614" i="3"/>
  <c r="C3614" i="3"/>
  <c r="E3635" i="3"/>
  <c r="D3635" i="3"/>
  <c r="C3635" i="3"/>
  <c r="E3646" i="3"/>
  <c r="D3646" i="3"/>
  <c r="C3646" i="3"/>
  <c r="E3667" i="3"/>
  <c r="D3667" i="3"/>
  <c r="C3667" i="3"/>
  <c r="E3678" i="3"/>
  <c r="D3678" i="3"/>
  <c r="C3678" i="3"/>
  <c r="E3699" i="3"/>
  <c r="D3699" i="3"/>
  <c r="C3699" i="3"/>
  <c r="E3710" i="3"/>
  <c r="D3710" i="3"/>
  <c r="C3710" i="3"/>
  <c r="E3731" i="3"/>
  <c r="D3731" i="3"/>
  <c r="C3731" i="3"/>
  <c r="E3746" i="3"/>
  <c r="D3746" i="3"/>
  <c r="C3746" i="3"/>
  <c r="E3763" i="3"/>
  <c r="D3763" i="3"/>
  <c r="C3763" i="3"/>
  <c r="E3778" i="3"/>
  <c r="D3778" i="3"/>
  <c r="C3778" i="3"/>
  <c r="E3795" i="3"/>
  <c r="D3795" i="3"/>
  <c r="C3795" i="3"/>
  <c r="E3810" i="3"/>
  <c r="D3810" i="3"/>
  <c r="C3810" i="3"/>
  <c r="E3827" i="3"/>
  <c r="D3827" i="3"/>
  <c r="C3827" i="3"/>
  <c r="E3842" i="3"/>
  <c r="D3842" i="3"/>
  <c r="C3842" i="3"/>
  <c r="E3859" i="3"/>
  <c r="D3859" i="3"/>
  <c r="C3859" i="3"/>
  <c r="E3874" i="3"/>
  <c r="D3874" i="3"/>
  <c r="C3874" i="3"/>
  <c r="E3891" i="3"/>
  <c r="D3891" i="3"/>
  <c r="C3891" i="3"/>
  <c r="E3906" i="3"/>
  <c r="D3906" i="3"/>
  <c r="C3906" i="3"/>
  <c r="E3923" i="3"/>
  <c r="D3923" i="3"/>
  <c r="C3923" i="3"/>
  <c r="E3938" i="3"/>
  <c r="D3938" i="3"/>
  <c r="C3938" i="3"/>
  <c r="E3955" i="3"/>
  <c r="D3955" i="3"/>
  <c r="C3955" i="3"/>
  <c r="E3970" i="3"/>
  <c r="D3970" i="3"/>
  <c r="C3970" i="3"/>
  <c r="E3987" i="3"/>
  <c r="D3987" i="3"/>
  <c r="C3987" i="3"/>
  <c r="E4002" i="3"/>
  <c r="D4002" i="3"/>
  <c r="C4002" i="3"/>
  <c r="E4019" i="3"/>
  <c r="D4019" i="3"/>
  <c r="C4019" i="3"/>
  <c r="E4034" i="3"/>
  <c r="D4034" i="3"/>
  <c r="C4034" i="3"/>
  <c r="E4051" i="3"/>
  <c r="D4051" i="3"/>
  <c r="C4051" i="3"/>
  <c r="E4066" i="3"/>
  <c r="D4066" i="3"/>
  <c r="C4066" i="3"/>
  <c r="E4083" i="3"/>
  <c r="D4083" i="3"/>
  <c r="C4083" i="3"/>
  <c r="E4098" i="3"/>
  <c r="D4098" i="3"/>
  <c r="C4098" i="3"/>
  <c r="E4115" i="3"/>
  <c r="D4115" i="3"/>
  <c r="C4115" i="3"/>
  <c r="E4130" i="3"/>
  <c r="D4130" i="3"/>
  <c r="C4130" i="3"/>
  <c r="E4147" i="3"/>
  <c r="D4147" i="3"/>
  <c r="C4147" i="3"/>
  <c r="E4162" i="3"/>
  <c r="D4162" i="3"/>
  <c r="C4162" i="3"/>
  <c r="E4179" i="3"/>
  <c r="D4179" i="3"/>
  <c r="C4179" i="3"/>
  <c r="E4194" i="3"/>
  <c r="D4194" i="3"/>
  <c r="C4194" i="3"/>
  <c r="E4211" i="3"/>
  <c r="D4211" i="3"/>
  <c r="C4211" i="3"/>
  <c r="E4226" i="3"/>
  <c r="D4226" i="3"/>
  <c r="C4226" i="3"/>
  <c r="E4243" i="3"/>
  <c r="D4243" i="3"/>
  <c r="C4243" i="3"/>
  <c r="E4258" i="3"/>
  <c r="D4258" i="3"/>
  <c r="C4258" i="3"/>
  <c r="E4275" i="3"/>
  <c r="D4275" i="3"/>
  <c r="C4275" i="3"/>
  <c r="E4290" i="3"/>
  <c r="D4290" i="3"/>
  <c r="C4290" i="3"/>
  <c r="E4307" i="3"/>
  <c r="D4307" i="3"/>
  <c r="C4307" i="3"/>
  <c r="E4322" i="3"/>
  <c r="D4322" i="3"/>
  <c r="C4322" i="3"/>
  <c r="E4339" i="3"/>
  <c r="D4339" i="3"/>
  <c r="C4339" i="3"/>
  <c r="E4354" i="3"/>
  <c r="D4354" i="3"/>
  <c r="C4354" i="3"/>
  <c r="E4371" i="3"/>
  <c r="D4371" i="3"/>
  <c r="C4371" i="3"/>
  <c r="E4386" i="3"/>
  <c r="D4386" i="3"/>
  <c r="C4386" i="3"/>
  <c r="E4403" i="3"/>
  <c r="D4403" i="3"/>
  <c r="C4403" i="3"/>
  <c r="E4418" i="3"/>
  <c r="D4418" i="3"/>
  <c r="C4418" i="3"/>
  <c r="E4435" i="3"/>
  <c r="D4435" i="3"/>
  <c r="C4435" i="3"/>
  <c r="C6003" i="3"/>
  <c r="E6003" i="3"/>
  <c r="D6003" i="3"/>
  <c r="D6028" i="3"/>
  <c r="E6028" i="3"/>
  <c r="C6028" i="3"/>
  <c r="D6042" i="3"/>
  <c r="C6042" i="3"/>
  <c r="E6042" i="3"/>
  <c r="C6045" i="3"/>
  <c r="E6045" i="3"/>
  <c r="D6045" i="3"/>
  <c r="C6505" i="3"/>
  <c r="D6505" i="3"/>
  <c r="E6505" i="3"/>
  <c r="E6533" i="3"/>
  <c r="D6533" i="3"/>
  <c r="C6533" i="3"/>
  <c r="C6657" i="3"/>
  <c r="D6657" i="3"/>
  <c r="E6657" i="3"/>
  <c r="D14" i="3"/>
  <c r="E14" i="3"/>
  <c r="D45" i="3"/>
  <c r="C45" i="3"/>
  <c r="E87" i="3"/>
  <c r="D87" i="3"/>
  <c r="E656" i="3"/>
  <c r="D656" i="3"/>
  <c r="E3195" i="3"/>
  <c r="D3195" i="3"/>
  <c r="C3195" i="3"/>
  <c r="E3206" i="3"/>
  <c r="D3206" i="3"/>
  <c r="C3206" i="3"/>
  <c r="E3227" i="3"/>
  <c r="D3227" i="3"/>
  <c r="C3227" i="3"/>
  <c r="E3238" i="3"/>
  <c r="D3238" i="3"/>
  <c r="C3238" i="3"/>
  <c r="E3259" i="3"/>
  <c r="D3259" i="3"/>
  <c r="C3259" i="3"/>
  <c r="E3270" i="3"/>
  <c r="D3270" i="3"/>
  <c r="C3270" i="3"/>
  <c r="E3291" i="3"/>
  <c r="D3291" i="3"/>
  <c r="C3291" i="3"/>
  <c r="E3302" i="3"/>
  <c r="D3302" i="3"/>
  <c r="C3302" i="3"/>
  <c r="E3323" i="3"/>
  <c r="D3323" i="3"/>
  <c r="C3323" i="3"/>
  <c r="E3334" i="3"/>
  <c r="D3334" i="3"/>
  <c r="C3334" i="3"/>
  <c r="E3355" i="3"/>
  <c r="D3355" i="3"/>
  <c r="C3355" i="3"/>
  <c r="E3366" i="3"/>
  <c r="D3366" i="3"/>
  <c r="C3366" i="3"/>
  <c r="E3387" i="3"/>
  <c r="D3387" i="3"/>
  <c r="C3387" i="3"/>
  <c r="E3398" i="3"/>
  <c r="D3398" i="3"/>
  <c r="C3398" i="3"/>
  <c r="E3419" i="3"/>
  <c r="D3419" i="3"/>
  <c r="C3419" i="3"/>
  <c r="E3430" i="3"/>
  <c r="D3430" i="3"/>
  <c r="C3430" i="3"/>
  <c r="E3451" i="3"/>
  <c r="D3451" i="3"/>
  <c r="C3451" i="3"/>
  <c r="E3462" i="3"/>
  <c r="D3462" i="3"/>
  <c r="C3462" i="3"/>
  <c r="E3483" i="3"/>
  <c r="D3483" i="3"/>
  <c r="C3483" i="3"/>
  <c r="E3494" i="3"/>
  <c r="D3494" i="3"/>
  <c r="C3494" i="3"/>
  <c r="E3515" i="3"/>
  <c r="D3515" i="3"/>
  <c r="C3515" i="3"/>
  <c r="E3526" i="3"/>
  <c r="D3526" i="3"/>
  <c r="C3526" i="3"/>
  <c r="E3547" i="3"/>
  <c r="D3547" i="3"/>
  <c r="C3547" i="3"/>
  <c r="E3558" i="3"/>
  <c r="D3558" i="3"/>
  <c r="C3558" i="3"/>
  <c r="E3579" i="3"/>
  <c r="D3579" i="3"/>
  <c r="C3579" i="3"/>
  <c r="E3590" i="3"/>
  <c r="D3590" i="3"/>
  <c r="C3590" i="3"/>
  <c r="E3611" i="3"/>
  <c r="D3611" i="3"/>
  <c r="C3611" i="3"/>
  <c r="E3622" i="3"/>
  <c r="D3622" i="3"/>
  <c r="C3622" i="3"/>
  <c r="E3643" i="3"/>
  <c r="D3643" i="3"/>
  <c r="C3643" i="3"/>
  <c r="E3654" i="3"/>
  <c r="D3654" i="3"/>
  <c r="C3654" i="3"/>
  <c r="E3675" i="3"/>
  <c r="D3675" i="3"/>
  <c r="C3675" i="3"/>
  <c r="E3686" i="3"/>
  <c r="D3686" i="3"/>
  <c r="C3686" i="3"/>
  <c r="E3707" i="3"/>
  <c r="D3707" i="3"/>
  <c r="C3707" i="3"/>
  <c r="E3718" i="3"/>
  <c r="D3718" i="3"/>
  <c r="C3718" i="3"/>
  <c r="E3743" i="3"/>
  <c r="D3743" i="3"/>
  <c r="C3743" i="3"/>
  <c r="E3775" i="3"/>
  <c r="D3775" i="3"/>
  <c r="C3775" i="3"/>
  <c r="E3807" i="3"/>
  <c r="D3807" i="3"/>
  <c r="C3807" i="3"/>
  <c r="E3839" i="3"/>
  <c r="D3839" i="3"/>
  <c r="C3839" i="3"/>
  <c r="E3871" i="3"/>
  <c r="D3871" i="3"/>
  <c r="C3871" i="3"/>
  <c r="E3903" i="3"/>
  <c r="D3903" i="3"/>
  <c r="C3903" i="3"/>
  <c r="E3935" i="3"/>
  <c r="D3935" i="3"/>
  <c r="C3935" i="3"/>
  <c r="E3967" i="3"/>
  <c r="D3967" i="3"/>
  <c r="C3967" i="3"/>
  <c r="E3999" i="3"/>
  <c r="D3999" i="3"/>
  <c r="C3999" i="3"/>
  <c r="E4031" i="3"/>
  <c r="D4031" i="3"/>
  <c r="C4031" i="3"/>
  <c r="E4063" i="3"/>
  <c r="D4063" i="3"/>
  <c r="C4063" i="3"/>
  <c r="E4095" i="3"/>
  <c r="D4095" i="3"/>
  <c r="C4095" i="3"/>
  <c r="E4127" i="3"/>
  <c r="D4127" i="3"/>
  <c r="C4127" i="3"/>
  <c r="E4159" i="3"/>
  <c r="D4159" i="3"/>
  <c r="C4159" i="3"/>
  <c r="E4191" i="3"/>
  <c r="D4191" i="3"/>
  <c r="C4191" i="3"/>
  <c r="E4223" i="3"/>
  <c r="D4223" i="3"/>
  <c r="C4223" i="3"/>
  <c r="E4255" i="3"/>
  <c r="D4255" i="3"/>
  <c r="C4255" i="3"/>
  <c r="E4287" i="3"/>
  <c r="D4287" i="3"/>
  <c r="C4287" i="3"/>
  <c r="E4319" i="3"/>
  <c r="D4319" i="3"/>
  <c r="C4319" i="3"/>
  <c r="E4351" i="3"/>
  <c r="D4351" i="3"/>
  <c r="C4351" i="3"/>
  <c r="E4383" i="3"/>
  <c r="D4383" i="3"/>
  <c r="C4383" i="3"/>
  <c r="E4415" i="3"/>
  <c r="D4415" i="3"/>
  <c r="C4415" i="3"/>
  <c r="D5062" i="3"/>
  <c r="E5062" i="3"/>
  <c r="C5062" i="3"/>
  <c r="D5097" i="3"/>
  <c r="E5097" i="3"/>
  <c r="C5097" i="3"/>
  <c r="D5101" i="3"/>
  <c r="E5101" i="3"/>
  <c r="C5101" i="3"/>
  <c r="D5114" i="3"/>
  <c r="E5114" i="3"/>
  <c r="C5114" i="3"/>
  <c r="D5190" i="3"/>
  <c r="E5190" i="3"/>
  <c r="C5190" i="3"/>
  <c r="D5225" i="3"/>
  <c r="E5225" i="3"/>
  <c r="C5225" i="3"/>
  <c r="D5229" i="3"/>
  <c r="E5229" i="3"/>
  <c r="C5229" i="3"/>
  <c r="D5242" i="3"/>
  <c r="E5242" i="3"/>
  <c r="C5242" i="3"/>
  <c r="D5318" i="3"/>
  <c r="E5318" i="3"/>
  <c r="C5318" i="3"/>
  <c r="D5353" i="3"/>
  <c r="E5353" i="3"/>
  <c r="C5353" i="3"/>
  <c r="D5357" i="3"/>
  <c r="E5357" i="3"/>
  <c r="C5357" i="3"/>
  <c r="D5370" i="3"/>
  <c r="E5370" i="3"/>
  <c r="C5370" i="3"/>
  <c r="D5446" i="3"/>
  <c r="E5446" i="3"/>
  <c r="C5446" i="3"/>
  <c r="D5481" i="3"/>
  <c r="E5481" i="3"/>
  <c r="C5481" i="3"/>
  <c r="D5485" i="3"/>
  <c r="E5485" i="3"/>
  <c r="C5485" i="3"/>
  <c r="D5498" i="3"/>
  <c r="E5498" i="3"/>
  <c r="C5498" i="3"/>
  <c r="D5574" i="3"/>
  <c r="E5574" i="3"/>
  <c r="C5574" i="3"/>
  <c r="D5609" i="3"/>
  <c r="E5609" i="3"/>
  <c r="C5609" i="3"/>
  <c r="D5613" i="3"/>
  <c r="E5613" i="3"/>
  <c r="C5613" i="3"/>
  <c r="D5626" i="3"/>
  <c r="E5626" i="3"/>
  <c r="C5626" i="3"/>
  <c r="D5702" i="3"/>
  <c r="E5702" i="3"/>
  <c r="C5702" i="3"/>
  <c r="D5737" i="3"/>
  <c r="E5737" i="3"/>
  <c r="C5737" i="3"/>
  <c r="D5741" i="3"/>
  <c r="E5741" i="3"/>
  <c r="C5741" i="3"/>
  <c r="D5754" i="3"/>
  <c r="E5754" i="3"/>
  <c r="C5754" i="3"/>
  <c r="D5830" i="3"/>
  <c r="E5830" i="3"/>
  <c r="C5830" i="3"/>
  <c r="D5865" i="3"/>
  <c r="E5865" i="3"/>
  <c r="C5865" i="3"/>
  <c r="D5869" i="3"/>
  <c r="E5869" i="3"/>
  <c r="C5869" i="3"/>
  <c r="D5882" i="3"/>
  <c r="E5882" i="3"/>
  <c r="C5882" i="3"/>
  <c r="E5929" i="3"/>
  <c r="D5929" i="3"/>
  <c r="C5929" i="3"/>
  <c r="D5950" i="3"/>
  <c r="E5950" i="3"/>
  <c r="C5950" i="3"/>
  <c r="C7345" i="3"/>
  <c r="E7345" i="3"/>
  <c r="D7345" i="3"/>
  <c r="D8" i="3"/>
  <c r="C12" i="3"/>
  <c r="J12" i="3" s="1"/>
  <c r="C14" i="3"/>
  <c r="D16" i="3"/>
  <c r="C20" i="3"/>
  <c r="C22" i="3"/>
  <c r="E25" i="3"/>
  <c r="C32" i="3"/>
  <c r="D36" i="3"/>
  <c r="C36" i="3"/>
  <c r="E45" i="3"/>
  <c r="D47" i="3"/>
  <c r="D55" i="3"/>
  <c r="D63" i="3"/>
  <c r="E63" i="3"/>
  <c r="D65" i="3"/>
  <c r="C70" i="3"/>
  <c r="J70" i="3" s="1"/>
  <c r="D91" i="3"/>
  <c r="C99" i="3"/>
  <c r="D110" i="3"/>
  <c r="E110" i="3"/>
  <c r="C112" i="3"/>
  <c r="J112" i="3" s="1"/>
  <c r="D121" i="3"/>
  <c r="D125" i="3"/>
  <c r="D129" i="3"/>
  <c r="D133" i="3"/>
  <c r="D137" i="3"/>
  <c r="D141" i="3"/>
  <c r="D145" i="3"/>
  <c r="D149" i="3"/>
  <c r="D153" i="3"/>
  <c r="D157" i="3"/>
  <c r="D161" i="3"/>
  <c r="D165" i="3"/>
  <c r="D169" i="3"/>
  <c r="D173" i="3"/>
  <c r="D177" i="3"/>
  <c r="D181" i="3"/>
  <c r="D185" i="3"/>
  <c r="D189" i="3"/>
  <c r="D193" i="3"/>
  <c r="D197" i="3"/>
  <c r="D201" i="3"/>
  <c r="D205" i="3"/>
  <c r="D209" i="3"/>
  <c r="D213" i="3"/>
  <c r="D217" i="3"/>
  <c r="D221" i="3"/>
  <c r="D225" i="3"/>
  <c r="D229" i="3"/>
  <c r="D233" i="3"/>
  <c r="D237" i="3"/>
  <c r="D241" i="3"/>
  <c r="D245" i="3"/>
  <c r="D249" i="3"/>
  <c r="D253" i="3"/>
  <c r="D257" i="3"/>
  <c r="D261" i="3"/>
  <c r="D265" i="3"/>
  <c r="D269" i="3"/>
  <c r="D273" i="3"/>
  <c r="D277" i="3"/>
  <c r="D281" i="3"/>
  <c r="D285" i="3"/>
  <c r="D289" i="3"/>
  <c r="D293" i="3"/>
  <c r="D297" i="3"/>
  <c r="D301" i="3"/>
  <c r="D305" i="3"/>
  <c r="D309" i="3"/>
  <c r="D313" i="3"/>
  <c r="D317" i="3"/>
  <c r="D321" i="3"/>
  <c r="D325" i="3"/>
  <c r="D329" i="3"/>
  <c r="D333" i="3"/>
  <c r="D337" i="3"/>
  <c r="D341" i="3"/>
  <c r="D345" i="3"/>
  <c r="D349" i="3"/>
  <c r="D353" i="3"/>
  <c r="D357" i="3"/>
  <c r="D361" i="3"/>
  <c r="D365" i="3"/>
  <c r="D369" i="3"/>
  <c r="D373" i="3"/>
  <c r="D377" i="3"/>
  <c r="C380" i="3"/>
  <c r="D380" i="3"/>
  <c r="C385" i="3"/>
  <c r="E385" i="3"/>
  <c r="C388" i="3"/>
  <c r="D388" i="3"/>
  <c r="C393" i="3"/>
  <c r="E393" i="3"/>
  <c r="C396" i="3"/>
  <c r="D396" i="3"/>
  <c r="C401" i="3"/>
  <c r="E401" i="3"/>
  <c r="C404" i="3"/>
  <c r="D404" i="3"/>
  <c r="C409" i="3"/>
  <c r="E409" i="3"/>
  <c r="C412" i="3"/>
  <c r="D412" i="3"/>
  <c r="C417" i="3"/>
  <c r="E417" i="3"/>
  <c r="C420" i="3"/>
  <c r="D420" i="3"/>
  <c r="C425" i="3"/>
  <c r="E425" i="3"/>
  <c r="C428" i="3"/>
  <c r="D428" i="3"/>
  <c r="C433" i="3"/>
  <c r="E433" i="3"/>
  <c r="C436" i="3"/>
  <c r="D436" i="3"/>
  <c r="C441" i="3"/>
  <c r="E441" i="3"/>
  <c r="C444" i="3"/>
  <c r="D444" i="3"/>
  <c r="C449" i="3"/>
  <c r="E449" i="3"/>
  <c r="C452" i="3"/>
  <c r="D452" i="3"/>
  <c r="C457" i="3"/>
  <c r="E457" i="3"/>
  <c r="C460" i="3"/>
  <c r="D460" i="3"/>
  <c r="C465" i="3"/>
  <c r="E465" i="3"/>
  <c r="C468" i="3"/>
  <c r="D468" i="3"/>
  <c r="C473" i="3"/>
  <c r="E473" i="3"/>
  <c r="C476" i="3"/>
  <c r="D476" i="3"/>
  <c r="C481" i="3"/>
  <c r="E481" i="3"/>
  <c r="C484" i="3"/>
  <c r="D484" i="3"/>
  <c r="C489" i="3"/>
  <c r="E489" i="3"/>
  <c r="C492" i="3"/>
  <c r="D492" i="3"/>
  <c r="C497" i="3"/>
  <c r="E497" i="3"/>
  <c r="C500" i="3"/>
  <c r="D500" i="3"/>
  <c r="C505" i="3"/>
  <c r="E505" i="3"/>
  <c r="C508" i="3"/>
  <c r="D508" i="3"/>
  <c r="C513" i="3"/>
  <c r="E513" i="3"/>
  <c r="C516" i="3"/>
  <c r="D516" i="3"/>
  <c r="C521" i="3"/>
  <c r="E521" i="3"/>
  <c r="C524" i="3"/>
  <c r="D524" i="3"/>
  <c r="C529" i="3"/>
  <c r="E529" i="3"/>
  <c r="C532" i="3"/>
  <c r="D532" i="3"/>
  <c r="C537" i="3"/>
  <c r="E537" i="3"/>
  <c r="C540" i="3"/>
  <c r="D540" i="3"/>
  <c r="C545" i="3"/>
  <c r="E545" i="3"/>
  <c r="C548" i="3"/>
  <c r="D548" i="3"/>
  <c r="E686" i="3"/>
  <c r="D686" i="3"/>
  <c r="D704" i="3"/>
  <c r="E710" i="3"/>
  <c r="D710" i="3"/>
  <c r="E3182" i="3"/>
  <c r="D3182" i="3"/>
  <c r="C3182" i="3"/>
  <c r="E3203" i="3"/>
  <c r="D3203" i="3"/>
  <c r="C3203" i="3"/>
  <c r="E3214" i="3"/>
  <c r="D3214" i="3"/>
  <c r="C3214" i="3"/>
  <c r="E3235" i="3"/>
  <c r="D3235" i="3"/>
  <c r="C3235" i="3"/>
  <c r="E3246" i="3"/>
  <c r="D3246" i="3"/>
  <c r="C3246" i="3"/>
  <c r="E3267" i="3"/>
  <c r="D3267" i="3"/>
  <c r="C3267" i="3"/>
  <c r="E3278" i="3"/>
  <c r="D3278" i="3"/>
  <c r="C3278" i="3"/>
  <c r="E3299" i="3"/>
  <c r="D3299" i="3"/>
  <c r="C3299" i="3"/>
  <c r="E3310" i="3"/>
  <c r="D3310" i="3"/>
  <c r="C3310" i="3"/>
  <c r="E3331" i="3"/>
  <c r="D3331" i="3"/>
  <c r="C3331" i="3"/>
  <c r="E3342" i="3"/>
  <c r="D3342" i="3"/>
  <c r="C3342" i="3"/>
  <c r="E3363" i="3"/>
  <c r="D3363" i="3"/>
  <c r="C3363" i="3"/>
  <c r="E3374" i="3"/>
  <c r="D3374" i="3"/>
  <c r="C3374" i="3"/>
  <c r="E3395" i="3"/>
  <c r="D3395" i="3"/>
  <c r="C3395" i="3"/>
  <c r="E3406" i="3"/>
  <c r="D3406" i="3"/>
  <c r="C3406" i="3"/>
  <c r="E3427" i="3"/>
  <c r="D3427" i="3"/>
  <c r="C3427" i="3"/>
  <c r="E3438" i="3"/>
  <c r="D3438" i="3"/>
  <c r="C3438" i="3"/>
  <c r="E3459" i="3"/>
  <c r="D3459" i="3"/>
  <c r="C3459" i="3"/>
  <c r="E3470" i="3"/>
  <c r="D3470" i="3"/>
  <c r="C3470" i="3"/>
  <c r="E3491" i="3"/>
  <c r="D3491" i="3"/>
  <c r="C3491" i="3"/>
  <c r="E3502" i="3"/>
  <c r="D3502" i="3"/>
  <c r="C3502" i="3"/>
  <c r="E3523" i="3"/>
  <c r="D3523" i="3"/>
  <c r="C3523" i="3"/>
  <c r="E3534" i="3"/>
  <c r="D3534" i="3"/>
  <c r="C3534" i="3"/>
  <c r="E3555" i="3"/>
  <c r="D3555" i="3"/>
  <c r="C3555" i="3"/>
  <c r="E3566" i="3"/>
  <c r="D3566" i="3"/>
  <c r="C3566" i="3"/>
  <c r="E3587" i="3"/>
  <c r="D3587" i="3"/>
  <c r="C3587" i="3"/>
  <c r="E3598" i="3"/>
  <c r="D3598" i="3"/>
  <c r="C3598" i="3"/>
  <c r="E3619" i="3"/>
  <c r="D3619" i="3"/>
  <c r="C3619" i="3"/>
  <c r="E3630" i="3"/>
  <c r="D3630" i="3"/>
  <c r="C3630" i="3"/>
  <c r="E3651" i="3"/>
  <c r="D3651" i="3"/>
  <c r="C3651" i="3"/>
  <c r="E3662" i="3"/>
  <c r="D3662" i="3"/>
  <c r="C3662" i="3"/>
  <c r="E3683" i="3"/>
  <c r="D3683" i="3"/>
  <c r="C3683" i="3"/>
  <c r="E3694" i="3"/>
  <c r="D3694" i="3"/>
  <c r="C3694" i="3"/>
  <c r="E3715" i="3"/>
  <c r="D3715" i="3"/>
  <c r="C3715" i="3"/>
  <c r="E3751" i="3"/>
  <c r="D3751" i="3"/>
  <c r="C3751" i="3"/>
  <c r="E3783" i="3"/>
  <c r="D3783" i="3"/>
  <c r="C3783" i="3"/>
  <c r="E3815" i="3"/>
  <c r="D3815" i="3"/>
  <c r="C3815" i="3"/>
  <c r="E3847" i="3"/>
  <c r="D3847" i="3"/>
  <c r="C3847" i="3"/>
  <c r="E3879" i="3"/>
  <c r="D3879" i="3"/>
  <c r="C3879" i="3"/>
  <c r="E3911" i="3"/>
  <c r="D3911" i="3"/>
  <c r="C3911" i="3"/>
  <c r="E3943" i="3"/>
  <c r="D3943" i="3"/>
  <c r="C3943" i="3"/>
  <c r="E3975" i="3"/>
  <c r="D3975" i="3"/>
  <c r="C3975" i="3"/>
  <c r="E4007" i="3"/>
  <c r="D4007" i="3"/>
  <c r="C4007" i="3"/>
  <c r="E4039" i="3"/>
  <c r="D4039" i="3"/>
  <c r="C4039" i="3"/>
  <c r="E4071" i="3"/>
  <c r="D4071" i="3"/>
  <c r="C4071" i="3"/>
  <c r="E4103" i="3"/>
  <c r="D4103" i="3"/>
  <c r="C4103" i="3"/>
  <c r="E4135" i="3"/>
  <c r="D4135" i="3"/>
  <c r="C4135" i="3"/>
  <c r="E4167" i="3"/>
  <c r="D4167" i="3"/>
  <c r="C4167" i="3"/>
  <c r="E4199" i="3"/>
  <c r="D4199" i="3"/>
  <c r="C4199" i="3"/>
  <c r="E4231" i="3"/>
  <c r="D4231" i="3"/>
  <c r="C4231" i="3"/>
  <c r="E4263" i="3"/>
  <c r="D4263" i="3"/>
  <c r="C4263" i="3"/>
  <c r="E4295" i="3"/>
  <c r="D4295" i="3"/>
  <c r="C4295" i="3"/>
  <c r="E4327" i="3"/>
  <c r="D4327" i="3"/>
  <c r="C4327" i="3"/>
  <c r="E4359" i="3"/>
  <c r="D4359" i="3"/>
  <c r="C4359" i="3"/>
  <c r="E4391" i="3"/>
  <c r="D4391" i="3"/>
  <c r="C4391" i="3"/>
  <c r="E4423" i="3"/>
  <c r="D4423" i="3"/>
  <c r="C4423" i="3"/>
  <c r="D5999" i="3"/>
  <c r="E5999" i="3"/>
  <c r="C5999" i="3"/>
  <c r="C6048" i="3"/>
  <c r="E6048" i="3"/>
  <c r="D6048" i="3"/>
  <c r="E6542" i="3"/>
  <c r="D6542" i="3"/>
  <c r="C6542" i="3"/>
  <c r="C6681" i="3"/>
  <c r="D6681" i="3"/>
  <c r="E6681" i="3"/>
  <c r="D550" i="3"/>
  <c r="C550" i="3"/>
  <c r="D552" i="3"/>
  <c r="C552" i="3"/>
  <c r="D554" i="3"/>
  <c r="C554" i="3"/>
  <c r="D556" i="3"/>
  <c r="C556" i="3"/>
  <c r="D558" i="3"/>
  <c r="C558" i="3"/>
  <c r="D560" i="3"/>
  <c r="C560" i="3"/>
  <c r="D562" i="3"/>
  <c r="C562" i="3"/>
  <c r="D564" i="3"/>
  <c r="C564" i="3"/>
  <c r="D566" i="3"/>
  <c r="C566" i="3"/>
  <c r="D568" i="3"/>
  <c r="C568" i="3"/>
  <c r="D570" i="3"/>
  <c r="C570" i="3"/>
  <c r="D572" i="3"/>
  <c r="C572" i="3"/>
  <c r="D574" i="3"/>
  <c r="C574" i="3"/>
  <c r="D576" i="3"/>
  <c r="C576" i="3"/>
  <c r="D578" i="3"/>
  <c r="C578" i="3"/>
  <c r="D580" i="3"/>
  <c r="C580" i="3"/>
  <c r="D582" i="3"/>
  <c r="C582" i="3"/>
  <c r="D584" i="3"/>
  <c r="C584" i="3"/>
  <c r="D586" i="3"/>
  <c r="C586" i="3"/>
  <c r="D588" i="3"/>
  <c r="C588" i="3"/>
  <c r="D590" i="3"/>
  <c r="C590" i="3"/>
  <c r="D592" i="3"/>
  <c r="C592" i="3"/>
  <c r="D594" i="3"/>
  <c r="C594" i="3"/>
  <c r="D596" i="3"/>
  <c r="C596" i="3"/>
  <c r="D598" i="3"/>
  <c r="C598" i="3"/>
  <c r="D600" i="3"/>
  <c r="C600" i="3"/>
  <c r="D602" i="3"/>
  <c r="C602" i="3"/>
  <c r="D604" i="3"/>
  <c r="C604" i="3"/>
  <c r="D606" i="3"/>
  <c r="C606" i="3"/>
  <c r="D608" i="3"/>
  <c r="C608" i="3"/>
  <c r="D610" i="3"/>
  <c r="C610" i="3"/>
  <c r="D612" i="3"/>
  <c r="C612" i="3"/>
  <c r="D614" i="3"/>
  <c r="C614" i="3"/>
  <c r="D616" i="3"/>
  <c r="C616" i="3"/>
  <c r="D618" i="3"/>
  <c r="C618" i="3"/>
  <c r="D620" i="3"/>
  <c r="C620" i="3"/>
  <c r="D622" i="3"/>
  <c r="C622" i="3"/>
  <c r="D624" i="3"/>
  <c r="C624" i="3"/>
  <c r="D626" i="3"/>
  <c r="C626" i="3"/>
  <c r="D628" i="3"/>
  <c r="C628" i="3"/>
  <c r="D630" i="3"/>
  <c r="C630" i="3"/>
  <c r="D632" i="3"/>
  <c r="C632" i="3"/>
  <c r="D634" i="3"/>
  <c r="C634" i="3"/>
  <c r="D636" i="3"/>
  <c r="C636" i="3"/>
  <c r="D638" i="3"/>
  <c r="C638" i="3"/>
  <c r="D640" i="3"/>
  <c r="C640" i="3"/>
  <c r="D642" i="3"/>
  <c r="C642" i="3"/>
  <c r="E662" i="3"/>
  <c r="D662" i="3"/>
  <c r="E694" i="3"/>
  <c r="D694" i="3"/>
  <c r="E3183" i="3"/>
  <c r="D3183" i="3"/>
  <c r="E3186" i="3"/>
  <c r="D3186" i="3"/>
  <c r="C3186" i="3"/>
  <c r="E3199" i="3"/>
  <c r="D3199" i="3"/>
  <c r="E3202" i="3"/>
  <c r="D3202" i="3"/>
  <c r="C3202" i="3"/>
  <c r="E3215" i="3"/>
  <c r="D3215" i="3"/>
  <c r="E3218" i="3"/>
  <c r="D3218" i="3"/>
  <c r="C3218" i="3"/>
  <c r="E3231" i="3"/>
  <c r="D3231" i="3"/>
  <c r="E3234" i="3"/>
  <c r="D3234" i="3"/>
  <c r="C3234" i="3"/>
  <c r="E3247" i="3"/>
  <c r="D3247" i="3"/>
  <c r="E3250" i="3"/>
  <c r="D3250" i="3"/>
  <c r="C3250" i="3"/>
  <c r="E3263" i="3"/>
  <c r="D3263" i="3"/>
  <c r="E3266" i="3"/>
  <c r="D3266" i="3"/>
  <c r="C3266" i="3"/>
  <c r="E3279" i="3"/>
  <c r="D3279" i="3"/>
  <c r="E3282" i="3"/>
  <c r="D3282" i="3"/>
  <c r="C3282" i="3"/>
  <c r="E3295" i="3"/>
  <c r="D3295" i="3"/>
  <c r="E3298" i="3"/>
  <c r="D3298" i="3"/>
  <c r="C3298" i="3"/>
  <c r="E3311" i="3"/>
  <c r="D3311" i="3"/>
  <c r="E3314" i="3"/>
  <c r="D3314" i="3"/>
  <c r="C3314" i="3"/>
  <c r="E3327" i="3"/>
  <c r="D3327" i="3"/>
  <c r="E3330" i="3"/>
  <c r="D3330" i="3"/>
  <c r="C3330" i="3"/>
  <c r="E3343" i="3"/>
  <c r="D3343" i="3"/>
  <c r="E3346" i="3"/>
  <c r="D3346" i="3"/>
  <c r="C3346" i="3"/>
  <c r="E3359" i="3"/>
  <c r="D3359" i="3"/>
  <c r="E3362" i="3"/>
  <c r="D3362" i="3"/>
  <c r="C3362" i="3"/>
  <c r="E3375" i="3"/>
  <c r="D3375" i="3"/>
  <c r="E3378" i="3"/>
  <c r="D3378" i="3"/>
  <c r="C3378" i="3"/>
  <c r="E3391" i="3"/>
  <c r="D3391" i="3"/>
  <c r="E3394" i="3"/>
  <c r="D3394" i="3"/>
  <c r="C3394" i="3"/>
  <c r="E3407" i="3"/>
  <c r="D3407" i="3"/>
  <c r="E3410" i="3"/>
  <c r="D3410" i="3"/>
  <c r="C3410" i="3"/>
  <c r="E3423" i="3"/>
  <c r="D3423" i="3"/>
  <c r="E3426" i="3"/>
  <c r="D3426" i="3"/>
  <c r="C3426" i="3"/>
  <c r="E3439" i="3"/>
  <c r="D3439" i="3"/>
  <c r="E3442" i="3"/>
  <c r="D3442" i="3"/>
  <c r="C3442" i="3"/>
  <c r="E3455" i="3"/>
  <c r="D3455" i="3"/>
  <c r="E3458" i="3"/>
  <c r="D3458" i="3"/>
  <c r="C3458" i="3"/>
  <c r="E3471" i="3"/>
  <c r="D3471" i="3"/>
  <c r="E3474" i="3"/>
  <c r="D3474" i="3"/>
  <c r="C3474" i="3"/>
  <c r="E3487" i="3"/>
  <c r="D3487" i="3"/>
  <c r="E3490" i="3"/>
  <c r="D3490" i="3"/>
  <c r="C3490" i="3"/>
  <c r="E3503" i="3"/>
  <c r="D3503" i="3"/>
  <c r="E3506" i="3"/>
  <c r="D3506" i="3"/>
  <c r="C3506" i="3"/>
  <c r="E3519" i="3"/>
  <c r="D3519" i="3"/>
  <c r="E3522" i="3"/>
  <c r="D3522" i="3"/>
  <c r="C3522" i="3"/>
  <c r="E3535" i="3"/>
  <c r="D3535" i="3"/>
  <c r="E3538" i="3"/>
  <c r="D3538" i="3"/>
  <c r="C3538" i="3"/>
  <c r="E3551" i="3"/>
  <c r="D3551" i="3"/>
  <c r="E3554" i="3"/>
  <c r="D3554" i="3"/>
  <c r="C3554" i="3"/>
  <c r="E3567" i="3"/>
  <c r="D3567" i="3"/>
  <c r="E3570" i="3"/>
  <c r="D3570" i="3"/>
  <c r="C3570" i="3"/>
  <c r="E3583" i="3"/>
  <c r="D3583" i="3"/>
  <c r="E3586" i="3"/>
  <c r="D3586" i="3"/>
  <c r="C3586" i="3"/>
  <c r="E3599" i="3"/>
  <c r="D3599" i="3"/>
  <c r="E3602" i="3"/>
  <c r="D3602" i="3"/>
  <c r="C3602" i="3"/>
  <c r="E3615" i="3"/>
  <c r="D3615" i="3"/>
  <c r="E3618" i="3"/>
  <c r="D3618" i="3"/>
  <c r="C3618" i="3"/>
  <c r="E3631" i="3"/>
  <c r="D3631" i="3"/>
  <c r="E3634" i="3"/>
  <c r="D3634" i="3"/>
  <c r="C3634" i="3"/>
  <c r="E3647" i="3"/>
  <c r="D3647" i="3"/>
  <c r="E3650" i="3"/>
  <c r="D3650" i="3"/>
  <c r="C3650" i="3"/>
  <c r="E3663" i="3"/>
  <c r="D3663" i="3"/>
  <c r="E3666" i="3"/>
  <c r="D3666" i="3"/>
  <c r="C3666" i="3"/>
  <c r="E3679" i="3"/>
  <c r="D3679" i="3"/>
  <c r="E3682" i="3"/>
  <c r="D3682" i="3"/>
  <c r="C3682" i="3"/>
  <c r="E3695" i="3"/>
  <c r="D3695" i="3"/>
  <c r="E3698" i="3"/>
  <c r="D3698" i="3"/>
  <c r="C3698" i="3"/>
  <c r="E3711" i="3"/>
  <c r="D3711" i="3"/>
  <c r="E3714" i="3"/>
  <c r="D3714" i="3"/>
  <c r="C3714" i="3"/>
  <c r="E3727" i="3"/>
  <c r="D3727" i="3"/>
  <c r="E3730" i="3"/>
  <c r="D3730" i="3"/>
  <c r="C3730" i="3"/>
  <c r="E3747" i="3"/>
  <c r="D3747" i="3"/>
  <c r="E3750" i="3"/>
  <c r="D3750" i="3"/>
  <c r="C3750" i="3"/>
  <c r="E3754" i="3"/>
  <c r="D3754" i="3"/>
  <c r="C3754" i="3"/>
  <c r="E3767" i="3"/>
  <c r="D3767" i="3"/>
  <c r="C3767" i="3"/>
  <c r="E3791" i="3"/>
  <c r="D3791" i="3"/>
  <c r="E3794" i="3"/>
  <c r="D3794" i="3"/>
  <c r="C3794" i="3"/>
  <c r="E3811" i="3"/>
  <c r="D3811" i="3"/>
  <c r="E3814" i="3"/>
  <c r="D3814" i="3"/>
  <c r="C3814" i="3"/>
  <c r="E3818" i="3"/>
  <c r="D3818" i="3"/>
  <c r="C3818" i="3"/>
  <c r="E3831" i="3"/>
  <c r="D3831" i="3"/>
  <c r="C3831" i="3"/>
  <c r="E3855" i="3"/>
  <c r="D3855" i="3"/>
  <c r="E3858" i="3"/>
  <c r="D3858" i="3"/>
  <c r="C3858" i="3"/>
  <c r="E3875" i="3"/>
  <c r="D3875" i="3"/>
  <c r="E3878" i="3"/>
  <c r="D3878" i="3"/>
  <c r="C3878" i="3"/>
  <c r="E3882" i="3"/>
  <c r="D3882" i="3"/>
  <c r="C3882" i="3"/>
  <c r="E3895" i="3"/>
  <c r="D3895" i="3"/>
  <c r="C3895" i="3"/>
  <c r="E3919" i="3"/>
  <c r="D3919" i="3"/>
  <c r="E3922" i="3"/>
  <c r="D3922" i="3"/>
  <c r="C3922" i="3"/>
  <c r="E3939" i="3"/>
  <c r="D3939" i="3"/>
  <c r="E3942" i="3"/>
  <c r="D3942" i="3"/>
  <c r="C3942" i="3"/>
  <c r="E3946" i="3"/>
  <c r="D3946" i="3"/>
  <c r="C3946" i="3"/>
  <c r="E3959" i="3"/>
  <c r="D3959" i="3"/>
  <c r="C3959" i="3"/>
  <c r="E3983" i="3"/>
  <c r="D3983" i="3"/>
  <c r="E3986" i="3"/>
  <c r="D3986" i="3"/>
  <c r="C3986" i="3"/>
  <c r="E4003" i="3"/>
  <c r="D4003" i="3"/>
  <c r="E4006" i="3"/>
  <c r="D4006" i="3"/>
  <c r="C4006" i="3"/>
  <c r="E4010" i="3"/>
  <c r="D4010" i="3"/>
  <c r="C4010" i="3"/>
  <c r="E4023" i="3"/>
  <c r="D4023" i="3"/>
  <c r="C4023" i="3"/>
  <c r="E4047" i="3"/>
  <c r="D4047" i="3"/>
  <c r="E4050" i="3"/>
  <c r="D4050" i="3"/>
  <c r="C4050" i="3"/>
  <c r="E4067" i="3"/>
  <c r="D4067" i="3"/>
  <c r="E4070" i="3"/>
  <c r="D4070" i="3"/>
  <c r="C4070" i="3"/>
  <c r="E4074" i="3"/>
  <c r="D4074" i="3"/>
  <c r="C4074" i="3"/>
  <c r="E4087" i="3"/>
  <c r="D4087" i="3"/>
  <c r="C4087" i="3"/>
  <c r="E4111" i="3"/>
  <c r="D4111" i="3"/>
  <c r="E4114" i="3"/>
  <c r="D4114" i="3"/>
  <c r="C4114" i="3"/>
  <c r="E4131" i="3"/>
  <c r="D4131" i="3"/>
  <c r="E4134" i="3"/>
  <c r="D4134" i="3"/>
  <c r="C4134" i="3"/>
  <c r="E4138" i="3"/>
  <c r="D4138" i="3"/>
  <c r="C4138" i="3"/>
  <c r="E4151" i="3"/>
  <c r="D4151" i="3"/>
  <c r="C4151" i="3"/>
  <c r="E4175" i="3"/>
  <c r="D4175" i="3"/>
  <c r="E4178" i="3"/>
  <c r="D4178" i="3"/>
  <c r="C4178" i="3"/>
  <c r="E4195" i="3"/>
  <c r="D4195" i="3"/>
  <c r="E4198" i="3"/>
  <c r="D4198" i="3"/>
  <c r="C4198" i="3"/>
  <c r="E4202" i="3"/>
  <c r="D4202" i="3"/>
  <c r="C4202" i="3"/>
  <c r="E4215" i="3"/>
  <c r="D4215" i="3"/>
  <c r="C4215" i="3"/>
  <c r="E4239" i="3"/>
  <c r="D4239" i="3"/>
  <c r="E4242" i="3"/>
  <c r="D4242" i="3"/>
  <c r="C4242" i="3"/>
  <c r="E4259" i="3"/>
  <c r="D4259" i="3"/>
  <c r="E4262" i="3"/>
  <c r="D4262" i="3"/>
  <c r="C4262" i="3"/>
  <c r="E4266" i="3"/>
  <c r="D4266" i="3"/>
  <c r="C4266" i="3"/>
  <c r="E4279" i="3"/>
  <c r="D4279" i="3"/>
  <c r="C4279" i="3"/>
  <c r="E4303" i="3"/>
  <c r="D4303" i="3"/>
  <c r="E4306" i="3"/>
  <c r="D4306" i="3"/>
  <c r="C4306" i="3"/>
  <c r="E4323" i="3"/>
  <c r="D4323" i="3"/>
  <c r="E4326" i="3"/>
  <c r="D4326" i="3"/>
  <c r="C4326" i="3"/>
  <c r="E4330" i="3"/>
  <c r="D4330" i="3"/>
  <c r="C4330" i="3"/>
  <c r="E4343" i="3"/>
  <c r="D4343" i="3"/>
  <c r="C4343" i="3"/>
  <c r="E4367" i="3"/>
  <c r="D4367" i="3"/>
  <c r="E4370" i="3"/>
  <c r="D4370" i="3"/>
  <c r="C4370" i="3"/>
  <c r="E4387" i="3"/>
  <c r="D4387" i="3"/>
  <c r="E4390" i="3"/>
  <c r="D4390" i="3"/>
  <c r="C4390" i="3"/>
  <c r="E4394" i="3"/>
  <c r="D4394" i="3"/>
  <c r="C4394" i="3"/>
  <c r="E4407" i="3"/>
  <c r="D4407" i="3"/>
  <c r="C4407" i="3"/>
  <c r="E4431" i="3"/>
  <c r="D4431" i="3"/>
  <c r="E4434" i="3"/>
  <c r="D4434" i="3"/>
  <c r="C4434" i="3"/>
  <c r="D5094" i="3"/>
  <c r="E5094" i="3"/>
  <c r="C5094" i="3"/>
  <c r="D5129" i="3"/>
  <c r="E5129" i="3"/>
  <c r="C5129" i="3"/>
  <c r="D5133" i="3"/>
  <c r="E5133" i="3"/>
  <c r="C5133" i="3"/>
  <c r="D5146" i="3"/>
  <c r="E5146" i="3"/>
  <c r="C5146" i="3"/>
  <c r="D5222" i="3"/>
  <c r="E5222" i="3"/>
  <c r="C5222" i="3"/>
  <c r="D5257" i="3"/>
  <c r="E5257" i="3"/>
  <c r="C5257" i="3"/>
  <c r="D5261" i="3"/>
  <c r="E5261" i="3"/>
  <c r="C5261" i="3"/>
  <c r="D5274" i="3"/>
  <c r="E5274" i="3"/>
  <c r="C5274" i="3"/>
  <c r="D5350" i="3"/>
  <c r="E5350" i="3"/>
  <c r="C5350" i="3"/>
  <c r="D5385" i="3"/>
  <c r="E5385" i="3"/>
  <c r="C5385" i="3"/>
  <c r="D5389" i="3"/>
  <c r="E5389" i="3"/>
  <c r="C5389" i="3"/>
  <c r="D5402" i="3"/>
  <c r="E5402" i="3"/>
  <c r="C5402" i="3"/>
  <c r="D5478" i="3"/>
  <c r="E5478" i="3"/>
  <c r="C5478" i="3"/>
  <c r="D5513" i="3"/>
  <c r="E5513" i="3"/>
  <c r="C5513" i="3"/>
  <c r="D5517" i="3"/>
  <c r="E5517" i="3"/>
  <c r="C5517" i="3"/>
  <c r="D5530" i="3"/>
  <c r="E5530" i="3"/>
  <c r="C5530" i="3"/>
  <c r="D5606" i="3"/>
  <c r="E5606" i="3"/>
  <c r="C5606" i="3"/>
  <c r="D5641" i="3"/>
  <c r="E5641" i="3"/>
  <c r="C5641" i="3"/>
  <c r="D5645" i="3"/>
  <c r="E5645" i="3"/>
  <c r="C5645" i="3"/>
  <c r="D5658" i="3"/>
  <c r="E5658" i="3"/>
  <c r="C5658" i="3"/>
  <c r="D5734" i="3"/>
  <c r="E5734" i="3"/>
  <c r="C5734" i="3"/>
  <c r="D5769" i="3"/>
  <c r="E5769" i="3"/>
  <c r="C5769" i="3"/>
  <c r="D5773" i="3"/>
  <c r="E5773" i="3"/>
  <c r="C5773" i="3"/>
  <c r="D5786" i="3"/>
  <c r="E5786" i="3"/>
  <c r="C5786" i="3"/>
  <c r="D5862" i="3"/>
  <c r="E5862" i="3"/>
  <c r="C5862" i="3"/>
  <c r="D5919" i="3"/>
  <c r="E5919" i="3"/>
  <c r="C5919" i="3"/>
  <c r="C5985" i="3"/>
  <c r="E5985" i="3"/>
  <c r="D5985" i="3"/>
  <c r="E6054" i="3"/>
  <c r="D6054" i="3"/>
  <c r="C6054" i="3"/>
  <c r="D6058" i="3"/>
  <c r="E6058" i="3"/>
  <c r="C6058" i="3"/>
  <c r="D6112" i="3"/>
  <c r="E6112" i="3"/>
  <c r="C6112" i="3"/>
  <c r="C6121" i="3"/>
  <c r="E6121" i="3"/>
  <c r="D6121" i="3"/>
  <c r="C6154" i="3"/>
  <c r="E6154" i="3"/>
  <c r="D6154" i="3"/>
  <c r="E6165" i="3"/>
  <c r="D6165" i="3"/>
  <c r="C6165" i="3"/>
  <c r="E6198" i="3"/>
  <c r="D6198" i="3"/>
  <c r="C6198" i="3"/>
  <c r="D6207" i="3"/>
  <c r="E6207" i="3"/>
  <c r="C6207" i="3"/>
  <c r="D6240" i="3"/>
  <c r="E6240" i="3"/>
  <c r="C6240" i="3"/>
  <c r="C6249" i="3"/>
  <c r="E6249" i="3"/>
  <c r="D6249" i="3"/>
  <c r="C6282" i="3"/>
  <c r="E6282" i="3"/>
  <c r="D6282" i="3"/>
  <c r="E6293" i="3"/>
  <c r="D6293" i="3"/>
  <c r="C6293" i="3"/>
  <c r="E6326" i="3"/>
  <c r="D6326" i="3"/>
  <c r="C6326" i="3"/>
  <c r="D6335" i="3"/>
  <c r="E6335" i="3"/>
  <c r="C6335" i="3"/>
  <c r="E3191" i="3"/>
  <c r="D3191" i="3"/>
  <c r="E3194" i="3"/>
  <c r="D3194" i="3"/>
  <c r="C3194" i="3"/>
  <c r="E3207" i="3"/>
  <c r="D3207" i="3"/>
  <c r="E3210" i="3"/>
  <c r="D3210" i="3"/>
  <c r="C3210" i="3"/>
  <c r="E3223" i="3"/>
  <c r="D3223" i="3"/>
  <c r="E3226" i="3"/>
  <c r="D3226" i="3"/>
  <c r="C3226" i="3"/>
  <c r="E3239" i="3"/>
  <c r="D3239" i="3"/>
  <c r="E3242" i="3"/>
  <c r="D3242" i="3"/>
  <c r="C3242" i="3"/>
  <c r="E3255" i="3"/>
  <c r="D3255" i="3"/>
  <c r="E3258" i="3"/>
  <c r="D3258" i="3"/>
  <c r="C3258" i="3"/>
  <c r="E3271" i="3"/>
  <c r="D3271" i="3"/>
  <c r="E3274" i="3"/>
  <c r="D3274" i="3"/>
  <c r="C3274" i="3"/>
  <c r="E3287" i="3"/>
  <c r="D3287" i="3"/>
  <c r="E3290" i="3"/>
  <c r="D3290" i="3"/>
  <c r="C3290" i="3"/>
  <c r="E3303" i="3"/>
  <c r="D3303" i="3"/>
  <c r="E3306" i="3"/>
  <c r="D3306" i="3"/>
  <c r="C3306" i="3"/>
  <c r="E3319" i="3"/>
  <c r="D3319" i="3"/>
  <c r="E3322" i="3"/>
  <c r="D3322" i="3"/>
  <c r="C3322" i="3"/>
  <c r="E3335" i="3"/>
  <c r="D3335" i="3"/>
  <c r="E3338" i="3"/>
  <c r="D3338" i="3"/>
  <c r="C3338" i="3"/>
  <c r="E3351" i="3"/>
  <c r="D3351" i="3"/>
  <c r="E3354" i="3"/>
  <c r="D3354" i="3"/>
  <c r="C3354" i="3"/>
  <c r="E3367" i="3"/>
  <c r="D3367" i="3"/>
  <c r="E3370" i="3"/>
  <c r="D3370" i="3"/>
  <c r="C3370" i="3"/>
  <c r="E3383" i="3"/>
  <c r="D3383" i="3"/>
  <c r="E3386" i="3"/>
  <c r="D3386" i="3"/>
  <c r="C3386" i="3"/>
  <c r="E3399" i="3"/>
  <c r="D3399" i="3"/>
  <c r="E3402" i="3"/>
  <c r="D3402" i="3"/>
  <c r="C3402" i="3"/>
  <c r="E3415" i="3"/>
  <c r="D3415" i="3"/>
  <c r="E3418" i="3"/>
  <c r="D3418" i="3"/>
  <c r="C3418" i="3"/>
  <c r="E3431" i="3"/>
  <c r="D3431" i="3"/>
  <c r="E3434" i="3"/>
  <c r="D3434" i="3"/>
  <c r="C3434" i="3"/>
  <c r="E3447" i="3"/>
  <c r="D3447" i="3"/>
  <c r="E3450" i="3"/>
  <c r="D3450" i="3"/>
  <c r="C3450" i="3"/>
  <c r="E3463" i="3"/>
  <c r="D3463" i="3"/>
  <c r="E3466" i="3"/>
  <c r="D3466" i="3"/>
  <c r="C3466" i="3"/>
  <c r="E3479" i="3"/>
  <c r="D3479" i="3"/>
  <c r="E3482" i="3"/>
  <c r="D3482" i="3"/>
  <c r="C3482" i="3"/>
  <c r="E3495" i="3"/>
  <c r="D3495" i="3"/>
  <c r="E3498" i="3"/>
  <c r="D3498" i="3"/>
  <c r="C3498" i="3"/>
  <c r="E3511" i="3"/>
  <c r="D3511" i="3"/>
  <c r="E3514" i="3"/>
  <c r="D3514" i="3"/>
  <c r="C3514" i="3"/>
  <c r="E3527" i="3"/>
  <c r="D3527" i="3"/>
  <c r="E3530" i="3"/>
  <c r="D3530" i="3"/>
  <c r="C3530" i="3"/>
  <c r="E3543" i="3"/>
  <c r="D3543" i="3"/>
  <c r="E3546" i="3"/>
  <c r="D3546" i="3"/>
  <c r="C3546" i="3"/>
  <c r="E3559" i="3"/>
  <c r="D3559" i="3"/>
  <c r="E3562" i="3"/>
  <c r="D3562" i="3"/>
  <c r="C3562" i="3"/>
  <c r="E3575" i="3"/>
  <c r="D3575" i="3"/>
  <c r="E3578" i="3"/>
  <c r="D3578" i="3"/>
  <c r="C3578" i="3"/>
  <c r="E3591" i="3"/>
  <c r="D3591" i="3"/>
  <c r="E3594" i="3"/>
  <c r="D3594" i="3"/>
  <c r="C3594" i="3"/>
  <c r="E3607" i="3"/>
  <c r="D3607" i="3"/>
  <c r="E3610" i="3"/>
  <c r="D3610" i="3"/>
  <c r="C3610" i="3"/>
  <c r="E3623" i="3"/>
  <c r="D3623" i="3"/>
  <c r="E3626" i="3"/>
  <c r="D3626" i="3"/>
  <c r="C3626" i="3"/>
  <c r="E3639" i="3"/>
  <c r="D3639" i="3"/>
  <c r="E3642" i="3"/>
  <c r="D3642" i="3"/>
  <c r="C3642" i="3"/>
  <c r="E3655" i="3"/>
  <c r="D3655" i="3"/>
  <c r="E3658" i="3"/>
  <c r="D3658" i="3"/>
  <c r="C3658" i="3"/>
  <c r="E3671" i="3"/>
  <c r="D3671" i="3"/>
  <c r="E3674" i="3"/>
  <c r="D3674" i="3"/>
  <c r="C3674" i="3"/>
  <c r="E3687" i="3"/>
  <c r="D3687" i="3"/>
  <c r="E3690" i="3"/>
  <c r="D3690" i="3"/>
  <c r="C3690" i="3"/>
  <c r="E3703" i="3"/>
  <c r="D3703" i="3"/>
  <c r="E3706" i="3"/>
  <c r="D3706" i="3"/>
  <c r="C3706" i="3"/>
  <c r="E3719" i="3"/>
  <c r="D3719" i="3"/>
  <c r="E3722" i="3"/>
  <c r="D3722" i="3"/>
  <c r="C3722" i="3"/>
  <c r="E3735" i="3"/>
  <c r="D3735" i="3"/>
  <c r="C3735" i="3"/>
  <c r="E3759" i="3"/>
  <c r="D3759" i="3"/>
  <c r="E3762" i="3"/>
  <c r="D3762" i="3"/>
  <c r="C3762" i="3"/>
  <c r="E3779" i="3"/>
  <c r="D3779" i="3"/>
  <c r="E3782" i="3"/>
  <c r="D3782" i="3"/>
  <c r="C3782" i="3"/>
  <c r="E3786" i="3"/>
  <c r="D3786" i="3"/>
  <c r="C3786" i="3"/>
  <c r="E3799" i="3"/>
  <c r="D3799" i="3"/>
  <c r="C3799" i="3"/>
  <c r="E3823" i="3"/>
  <c r="D3823" i="3"/>
  <c r="E3826" i="3"/>
  <c r="D3826" i="3"/>
  <c r="C3826" i="3"/>
  <c r="E3843" i="3"/>
  <c r="D3843" i="3"/>
  <c r="E3846" i="3"/>
  <c r="D3846" i="3"/>
  <c r="C3846" i="3"/>
  <c r="E3850" i="3"/>
  <c r="D3850" i="3"/>
  <c r="C3850" i="3"/>
  <c r="E3863" i="3"/>
  <c r="D3863" i="3"/>
  <c r="C3863" i="3"/>
  <c r="E3887" i="3"/>
  <c r="D3887" i="3"/>
  <c r="E3890" i="3"/>
  <c r="D3890" i="3"/>
  <c r="C3890" i="3"/>
  <c r="E3907" i="3"/>
  <c r="D3907" i="3"/>
  <c r="E3910" i="3"/>
  <c r="D3910" i="3"/>
  <c r="C3910" i="3"/>
  <c r="E3914" i="3"/>
  <c r="D3914" i="3"/>
  <c r="C3914" i="3"/>
  <c r="E3927" i="3"/>
  <c r="D3927" i="3"/>
  <c r="C3927" i="3"/>
  <c r="E3951" i="3"/>
  <c r="D3951" i="3"/>
  <c r="E3954" i="3"/>
  <c r="D3954" i="3"/>
  <c r="C3954" i="3"/>
  <c r="E3971" i="3"/>
  <c r="D3971" i="3"/>
  <c r="E3974" i="3"/>
  <c r="D3974" i="3"/>
  <c r="C3974" i="3"/>
  <c r="E3978" i="3"/>
  <c r="D3978" i="3"/>
  <c r="C3978" i="3"/>
  <c r="E3991" i="3"/>
  <c r="D3991" i="3"/>
  <c r="C3991" i="3"/>
  <c r="E4015" i="3"/>
  <c r="D4015" i="3"/>
  <c r="E4018" i="3"/>
  <c r="D4018" i="3"/>
  <c r="C4018" i="3"/>
  <c r="E4035" i="3"/>
  <c r="D4035" i="3"/>
  <c r="E4038" i="3"/>
  <c r="D4038" i="3"/>
  <c r="C4038" i="3"/>
  <c r="E4042" i="3"/>
  <c r="D4042" i="3"/>
  <c r="C4042" i="3"/>
  <c r="E4055" i="3"/>
  <c r="D4055" i="3"/>
  <c r="C4055" i="3"/>
  <c r="E4079" i="3"/>
  <c r="D4079" i="3"/>
  <c r="E4082" i="3"/>
  <c r="D4082" i="3"/>
  <c r="C4082" i="3"/>
  <c r="E4099" i="3"/>
  <c r="D4099" i="3"/>
  <c r="E4102" i="3"/>
  <c r="D4102" i="3"/>
  <c r="C4102" i="3"/>
  <c r="E4106" i="3"/>
  <c r="D4106" i="3"/>
  <c r="C4106" i="3"/>
  <c r="E4119" i="3"/>
  <c r="D4119" i="3"/>
  <c r="C4119" i="3"/>
  <c r="E4143" i="3"/>
  <c r="D4143" i="3"/>
  <c r="E4146" i="3"/>
  <c r="D4146" i="3"/>
  <c r="C4146" i="3"/>
  <c r="E4163" i="3"/>
  <c r="D4163" i="3"/>
  <c r="E4166" i="3"/>
  <c r="D4166" i="3"/>
  <c r="C4166" i="3"/>
  <c r="E4170" i="3"/>
  <c r="D4170" i="3"/>
  <c r="C4170" i="3"/>
  <c r="E4183" i="3"/>
  <c r="D4183" i="3"/>
  <c r="C4183" i="3"/>
  <c r="E4207" i="3"/>
  <c r="D4207" i="3"/>
  <c r="E4210" i="3"/>
  <c r="D4210" i="3"/>
  <c r="C4210" i="3"/>
  <c r="E4227" i="3"/>
  <c r="D4227" i="3"/>
  <c r="E4230" i="3"/>
  <c r="D4230" i="3"/>
  <c r="C4230" i="3"/>
  <c r="E4234" i="3"/>
  <c r="D4234" i="3"/>
  <c r="C4234" i="3"/>
  <c r="E4247" i="3"/>
  <c r="D4247" i="3"/>
  <c r="C4247" i="3"/>
  <c r="E4271" i="3"/>
  <c r="D4271" i="3"/>
  <c r="E4274" i="3"/>
  <c r="D4274" i="3"/>
  <c r="C4274" i="3"/>
  <c r="E4291" i="3"/>
  <c r="D4291" i="3"/>
  <c r="E4294" i="3"/>
  <c r="D4294" i="3"/>
  <c r="C4294" i="3"/>
  <c r="E4298" i="3"/>
  <c r="D4298" i="3"/>
  <c r="C4298" i="3"/>
  <c r="E4311" i="3"/>
  <c r="D4311" i="3"/>
  <c r="C4311" i="3"/>
  <c r="E4335" i="3"/>
  <c r="D4335" i="3"/>
  <c r="E4338" i="3"/>
  <c r="D4338" i="3"/>
  <c r="C4338" i="3"/>
  <c r="E4355" i="3"/>
  <c r="D4355" i="3"/>
  <c r="E4358" i="3"/>
  <c r="D4358" i="3"/>
  <c r="C4358" i="3"/>
  <c r="E4362" i="3"/>
  <c r="D4362" i="3"/>
  <c r="C4362" i="3"/>
  <c r="E4375" i="3"/>
  <c r="D4375" i="3"/>
  <c r="C4375" i="3"/>
  <c r="E4399" i="3"/>
  <c r="D4399" i="3"/>
  <c r="E4402" i="3"/>
  <c r="D4402" i="3"/>
  <c r="C4402" i="3"/>
  <c r="E4419" i="3"/>
  <c r="D4419" i="3"/>
  <c r="E4422" i="3"/>
  <c r="D4422" i="3"/>
  <c r="C4422" i="3"/>
  <c r="E4426" i="3"/>
  <c r="D4426" i="3"/>
  <c r="C4426" i="3"/>
  <c r="E4439" i="3"/>
  <c r="D4439" i="3"/>
  <c r="C4439" i="3"/>
  <c r="D5065" i="3"/>
  <c r="E5065" i="3"/>
  <c r="C5065" i="3"/>
  <c r="D5069" i="3"/>
  <c r="E5069" i="3"/>
  <c r="C5069" i="3"/>
  <c r="D5082" i="3"/>
  <c r="E5082" i="3"/>
  <c r="C5082" i="3"/>
  <c r="D5158" i="3"/>
  <c r="E5158" i="3"/>
  <c r="C5158" i="3"/>
  <c r="D5193" i="3"/>
  <c r="E5193" i="3"/>
  <c r="C5193" i="3"/>
  <c r="D5197" i="3"/>
  <c r="E5197" i="3"/>
  <c r="C5197" i="3"/>
  <c r="D5210" i="3"/>
  <c r="E5210" i="3"/>
  <c r="C5210" i="3"/>
  <c r="D5286" i="3"/>
  <c r="E5286" i="3"/>
  <c r="C5286" i="3"/>
  <c r="D5321" i="3"/>
  <c r="E5321" i="3"/>
  <c r="C5321" i="3"/>
  <c r="D5325" i="3"/>
  <c r="E5325" i="3"/>
  <c r="C5325" i="3"/>
  <c r="D5338" i="3"/>
  <c r="E5338" i="3"/>
  <c r="C5338" i="3"/>
  <c r="D5414" i="3"/>
  <c r="E5414" i="3"/>
  <c r="C5414" i="3"/>
  <c r="D5449" i="3"/>
  <c r="E5449" i="3"/>
  <c r="C5449" i="3"/>
  <c r="D5453" i="3"/>
  <c r="E5453" i="3"/>
  <c r="C5453" i="3"/>
  <c r="D5466" i="3"/>
  <c r="E5466" i="3"/>
  <c r="C5466" i="3"/>
  <c r="D5542" i="3"/>
  <c r="E5542" i="3"/>
  <c r="C5542" i="3"/>
  <c r="D5577" i="3"/>
  <c r="E5577" i="3"/>
  <c r="C5577" i="3"/>
  <c r="D5581" i="3"/>
  <c r="E5581" i="3"/>
  <c r="C5581" i="3"/>
  <c r="D5594" i="3"/>
  <c r="E5594" i="3"/>
  <c r="C5594" i="3"/>
  <c r="D5670" i="3"/>
  <c r="E5670" i="3"/>
  <c r="C5670" i="3"/>
  <c r="D5705" i="3"/>
  <c r="E5705" i="3"/>
  <c r="C5705" i="3"/>
  <c r="D5709" i="3"/>
  <c r="E5709" i="3"/>
  <c r="C5709" i="3"/>
  <c r="D5722" i="3"/>
  <c r="E5722" i="3"/>
  <c r="C5722" i="3"/>
  <c r="D5798" i="3"/>
  <c r="E5798" i="3"/>
  <c r="C5798" i="3"/>
  <c r="D5833" i="3"/>
  <c r="E5833" i="3"/>
  <c r="C5833" i="3"/>
  <c r="D5837" i="3"/>
  <c r="E5837" i="3"/>
  <c r="C5837" i="3"/>
  <c r="D5850" i="3"/>
  <c r="E5850" i="3"/>
  <c r="C5850" i="3"/>
  <c r="E5915" i="3"/>
  <c r="D5915" i="3"/>
  <c r="C5915" i="3"/>
  <c r="C5954" i="3"/>
  <c r="E5954" i="3"/>
  <c r="D5954" i="3"/>
  <c r="E5964" i="3"/>
  <c r="D5964" i="3"/>
  <c r="C5964" i="3"/>
  <c r="D6073" i="3"/>
  <c r="E6073" i="3"/>
  <c r="C6073" i="3"/>
  <c r="D6922" i="3"/>
  <c r="E6922" i="3"/>
  <c r="C6922" i="3"/>
  <c r="E3726" i="3"/>
  <c r="D3726" i="3"/>
  <c r="C3726" i="3"/>
  <c r="E3739" i="3"/>
  <c r="D3739" i="3"/>
  <c r="E3742" i="3"/>
  <c r="D3742" i="3"/>
  <c r="C3742" i="3"/>
  <c r="E3755" i="3"/>
  <c r="D3755" i="3"/>
  <c r="E3758" i="3"/>
  <c r="D3758" i="3"/>
  <c r="C3758" i="3"/>
  <c r="E3771" i="3"/>
  <c r="D3771" i="3"/>
  <c r="E3774" i="3"/>
  <c r="D3774" i="3"/>
  <c r="C3774" i="3"/>
  <c r="E3787" i="3"/>
  <c r="D3787" i="3"/>
  <c r="E3790" i="3"/>
  <c r="D3790" i="3"/>
  <c r="C3790" i="3"/>
  <c r="E3803" i="3"/>
  <c r="D3803" i="3"/>
  <c r="E3806" i="3"/>
  <c r="D3806" i="3"/>
  <c r="C3806" i="3"/>
  <c r="E3819" i="3"/>
  <c r="D3819" i="3"/>
  <c r="E3822" i="3"/>
  <c r="D3822" i="3"/>
  <c r="C3822" i="3"/>
  <c r="E3835" i="3"/>
  <c r="D3835" i="3"/>
  <c r="E3838" i="3"/>
  <c r="D3838" i="3"/>
  <c r="C3838" i="3"/>
  <c r="E3851" i="3"/>
  <c r="D3851" i="3"/>
  <c r="E3854" i="3"/>
  <c r="D3854" i="3"/>
  <c r="C3854" i="3"/>
  <c r="E3867" i="3"/>
  <c r="D3867" i="3"/>
  <c r="E3870" i="3"/>
  <c r="D3870" i="3"/>
  <c r="C3870" i="3"/>
  <c r="E3883" i="3"/>
  <c r="D3883" i="3"/>
  <c r="E3886" i="3"/>
  <c r="D3886" i="3"/>
  <c r="C3886" i="3"/>
  <c r="E3899" i="3"/>
  <c r="D3899" i="3"/>
  <c r="E3902" i="3"/>
  <c r="D3902" i="3"/>
  <c r="C3902" i="3"/>
  <c r="E3915" i="3"/>
  <c r="D3915" i="3"/>
  <c r="E3918" i="3"/>
  <c r="D3918" i="3"/>
  <c r="C3918" i="3"/>
  <c r="E3931" i="3"/>
  <c r="D3931" i="3"/>
  <c r="E3934" i="3"/>
  <c r="D3934" i="3"/>
  <c r="C3934" i="3"/>
  <c r="E3947" i="3"/>
  <c r="D3947" i="3"/>
  <c r="E3950" i="3"/>
  <c r="D3950" i="3"/>
  <c r="C3950" i="3"/>
  <c r="E3963" i="3"/>
  <c r="D3963" i="3"/>
  <c r="E3966" i="3"/>
  <c r="D3966" i="3"/>
  <c r="C3966" i="3"/>
  <c r="E3979" i="3"/>
  <c r="D3979" i="3"/>
  <c r="E3982" i="3"/>
  <c r="D3982" i="3"/>
  <c r="C3982" i="3"/>
  <c r="E3995" i="3"/>
  <c r="D3995" i="3"/>
  <c r="E3998" i="3"/>
  <c r="D3998" i="3"/>
  <c r="C3998" i="3"/>
  <c r="E4011" i="3"/>
  <c r="D4011" i="3"/>
  <c r="E4014" i="3"/>
  <c r="D4014" i="3"/>
  <c r="C4014" i="3"/>
  <c r="E4027" i="3"/>
  <c r="D4027" i="3"/>
  <c r="E4030" i="3"/>
  <c r="D4030" i="3"/>
  <c r="C4030" i="3"/>
  <c r="E4043" i="3"/>
  <c r="D4043" i="3"/>
  <c r="E4046" i="3"/>
  <c r="D4046" i="3"/>
  <c r="C4046" i="3"/>
  <c r="E4059" i="3"/>
  <c r="D4059" i="3"/>
  <c r="E4062" i="3"/>
  <c r="D4062" i="3"/>
  <c r="C4062" i="3"/>
  <c r="E4075" i="3"/>
  <c r="D4075" i="3"/>
  <c r="E4078" i="3"/>
  <c r="D4078" i="3"/>
  <c r="C4078" i="3"/>
  <c r="E4091" i="3"/>
  <c r="D4091" i="3"/>
  <c r="E4094" i="3"/>
  <c r="D4094" i="3"/>
  <c r="C4094" i="3"/>
  <c r="E4107" i="3"/>
  <c r="D4107" i="3"/>
  <c r="E4110" i="3"/>
  <c r="D4110" i="3"/>
  <c r="C4110" i="3"/>
  <c r="E4123" i="3"/>
  <c r="D4123" i="3"/>
  <c r="E4126" i="3"/>
  <c r="D4126" i="3"/>
  <c r="C4126" i="3"/>
  <c r="E4139" i="3"/>
  <c r="D4139" i="3"/>
  <c r="E4142" i="3"/>
  <c r="D4142" i="3"/>
  <c r="C4142" i="3"/>
  <c r="E4155" i="3"/>
  <c r="D4155" i="3"/>
  <c r="E4158" i="3"/>
  <c r="D4158" i="3"/>
  <c r="C4158" i="3"/>
  <c r="E4171" i="3"/>
  <c r="D4171" i="3"/>
  <c r="E4174" i="3"/>
  <c r="D4174" i="3"/>
  <c r="C4174" i="3"/>
  <c r="E4187" i="3"/>
  <c r="D4187" i="3"/>
  <c r="E4190" i="3"/>
  <c r="D4190" i="3"/>
  <c r="C4190" i="3"/>
  <c r="E4203" i="3"/>
  <c r="D4203" i="3"/>
  <c r="E4206" i="3"/>
  <c r="D4206" i="3"/>
  <c r="C4206" i="3"/>
  <c r="E4219" i="3"/>
  <c r="D4219" i="3"/>
  <c r="E4222" i="3"/>
  <c r="D4222" i="3"/>
  <c r="C4222" i="3"/>
  <c r="E4235" i="3"/>
  <c r="D4235" i="3"/>
  <c r="E4238" i="3"/>
  <c r="D4238" i="3"/>
  <c r="C4238" i="3"/>
  <c r="E4251" i="3"/>
  <c r="D4251" i="3"/>
  <c r="E4254" i="3"/>
  <c r="D4254" i="3"/>
  <c r="C4254" i="3"/>
  <c r="E4267" i="3"/>
  <c r="D4267" i="3"/>
  <c r="E4270" i="3"/>
  <c r="D4270" i="3"/>
  <c r="C4270" i="3"/>
  <c r="E4283" i="3"/>
  <c r="D4283" i="3"/>
  <c r="E4286" i="3"/>
  <c r="D4286" i="3"/>
  <c r="C4286" i="3"/>
  <c r="E4299" i="3"/>
  <c r="D4299" i="3"/>
  <c r="E4302" i="3"/>
  <c r="D4302" i="3"/>
  <c r="C4302" i="3"/>
  <c r="E4315" i="3"/>
  <c r="D4315" i="3"/>
  <c r="E4318" i="3"/>
  <c r="D4318" i="3"/>
  <c r="C4318" i="3"/>
  <c r="E4331" i="3"/>
  <c r="D4331" i="3"/>
  <c r="E4334" i="3"/>
  <c r="D4334" i="3"/>
  <c r="C4334" i="3"/>
  <c r="E4347" i="3"/>
  <c r="D4347" i="3"/>
  <c r="E4350" i="3"/>
  <c r="D4350" i="3"/>
  <c r="C4350" i="3"/>
  <c r="E4363" i="3"/>
  <c r="D4363" i="3"/>
  <c r="E4366" i="3"/>
  <c r="D4366" i="3"/>
  <c r="C4366" i="3"/>
  <c r="E4379" i="3"/>
  <c r="D4379" i="3"/>
  <c r="E4382" i="3"/>
  <c r="D4382" i="3"/>
  <c r="C4382" i="3"/>
  <c r="E4395" i="3"/>
  <c r="D4395" i="3"/>
  <c r="E4398" i="3"/>
  <c r="D4398" i="3"/>
  <c r="C4398" i="3"/>
  <c r="E4411" i="3"/>
  <c r="D4411" i="3"/>
  <c r="E4414" i="3"/>
  <c r="D4414" i="3"/>
  <c r="C4414" i="3"/>
  <c r="E4427" i="3"/>
  <c r="D4427" i="3"/>
  <c r="E4430" i="3"/>
  <c r="D4430" i="3"/>
  <c r="C4430" i="3"/>
  <c r="D5078" i="3"/>
  <c r="E5078" i="3"/>
  <c r="D5081" i="3"/>
  <c r="E5081" i="3"/>
  <c r="C5081" i="3"/>
  <c r="D5085" i="3"/>
  <c r="E5085" i="3"/>
  <c r="C5085" i="3"/>
  <c r="D5098" i="3"/>
  <c r="E5098" i="3"/>
  <c r="C5098" i="3"/>
  <c r="D5142" i="3"/>
  <c r="E5142" i="3"/>
  <c r="D5145" i="3"/>
  <c r="E5145" i="3"/>
  <c r="C5145" i="3"/>
  <c r="D5149" i="3"/>
  <c r="E5149" i="3"/>
  <c r="C5149" i="3"/>
  <c r="D5162" i="3"/>
  <c r="E5162" i="3"/>
  <c r="C5162" i="3"/>
  <c r="D5206" i="3"/>
  <c r="E5206" i="3"/>
  <c r="D5209" i="3"/>
  <c r="E5209" i="3"/>
  <c r="C5209" i="3"/>
  <c r="D5213" i="3"/>
  <c r="E5213" i="3"/>
  <c r="C5213" i="3"/>
  <c r="D5226" i="3"/>
  <c r="E5226" i="3"/>
  <c r="C5226" i="3"/>
  <c r="D5270" i="3"/>
  <c r="E5270" i="3"/>
  <c r="D5273" i="3"/>
  <c r="E5273" i="3"/>
  <c r="C5273" i="3"/>
  <c r="D5277" i="3"/>
  <c r="E5277" i="3"/>
  <c r="C5277" i="3"/>
  <c r="D5290" i="3"/>
  <c r="E5290" i="3"/>
  <c r="C5290" i="3"/>
  <c r="D5334" i="3"/>
  <c r="E5334" i="3"/>
  <c r="D5337" i="3"/>
  <c r="E5337" i="3"/>
  <c r="C5337" i="3"/>
  <c r="D5341" i="3"/>
  <c r="E5341" i="3"/>
  <c r="C5341" i="3"/>
  <c r="D5354" i="3"/>
  <c r="E5354" i="3"/>
  <c r="C5354" i="3"/>
  <c r="D5398" i="3"/>
  <c r="E5398" i="3"/>
  <c r="D5401" i="3"/>
  <c r="E5401" i="3"/>
  <c r="C5401" i="3"/>
  <c r="D5405" i="3"/>
  <c r="E5405" i="3"/>
  <c r="C5405" i="3"/>
  <c r="D5418" i="3"/>
  <c r="E5418" i="3"/>
  <c r="C5418" i="3"/>
  <c r="D5462" i="3"/>
  <c r="E5462" i="3"/>
  <c r="D5465" i="3"/>
  <c r="E5465" i="3"/>
  <c r="C5465" i="3"/>
  <c r="D5469" i="3"/>
  <c r="E5469" i="3"/>
  <c r="C5469" i="3"/>
  <c r="D5482" i="3"/>
  <c r="E5482" i="3"/>
  <c r="C5482" i="3"/>
  <c r="D5526" i="3"/>
  <c r="E5526" i="3"/>
  <c r="D5529" i="3"/>
  <c r="E5529" i="3"/>
  <c r="C5529" i="3"/>
  <c r="D5533" i="3"/>
  <c r="E5533" i="3"/>
  <c r="C5533" i="3"/>
  <c r="D5546" i="3"/>
  <c r="E5546" i="3"/>
  <c r="C5546" i="3"/>
  <c r="D5590" i="3"/>
  <c r="E5590" i="3"/>
  <c r="D5593" i="3"/>
  <c r="E5593" i="3"/>
  <c r="C5593" i="3"/>
  <c r="D5597" i="3"/>
  <c r="E5597" i="3"/>
  <c r="C5597" i="3"/>
  <c r="D5610" i="3"/>
  <c r="E5610" i="3"/>
  <c r="C5610" i="3"/>
  <c r="D5654" i="3"/>
  <c r="E5654" i="3"/>
  <c r="D5657" i="3"/>
  <c r="E5657" i="3"/>
  <c r="C5657" i="3"/>
  <c r="D5661" i="3"/>
  <c r="E5661" i="3"/>
  <c r="C5661" i="3"/>
  <c r="D5674" i="3"/>
  <c r="E5674" i="3"/>
  <c r="C5674" i="3"/>
  <c r="D5718" i="3"/>
  <c r="E5718" i="3"/>
  <c r="D5721" i="3"/>
  <c r="E5721" i="3"/>
  <c r="C5721" i="3"/>
  <c r="D5725" i="3"/>
  <c r="E5725" i="3"/>
  <c r="C5725" i="3"/>
  <c r="D5738" i="3"/>
  <c r="E5738" i="3"/>
  <c r="C5738" i="3"/>
  <c r="D5782" i="3"/>
  <c r="E5782" i="3"/>
  <c r="D5785" i="3"/>
  <c r="E5785" i="3"/>
  <c r="C5785" i="3"/>
  <c r="D5789" i="3"/>
  <c r="E5789" i="3"/>
  <c r="C5789" i="3"/>
  <c r="D5802" i="3"/>
  <c r="E5802" i="3"/>
  <c r="C5802" i="3"/>
  <c r="D5846" i="3"/>
  <c r="E5846" i="3"/>
  <c r="D5849" i="3"/>
  <c r="E5849" i="3"/>
  <c r="C5849" i="3"/>
  <c r="D5853" i="3"/>
  <c r="E5853" i="3"/>
  <c r="C5853" i="3"/>
  <c r="D5866" i="3"/>
  <c r="E5866" i="3"/>
  <c r="C5866" i="3"/>
  <c r="D5904" i="3"/>
  <c r="E5904" i="3"/>
  <c r="C5904" i="3"/>
  <c r="E5945" i="3"/>
  <c r="D5945" i="3"/>
  <c r="C5945" i="3"/>
  <c r="E5963" i="3"/>
  <c r="D5963" i="3"/>
  <c r="C5963" i="3"/>
  <c r="C5969" i="3"/>
  <c r="E5969" i="3"/>
  <c r="D5969" i="3"/>
  <c r="E5994" i="3"/>
  <c r="D5994" i="3"/>
  <c r="D5998" i="3"/>
  <c r="E5998" i="3"/>
  <c r="C5998" i="3"/>
  <c r="C6004" i="3"/>
  <c r="E6004" i="3"/>
  <c r="D6004" i="3"/>
  <c r="C6062" i="3"/>
  <c r="D6062" i="3"/>
  <c r="E6062" i="3"/>
  <c r="E6087" i="3"/>
  <c r="D6087" i="3"/>
  <c r="D6092" i="3"/>
  <c r="E6092" i="3"/>
  <c r="E6102" i="3"/>
  <c r="D6102" i="3"/>
  <c r="C6102" i="3"/>
  <c r="D6111" i="3"/>
  <c r="E6111" i="3"/>
  <c r="C6111" i="3"/>
  <c r="D6144" i="3"/>
  <c r="E6144" i="3"/>
  <c r="C6144" i="3"/>
  <c r="C6153" i="3"/>
  <c r="E6153" i="3"/>
  <c r="D6153" i="3"/>
  <c r="C6186" i="3"/>
  <c r="E6186" i="3"/>
  <c r="D6186" i="3"/>
  <c r="E6197" i="3"/>
  <c r="D6197" i="3"/>
  <c r="C6197" i="3"/>
  <c r="E6230" i="3"/>
  <c r="D6230" i="3"/>
  <c r="C6230" i="3"/>
  <c r="D6239" i="3"/>
  <c r="E6239" i="3"/>
  <c r="C6239" i="3"/>
  <c r="D6272" i="3"/>
  <c r="E6272" i="3"/>
  <c r="C6272" i="3"/>
  <c r="C6281" i="3"/>
  <c r="E6281" i="3"/>
  <c r="D6281" i="3"/>
  <c r="C6314" i="3"/>
  <c r="E6314" i="3"/>
  <c r="D6314" i="3"/>
  <c r="E6325" i="3"/>
  <c r="D6325" i="3"/>
  <c r="C6325" i="3"/>
  <c r="E6358" i="3"/>
  <c r="D6358" i="3"/>
  <c r="C6358" i="3"/>
  <c r="D6367" i="3"/>
  <c r="E6367" i="3"/>
  <c r="C6367" i="3"/>
  <c r="C6538" i="3"/>
  <c r="E6538" i="3"/>
  <c r="D6538" i="3"/>
  <c r="C6659" i="3"/>
  <c r="E6659" i="3"/>
  <c r="D6659" i="3"/>
  <c r="C6715" i="3"/>
  <c r="E6715" i="3"/>
  <c r="D6715" i="3"/>
  <c r="E7293" i="3"/>
  <c r="D7293" i="3"/>
  <c r="C7293" i="3"/>
  <c r="E7317" i="3"/>
  <c r="D7317" i="3"/>
  <c r="C7317" i="3"/>
  <c r="D8184" i="3"/>
  <c r="E8184" i="3"/>
  <c r="C8184" i="3"/>
  <c r="D5046" i="3"/>
  <c r="E5046" i="3"/>
  <c r="D5049" i="3"/>
  <c r="E5049" i="3"/>
  <c r="C5049" i="3"/>
  <c r="D5053" i="3"/>
  <c r="E5053" i="3"/>
  <c r="C5053" i="3"/>
  <c r="D5066" i="3"/>
  <c r="E5066" i="3"/>
  <c r="C5066" i="3"/>
  <c r="D5110" i="3"/>
  <c r="E5110" i="3"/>
  <c r="D5113" i="3"/>
  <c r="E5113" i="3"/>
  <c r="C5113" i="3"/>
  <c r="D5117" i="3"/>
  <c r="E5117" i="3"/>
  <c r="C5117" i="3"/>
  <c r="D5130" i="3"/>
  <c r="E5130" i="3"/>
  <c r="C5130" i="3"/>
  <c r="D5174" i="3"/>
  <c r="E5174" i="3"/>
  <c r="D5177" i="3"/>
  <c r="E5177" i="3"/>
  <c r="C5177" i="3"/>
  <c r="D5181" i="3"/>
  <c r="E5181" i="3"/>
  <c r="C5181" i="3"/>
  <c r="D5194" i="3"/>
  <c r="E5194" i="3"/>
  <c r="C5194" i="3"/>
  <c r="D5238" i="3"/>
  <c r="E5238" i="3"/>
  <c r="D5241" i="3"/>
  <c r="E5241" i="3"/>
  <c r="C5241" i="3"/>
  <c r="D5245" i="3"/>
  <c r="E5245" i="3"/>
  <c r="C5245" i="3"/>
  <c r="D5258" i="3"/>
  <c r="E5258" i="3"/>
  <c r="C5258" i="3"/>
  <c r="D5302" i="3"/>
  <c r="E5302" i="3"/>
  <c r="D5305" i="3"/>
  <c r="E5305" i="3"/>
  <c r="C5305" i="3"/>
  <c r="D5309" i="3"/>
  <c r="E5309" i="3"/>
  <c r="C5309" i="3"/>
  <c r="D5322" i="3"/>
  <c r="E5322" i="3"/>
  <c r="C5322" i="3"/>
  <c r="D5366" i="3"/>
  <c r="E5366" i="3"/>
  <c r="D5369" i="3"/>
  <c r="E5369" i="3"/>
  <c r="C5369" i="3"/>
  <c r="D5373" i="3"/>
  <c r="E5373" i="3"/>
  <c r="C5373" i="3"/>
  <c r="D5386" i="3"/>
  <c r="E5386" i="3"/>
  <c r="C5386" i="3"/>
  <c r="D5430" i="3"/>
  <c r="E5430" i="3"/>
  <c r="D5433" i="3"/>
  <c r="E5433" i="3"/>
  <c r="C5433" i="3"/>
  <c r="D5437" i="3"/>
  <c r="E5437" i="3"/>
  <c r="C5437" i="3"/>
  <c r="D5450" i="3"/>
  <c r="E5450" i="3"/>
  <c r="C5450" i="3"/>
  <c r="D5494" i="3"/>
  <c r="E5494" i="3"/>
  <c r="D5497" i="3"/>
  <c r="E5497" i="3"/>
  <c r="C5497" i="3"/>
  <c r="D5501" i="3"/>
  <c r="E5501" i="3"/>
  <c r="C5501" i="3"/>
  <c r="D5514" i="3"/>
  <c r="E5514" i="3"/>
  <c r="C5514" i="3"/>
  <c r="D5558" i="3"/>
  <c r="E5558" i="3"/>
  <c r="D5561" i="3"/>
  <c r="E5561" i="3"/>
  <c r="C5561" i="3"/>
  <c r="D5565" i="3"/>
  <c r="E5565" i="3"/>
  <c r="C5565" i="3"/>
  <c r="D5578" i="3"/>
  <c r="E5578" i="3"/>
  <c r="C5578" i="3"/>
  <c r="D5622" i="3"/>
  <c r="E5622" i="3"/>
  <c r="D5625" i="3"/>
  <c r="E5625" i="3"/>
  <c r="C5625" i="3"/>
  <c r="D5629" i="3"/>
  <c r="E5629" i="3"/>
  <c r="C5629" i="3"/>
  <c r="D5642" i="3"/>
  <c r="E5642" i="3"/>
  <c r="C5642" i="3"/>
  <c r="D5686" i="3"/>
  <c r="E5686" i="3"/>
  <c r="D5689" i="3"/>
  <c r="E5689" i="3"/>
  <c r="C5689" i="3"/>
  <c r="D5693" i="3"/>
  <c r="E5693" i="3"/>
  <c r="C5693" i="3"/>
  <c r="D5706" i="3"/>
  <c r="E5706" i="3"/>
  <c r="C5706" i="3"/>
  <c r="D5750" i="3"/>
  <c r="E5750" i="3"/>
  <c r="D5753" i="3"/>
  <c r="E5753" i="3"/>
  <c r="C5753" i="3"/>
  <c r="D5757" i="3"/>
  <c r="E5757" i="3"/>
  <c r="C5757" i="3"/>
  <c r="D5770" i="3"/>
  <c r="E5770" i="3"/>
  <c r="C5770" i="3"/>
  <c r="D5814" i="3"/>
  <c r="E5814" i="3"/>
  <c r="D5817" i="3"/>
  <c r="E5817" i="3"/>
  <c r="C5817" i="3"/>
  <c r="D5821" i="3"/>
  <c r="E5821" i="3"/>
  <c r="C5821" i="3"/>
  <c r="D5834" i="3"/>
  <c r="E5834" i="3"/>
  <c r="C5834" i="3"/>
  <c r="D5878" i="3"/>
  <c r="E5878" i="3"/>
  <c r="D5881" i="3"/>
  <c r="E5881" i="3"/>
  <c r="C5881" i="3"/>
  <c r="D5885" i="3"/>
  <c r="E5885" i="3"/>
  <c r="C5885" i="3"/>
  <c r="C5906" i="3"/>
  <c r="E5906" i="3"/>
  <c r="E5914" i="3"/>
  <c r="D5914" i="3"/>
  <c r="C5914" i="3"/>
  <c r="D5920" i="3"/>
  <c r="E5920" i="3"/>
  <c r="C5920" i="3"/>
  <c r="C5955" i="3"/>
  <c r="E5955" i="3"/>
  <c r="D5955" i="3"/>
  <c r="C5988" i="3"/>
  <c r="E5988" i="3"/>
  <c r="D5988" i="3"/>
  <c r="C6013" i="3"/>
  <c r="D6013" i="3"/>
  <c r="C6015" i="3"/>
  <c r="E6015" i="3"/>
  <c r="D6044" i="3"/>
  <c r="E6044" i="3"/>
  <c r="C6044" i="3"/>
  <c r="D6076" i="3"/>
  <c r="E6076" i="3"/>
  <c r="C6076" i="3"/>
  <c r="C6433" i="3"/>
  <c r="E6433" i="3"/>
  <c r="D6433" i="3"/>
  <c r="C6457" i="3"/>
  <c r="E6457" i="3"/>
  <c r="D6457" i="3"/>
  <c r="D6591" i="3"/>
  <c r="C6591" i="3"/>
  <c r="E6591" i="3"/>
  <c r="C6646" i="3"/>
  <c r="E6646" i="3"/>
  <c r="D6646" i="3"/>
  <c r="C6654" i="3"/>
  <c r="E6654" i="3"/>
  <c r="D6654" i="3"/>
  <c r="E6784" i="3"/>
  <c r="D6784" i="3"/>
  <c r="C6784" i="3"/>
  <c r="C6796" i="3"/>
  <c r="E6796" i="3"/>
  <c r="D6796" i="3"/>
  <c r="C6804" i="3"/>
  <c r="E6804" i="3"/>
  <c r="D6804" i="3"/>
  <c r="D6866" i="3"/>
  <c r="E6866" i="3"/>
  <c r="C6866" i="3"/>
  <c r="D6368" i="3"/>
  <c r="E6368" i="3"/>
  <c r="C6368" i="3"/>
  <c r="C6377" i="3"/>
  <c r="E6377" i="3"/>
  <c r="D6377" i="3"/>
  <c r="E6405" i="3"/>
  <c r="D6405" i="3"/>
  <c r="C6405" i="3"/>
  <c r="C6410" i="3"/>
  <c r="E6410" i="3"/>
  <c r="E6414" i="3"/>
  <c r="D6414" i="3"/>
  <c r="C6414" i="3"/>
  <c r="D6463" i="3"/>
  <c r="C6463" i="3"/>
  <c r="E6463" i="3"/>
  <c r="D6519" i="3"/>
  <c r="E6519" i="3"/>
  <c r="C6519" i="3"/>
  <c r="D6543" i="3"/>
  <c r="E6543" i="3"/>
  <c r="C6543" i="3"/>
  <c r="C6619" i="3"/>
  <c r="E6619" i="3"/>
  <c r="D6619" i="3"/>
  <c r="C6678" i="3"/>
  <c r="E6678" i="3"/>
  <c r="D6678" i="3"/>
  <c r="C6686" i="3"/>
  <c r="E6686" i="3"/>
  <c r="C6689" i="3"/>
  <c r="D6689" i="3"/>
  <c r="C6691" i="3"/>
  <c r="E6691" i="3"/>
  <c r="C6713" i="3"/>
  <c r="D6713" i="3"/>
  <c r="E6713" i="3"/>
  <c r="E6728" i="3"/>
  <c r="C6728" i="3"/>
  <c r="D6728" i="3"/>
  <c r="D6754" i="3"/>
  <c r="E6754" i="3"/>
  <c r="C6754" i="3"/>
  <c r="E6761" i="3"/>
  <c r="D6761" i="3"/>
  <c r="D6763" i="3"/>
  <c r="E6763" i="3"/>
  <c r="C6763" i="3"/>
  <c r="D6802" i="3"/>
  <c r="E6802" i="3"/>
  <c r="C6802" i="3"/>
  <c r="D6858" i="3"/>
  <c r="E6858" i="3"/>
  <c r="C6858" i="3"/>
  <c r="E6888" i="3"/>
  <c r="D6888" i="3"/>
  <c r="C6888" i="3"/>
  <c r="E6912" i="3"/>
  <c r="D6912" i="3"/>
  <c r="C6912" i="3"/>
  <c r="C6940" i="3"/>
  <c r="E6940" i="3"/>
  <c r="D6940" i="3"/>
  <c r="C7337" i="3"/>
  <c r="E7337" i="3"/>
  <c r="D7399" i="3"/>
  <c r="E7399" i="3"/>
  <c r="C7399" i="3"/>
  <c r="E7775" i="3"/>
  <c r="D7775" i="3"/>
  <c r="C7775" i="3"/>
  <c r="E7779" i="3"/>
  <c r="D7779" i="3"/>
  <c r="C7779" i="3"/>
  <c r="E7783" i="3"/>
  <c r="D7783" i="3"/>
  <c r="C7783" i="3"/>
  <c r="E7796" i="3"/>
  <c r="D7796" i="3"/>
  <c r="C7796" i="3"/>
  <c r="E7807" i="3"/>
  <c r="D7807" i="3"/>
  <c r="C7807" i="3"/>
  <c r="E7828" i="3"/>
  <c r="D7828" i="3"/>
  <c r="C7828" i="3"/>
  <c r="E7839" i="3"/>
  <c r="D7839" i="3"/>
  <c r="C7839" i="3"/>
  <c r="E7860" i="3"/>
  <c r="D7860" i="3"/>
  <c r="C7860" i="3"/>
  <c r="E7890" i="3"/>
  <c r="D7890" i="3"/>
  <c r="C7890" i="3"/>
  <c r="E7904" i="3"/>
  <c r="C7904" i="3"/>
  <c r="D7904" i="3"/>
  <c r="E7917" i="3"/>
  <c r="D7917" i="3"/>
  <c r="C7917" i="3"/>
  <c r="E7954" i="3"/>
  <c r="D7954" i="3"/>
  <c r="C7954" i="3"/>
  <c r="E7968" i="3"/>
  <c r="C7968" i="3"/>
  <c r="D7968" i="3"/>
  <c r="E7981" i="3"/>
  <c r="D7981" i="3"/>
  <c r="C7981" i="3"/>
  <c r="E8018" i="3"/>
  <c r="D8018" i="3"/>
  <c r="C8018" i="3"/>
  <c r="E8032" i="3"/>
  <c r="C8032" i="3"/>
  <c r="D8032" i="3"/>
  <c r="E8045" i="3"/>
  <c r="D8045" i="3"/>
  <c r="C8045" i="3"/>
  <c r="E8082" i="3"/>
  <c r="D8082" i="3"/>
  <c r="C8082" i="3"/>
  <c r="E8096" i="3"/>
  <c r="C8096" i="3"/>
  <c r="D8096" i="3"/>
  <c r="E8109" i="3"/>
  <c r="D8109" i="3"/>
  <c r="C8109" i="3"/>
  <c r="E8146" i="3"/>
  <c r="D8146" i="3"/>
  <c r="C8146" i="3"/>
  <c r="E8160" i="3"/>
  <c r="C8160" i="3"/>
  <c r="D8160" i="3"/>
  <c r="E8173" i="3"/>
  <c r="D8173" i="3"/>
  <c r="C8173" i="3"/>
  <c r="C8267" i="3"/>
  <c r="E8267" i="3"/>
  <c r="D8267" i="3"/>
  <c r="E8276" i="3"/>
  <c r="D8276" i="3"/>
  <c r="C8276" i="3"/>
  <c r="C8280" i="3"/>
  <c r="E8280" i="3"/>
  <c r="D8280" i="3"/>
  <c r="C8410" i="3"/>
  <c r="E8410" i="3"/>
  <c r="D8410" i="3"/>
  <c r="C8418" i="3"/>
  <c r="E8418" i="3"/>
  <c r="D8418" i="3"/>
  <c r="C8702" i="3"/>
  <c r="D8702" i="3"/>
  <c r="E8702" i="3"/>
  <c r="D5041" i="3"/>
  <c r="E5041" i="3"/>
  <c r="C5041" i="3"/>
  <c r="D5054" i="3"/>
  <c r="E5054" i="3"/>
  <c r="D5057" i="3"/>
  <c r="E5057" i="3"/>
  <c r="C5057" i="3"/>
  <c r="D5070" i="3"/>
  <c r="E5070" i="3"/>
  <c r="D5073" i="3"/>
  <c r="E5073" i="3"/>
  <c r="C5073" i="3"/>
  <c r="D5086" i="3"/>
  <c r="E5086" i="3"/>
  <c r="D5089" i="3"/>
  <c r="E5089" i="3"/>
  <c r="C5089" i="3"/>
  <c r="D5102" i="3"/>
  <c r="E5102" i="3"/>
  <c r="D5105" i="3"/>
  <c r="E5105" i="3"/>
  <c r="C5105" i="3"/>
  <c r="D5118" i="3"/>
  <c r="E5118" i="3"/>
  <c r="D5121" i="3"/>
  <c r="E5121" i="3"/>
  <c r="C5121" i="3"/>
  <c r="D5134" i="3"/>
  <c r="E5134" i="3"/>
  <c r="D5137" i="3"/>
  <c r="E5137" i="3"/>
  <c r="C5137" i="3"/>
  <c r="D5150" i="3"/>
  <c r="E5150" i="3"/>
  <c r="D5153" i="3"/>
  <c r="E5153" i="3"/>
  <c r="C5153" i="3"/>
  <c r="D5166" i="3"/>
  <c r="E5166" i="3"/>
  <c r="D5169" i="3"/>
  <c r="E5169" i="3"/>
  <c r="C5169" i="3"/>
  <c r="D5182" i="3"/>
  <c r="E5182" i="3"/>
  <c r="D5185" i="3"/>
  <c r="E5185" i="3"/>
  <c r="C5185" i="3"/>
  <c r="D5198" i="3"/>
  <c r="E5198" i="3"/>
  <c r="D5201" i="3"/>
  <c r="E5201" i="3"/>
  <c r="C5201" i="3"/>
  <c r="D5214" i="3"/>
  <c r="E5214" i="3"/>
  <c r="D5217" i="3"/>
  <c r="E5217" i="3"/>
  <c r="C5217" i="3"/>
  <c r="D5230" i="3"/>
  <c r="E5230" i="3"/>
  <c r="D5233" i="3"/>
  <c r="E5233" i="3"/>
  <c r="C5233" i="3"/>
  <c r="D5246" i="3"/>
  <c r="E5246" i="3"/>
  <c r="D5249" i="3"/>
  <c r="E5249" i="3"/>
  <c r="C5249" i="3"/>
  <c r="D5262" i="3"/>
  <c r="E5262" i="3"/>
  <c r="D5265" i="3"/>
  <c r="E5265" i="3"/>
  <c r="C5265" i="3"/>
  <c r="D5278" i="3"/>
  <c r="E5278" i="3"/>
  <c r="D5281" i="3"/>
  <c r="E5281" i="3"/>
  <c r="C5281" i="3"/>
  <c r="D5294" i="3"/>
  <c r="E5294" i="3"/>
  <c r="D5297" i="3"/>
  <c r="E5297" i="3"/>
  <c r="C5297" i="3"/>
  <c r="D5310" i="3"/>
  <c r="E5310" i="3"/>
  <c r="D5313" i="3"/>
  <c r="E5313" i="3"/>
  <c r="C5313" i="3"/>
  <c r="D5326" i="3"/>
  <c r="E5326" i="3"/>
  <c r="D5329" i="3"/>
  <c r="E5329" i="3"/>
  <c r="C5329" i="3"/>
  <c r="D5342" i="3"/>
  <c r="E5342" i="3"/>
  <c r="D5345" i="3"/>
  <c r="E5345" i="3"/>
  <c r="C5345" i="3"/>
  <c r="D5358" i="3"/>
  <c r="E5358" i="3"/>
  <c r="D5361" i="3"/>
  <c r="E5361" i="3"/>
  <c r="C5361" i="3"/>
  <c r="D5374" i="3"/>
  <c r="E5374" i="3"/>
  <c r="D5377" i="3"/>
  <c r="E5377" i="3"/>
  <c r="C5377" i="3"/>
  <c r="D5390" i="3"/>
  <c r="E5390" i="3"/>
  <c r="D5393" i="3"/>
  <c r="E5393" i="3"/>
  <c r="C5393" i="3"/>
  <c r="D5406" i="3"/>
  <c r="E5406" i="3"/>
  <c r="D5409" i="3"/>
  <c r="E5409" i="3"/>
  <c r="C5409" i="3"/>
  <c r="D5422" i="3"/>
  <c r="E5422" i="3"/>
  <c r="D5425" i="3"/>
  <c r="E5425" i="3"/>
  <c r="C5425" i="3"/>
  <c r="D5438" i="3"/>
  <c r="E5438" i="3"/>
  <c r="D5441" i="3"/>
  <c r="E5441" i="3"/>
  <c r="C5441" i="3"/>
  <c r="D5454" i="3"/>
  <c r="E5454" i="3"/>
  <c r="D5457" i="3"/>
  <c r="E5457" i="3"/>
  <c r="C5457" i="3"/>
  <c r="D5470" i="3"/>
  <c r="E5470" i="3"/>
  <c r="D5473" i="3"/>
  <c r="E5473" i="3"/>
  <c r="C5473" i="3"/>
  <c r="D5486" i="3"/>
  <c r="E5486" i="3"/>
  <c r="D5489" i="3"/>
  <c r="E5489" i="3"/>
  <c r="C5489" i="3"/>
  <c r="D5502" i="3"/>
  <c r="E5502" i="3"/>
  <c r="D5505" i="3"/>
  <c r="E5505" i="3"/>
  <c r="C5505" i="3"/>
  <c r="D5518" i="3"/>
  <c r="E5518" i="3"/>
  <c r="D5521" i="3"/>
  <c r="E5521" i="3"/>
  <c r="C5521" i="3"/>
  <c r="D5534" i="3"/>
  <c r="E5534" i="3"/>
  <c r="D5537" i="3"/>
  <c r="E5537" i="3"/>
  <c r="C5537" i="3"/>
  <c r="D5550" i="3"/>
  <c r="E5550" i="3"/>
  <c r="D5553" i="3"/>
  <c r="E5553" i="3"/>
  <c r="C5553" i="3"/>
  <c r="D5566" i="3"/>
  <c r="E5566" i="3"/>
  <c r="D5569" i="3"/>
  <c r="E5569" i="3"/>
  <c r="C5569" i="3"/>
  <c r="D5582" i="3"/>
  <c r="E5582" i="3"/>
  <c r="D5585" i="3"/>
  <c r="E5585" i="3"/>
  <c r="C5585" i="3"/>
  <c r="D5598" i="3"/>
  <c r="E5598" i="3"/>
  <c r="D5601" i="3"/>
  <c r="E5601" i="3"/>
  <c r="C5601" i="3"/>
  <c r="D5614" i="3"/>
  <c r="E5614" i="3"/>
  <c r="D5617" i="3"/>
  <c r="E5617" i="3"/>
  <c r="C5617" i="3"/>
  <c r="D5630" i="3"/>
  <c r="E5630" i="3"/>
  <c r="D5633" i="3"/>
  <c r="E5633" i="3"/>
  <c r="C5633" i="3"/>
  <c r="D5646" i="3"/>
  <c r="E5646" i="3"/>
  <c r="D5649" i="3"/>
  <c r="E5649" i="3"/>
  <c r="C5649" i="3"/>
  <c r="D5662" i="3"/>
  <c r="E5662" i="3"/>
  <c r="D5665" i="3"/>
  <c r="E5665" i="3"/>
  <c r="C5665" i="3"/>
  <c r="D5678" i="3"/>
  <c r="E5678" i="3"/>
  <c r="D5681" i="3"/>
  <c r="E5681" i="3"/>
  <c r="C5681" i="3"/>
  <c r="D5694" i="3"/>
  <c r="E5694" i="3"/>
  <c r="D5697" i="3"/>
  <c r="E5697" i="3"/>
  <c r="C5697" i="3"/>
  <c r="D5710" i="3"/>
  <c r="E5710" i="3"/>
  <c r="D5713" i="3"/>
  <c r="E5713" i="3"/>
  <c r="C5713" i="3"/>
  <c r="D5726" i="3"/>
  <c r="E5726" i="3"/>
  <c r="D5729" i="3"/>
  <c r="E5729" i="3"/>
  <c r="C5729" i="3"/>
  <c r="D5742" i="3"/>
  <c r="E5742" i="3"/>
  <c r="D5745" i="3"/>
  <c r="E5745" i="3"/>
  <c r="C5745" i="3"/>
  <c r="D5758" i="3"/>
  <c r="E5758" i="3"/>
  <c r="D5761" i="3"/>
  <c r="E5761" i="3"/>
  <c r="C5761" i="3"/>
  <c r="D5774" i="3"/>
  <c r="E5774" i="3"/>
  <c r="D5777" i="3"/>
  <c r="E5777" i="3"/>
  <c r="C5777" i="3"/>
  <c r="D5790" i="3"/>
  <c r="E5790" i="3"/>
  <c r="D5793" i="3"/>
  <c r="E5793" i="3"/>
  <c r="C5793" i="3"/>
  <c r="D5806" i="3"/>
  <c r="E5806" i="3"/>
  <c r="D5809" i="3"/>
  <c r="E5809" i="3"/>
  <c r="C5809" i="3"/>
  <c r="D5822" i="3"/>
  <c r="E5822" i="3"/>
  <c r="D5825" i="3"/>
  <c r="E5825" i="3"/>
  <c r="C5825" i="3"/>
  <c r="D5838" i="3"/>
  <c r="E5838" i="3"/>
  <c r="D5841" i="3"/>
  <c r="E5841" i="3"/>
  <c r="C5841" i="3"/>
  <c r="D5854" i="3"/>
  <c r="E5854" i="3"/>
  <c r="D5857" i="3"/>
  <c r="E5857" i="3"/>
  <c r="C5857" i="3"/>
  <c r="D5870" i="3"/>
  <c r="E5870" i="3"/>
  <c r="D5873" i="3"/>
  <c r="E5873" i="3"/>
  <c r="C5873" i="3"/>
  <c r="D5886" i="3"/>
  <c r="E5886" i="3"/>
  <c r="C5890" i="3"/>
  <c r="E5890" i="3"/>
  <c r="D5890" i="3"/>
  <c r="E5899" i="3"/>
  <c r="D5899" i="3"/>
  <c r="C5899" i="3"/>
  <c r="E5930" i="3"/>
  <c r="D5930" i="3"/>
  <c r="D5934" i="3"/>
  <c r="E5934" i="3"/>
  <c r="C5934" i="3"/>
  <c r="C5939" i="3"/>
  <c r="E5939" i="3"/>
  <c r="D5939" i="3"/>
  <c r="C5970" i="3"/>
  <c r="E5970" i="3"/>
  <c r="E5978" i="3"/>
  <c r="D5978" i="3"/>
  <c r="C5978" i="3"/>
  <c r="D5983" i="3"/>
  <c r="E5983" i="3"/>
  <c r="C5983" i="3"/>
  <c r="E6023" i="3"/>
  <c r="D6023" i="3"/>
  <c r="C6029" i="3"/>
  <c r="E6029" i="3"/>
  <c r="C6032" i="3"/>
  <c r="D6032" i="3"/>
  <c r="E6038" i="3"/>
  <c r="D6038" i="3"/>
  <c r="C6038" i="3"/>
  <c r="E6071" i="3"/>
  <c r="D6071" i="3"/>
  <c r="C6071" i="3"/>
  <c r="C6122" i="3"/>
  <c r="E6122" i="3"/>
  <c r="D6122" i="3"/>
  <c r="E6133" i="3"/>
  <c r="D6133" i="3"/>
  <c r="C6133" i="3"/>
  <c r="E6166" i="3"/>
  <c r="D6166" i="3"/>
  <c r="C6166" i="3"/>
  <c r="D6175" i="3"/>
  <c r="E6175" i="3"/>
  <c r="C6175" i="3"/>
  <c r="D6208" i="3"/>
  <c r="E6208" i="3"/>
  <c r="C6208" i="3"/>
  <c r="C6217" i="3"/>
  <c r="E6217" i="3"/>
  <c r="D6217" i="3"/>
  <c r="C6250" i="3"/>
  <c r="E6250" i="3"/>
  <c r="D6250" i="3"/>
  <c r="E6261" i="3"/>
  <c r="D6261" i="3"/>
  <c r="C6261" i="3"/>
  <c r="E6294" i="3"/>
  <c r="D6294" i="3"/>
  <c r="C6294" i="3"/>
  <c r="D6303" i="3"/>
  <c r="E6303" i="3"/>
  <c r="C6303" i="3"/>
  <c r="D6336" i="3"/>
  <c r="E6336" i="3"/>
  <c r="C6336" i="3"/>
  <c r="C6345" i="3"/>
  <c r="E6345" i="3"/>
  <c r="D6345" i="3"/>
  <c r="C6378" i="3"/>
  <c r="E6378" i="3"/>
  <c r="D6378" i="3"/>
  <c r="D6391" i="3"/>
  <c r="E6391" i="3"/>
  <c r="C6391" i="3"/>
  <c r="D6410" i="3"/>
  <c r="D6415" i="3"/>
  <c r="E6415" i="3"/>
  <c r="C6415" i="3"/>
  <c r="E6477" i="3"/>
  <c r="D6477" i="3"/>
  <c r="C6477" i="3"/>
  <c r="C6489" i="3"/>
  <c r="E6489" i="3"/>
  <c r="D6489" i="3"/>
  <c r="D6496" i="3"/>
  <c r="E6496" i="3"/>
  <c r="C6498" i="3"/>
  <c r="E6498" i="3"/>
  <c r="D6498" i="3"/>
  <c r="E6549" i="3"/>
  <c r="C6549" i="3"/>
  <c r="D6549" i="3"/>
  <c r="D6575" i="3"/>
  <c r="E6575" i="3"/>
  <c r="C6575" i="3"/>
  <c r="E6582" i="3"/>
  <c r="D6582" i="3"/>
  <c r="D6584" i="3"/>
  <c r="E6584" i="3"/>
  <c r="C6584" i="3"/>
  <c r="C6617" i="3"/>
  <c r="D6617" i="3"/>
  <c r="E6617" i="3"/>
  <c r="C6651" i="3"/>
  <c r="E6651" i="3"/>
  <c r="D6651" i="3"/>
  <c r="D6686" i="3"/>
  <c r="E6689" i="3"/>
  <c r="D6691" i="3"/>
  <c r="C6710" i="3"/>
  <c r="E6710" i="3"/>
  <c r="D6710" i="3"/>
  <c r="C6718" i="3"/>
  <c r="E6718" i="3"/>
  <c r="C6721" i="3"/>
  <c r="D6721" i="3"/>
  <c r="C6723" i="3"/>
  <c r="E6723" i="3"/>
  <c r="C6740" i="3"/>
  <c r="E6740" i="3"/>
  <c r="D6740" i="3"/>
  <c r="C6761" i="3"/>
  <c r="C6764" i="3"/>
  <c r="E6764" i="3"/>
  <c r="D6764" i="3"/>
  <c r="E6824" i="3"/>
  <c r="D6824" i="3"/>
  <c r="C6824" i="3"/>
  <c r="E6848" i="3"/>
  <c r="D6848" i="3"/>
  <c r="C6848" i="3"/>
  <c r="C6876" i="3"/>
  <c r="E6876" i="3"/>
  <c r="D6876" i="3"/>
  <c r="C6932" i="3"/>
  <c r="E6932" i="3"/>
  <c r="D7335" i="3"/>
  <c r="E7335" i="3"/>
  <c r="C7335" i="3"/>
  <c r="D7337" i="3"/>
  <c r="D7391" i="3"/>
  <c r="E7391" i="3"/>
  <c r="C7391" i="3"/>
  <c r="E7421" i="3"/>
  <c r="D7421" i="3"/>
  <c r="C7421" i="3"/>
  <c r="E7445" i="3"/>
  <c r="D7445" i="3"/>
  <c r="C7445" i="3"/>
  <c r="D5042" i="3"/>
  <c r="E5042" i="3"/>
  <c r="D5045" i="3"/>
  <c r="E5045" i="3"/>
  <c r="C5045" i="3"/>
  <c r="D5058" i="3"/>
  <c r="E5058" i="3"/>
  <c r="D5061" i="3"/>
  <c r="E5061" i="3"/>
  <c r="C5061" i="3"/>
  <c r="D5074" i="3"/>
  <c r="E5074" i="3"/>
  <c r="D5077" i="3"/>
  <c r="E5077" i="3"/>
  <c r="C5077" i="3"/>
  <c r="D5090" i="3"/>
  <c r="E5090" i="3"/>
  <c r="D5093" i="3"/>
  <c r="E5093" i="3"/>
  <c r="C5093" i="3"/>
  <c r="D5106" i="3"/>
  <c r="E5106" i="3"/>
  <c r="D5109" i="3"/>
  <c r="E5109" i="3"/>
  <c r="C5109" i="3"/>
  <c r="D5122" i="3"/>
  <c r="E5122" i="3"/>
  <c r="D5125" i="3"/>
  <c r="E5125" i="3"/>
  <c r="C5125" i="3"/>
  <c r="D5138" i="3"/>
  <c r="E5138" i="3"/>
  <c r="D5141" i="3"/>
  <c r="E5141" i="3"/>
  <c r="C5141" i="3"/>
  <c r="D5154" i="3"/>
  <c r="E5154" i="3"/>
  <c r="D5157" i="3"/>
  <c r="E5157" i="3"/>
  <c r="C5157" i="3"/>
  <c r="D5170" i="3"/>
  <c r="E5170" i="3"/>
  <c r="D5173" i="3"/>
  <c r="E5173" i="3"/>
  <c r="C5173" i="3"/>
  <c r="D5186" i="3"/>
  <c r="E5186" i="3"/>
  <c r="D5189" i="3"/>
  <c r="E5189" i="3"/>
  <c r="C5189" i="3"/>
  <c r="D5202" i="3"/>
  <c r="E5202" i="3"/>
  <c r="D5205" i="3"/>
  <c r="E5205" i="3"/>
  <c r="C5205" i="3"/>
  <c r="D5218" i="3"/>
  <c r="E5218" i="3"/>
  <c r="D5221" i="3"/>
  <c r="E5221" i="3"/>
  <c r="C5221" i="3"/>
  <c r="D5234" i="3"/>
  <c r="E5234" i="3"/>
  <c r="D5237" i="3"/>
  <c r="E5237" i="3"/>
  <c r="C5237" i="3"/>
  <c r="D5250" i="3"/>
  <c r="E5250" i="3"/>
  <c r="D5253" i="3"/>
  <c r="E5253" i="3"/>
  <c r="C5253" i="3"/>
  <c r="D5266" i="3"/>
  <c r="E5266" i="3"/>
  <c r="D5269" i="3"/>
  <c r="E5269" i="3"/>
  <c r="C5269" i="3"/>
  <c r="D5282" i="3"/>
  <c r="E5282" i="3"/>
  <c r="D5285" i="3"/>
  <c r="E5285" i="3"/>
  <c r="C5285" i="3"/>
  <c r="D5298" i="3"/>
  <c r="E5298" i="3"/>
  <c r="D5301" i="3"/>
  <c r="E5301" i="3"/>
  <c r="C5301" i="3"/>
  <c r="D5314" i="3"/>
  <c r="E5314" i="3"/>
  <c r="D5317" i="3"/>
  <c r="E5317" i="3"/>
  <c r="C5317" i="3"/>
  <c r="D5330" i="3"/>
  <c r="E5330" i="3"/>
  <c r="D5333" i="3"/>
  <c r="E5333" i="3"/>
  <c r="C5333" i="3"/>
  <c r="D5346" i="3"/>
  <c r="E5346" i="3"/>
  <c r="D5349" i="3"/>
  <c r="E5349" i="3"/>
  <c r="C5349" i="3"/>
  <c r="D5362" i="3"/>
  <c r="E5362" i="3"/>
  <c r="D5365" i="3"/>
  <c r="E5365" i="3"/>
  <c r="C5365" i="3"/>
  <c r="D5378" i="3"/>
  <c r="E5378" i="3"/>
  <c r="D5381" i="3"/>
  <c r="E5381" i="3"/>
  <c r="C5381" i="3"/>
  <c r="D5394" i="3"/>
  <c r="E5394" i="3"/>
  <c r="D5397" i="3"/>
  <c r="E5397" i="3"/>
  <c r="C5397" i="3"/>
  <c r="D5410" i="3"/>
  <c r="E5410" i="3"/>
  <c r="D5413" i="3"/>
  <c r="E5413" i="3"/>
  <c r="C5413" i="3"/>
  <c r="D5426" i="3"/>
  <c r="E5426" i="3"/>
  <c r="D5429" i="3"/>
  <c r="E5429" i="3"/>
  <c r="C5429" i="3"/>
  <c r="D5442" i="3"/>
  <c r="E5442" i="3"/>
  <c r="D5445" i="3"/>
  <c r="E5445" i="3"/>
  <c r="C5445" i="3"/>
  <c r="D5458" i="3"/>
  <c r="E5458" i="3"/>
  <c r="D5461" i="3"/>
  <c r="E5461" i="3"/>
  <c r="C5461" i="3"/>
  <c r="D5474" i="3"/>
  <c r="E5474" i="3"/>
  <c r="D5477" i="3"/>
  <c r="E5477" i="3"/>
  <c r="C5477" i="3"/>
  <c r="D5490" i="3"/>
  <c r="E5490" i="3"/>
  <c r="D5493" i="3"/>
  <c r="E5493" i="3"/>
  <c r="C5493" i="3"/>
  <c r="D5506" i="3"/>
  <c r="E5506" i="3"/>
  <c r="D5509" i="3"/>
  <c r="E5509" i="3"/>
  <c r="C5509" i="3"/>
  <c r="D5522" i="3"/>
  <c r="E5522" i="3"/>
  <c r="D5525" i="3"/>
  <c r="E5525" i="3"/>
  <c r="C5525" i="3"/>
  <c r="D5538" i="3"/>
  <c r="E5538" i="3"/>
  <c r="D5541" i="3"/>
  <c r="E5541" i="3"/>
  <c r="C5541" i="3"/>
  <c r="D5554" i="3"/>
  <c r="E5554" i="3"/>
  <c r="D5557" i="3"/>
  <c r="E5557" i="3"/>
  <c r="C5557" i="3"/>
  <c r="D5570" i="3"/>
  <c r="E5570" i="3"/>
  <c r="D5573" i="3"/>
  <c r="E5573" i="3"/>
  <c r="C5573" i="3"/>
  <c r="D5586" i="3"/>
  <c r="E5586" i="3"/>
  <c r="D5589" i="3"/>
  <c r="E5589" i="3"/>
  <c r="C5589" i="3"/>
  <c r="D5602" i="3"/>
  <c r="E5602" i="3"/>
  <c r="D5605" i="3"/>
  <c r="E5605" i="3"/>
  <c r="C5605" i="3"/>
  <c r="D5618" i="3"/>
  <c r="E5618" i="3"/>
  <c r="D5621" i="3"/>
  <c r="E5621" i="3"/>
  <c r="C5621" i="3"/>
  <c r="D5634" i="3"/>
  <c r="E5634" i="3"/>
  <c r="D5637" i="3"/>
  <c r="E5637" i="3"/>
  <c r="C5637" i="3"/>
  <c r="D5650" i="3"/>
  <c r="E5650" i="3"/>
  <c r="D5653" i="3"/>
  <c r="E5653" i="3"/>
  <c r="C5653" i="3"/>
  <c r="D5666" i="3"/>
  <c r="E5666" i="3"/>
  <c r="D5669" i="3"/>
  <c r="E5669" i="3"/>
  <c r="C5669" i="3"/>
  <c r="D5682" i="3"/>
  <c r="E5682" i="3"/>
  <c r="D5685" i="3"/>
  <c r="E5685" i="3"/>
  <c r="C5685" i="3"/>
  <c r="D5698" i="3"/>
  <c r="E5698" i="3"/>
  <c r="D5701" i="3"/>
  <c r="E5701" i="3"/>
  <c r="C5701" i="3"/>
  <c r="D5714" i="3"/>
  <c r="E5714" i="3"/>
  <c r="D5717" i="3"/>
  <c r="E5717" i="3"/>
  <c r="C5717" i="3"/>
  <c r="D5730" i="3"/>
  <c r="E5730" i="3"/>
  <c r="D5733" i="3"/>
  <c r="E5733" i="3"/>
  <c r="C5733" i="3"/>
  <c r="D5746" i="3"/>
  <c r="E5746" i="3"/>
  <c r="D5749" i="3"/>
  <c r="E5749" i="3"/>
  <c r="C5749" i="3"/>
  <c r="D5762" i="3"/>
  <c r="E5762" i="3"/>
  <c r="D5765" i="3"/>
  <c r="E5765" i="3"/>
  <c r="C5765" i="3"/>
  <c r="D5778" i="3"/>
  <c r="E5778" i="3"/>
  <c r="D5781" i="3"/>
  <c r="E5781" i="3"/>
  <c r="C5781" i="3"/>
  <c r="D5794" i="3"/>
  <c r="E5794" i="3"/>
  <c r="D5797" i="3"/>
  <c r="E5797" i="3"/>
  <c r="C5797" i="3"/>
  <c r="D5810" i="3"/>
  <c r="E5810" i="3"/>
  <c r="D5813" i="3"/>
  <c r="E5813" i="3"/>
  <c r="C5813" i="3"/>
  <c r="D5826" i="3"/>
  <c r="E5826" i="3"/>
  <c r="D5829" i="3"/>
  <c r="E5829" i="3"/>
  <c r="C5829" i="3"/>
  <c r="D5842" i="3"/>
  <c r="E5842" i="3"/>
  <c r="D5845" i="3"/>
  <c r="E5845" i="3"/>
  <c r="C5845" i="3"/>
  <c r="D5858" i="3"/>
  <c r="E5858" i="3"/>
  <c r="D5861" i="3"/>
  <c r="E5861" i="3"/>
  <c r="C5861" i="3"/>
  <c r="D5874" i="3"/>
  <c r="E5874" i="3"/>
  <c r="D5877" i="3"/>
  <c r="E5877" i="3"/>
  <c r="C5877" i="3"/>
  <c r="C5891" i="3"/>
  <c r="E5891" i="3"/>
  <c r="E5900" i="3"/>
  <c r="D5900" i="3"/>
  <c r="C5905" i="3"/>
  <c r="E5905" i="3"/>
  <c r="D5905" i="3"/>
  <c r="C5921" i="3"/>
  <c r="E5921" i="3"/>
  <c r="C5924" i="3"/>
  <c r="E5924" i="3"/>
  <c r="D5924" i="3"/>
  <c r="D5935" i="3"/>
  <c r="E5935" i="3"/>
  <c r="C5940" i="3"/>
  <c r="E5940" i="3"/>
  <c r="D5949" i="3"/>
  <c r="E5949" i="3"/>
  <c r="C5949" i="3"/>
  <c r="D5965" i="3"/>
  <c r="E5965" i="3"/>
  <c r="D5968" i="3"/>
  <c r="E5968" i="3"/>
  <c r="C5968" i="3"/>
  <c r="E5979" i="3"/>
  <c r="D5979" i="3"/>
  <c r="D5984" i="3"/>
  <c r="E5984" i="3"/>
  <c r="E5993" i="3"/>
  <c r="D5993" i="3"/>
  <c r="C5993" i="3"/>
  <c r="E6009" i="3"/>
  <c r="D6009" i="3"/>
  <c r="D6012" i="3"/>
  <c r="C6012" i="3"/>
  <c r="E6012" i="3"/>
  <c r="D6025" i="3"/>
  <c r="E6025" i="3"/>
  <c r="C6025" i="3"/>
  <c r="E6101" i="3"/>
  <c r="D6101" i="3"/>
  <c r="C6101" i="3"/>
  <c r="E6134" i="3"/>
  <c r="D6134" i="3"/>
  <c r="C6134" i="3"/>
  <c r="D6143" i="3"/>
  <c r="E6143" i="3"/>
  <c r="C6143" i="3"/>
  <c r="D6176" i="3"/>
  <c r="E6176" i="3"/>
  <c r="C6176" i="3"/>
  <c r="C6185" i="3"/>
  <c r="E6185" i="3"/>
  <c r="D6185" i="3"/>
  <c r="C6218" i="3"/>
  <c r="E6218" i="3"/>
  <c r="D6218" i="3"/>
  <c r="E6229" i="3"/>
  <c r="D6229" i="3"/>
  <c r="C6229" i="3"/>
  <c r="E6262" i="3"/>
  <c r="D6262" i="3"/>
  <c r="C6262" i="3"/>
  <c r="D6271" i="3"/>
  <c r="E6271" i="3"/>
  <c r="C6271" i="3"/>
  <c r="D6304" i="3"/>
  <c r="E6304" i="3"/>
  <c r="C6304" i="3"/>
  <c r="C6313" i="3"/>
  <c r="E6313" i="3"/>
  <c r="D6313" i="3"/>
  <c r="C6346" i="3"/>
  <c r="E6346" i="3"/>
  <c r="D6346" i="3"/>
  <c r="E6357" i="3"/>
  <c r="D6357" i="3"/>
  <c r="C6357" i="3"/>
  <c r="E6421" i="3"/>
  <c r="C6421" i="3"/>
  <c r="D6421" i="3"/>
  <c r="D6447" i="3"/>
  <c r="E6447" i="3"/>
  <c r="C6447" i="3"/>
  <c r="E6454" i="3"/>
  <c r="D6454" i="3"/>
  <c r="D6456" i="3"/>
  <c r="E6456" i="3"/>
  <c r="C6456" i="3"/>
  <c r="E6501" i="3"/>
  <c r="D6501" i="3"/>
  <c r="C6501" i="3"/>
  <c r="C6561" i="3"/>
  <c r="E6561" i="3"/>
  <c r="D6561" i="3"/>
  <c r="C6585" i="3"/>
  <c r="E6585" i="3"/>
  <c r="D6585" i="3"/>
  <c r="C6614" i="3"/>
  <c r="E6614" i="3"/>
  <c r="D6614" i="3"/>
  <c r="C6622" i="3"/>
  <c r="E6622" i="3"/>
  <c r="C6625" i="3"/>
  <c r="D6625" i="3"/>
  <c r="C6627" i="3"/>
  <c r="E6627" i="3"/>
  <c r="C6649" i="3"/>
  <c r="D6649" i="3"/>
  <c r="E6649" i="3"/>
  <c r="C6683" i="3"/>
  <c r="E6683" i="3"/>
  <c r="D6683" i="3"/>
  <c r="D6770" i="3"/>
  <c r="C6770" i="3"/>
  <c r="E6770" i="3"/>
  <c r="C6812" i="3"/>
  <c r="E6812" i="3"/>
  <c r="D6812" i="3"/>
  <c r="C6868" i="3"/>
  <c r="E6868" i="3"/>
  <c r="D6930" i="3"/>
  <c r="E6930" i="3"/>
  <c r="C6930" i="3"/>
  <c r="D7327" i="3"/>
  <c r="E7327" i="3"/>
  <c r="C7327" i="3"/>
  <c r="E7357" i="3"/>
  <c r="D7357" i="3"/>
  <c r="C7357" i="3"/>
  <c r="E7381" i="3"/>
  <c r="D7381" i="3"/>
  <c r="C7381" i="3"/>
  <c r="C7409" i="3"/>
  <c r="E7409" i="3"/>
  <c r="D7409" i="3"/>
  <c r="C6014" i="3"/>
  <c r="E6014" i="3"/>
  <c r="E6022" i="3"/>
  <c r="C6022" i="3"/>
  <c r="C6047" i="3"/>
  <c r="D6047" i="3"/>
  <c r="D6057" i="3"/>
  <c r="C6057" i="3"/>
  <c r="C6063" i="3"/>
  <c r="E6063" i="3"/>
  <c r="E6072" i="3"/>
  <c r="D6072" i="3"/>
  <c r="C6077" i="3"/>
  <c r="E6077" i="3"/>
  <c r="D6077" i="3"/>
  <c r="C6093" i="3"/>
  <c r="E6093" i="3"/>
  <c r="C6096" i="3"/>
  <c r="E6096" i="3"/>
  <c r="D6096" i="3"/>
  <c r="E6110" i="3"/>
  <c r="D6110" i="3"/>
  <c r="C6110" i="3"/>
  <c r="D6120" i="3"/>
  <c r="E6120" i="3"/>
  <c r="C6120" i="3"/>
  <c r="C6130" i="3"/>
  <c r="E6130" i="3"/>
  <c r="D6130" i="3"/>
  <c r="E6142" i="3"/>
  <c r="D6142" i="3"/>
  <c r="C6142" i="3"/>
  <c r="D6152" i="3"/>
  <c r="E6152" i="3"/>
  <c r="C6152" i="3"/>
  <c r="C6162" i="3"/>
  <c r="E6162" i="3"/>
  <c r="D6162" i="3"/>
  <c r="E6174" i="3"/>
  <c r="D6174" i="3"/>
  <c r="C6174" i="3"/>
  <c r="D6184" i="3"/>
  <c r="E6184" i="3"/>
  <c r="C6184" i="3"/>
  <c r="C6194" i="3"/>
  <c r="E6194" i="3"/>
  <c r="D6194" i="3"/>
  <c r="E6206" i="3"/>
  <c r="D6206" i="3"/>
  <c r="C6206" i="3"/>
  <c r="D6216" i="3"/>
  <c r="E6216" i="3"/>
  <c r="C6216" i="3"/>
  <c r="C6226" i="3"/>
  <c r="E6226" i="3"/>
  <c r="D6226" i="3"/>
  <c r="E6238" i="3"/>
  <c r="D6238" i="3"/>
  <c r="C6238" i="3"/>
  <c r="D6248" i="3"/>
  <c r="E6248" i="3"/>
  <c r="C6248" i="3"/>
  <c r="C6258" i="3"/>
  <c r="E6258" i="3"/>
  <c r="D6258" i="3"/>
  <c r="E6270" i="3"/>
  <c r="D6270" i="3"/>
  <c r="C6270" i="3"/>
  <c r="D6280" i="3"/>
  <c r="E6280" i="3"/>
  <c r="C6280" i="3"/>
  <c r="C6290" i="3"/>
  <c r="E6290" i="3"/>
  <c r="D6290" i="3"/>
  <c r="E6302" i="3"/>
  <c r="D6302" i="3"/>
  <c r="C6302" i="3"/>
  <c r="D6312" i="3"/>
  <c r="E6312" i="3"/>
  <c r="C6312" i="3"/>
  <c r="C6322" i="3"/>
  <c r="E6322" i="3"/>
  <c r="D6322" i="3"/>
  <c r="E6334" i="3"/>
  <c r="D6334" i="3"/>
  <c r="C6334" i="3"/>
  <c r="D6344" i="3"/>
  <c r="E6344" i="3"/>
  <c r="C6344" i="3"/>
  <c r="C6354" i="3"/>
  <c r="E6354" i="3"/>
  <c r="D6354" i="3"/>
  <c r="E6366" i="3"/>
  <c r="D6366" i="3"/>
  <c r="C6366" i="3"/>
  <c r="D6376" i="3"/>
  <c r="E6376" i="3"/>
  <c r="C6376" i="3"/>
  <c r="C6386" i="3"/>
  <c r="D6386" i="3"/>
  <c r="E6386" i="3"/>
  <c r="E6398" i="3"/>
  <c r="C6398" i="3"/>
  <c r="D6400" i="3"/>
  <c r="E6400" i="3"/>
  <c r="C6400" i="3"/>
  <c r="D6424" i="3"/>
  <c r="E6424" i="3"/>
  <c r="E6430" i="3"/>
  <c r="C6430" i="3"/>
  <c r="D6430" i="3"/>
  <c r="D6440" i="3"/>
  <c r="C6440" i="3"/>
  <c r="C6442" i="3"/>
  <c r="E6442" i="3"/>
  <c r="D6442" i="3"/>
  <c r="C6466" i="3"/>
  <c r="E6466" i="3"/>
  <c r="D6472" i="3"/>
  <c r="C6472" i="3"/>
  <c r="E6472" i="3"/>
  <c r="C6482" i="3"/>
  <c r="D6482" i="3"/>
  <c r="E6486" i="3"/>
  <c r="D6486" i="3"/>
  <c r="C6486" i="3"/>
  <c r="E6510" i="3"/>
  <c r="D6510" i="3"/>
  <c r="C6514" i="3"/>
  <c r="D6514" i="3"/>
  <c r="E6514" i="3"/>
  <c r="E6526" i="3"/>
  <c r="C6526" i="3"/>
  <c r="D6528" i="3"/>
  <c r="E6528" i="3"/>
  <c r="C6528" i="3"/>
  <c r="D6552" i="3"/>
  <c r="E6552" i="3"/>
  <c r="E6558" i="3"/>
  <c r="C6558" i="3"/>
  <c r="D6558" i="3"/>
  <c r="D6568" i="3"/>
  <c r="C6568" i="3"/>
  <c r="C6570" i="3"/>
  <c r="E6570" i="3"/>
  <c r="D6570" i="3"/>
  <c r="C6594" i="3"/>
  <c r="E6594" i="3"/>
  <c r="D6600" i="3"/>
  <c r="C6600" i="3"/>
  <c r="E6600" i="3"/>
  <c r="C6606" i="3"/>
  <c r="E6606" i="3"/>
  <c r="C6609" i="3"/>
  <c r="D6609" i="3"/>
  <c r="C6611" i="3"/>
  <c r="E6611" i="3"/>
  <c r="C6638" i="3"/>
  <c r="E6638" i="3"/>
  <c r="C6641" i="3"/>
  <c r="D6641" i="3"/>
  <c r="C6643" i="3"/>
  <c r="E6643" i="3"/>
  <c r="C6670" i="3"/>
  <c r="E6670" i="3"/>
  <c r="C6673" i="3"/>
  <c r="D6673" i="3"/>
  <c r="C6675" i="3"/>
  <c r="E6675" i="3"/>
  <c r="C6702" i="3"/>
  <c r="E6702" i="3"/>
  <c r="C6705" i="3"/>
  <c r="D6705" i="3"/>
  <c r="C6707" i="3"/>
  <c r="E6707" i="3"/>
  <c r="D6731" i="3"/>
  <c r="E6731" i="3"/>
  <c r="E6737" i="3"/>
  <c r="C6737" i="3"/>
  <c r="D6737" i="3"/>
  <c r="D6747" i="3"/>
  <c r="C6747" i="3"/>
  <c r="C6749" i="3"/>
  <c r="E6749" i="3"/>
  <c r="D6749" i="3"/>
  <c r="C6773" i="3"/>
  <c r="E6773" i="3"/>
  <c r="D6779" i="3"/>
  <c r="C6779" i="3"/>
  <c r="E6779" i="3"/>
  <c r="C6789" i="3"/>
  <c r="D6789" i="3"/>
  <c r="E6793" i="3"/>
  <c r="D6793" i="3"/>
  <c r="C6793" i="3"/>
  <c r="C6836" i="3"/>
  <c r="E6836" i="3"/>
  <c r="C6844" i="3"/>
  <c r="E6844" i="3"/>
  <c r="D6844" i="3"/>
  <c r="E6856" i="3"/>
  <c r="D6856" i="3"/>
  <c r="C6856" i="3"/>
  <c r="C6900" i="3"/>
  <c r="E6900" i="3"/>
  <c r="C6908" i="3"/>
  <c r="E6908" i="3"/>
  <c r="D6908" i="3"/>
  <c r="E6920" i="3"/>
  <c r="D6920" i="3"/>
  <c r="C6920" i="3"/>
  <c r="C7305" i="3"/>
  <c r="E7305" i="3"/>
  <c r="C7313" i="3"/>
  <c r="E7313" i="3"/>
  <c r="D7313" i="3"/>
  <c r="E7325" i="3"/>
  <c r="D7325" i="3"/>
  <c r="C7325" i="3"/>
  <c r="C7369" i="3"/>
  <c r="E7369" i="3"/>
  <c r="C7377" i="3"/>
  <c r="E7377" i="3"/>
  <c r="D7377" i="3"/>
  <c r="E7389" i="3"/>
  <c r="D7389" i="3"/>
  <c r="C7389" i="3"/>
  <c r="C7433" i="3"/>
  <c r="E7433" i="3"/>
  <c r="C7441" i="3"/>
  <c r="E7441" i="3"/>
  <c r="D7441" i="3"/>
  <c r="E7776" i="3"/>
  <c r="D7776" i="3"/>
  <c r="C7776" i="3"/>
  <c r="D6027" i="3"/>
  <c r="C6027" i="3"/>
  <c r="E6037" i="3"/>
  <c r="C6037" i="3"/>
  <c r="D6043" i="3"/>
  <c r="E6043" i="3"/>
  <c r="E6053" i="3"/>
  <c r="D6053" i="3"/>
  <c r="E6056" i="3"/>
  <c r="C6056" i="3"/>
  <c r="C6078" i="3"/>
  <c r="E6078" i="3"/>
  <c r="E6086" i="3"/>
  <c r="D6086" i="3"/>
  <c r="C6086" i="3"/>
  <c r="D6091" i="3"/>
  <c r="E6091" i="3"/>
  <c r="C6091" i="3"/>
  <c r="D6103" i="3"/>
  <c r="E6103" i="3"/>
  <c r="C6113" i="3"/>
  <c r="E6113" i="3"/>
  <c r="E6125" i="3"/>
  <c r="D6125" i="3"/>
  <c r="D6135" i="3"/>
  <c r="E6135" i="3"/>
  <c r="C6145" i="3"/>
  <c r="E6145" i="3"/>
  <c r="E6157" i="3"/>
  <c r="D6157" i="3"/>
  <c r="D6167" i="3"/>
  <c r="E6167" i="3"/>
  <c r="C6177" i="3"/>
  <c r="E6177" i="3"/>
  <c r="E6189" i="3"/>
  <c r="D6189" i="3"/>
  <c r="D6199" i="3"/>
  <c r="E6199" i="3"/>
  <c r="C6209" i="3"/>
  <c r="E6209" i="3"/>
  <c r="E6221" i="3"/>
  <c r="D6221" i="3"/>
  <c r="D6231" i="3"/>
  <c r="E6231" i="3"/>
  <c r="C6241" i="3"/>
  <c r="E6241" i="3"/>
  <c r="E6253" i="3"/>
  <c r="D6253" i="3"/>
  <c r="D6263" i="3"/>
  <c r="E6263" i="3"/>
  <c r="C6273" i="3"/>
  <c r="E6273" i="3"/>
  <c r="E6285" i="3"/>
  <c r="D6285" i="3"/>
  <c r="D6295" i="3"/>
  <c r="E6295" i="3"/>
  <c r="C6305" i="3"/>
  <c r="E6305" i="3"/>
  <c r="E6317" i="3"/>
  <c r="D6317" i="3"/>
  <c r="D6327" i="3"/>
  <c r="E6327" i="3"/>
  <c r="C6337" i="3"/>
  <c r="E6337" i="3"/>
  <c r="E6349" i="3"/>
  <c r="D6349" i="3"/>
  <c r="D6359" i="3"/>
  <c r="E6359" i="3"/>
  <c r="C6369" i="3"/>
  <c r="E6369" i="3"/>
  <c r="E6381" i="3"/>
  <c r="D6381" i="3"/>
  <c r="E6389" i="3"/>
  <c r="C6389" i="3"/>
  <c r="C6401" i="3"/>
  <c r="E6401" i="3"/>
  <c r="D6431" i="3"/>
  <c r="C6431" i="3"/>
  <c r="E6445" i="3"/>
  <c r="D6445" i="3"/>
  <c r="C6473" i="3"/>
  <c r="D6473" i="3"/>
  <c r="D6487" i="3"/>
  <c r="E6487" i="3"/>
  <c r="E6517" i="3"/>
  <c r="C6517" i="3"/>
  <c r="C6529" i="3"/>
  <c r="E6529" i="3"/>
  <c r="D6559" i="3"/>
  <c r="C6559" i="3"/>
  <c r="E6573" i="3"/>
  <c r="D6573" i="3"/>
  <c r="C6601" i="3"/>
  <c r="D6601" i="3"/>
  <c r="C6603" i="3"/>
  <c r="E6603" i="3"/>
  <c r="C6630" i="3"/>
  <c r="E6630" i="3"/>
  <c r="C6633" i="3"/>
  <c r="D6633" i="3"/>
  <c r="C6635" i="3"/>
  <c r="E6635" i="3"/>
  <c r="C6662" i="3"/>
  <c r="E6662" i="3"/>
  <c r="C6665" i="3"/>
  <c r="D6665" i="3"/>
  <c r="C6667" i="3"/>
  <c r="E6667" i="3"/>
  <c r="C6694" i="3"/>
  <c r="E6694" i="3"/>
  <c r="C6697" i="3"/>
  <c r="D6697" i="3"/>
  <c r="C6699" i="3"/>
  <c r="E6699" i="3"/>
  <c r="D6738" i="3"/>
  <c r="C6738" i="3"/>
  <c r="E6752" i="3"/>
  <c r="D6752" i="3"/>
  <c r="C6780" i="3"/>
  <c r="D6780" i="3"/>
  <c r="D6794" i="3"/>
  <c r="E6794" i="3"/>
  <c r="E6816" i="3"/>
  <c r="D6816" i="3"/>
  <c r="D6826" i="3"/>
  <c r="E6826" i="3"/>
  <c r="D6834" i="3"/>
  <c r="E6834" i="3"/>
  <c r="C6834" i="3"/>
  <c r="E6880" i="3"/>
  <c r="D6880" i="3"/>
  <c r="D6890" i="3"/>
  <c r="E6890" i="3"/>
  <c r="D6898" i="3"/>
  <c r="E6898" i="3"/>
  <c r="C6898" i="3"/>
  <c r="E6944" i="3"/>
  <c r="D6944" i="3"/>
  <c r="D7295" i="3"/>
  <c r="E7295" i="3"/>
  <c r="D7303" i="3"/>
  <c r="E7303" i="3"/>
  <c r="C7303" i="3"/>
  <c r="E7349" i="3"/>
  <c r="D7349" i="3"/>
  <c r="D7359" i="3"/>
  <c r="E7359" i="3"/>
  <c r="D7367" i="3"/>
  <c r="E7367" i="3"/>
  <c r="C7367" i="3"/>
  <c r="E7413" i="3"/>
  <c r="D7413" i="3"/>
  <c r="D7423" i="3"/>
  <c r="E7423" i="3"/>
  <c r="D7431" i="3"/>
  <c r="E7431" i="3"/>
  <c r="C7431" i="3"/>
  <c r="E6390" i="3"/>
  <c r="D6390" i="3"/>
  <c r="C6409" i="3"/>
  <c r="D6409" i="3"/>
  <c r="C6418" i="3"/>
  <c r="D6418" i="3"/>
  <c r="D6423" i="3"/>
  <c r="E6423" i="3"/>
  <c r="D6432" i="3"/>
  <c r="E6432" i="3"/>
  <c r="E6453" i="3"/>
  <c r="C6453" i="3"/>
  <c r="E6462" i="3"/>
  <c r="C6462" i="3"/>
  <c r="C6465" i="3"/>
  <c r="E6465" i="3"/>
  <c r="C6474" i="3"/>
  <c r="E6474" i="3"/>
  <c r="D6495" i="3"/>
  <c r="C6495" i="3"/>
  <c r="D6504" i="3"/>
  <c r="C6504" i="3"/>
  <c r="E6509" i="3"/>
  <c r="D6509" i="3"/>
  <c r="E6518" i="3"/>
  <c r="D6518" i="3"/>
  <c r="C6537" i="3"/>
  <c r="D6537" i="3"/>
  <c r="C6546" i="3"/>
  <c r="D6546" i="3"/>
  <c r="D6551" i="3"/>
  <c r="E6551" i="3"/>
  <c r="D6560" i="3"/>
  <c r="E6560" i="3"/>
  <c r="E6581" i="3"/>
  <c r="C6581" i="3"/>
  <c r="E6590" i="3"/>
  <c r="C6590" i="3"/>
  <c r="C6593" i="3"/>
  <c r="E6593" i="3"/>
  <c r="C6602" i="3"/>
  <c r="E6602" i="3"/>
  <c r="C6605" i="3"/>
  <c r="D6605" i="3"/>
  <c r="C6610" i="3"/>
  <c r="E6610" i="3"/>
  <c r="C6613" i="3"/>
  <c r="D6613" i="3"/>
  <c r="C6618" i="3"/>
  <c r="E6618" i="3"/>
  <c r="C6621" i="3"/>
  <c r="D6621" i="3"/>
  <c r="C6626" i="3"/>
  <c r="E6626" i="3"/>
  <c r="C6629" i="3"/>
  <c r="D6629" i="3"/>
  <c r="C6634" i="3"/>
  <c r="E6634" i="3"/>
  <c r="C6637" i="3"/>
  <c r="D6637" i="3"/>
  <c r="C6642" i="3"/>
  <c r="E6642" i="3"/>
  <c r="C6645" i="3"/>
  <c r="D6645" i="3"/>
  <c r="C6650" i="3"/>
  <c r="E6650" i="3"/>
  <c r="C6653" i="3"/>
  <c r="D6653" i="3"/>
  <c r="C6658" i="3"/>
  <c r="E6658" i="3"/>
  <c r="C6661" i="3"/>
  <c r="D6661" i="3"/>
  <c r="C6666" i="3"/>
  <c r="E6666" i="3"/>
  <c r="C6669" i="3"/>
  <c r="D6669" i="3"/>
  <c r="C6674" i="3"/>
  <c r="E6674" i="3"/>
  <c r="C6677" i="3"/>
  <c r="D6677" i="3"/>
  <c r="C6682" i="3"/>
  <c r="E6682" i="3"/>
  <c r="C6685" i="3"/>
  <c r="D6685" i="3"/>
  <c r="C6690" i="3"/>
  <c r="E6690" i="3"/>
  <c r="C6693" i="3"/>
  <c r="D6693" i="3"/>
  <c r="C6698" i="3"/>
  <c r="E6698" i="3"/>
  <c r="C6701" i="3"/>
  <c r="D6701" i="3"/>
  <c r="C6706" i="3"/>
  <c r="E6706" i="3"/>
  <c r="C6709" i="3"/>
  <c r="D6709" i="3"/>
  <c r="C6714" i="3"/>
  <c r="E6714" i="3"/>
  <c r="C6717" i="3"/>
  <c r="D6717" i="3"/>
  <c r="C6722" i="3"/>
  <c r="E6722" i="3"/>
  <c r="C6725" i="3"/>
  <c r="D6725" i="3"/>
  <c r="D6730" i="3"/>
  <c r="E6730" i="3"/>
  <c r="D6739" i="3"/>
  <c r="E6739" i="3"/>
  <c r="E6760" i="3"/>
  <c r="C6760" i="3"/>
  <c r="E6769" i="3"/>
  <c r="C6769" i="3"/>
  <c r="C6772" i="3"/>
  <c r="E6772" i="3"/>
  <c r="C6781" i="3"/>
  <c r="E6781" i="3"/>
  <c r="D6803" i="3"/>
  <c r="E6803" i="3"/>
  <c r="C6813" i="3"/>
  <c r="E6813" i="3"/>
  <c r="E6825" i="3"/>
  <c r="D6825" i="3"/>
  <c r="D6835" i="3"/>
  <c r="E6835" i="3"/>
  <c r="C6845" i="3"/>
  <c r="E6845" i="3"/>
  <c r="E6857" i="3"/>
  <c r="D6857" i="3"/>
  <c r="D6867" i="3"/>
  <c r="E6867" i="3"/>
  <c r="C6877" i="3"/>
  <c r="E6877" i="3"/>
  <c r="E6889" i="3"/>
  <c r="D6889" i="3"/>
  <c r="D6899" i="3"/>
  <c r="E6899" i="3"/>
  <c r="C6909" i="3"/>
  <c r="E6909" i="3"/>
  <c r="E6921" i="3"/>
  <c r="D6921" i="3"/>
  <c r="D6931" i="3"/>
  <c r="E6931" i="3"/>
  <c r="C6941" i="3"/>
  <c r="E6941" i="3"/>
  <c r="E7294" i="3"/>
  <c r="D7294" i="3"/>
  <c r="D7304" i="3"/>
  <c r="E7304" i="3"/>
  <c r="C7314" i="3"/>
  <c r="E7314" i="3"/>
  <c r="E7326" i="3"/>
  <c r="D7326" i="3"/>
  <c r="D7336" i="3"/>
  <c r="E7336" i="3"/>
  <c r="C7346" i="3"/>
  <c r="E7346" i="3"/>
  <c r="E7358" i="3"/>
  <c r="D7358" i="3"/>
  <c r="D7368" i="3"/>
  <c r="E7368" i="3"/>
  <c r="C7378" i="3"/>
  <c r="E7378" i="3"/>
  <c r="E7390" i="3"/>
  <c r="D7390" i="3"/>
  <c r="D7400" i="3"/>
  <c r="E7400" i="3"/>
  <c r="C7410" i="3"/>
  <c r="E7410" i="3"/>
  <c r="E7422" i="3"/>
  <c r="D7422" i="3"/>
  <c r="D7432" i="3"/>
  <c r="E7432" i="3"/>
  <c r="C7442" i="3"/>
  <c r="E7442" i="3"/>
  <c r="D6399" i="3"/>
  <c r="C6399" i="3"/>
  <c r="D6408" i="3"/>
  <c r="C6408" i="3"/>
  <c r="E6413" i="3"/>
  <c r="D6413" i="3"/>
  <c r="E6422" i="3"/>
  <c r="D6422" i="3"/>
  <c r="C6441" i="3"/>
  <c r="D6441" i="3"/>
  <c r="C6450" i="3"/>
  <c r="D6450" i="3"/>
  <c r="D6455" i="3"/>
  <c r="E6455" i="3"/>
  <c r="D6464" i="3"/>
  <c r="E6464" i="3"/>
  <c r="E6485" i="3"/>
  <c r="C6485" i="3"/>
  <c r="E6494" i="3"/>
  <c r="C6494" i="3"/>
  <c r="C6497" i="3"/>
  <c r="E6497" i="3"/>
  <c r="C6506" i="3"/>
  <c r="E6506" i="3"/>
  <c r="D6527" i="3"/>
  <c r="C6527" i="3"/>
  <c r="D6536" i="3"/>
  <c r="C6536" i="3"/>
  <c r="E6541" i="3"/>
  <c r="D6541" i="3"/>
  <c r="E6550" i="3"/>
  <c r="D6550" i="3"/>
  <c r="C6569" i="3"/>
  <c r="D6569" i="3"/>
  <c r="C6578" i="3"/>
  <c r="D6578" i="3"/>
  <c r="D6583" i="3"/>
  <c r="E6583" i="3"/>
  <c r="D6592" i="3"/>
  <c r="E6592" i="3"/>
  <c r="E6729" i="3"/>
  <c r="D6729" i="3"/>
  <c r="C6748" i="3"/>
  <c r="D6748" i="3"/>
  <c r="C6757" i="3"/>
  <c r="D6757" i="3"/>
  <c r="D6762" i="3"/>
  <c r="E6762" i="3"/>
  <c r="D6771" i="3"/>
  <c r="E6771" i="3"/>
  <c r="E6792" i="3"/>
  <c r="C6792" i="3"/>
  <c r="E6801" i="3"/>
  <c r="D6801" i="3"/>
  <c r="C6801" i="3"/>
  <c r="D6811" i="3"/>
  <c r="E6811" i="3"/>
  <c r="C6811" i="3"/>
  <c r="C6821" i="3"/>
  <c r="E6821" i="3"/>
  <c r="D6821" i="3"/>
  <c r="E6833" i="3"/>
  <c r="D6833" i="3"/>
  <c r="C6833" i="3"/>
  <c r="D6843" i="3"/>
  <c r="E6843" i="3"/>
  <c r="C6843" i="3"/>
  <c r="C6853" i="3"/>
  <c r="E6853" i="3"/>
  <c r="D6853" i="3"/>
  <c r="E6865" i="3"/>
  <c r="D6865" i="3"/>
  <c r="C6865" i="3"/>
  <c r="D6875" i="3"/>
  <c r="E6875" i="3"/>
  <c r="C6875" i="3"/>
  <c r="C6885" i="3"/>
  <c r="E6885" i="3"/>
  <c r="D6885" i="3"/>
  <c r="E6897" i="3"/>
  <c r="D6897" i="3"/>
  <c r="C6897" i="3"/>
  <c r="D6907" i="3"/>
  <c r="E6907" i="3"/>
  <c r="C6907" i="3"/>
  <c r="C6917" i="3"/>
  <c r="E6917" i="3"/>
  <c r="D6917" i="3"/>
  <c r="E6929" i="3"/>
  <c r="D6929" i="3"/>
  <c r="C6929" i="3"/>
  <c r="D6939" i="3"/>
  <c r="E6939" i="3"/>
  <c r="C6939" i="3"/>
  <c r="C6949" i="3"/>
  <c r="E6949" i="3"/>
  <c r="D6949" i="3"/>
  <c r="E7302" i="3"/>
  <c r="D7302" i="3"/>
  <c r="C7302" i="3"/>
  <c r="D7312" i="3"/>
  <c r="E7312" i="3"/>
  <c r="C7312" i="3"/>
  <c r="C7322" i="3"/>
  <c r="E7322" i="3"/>
  <c r="D7322" i="3"/>
  <c r="E7334" i="3"/>
  <c r="D7334" i="3"/>
  <c r="C7334" i="3"/>
  <c r="D7344" i="3"/>
  <c r="E7344" i="3"/>
  <c r="C7344" i="3"/>
  <c r="C7354" i="3"/>
  <c r="E7354" i="3"/>
  <c r="D7354" i="3"/>
  <c r="E7366" i="3"/>
  <c r="D7366" i="3"/>
  <c r="C7366" i="3"/>
  <c r="D7376" i="3"/>
  <c r="E7376" i="3"/>
  <c r="C7376" i="3"/>
  <c r="C7386" i="3"/>
  <c r="E7386" i="3"/>
  <c r="D7386" i="3"/>
  <c r="E7398" i="3"/>
  <c r="D7398" i="3"/>
  <c r="C7398" i="3"/>
  <c r="D7408" i="3"/>
  <c r="E7408" i="3"/>
  <c r="C7408" i="3"/>
  <c r="C7418" i="3"/>
  <c r="E7418" i="3"/>
  <c r="D7418" i="3"/>
  <c r="E7430" i="3"/>
  <c r="D7430" i="3"/>
  <c r="C7430" i="3"/>
  <c r="D7440" i="3"/>
  <c r="E7440" i="3"/>
  <c r="C7440" i="3"/>
  <c r="C7450" i="3"/>
  <c r="E7450" i="3"/>
  <c r="D7450" i="3"/>
  <c r="E7799" i="3"/>
  <c r="D7799" i="3"/>
  <c r="C7799" i="3"/>
  <c r="E7820" i="3"/>
  <c r="D7820" i="3"/>
  <c r="C7820" i="3"/>
  <c r="E7831" i="3"/>
  <c r="D7831" i="3"/>
  <c r="C7831" i="3"/>
  <c r="E7852" i="3"/>
  <c r="D7852" i="3"/>
  <c r="C7852" i="3"/>
  <c r="E7863" i="3"/>
  <c r="D7863" i="3"/>
  <c r="C7863" i="3"/>
  <c r="E7869" i="3"/>
  <c r="D7869" i="3"/>
  <c r="C7869" i="3"/>
  <c r="E7906" i="3"/>
  <c r="D7906" i="3"/>
  <c r="C7906" i="3"/>
  <c r="E7920" i="3"/>
  <c r="C7920" i="3"/>
  <c r="D7920" i="3"/>
  <c r="E7933" i="3"/>
  <c r="D7933" i="3"/>
  <c r="C7933" i="3"/>
  <c r="E7970" i="3"/>
  <c r="D7970" i="3"/>
  <c r="C7970" i="3"/>
  <c r="E7984" i="3"/>
  <c r="C7984" i="3"/>
  <c r="D7984" i="3"/>
  <c r="E7997" i="3"/>
  <c r="D7997" i="3"/>
  <c r="C7997" i="3"/>
  <c r="E8034" i="3"/>
  <c r="D8034" i="3"/>
  <c r="C8034" i="3"/>
  <c r="E8048" i="3"/>
  <c r="C8048" i="3"/>
  <c r="D8048" i="3"/>
  <c r="E8061" i="3"/>
  <c r="D8061" i="3"/>
  <c r="C8061" i="3"/>
  <c r="E8098" i="3"/>
  <c r="D8098" i="3"/>
  <c r="C8098" i="3"/>
  <c r="E8112" i="3"/>
  <c r="C8112" i="3"/>
  <c r="D8112" i="3"/>
  <c r="E8125" i="3"/>
  <c r="D8125" i="3"/>
  <c r="C8125" i="3"/>
  <c r="E8162" i="3"/>
  <c r="D8162" i="3"/>
  <c r="C8162" i="3"/>
  <c r="D8177" i="3"/>
  <c r="C8177" i="3"/>
  <c r="E8177" i="3"/>
  <c r="E8191" i="3"/>
  <c r="D8191" i="3"/>
  <c r="C8191" i="3"/>
  <c r="E8227" i="3"/>
  <c r="C8227" i="3"/>
  <c r="D8227" i="3"/>
  <c r="D8233" i="3"/>
  <c r="E8233" i="3"/>
  <c r="C8233" i="3"/>
  <c r="E7780" i="3"/>
  <c r="D7780" i="3"/>
  <c r="C7780" i="3"/>
  <c r="E7804" i="3"/>
  <c r="D7804" i="3"/>
  <c r="C7804" i="3"/>
  <c r="E7815" i="3"/>
  <c r="D7815" i="3"/>
  <c r="C7815" i="3"/>
  <c r="E7836" i="3"/>
  <c r="D7836" i="3"/>
  <c r="C7836" i="3"/>
  <c r="E7847" i="3"/>
  <c r="D7847" i="3"/>
  <c r="C7847" i="3"/>
  <c r="E7874" i="3"/>
  <c r="D7874" i="3"/>
  <c r="C7874" i="3"/>
  <c r="E7888" i="3"/>
  <c r="C7888" i="3"/>
  <c r="D7888" i="3"/>
  <c r="E7901" i="3"/>
  <c r="D7901" i="3"/>
  <c r="C7901" i="3"/>
  <c r="E7938" i="3"/>
  <c r="D7938" i="3"/>
  <c r="C7938" i="3"/>
  <c r="E7952" i="3"/>
  <c r="C7952" i="3"/>
  <c r="D7952" i="3"/>
  <c r="E7965" i="3"/>
  <c r="D7965" i="3"/>
  <c r="C7965" i="3"/>
  <c r="E8002" i="3"/>
  <c r="D8002" i="3"/>
  <c r="C8002" i="3"/>
  <c r="E8016" i="3"/>
  <c r="C8016" i="3"/>
  <c r="D8016" i="3"/>
  <c r="E8029" i="3"/>
  <c r="D8029" i="3"/>
  <c r="C8029" i="3"/>
  <c r="E8066" i="3"/>
  <c r="D8066" i="3"/>
  <c r="C8066" i="3"/>
  <c r="E8080" i="3"/>
  <c r="C8080" i="3"/>
  <c r="D8080" i="3"/>
  <c r="E8093" i="3"/>
  <c r="D8093" i="3"/>
  <c r="C8093" i="3"/>
  <c r="E8130" i="3"/>
  <c r="D8130" i="3"/>
  <c r="C8130" i="3"/>
  <c r="E8144" i="3"/>
  <c r="C8144" i="3"/>
  <c r="D8144" i="3"/>
  <c r="E8157" i="3"/>
  <c r="D8157" i="3"/>
  <c r="C8157" i="3"/>
  <c r="D8200" i="3"/>
  <c r="C8200" i="3"/>
  <c r="E8200" i="3"/>
  <c r="D8209" i="3"/>
  <c r="C8209" i="3"/>
  <c r="E8209" i="3"/>
  <c r="D8217" i="3"/>
  <c r="C8217" i="3"/>
  <c r="E8217" i="3"/>
  <c r="E8246" i="3"/>
  <c r="C8246" i="3"/>
  <c r="D8246" i="3"/>
  <c r="D8342" i="3"/>
  <c r="E8342" i="3"/>
  <c r="C8342" i="3"/>
  <c r="C8346" i="3"/>
  <c r="D8346" i="3"/>
  <c r="E8346" i="3"/>
  <c r="C8453" i="3"/>
  <c r="E8453" i="3"/>
  <c r="D8453" i="3"/>
  <c r="C8457" i="3"/>
  <c r="E8457" i="3"/>
  <c r="D8457" i="3"/>
  <c r="C8470" i="3"/>
  <c r="E8470" i="3"/>
  <c r="D8470" i="3"/>
  <c r="C8514" i="3"/>
  <c r="E8514" i="3"/>
  <c r="D8514" i="3"/>
  <c r="E8572" i="3"/>
  <c r="C8572" i="3"/>
  <c r="D8572" i="3"/>
  <c r="E8606" i="3"/>
  <c r="D8606" i="3"/>
  <c r="C8606" i="3"/>
  <c r="C8696" i="3"/>
  <c r="D8696" i="3"/>
  <c r="E8696" i="3"/>
  <c r="E7788" i="3"/>
  <c r="D7788" i="3"/>
  <c r="E7791" i="3"/>
  <c r="D7791" i="3"/>
  <c r="C7791" i="3"/>
  <c r="E7812" i="3"/>
  <c r="D7812" i="3"/>
  <c r="C7812" i="3"/>
  <c r="E7823" i="3"/>
  <c r="D7823" i="3"/>
  <c r="C7823" i="3"/>
  <c r="E7844" i="3"/>
  <c r="D7844" i="3"/>
  <c r="C7844" i="3"/>
  <c r="E7855" i="3"/>
  <c r="D7855" i="3"/>
  <c r="C7855" i="3"/>
  <c r="E7872" i="3"/>
  <c r="C7872" i="3"/>
  <c r="D7872" i="3"/>
  <c r="E7885" i="3"/>
  <c r="D7885" i="3"/>
  <c r="C7885" i="3"/>
  <c r="E7922" i="3"/>
  <c r="D7922" i="3"/>
  <c r="C7922" i="3"/>
  <c r="E7936" i="3"/>
  <c r="C7936" i="3"/>
  <c r="D7936" i="3"/>
  <c r="E7949" i="3"/>
  <c r="D7949" i="3"/>
  <c r="C7949" i="3"/>
  <c r="E7986" i="3"/>
  <c r="D7986" i="3"/>
  <c r="C7986" i="3"/>
  <c r="E8000" i="3"/>
  <c r="C8000" i="3"/>
  <c r="D8000" i="3"/>
  <c r="E8013" i="3"/>
  <c r="D8013" i="3"/>
  <c r="C8013" i="3"/>
  <c r="E8050" i="3"/>
  <c r="D8050" i="3"/>
  <c r="C8050" i="3"/>
  <c r="E8064" i="3"/>
  <c r="C8064" i="3"/>
  <c r="D8064" i="3"/>
  <c r="E8077" i="3"/>
  <c r="D8077" i="3"/>
  <c r="C8077" i="3"/>
  <c r="E8114" i="3"/>
  <c r="D8114" i="3"/>
  <c r="C8114" i="3"/>
  <c r="E8128" i="3"/>
  <c r="C8128" i="3"/>
  <c r="D8128" i="3"/>
  <c r="E8141" i="3"/>
  <c r="D8141" i="3"/>
  <c r="C8141" i="3"/>
  <c r="C8179" i="3"/>
  <c r="E8179" i="3"/>
  <c r="D8179" i="3"/>
  <c r="D8193" i="3"/>
  <c r="E8193" i="3"/>
  <c r="C8193" i="3"/>
  <c r="C8203" i="3"/>
  <c r="E8203" i="3"/>
  <c r="D8203" i="3"/>
  <c r="C8220" i="3"/>
  <c r="E8220" i="3"/>
  <c r="D8220" i="3"/>
  <c r="C8237" i="3"/>
  <c r="D8237" i="3"/>
  <c r="E8237" i="3"/>
  <c r="C8381" i="3"/>
  <c r="D8381" i="3"/>
  <c r="E8381" i="3"/>
  <c r="C8415" i="3"/>
  <c r="E8415" i="3"/>
  <c r="D8415" i="3"/>
  <c r="C8423" i="3"/>
  <c r="E8423" i="3"/>
  <c r="D8423" i="3"/>
  <c r="E7792" i="3"/>
  <c r="D7792" i="3"/>
  <c r="E7795" i="3"/>
  <c r="D7795" i="3"/>
  <c r="C7795" i="3"/>
  <c r="E7808" i="3"/>
  <c r="D7808" i="3"/>
  <c r="E7811" i="3"/>
  <c r="D7811" i="3"/>
  <c r="C7811" i="3"/>
  <c r="E7824" i="3"/>
  <c r="D7824" i="3"/>
  <c r="E7827" i="3"/>
  <c r="D7827" i="3"/>
  <c r="C7827" i="3"/>
  <c r="E7840" i="3"/>
  <c r="D7840" i="3"/>
  <c r="E7843" i="3"/>
  <c r="D7843" i="3"/>
  <c r="C7843" i="3"/>
  <c r="E7856" i="3"/>
  <c r="D7856" i="3"/>
  <c r="E7859" i="3"/>
  <c r="D7859" i="3"/>
  <c r="C7859" i="3"/>
  <c r="E7877" i="3"/>
  <c r="D7877" i="3"/>
  <c r="E7880" i="3"/>
  <c r="C7880" i="3"/>
  <c r="E7882" i="3"/>
  <c r="D7882" i="3"/>
  <c r="E7909" i="3"/>
  <c r="D7909" i="3"/>
  <c r="E7912" i="3"/>
  <c r="C7912" i="3"/>
  <c r="E7914" i="3"/>
  <c r="D7914" i="3"/>
  <c r="E7941" i="3"/>
  <c r="D7941" i="3"/>
  <c r="E7944" i="3"/>
  <c r="C7944" i="3"/>
  <c r="E7946" i="3"/>
  <c r="D7946" i="3"/>
  <c r="E7973" i="3"/>
  <c r="D7973" i="3"/>
  <c r="E7976" i="3"/>
  <c r="C7976" i="3"/>
  <c r="E7978" i="3"/>
  <c r="D7978" i="3"/>
  <c r="E8005" i="3"/>
  <c r="D8005" i="3"/>
  <c r="E8008" i="3"/>
  <c r="C8008" i="3"/>
  <c r="E8010" i="3"/>
  <c r="D8010" i="3"/>
  <c r="E8037" i="3"/>
  <c r="D8037" i="3"/>
  <c r="E8040" i="3"/>
  <c r="C8040" i="3"/>
  <c r="E8042" i="3"/>
  <c r="D8042" i="3"/>
  <c r="E8069" i="3"/>
  <c r="D8069" i="3"/>
  <c r="E8072" i="3"/>
  <c r="C8072" i="3"/>
  <c r="E8074" i="3"/>
  <c r="D8074" i="3"/>
  <c r="E8101" i="3"/>
  <c r="D8101" i="3"/>
  <c r="E8104" i="3"/>
  <c r="C8104" i="3"/>
  <c r="E8106" i="3"/>
  <c r="D8106" i="3"/>
  <c r="E8133" i="3"/>
  <c r="D8133" i="3"/>
  <c r="E8136" i="3"/>
  <c r="C8136" i="3"/>
  <c r="E8138" i="3"/>
  <c r="D8138" i="3"/>
  <c r="E8165" i="3"/>
  <c r="D8165" i="3"/>
  <c r="E8168" i="3"/>
  <c r="C8168" i="3"/>
  <c r="E8170" i="3"/>
  <c r="D8170" i="3"/>
  <c r="E8182" i="3"/>
  <c r="D8182" i="3"/>
  <c r="D8214" i="3"/>
  <c r="E8214" i="3"/>
  <c r="C8214" i="3"/>
  <c r="E8229" i="3"/>
  <c r="D8229" i="3"/>
  <c r="C8229" i="3"/>
  <c r="E8243" i="3"/>
  <c r="D8243" i="3"/>
  <c r="C8243" i="3"/>
  <c r="D8247" i="3"/>
  <c r="C8247" i="3"/>
  <c r="D8249" i="3"/>
  <c r="E8249" i="3"/>
  <c r="C8343" i="3"/>
  <c r="E8343" i="3"/>
  <c r="D8343" i="3"/>
  <c r="C8383" i="3"/>
  <c r="E8383" i="3"/>
  <c r="D8383" i="3"/>
  <c r="C8450" i="3"/>
  <c r="E8450" i="3"/>
  <c r="D8450" i="3"/>
  <c r="E8550" i="3"/>
  <c r="D8550" i="3"/>
  <c r="C8550" i="3"/>
  <c r="C8682" i="3"/>
  <c r="E8682" i="3"/>
  <c r="D8682" i="3"/>
  <c r="C8692" i="3"/>
  <c r="D8692" i="3"/>
  <c r="E8692" i="3"/>
  <c r="C8700" i="3"/>
  <c r="D8700" i="3"/>
  <c r="E8700" i="3"/>
  <c r="C8704" i="3"/>
  <c r="D8704" i="3"/>
  <c r="E8704" i="3"/>
  <c r="C8713" i="3"/>
  <c r="E8713" i="3"/>
  <c r="D8713" i="3"/>
  <c r="C8760" i="3"/>
  <c r="E8760" i="3"/>
  <c r="D8760" i="3"/>
  <c r="E7784" i="3"/>
  <c r="D7784" i="3"/>
  <c r="E7787" i="3"/>
  <c r="D7787" i="3"/>
  <c r="C7787" i="3"/>
  <c r="E7800" i="3"/>
  <c r="D7800" i="3"/>
  <c r="E7803" i="3"/>
  <c r="D7803" i="3"/>
  <c r="C7803" i="3"/>
  <c r="E7816" i="3"/>
  <c r="D7816" i="3"/>
  <c r="E7819" i="3"/>
  <c r="D7819" i="3"/>
  <c r="C7819" i="3"/>
  <c r="E7832" i="3"/>
  <c r="D7832" i="3"/>
  <c r="E7835" i="3"/>
  <c r="D7835" i="3"/>
  <c r="C7835" i="3"/>
  <c r="E7848" i="3"/>
  <c r="D7848" i="3"/>
  <c r="E7851" i="3"/>
  <c r="D7851" i="3"/>
  <c r="C7851" i="3"/>
  <c r="E7864" i="3"/>
  <c r="C7864" i="3"/>
  <c r="E7866" i="3"/>
  <c r="D7866" i="3"/>
  <c r="E7893" i="3"/>
  <c r="D7893" i="3"/>
  <c r="E7896" i="3"/>
  <c r="C7896" i="3"/>
  <c r="E7898" i="3"/>
  <c r="D7898" i="3"/>
  <c r="E7925" i="3"/>
  <c r="D7925" i="3"/>
  <c r="E7928" i="3"/>
  <c r="C7928" i="3"/>
  <c r="E7930" i="3"/>
  <c r="D7930" i="3"/>
  <c r="E7957" i="3"/>
  <c r="D7957" i="3"/>
  <c r="E7960" i="3"/>
  <c r="C7960" i="3"/>
  <c r="E7962" i="3"/>
  <c r="D7962" i="3"/>
  <c r="E7989" i="3"/>
  <c r="D7989" i="3"/>
  <c r="E7992" i="3"/>
  <c r="C7992" i="3"/>
  <c r="E7994" i="3"/>
  <c r="D7994" i="3"/>
  <c r="E8021" i="3"/>
  <c r="D8021" i="3"/>
  <c r="E8024" i="3"/>
  <c r="C8024" i="3"/>
  <c r="E8026" i="3"/>
  <c r="D8026" i="3"/>
  <c r="E8053" i="3"/>
  <c r="D8053" i="3"/>
  <c r="E8056" i="3"/>
  <c r="C8056" i="3"/>
  <c r="E8058" i="3"/>
  <c r="D8058" i="3"/>
  <c r="E8085" i="3"/>
  <c r="D8085" i="3"/>
  <c r="E8088" i="3"/>
  <c r="C8088" i="3"/>
  <c r="E8090" i="3"/>
  <c r="D8090" i="3"/>
  <c r="E8117" i="3"/>
  <c r="D8117" i="3"/>
  <c r="E8120" i="3"/>
  <c r="C8120" i="3"/>
  <c r="E8122" i="3"/>
  <c r="D8122" i="3"/>
  <c r="E8149" i="3"/>
  <c r="D8149" i="3"/>
  <c r="E8152" i="3"/>
  <c r="C8152" i="3"/>
  <c r="E8154" i="3"/>
  <c r="D8154" i="3"/>
  <c r="C8194" i="3"/>
  <c r="E8194" i="3"/>
  <c r="D8211" i="3"/>
  <c r="E8211" i="3"/>
  <c r="C8211" i="3"/>
  <c r="C8253" i="3"/>
  <c r="E8253" i="3"/>
  <c r="E8262" i="3"/>
  <c r="D8262" i="3"/>
  <c r="C8268" i="3"/>
  <c r="E8268" i="3"/>
  <c r="D8268" i="3"/>
  <c r="E8304" i="3"/>
  <c r="D8304" i="3"/>
  <c r="E8352" i="3"/>
  <c r="D8352" i="3"/>
  <c r="C8352" i="3"/>
  <c r="C8378" i="3"/>
  <c r="E8378" i="3"/>
  <c r="D8378" i="3"/>
  <c r="C8386" i="3"/>
  <c r="E8386" i="3"/>
  <c r="C8389" i="3"/>
  <c r="D8389" i="3"/>
  <c r="C8391" i="3"/>
  <c r="E8391" i="3"/>
  <c r="C8413" i="3"/>
  <c r="D8413" i="3"/>
  <c r="E8413" i="3"/>
  <c r="C8466" i="3"/>
  <c r="E8466" i="3"/>
  <c r="C8469" i="3"/>
  <c r="E8469" i="3"/>
  <c r="D8469" i="3"/>
  <c r="C8473" i="3"/>
  <c r="E8473" i="3"/>
  <c r="D8473" i="3"/>
  <c r="C8486" i="3"/>
  <c r="E8486" i="3"/>
  <c r="D8486" i="3"/>
  <c r="C8517" i="3"/>
  <c r="E8517" i="3"/>
  <c r="D8517" i="3"/>
  <c r="C8521" i="3"/>
  <c r="E8521" i="3"/>
  <c r="D8521" i="3"/>
  <c r="E8537" i="3"/>
  <c r="D8537" i="3"/>
  <c r="C8537" i="3"/>
  <c r="E8545" i="3"/>
  <c r="D8545" i="3"/>
  <c r="C8545" i="3"/>
  <c r="E8574" i="3"/>
  <c r="D8574" i="3"/>
  <c r="C8574" i="3"/>
  <c r="E7865" i="3"/>
  <c r="D7865" i="3"/>
  <c r="E7868" i="3"/>
  <c r="C7868" i="3"/>
  <c r="E7873" i="3"/>
  <c r="D7873" i="3"/>
  <c r="E7876" i="3"/>
  <c r="C7876" i="3"/>
  <c r="E7881" i="3"/>
  <c r="D7881" i="3"/>
  <c r="E7884" i="3"/>
  <c r="C7884" i="3"/>
  <c r="E7889" i="3"/>
  <c r="D7889" i="3"/>
  <c r="E7892" i="3"/>
  <c r="C7892" i="3"/>
  <c r="E7897" i="3"/>
  <c r="D7897" i="3"/>
  <c r="E7900" i="3"/>
  <c r="C7900" i="3"/>
  <c r="E7905" i="3"/>
  <c r="D7905" i="3"/>
  <c r="E7908" i="3"/>
  <c r="C7908" i="3"/>
  <c r="E7913" i="3"/>
  <c r="D7913" i="3"/>
  <c r="E7916" i="3"/>
  <c r="C7916" i="3"/>
  <c r="E7921" i="3"/>
  <c r="D7921" i="3"/>
  <c r="E7924" i="3"/>
  <c r="C7924" i="3"/>
  <c r="E7929" i="3"/>
  <c r="D7929" i="3"/>
  <c r="E7932" i="3"/>
  <c r="C7932" i="3"/>
  <c r="E7937" i="3"/>
  <c r="D7937" i="3"/>
  <c r="E7940" i="3"/>
  <c r="C7940" i="3"/>
  <c r="E7945" i="3"/>
  <c r="D7945" i="3"/>
  <c r="E7948" i="3"/>
  <c r="C7948" i="3"/>
  <c r="E7953" i="3"/>
  <c r="D7953" i="3"/>
  <c r="E7956" i="3"/>
  <c r="C7956" i="3"/>
  <c r="E7961" i="3"/>
  <c r="D7961" i="3"/>
  <c r="E7964" i="3"/>
  <c r="C7964" i="3"/>
  <c r="E7969" i="3"/>
  <c r="D7969" i="3"/>
  <c r="E7972" i="3"/>
  <c r="C7972" i="3"/>
  <c r="E7977" i="3"/>
  <c r="D7977" i="3"/>
  <c r="E7980" i="3"/>
  <c r="C7980" i="3"/>
  <c r="E7985" i="3"/>
  <c r="D7985" i="3"/>
  <c r="E7988" i="3"/>
  <c r="C7988" i="3"/>
  <c r="E7993" i="3"/>
  <c r="D7993" i="3"/>
  <c r="E7996" i="3"/>
  <c r="C7996" i="3"/>
  <c r="E8001" i="3"/>
  <c r="D8001" i="3"/>
  <c r="E8004" i="3"/>
  <c r="C8004" i="3"/>
  <c r="E8009" i="3"/>
  <c r="D8009" i="3"/>
  <c r="E8012" i="3"/>
  <c r="C8012" i="3"/>
  <c r="E8017" i="3"/>
  <c r="D8017" i="3"/>
  <c r="E8020" i="3"/>
  <c r="C8020" i="3"/>
  <c r="E8025" i="3"/>
  <c r="D8025" i="3"/>
  <c r="E8028" i="3"/>
  <c r="C8028" i="3"/>
  <c r="E8033" i="3"/>
  <c r="D8033" i="3"/>
  <c r="E8036" i="3"/>
  <c r="C8036" i="3"/>
  <c r="E8041" i="3"/>
  <c r="D8041" i="3"/>
  <c r="E8044" i="3"/>
  <c r="C8044" i="3"/>
  <c r="E8049" i="3"/>
  <c r="D8049" i="3"/>
  <c r="E8052" i="3"/>
  <c r="C8052" i="3"/>
  <c r="E8057" i="3"/>
  <c r="D8057" i="3"/>
  <c r="E8060" i="3"/>
  <c r="C8060" i="3"/>
  <c r="E8065" i="3"/>
  <c r="D8065" i="3"/>
  <c r="E8068" i="3"/>
  <c r="C8068" i="3"/>
  <c r="E8073" i="3"/>
  <c r="D8073" i="3"/>
  <c r="E8076" i="3"/>
  <c r="C8076" i="3"/>
  <c r="E8081" i="3"/>
  <c r="D8081" i="3"/>
  <c r="E8084" i="3"/>
  <c r="C8084" i="3"/>
  <c r="E8089" i="3"/>
  <c r="D8089" i="3"/>
  <c r="E8092" i="3"/>
  <c r="C8092" i="3"/>
  <c r="E8097" i="3"/>
  <c r="D8097" i="3"/>
  <c r="E8100" i="3"/>
  <c r="C8100" i="3"/>
  <c r="E8105" i="3"/>
  <c r="D8105" i="3"/>
  <c r="E8108" i="3"/>
  <c r="C8108" i="3"/>
  <c r="E8113" i="3"/>
  <c r="D8113" i="3"/>
  <c r="E8116" i="3"/>
  <c r="C8116" i="3"/>
  <c r="E8121" i="3"/>
  <c r="D8121" i="3"/>
  <c r="E8124" i="3"/>
  <c r="C8124" i="3"/>
  <c r="E8129" i="3"/>
  <c r="D8129" i="3"/>
  <c r="E8132" i="3"/>
  <c r="C8132" i="3"/>
  <c r="E8137" i="3"/>
  <c r="D8137" i="3"/>
  <c r="E8140" i="3"/>
  <c r="C8140" i="3"/>
  <c r="E8145" i="3"/>
  <c r="D8145" i="3"/>
  <c r="E8148" i="3"/>
  <c r="C8148" i="3"/>
  <c r="E8153" i="3"/>
  <c r="D8153" i="3"/>
  <c r="E8156" i="3"/>
  <c r="C8156" i="3"/>
  <c r="E8161" i="3"/>
  <c r="D8161" i="3"/>
  <c r="E8164" i="3"/>
  <c r="C8164" i="3"/>
  <c r="E8169" i="3"/>
  <c r="D8169" i="3"/>
  <c r="E8172" i="3"/>
  <c r="C8172" i="3"/>
  <c r="E8190" i="3"/>
  <c r="C8190" i="3"/>
  <c r="E8199" i="3"/>
  <c r="C8199" i="3"/>
  <c r="C8202" i="3"/>
  <c r="E8202" i="3"/>
  <c r="C8219" i="3"/>
  <c r="E8219" i="3"/>
  <c r="C8222" i="3"/>
  <c r="D8222" i="3"/>
  <c r="C8238" i="3"/>
  <c r="E8238" i="3"/>
  <c r="D8248" i="3"/>
  <c r="E8248" i="3"/>
  <c r="C8252" i="3"/>
  <c r="D8252" i="3"/>
  <c r="D8263" i="3"/>
  <c r="E8263" i="3"/>
  <c r="D8266" i="3"/>
  <c r="E8266" i="3"/>
  <c r="C8266" i="3"/>
  <c r="E8277" i="3"/>
  <c r="D8277" i="3"/>
  <c r="E8288" i="3"/>
  <c r="D8288" i="3"/>
  <c r="D8292" i="3"/>
  <c r="C8292" i="3"/>
  <c r="D8294" i="3"/>
  <c r="E8294" i="3"/>
  <c r="C8297" i="3"/>
  <c r="D8297" i="3"/>
  <c r="E8297" i="3"/>
  <c r="E8321" i="3"/>
  <c r="C8321" i="3"/>
  <c r="D8326" i="3"/>
  <c r="C8326" i="3"/>
  <c r="E8326" i="3"/>
  <c r="D8339" i="3"/>
  <c r="E8339" i="3"/>
  <c r="C8339" i="3"/>
  <c r="C8370" i="3"/>
  <c r="E8370" i="3"/>
  <c r="C8373" i="3"/>
  <c r="D8373" i="3"/>
  <c r="C8375" i="3"/>
  <c r="E8375" i="3"/>
  <c r="C8402" i="3"/>
  <c r="E8402" i="3"/>
  <c r="C8405" i="3"/>
  <c r="D8405" i="3"/>
  <c r="C8407" i="3"/>
  <c r="E8407" i="3"/>
  <c r="C8434" i="3"/>
  <c r="E8434" i="3"/>
  <c r="C8437" i="3"/>
  <c r="E8437" i="3"/>
  <c r="D8437" i="3"/>
  <c r="C8441" i="3"/>
  <c r="E8441" i="3"/>
  <c r="D8441" i="3"/>
  <c r="C8454" i="3"/>
  <c r="E8454" i="3"/>
  <c r="D8454" i="3"/>
  <c r="C8498" i="3"/>
  <c r="E8498" i="3"/>
  <c r="C8501" i="3"/>
  <c r="E8501" i="3"/>
  <c r="D8501" i="3"/>
  <c r="C8505" i="3"/>
  <c r="E8505" i="3"/>
  <c r="D8505" i="3"/>
  <c r="C8518" i="3"/>
  <c r="E8518" i="3"/>
  <c r="D8518" i="3"/>
  <c r="E8569" i="3"/>
  <c r="D8569" i="3"/>
  <c r="C8569" i="3"/>
  <c r="E8577" i="3"/>
  <c r="D8577" i="3"/>
  <c r="E8580" i="3"/>
  <c r="C8580" i="3"/>
  <c r="E8582" i="3"/>
  <c r="D8582" i="3"/>
  <c r="E8604" i="3"/>
  <c r="C8604" i="3"/>
  <c r="D8604" i="3"/>
  <c r="D8625" i="3"/>
  <c r="E8625" i="3"/>
  <c r="C8625" i="3"/>
  <c r="C8629" i="3"/>
  <c r="D8629" i="3"/>
  <c r="C8631" i="3"/>
  <c r="E8631" i="3"/>
  <c r="D8660" i="3"/>
  <c r="E8660" i="3"/>
  <c r="C8660" i="3"/>
  <c r="C8685" i="3"/>
  <c r="E8685" i="3"/>
  <c r="D8685" i="3"/>
  <c r="C8178" i="3"/>
  <c r="D8178" i="3"/>
  <c r="C8187" i="3"/>
  <c r="D8187" i="3"/>
  <c r="D8192" i="3"/>
  <c r="E8192" i="3"/>
  <c r="D8201" i="3"/>
  <c r="E8201" i="3"/>
  <c r="D8210" i="3"/>
  <c r="E8210" i="3"/>
  <c r="D8213" i="3"/>
  <c r="C8213" i="3"/>
  <c r="D8218" i="3"/>
  <c r="E8218" i="3"/>
  <c r="E8228" i="3"/>
  <c r="D8228" i="3"/>
  <c r="D8232" i="3"/>
  <c r="C8232" i="3"/>
  <c r="E8261" i="3"/>
  <c r="D8261" i="3"/>
  <c r="C8261" i="3"/>
  <c r="D8309" i="3"/>
  <c r="E8309" i="3"/>
  <c r="C8309" i="3"/>
  <c r="D8323" i="3"/>
  <c r="E8323" i="3"/>
  <c r="C8323" i="3"/>
  <c r="C8327" i="3"/>
  <c r="D8327" i="3"/>
  <c r="C8329" i="3"/>
  <c r="E8329" i="3"/>
  <c r="D8358" i="3"/>
  <c r="E8358" i="3"/>
  <c r="C8358" i="3"/>
  <c r="C8362" i="3"/>
  <c r="E8362" i="3"/>
  <c r="C8365" i="3"/>
  <c r="D8365" i="3"/>
  <c r="C8367" i="3"/>
  <c r="E8367" i="3"/>
  <c r="C8394" i="3"/>
  <c r="E8394" i="3"/>
  <c r="C8397" i="3"/>
  <c r="D8397" i="3"/>
  <c r="C8399" i="3"/>
  <c r="E8399" i="3"/>
  <c r="C8426" i="3"/>
  <c r="E8426" i="3"/>
  <c r="C8429" i="3"/>
  <c r="D8429" i="3"/>
  <c r="C8431" i="3"/>
  <c r="E8431" i="3"/>
  <c r="C8438" i="3"/>
  <c r="E8438" i="3"/>
  <c r="D8438" i="3"/>
  <c r="C8482" i="3"/>
  <c r="E8482" i="3"/>
  <c r="C8485" i="3"/>
  <c r="E8485" i="3"/>
  <c r="D8485" i="3"/>
  <c r="C8489" i="3"/>
  <c r="E8489" i="3"/>
  <c r="D8489" i="3"/>
  <c r="C8502" i="3"/>
  <c r="E8502" i="3"/>
  <c r="D8502" i="3"/>
  <c r="E8542" i="3"/>
  <c r="D8542" i="3"/>
  <c r="C8542" i="3"/>
  <c r="E8601" i="3"/>
  <c r="D8601" i="3"/>
  <c r="C8601" i="3"/>
  <c r="D8611" i="3"/>
  <c r="E8611" i="3"/>
  <c r="C8611" i="3"/>
  <c r="D8644" i="3"/>
  <c r="E8644" i="3"/>
  <c r="C8644" i="3"/>
  <c r="D8658" i="3"/>
  <c r="C8658" i="3"/>
  <c r="E8658" i="3"/>
  <c r="C8661" i="3"/>
  <c r="E8661" i="3"/>
  <c r="D8661" i="3"/>
  <c r="E8287" i="3"/>
  <c r="C8287" i="3"/>
  <c r="D8293" i="3"/>
  <c r="E8293" i="3"/>
  <c r="E8303" i="3"/>
  <c r="D8303" i="3"/>
  <c r="E8306" i="3"/>
  <c r="C8306" i="3"/>
  <c r="E8322" i="3"/>
  <c r="D8322" i="3"/>
  <c r="C8328" i="3"/>
  <c r="E8328" i="3"/>
  <c r="E8336" i="3"/>
  <c r="C8336" i="3"/>
  <c r="C8361" i="3"/>
  <c r="D8361" i="3"/>
  <c r="C8366" i="3"/>
  <c r="E8366" i="3"/>
  <c r="C8369" i="3"/>
  <c r="D8369" i="3"/>
  <c r="C8374" i="3"/>
  <c r="E8374" i="3"/>
  <c r="C8377" i="3"/>
  <c r="D8377" i="3"/>
  <c r="C8382" i="3"/>
  <c r="E8382" i="3"/>
  <c r="C8385" i="3"/>
  <c r="D8385" i="3"/>
  <c r="C8390" i="3"/>
  <c r="E8390" i="3"/>
  <c r="C8393" i="3"/>
  <c r="D8393" i="3"/>
  <c r="C8398" i="3"/>
  <c r="E8398" i="3"/>
  <c r="C8401" i="3"/>
  <c r="D8401" i="3"/>
  <c r="C8406" i="3"/>
  <c r="E8406" i="3"/>
  <c r="C8409" i="3"/>
  <c r="D8409" i="3"/>
  <c r="C8414" i="3"/>
  <c r="E8414" i="3"/>
  <c r="C8417" i="3"/>
  <c r="D8417" i="3"/>
  <c r="C8422" i="3"/>
  <c r="E8422" i="3"/>
  <c r="C8425" i="3"/>
  <c r="D8425" i="3"/>
  <c r="C8430" i="3"/>
  <c r="E8430" i="3"/>
  <c r="C8433" i="3"/>
  <c r="D8433" i="3"/>
  <c r="C8442" i="3"/>
  <c r="E8442" i="3"/>
  <c r="C8445" i="3"/>
  <c r="E8445" i="3"/>
  <c r="D8445" i="3"/>
  <c r="C8458" i="3"/>
  <c r="E8458" i="3"/>
  <c r="C8461" i="3"/>
  <c r="E8461" i="3"/>
  <c r="D8461" i="3"/>
  <c r="C8474" i="3"/>
  <c r="E8474" i="3"/>
  <c r="C8477" i="3"/>
  <c r="E8477" i="3"/>
  <c r="D8477" i="3"/>
  <c r="C8490" i="3"/>
  <c r="E8490" i="3"/>
  <c r="C8493" i="3"/>
  <c r="E8493" i="3"/>
  <c r="D8493" i="3"/>
  <c r="C8506" i="3"/>
  <c r="E8506" i="3"/>
  <c r="C8509" i="3"/>
  <c r="E8509" i="3"/>
  <c r="D8509" i="3"/>
  <c r="C8522" i="3"/>
  <c r="E8522" i="3"/>
  <c r="C8525" i="3"/>
  <c r="E8525" i="3"/>
  <c r="D8525" i="3"/>
  <c r="E8529" i="3"/>
  <c r="D8529" i="3"/>
  <c r="E8532" i="3"/>
  <c r="C8532" i="3"/>
  <c r="E8534" i="3"/>
  <c r="D8534" i="3"/>
  <c r="E8561" i="3"/>
  <c r="D8561" i="3"/>
  <c r="E8564" i="3"/>
  <c r="C8564" i="3"/>
  <c r="E8566" i="3"/>
  <c r="D8566" i="3"/>
  <c r="E8593" i="3"/>
  <c r="D8593" i="3"/>
  <c r="E8596" i="3"/>
  <c r="C8596" i="3"/>
  <c r="E8598" i="3"/>
  <c r="D8598" i="3"/>
  <c r="E8639" i="3"/>
  <c r="D8639" i="3"/>
  <c r="C8645" i="3"/>
  <c r="E8645" i="3"/>
  <c r="C8648" i="3"/>
  <c r="D8648" i="3"/>
  <c r="E8654" i="3"/>
  <c r="D8654" i="3"/>
  <c r="C8654" i="3"/>
  <c r="C8689" i="3"/>
  <c r="E8689" i="3"/>
  <c r="D8689" i="3"/>
  <c r="C8693" i="3"/>
  <c r="E8693" i="3"/>
  <c r="D8693" i="3"/>
  <c r="C8714" i="3"/>
  <c r="E8714" i="3"/>
  <c r="D8714" i="3"/>
  <c r="C8728" i="3"/>
  <c r="D8728" i="3"/>
  <c r="C8734" i="3"/>
  <c r="D8734" i="3"/>
  <c r="C8742" i="3"/>
  <c r="E8742" i="3"/>
  <c r="D8742" i="3"/>
  <c r="C8757" i="3"/>
  <c r="E8757" i="3"/>
  <c r="D8757" i="3"/>
  <c r="C8279" i="3"/>
  <c r="E8279" i="3"/>
  <c r="C8282" i="3"/>
  <c r="D8282" i="3"/>
  <c r="C8298" i="3"/>
  <c r="E8298" i="3"/>
  <c r="D8308" i="3"/>
  <c r="E8308" i="3"/>
  <c r="C8312" i="3"/>
  <c r="D8312" i="3"/>
  <c r="D8341" i="3"/>
  <c r="C8341" i="3"/>
  <c r="E8351" i="3"/>
  <c r="C8351" i="3"/>
  <c r="D8357" i="3"/>
  <c r="E8357" i="3"/>
  <c r="C8446" i="3"/>
  <c r="E8446" i="3"/>
  <c r="C8449" i="3"/>
  <c r="E8449" i="3"/>
  <c r="D8449" i="3"/>
  <c r="C8462" i="3"/>
  <c r="E8462" i="3"/>
  <c r="C8465" i="3"/>
  <c r="E8465" i="3"/>
  <c r="D8465" i="3"/>
  <c r="C8478" i="3"/>
  <c r="E8478" i="3"/>
  <c r="C8481" i="3"/>
  <c r="E8481" i="3"/>
  <c r="D8481" i="3"/>
  <c r="C8494" i="3"/>
  <c r="E8494" i="3"/>
  <c r="C8497" i="3"/>
  <c r="E8497" i="3"/>
  <c r="D8497" i="3"/>
  <c r="C8510" i="3"/>
  <c r="E8510" i="3"/>
  <c r="C8513" i="3"/>
  <c r="E8513" i="3"/>
  <c r="D8513" i="3"/>
  <c r="C8526" i="3"/>
  <c r="E8526" i="3"/>
  <c r="E8553" i="3"/>
  <c r="D8553" i="3"/>
  <c r="E8556" i="3"/>
  <c r="C8556" i="3"/>
  <c r="E8558" i="3"/>
  <c r="D8558" i="3"/>
  <c r="E8585" i="3"/>
  <c r="D8585" i="3"/>
  <c r="E8588" i="3"/>
  <c r="C8588" i="3"/>
  <c r="E8590" i="3"/>
  <c r="D8590" i="3"/>
  <c r="E8623" i="3"/>
  <c r="C8623" i="3"/>
  <c r="D8628" i="3"/>
  <c r="C8628" i="3"/>
  <c r="E8628" i="3"/>
  <c r="D8641" i="3"/>
  <c r="E8641" i="3"/>
  <c r="C8641" i="3"/>
  <c r="C8681" i="3"/>
  <c r="E8681" i="3"/>
  <c r="D8681" i="3"/>
  <c r="C8706" i="3"/>
  <c r="E8706" i="3"/>
  <c r="C8710" i="3"/>
  <c r="D8710" i="3"/>
  <c r="E8710" i="3"/>
  <c r="C8717" i="3"/>
  <c r="E8717" i="3"/>
  <c r="C8724" i="3"/>
  <c r="D8724" i="3"/>
  <c r="E8724" i="3"/>
  <c r="C8732" i="3"/>
  <c r="D8732" i="3"/>
  <c r="E8732" i="3"/>
  <c r="C8736" i="3"/>
  <c r="D8736" i="3"/>
  <c r="E8736" i="3"/>
  <c r="E8528" i="3"/>
  <c r="C8528" i="3"/>
  <c r="E8533" i="3"/>
  <c r="D8533" i="3"/>
  <c r="E8536" i="3"/>
  <c r="C8536" i="3"/>
  <c r="E8541" i="3"/>
  <c r="D8541" i="3"/>
  <c r="E8544" i="3"/>
  <c r="C8544" i="3"/>
  <c r="E8549" i="3"/>
  <c r="D8549" i="3"/>
  <c r="E8552" i="3"/>
  <c r="C8552" i="3"/>
  <c r="E8557" i="3"/>
  <c r="D8557" i="3"/>
  <c r="E8560" i="3"/>
  <c r="C8560" i="3"/>
  <c r="E8565" i="3"/>
  <c r="D8565" i="3"/>
  <c r="E8568" i="3"/>
  <c r="C8568" i="3"/>
  <c r="E8573" i="3"/>
  <c r="D8573" i="3"/>
  <c r="E8576" i="3"/>
  <c r="C8576" i="3"/>
  <c r="E8581" i="3"/>
  <c r="D8581" i="3"/>
  <c r="E8584" i="3"/>
  <c r="C8584" i="3"/>
  <c r="E8589" i="3"/>
  <c r="D8589" i="3"/>
  <c r="E8592" i="3"/>
  <c r="C8592" i="3"/>
  <c r="E8597" i="3"/>
  <c r="D8597" i="3"/>
  <c r="E8600" i="3"/>
  <c r="C8600" i="3"/>
  <c r="E8605" i="3"/>
  <c r="D8605" i="3"/>
  <c r="E8608" i="3"/>
  <c r="C8608" i="3"/>
  <c r="E8624" i="3"/>
  <c r="D8624" i="3"/>
  <c r="C8630" i="3"/>
  <c r="E8630" i="3"/>
  <c r="E8638" i="3"/>
  <c r="C8638" i="3"/>
  <c r="C8663" i="3"/>
  <c r="D8663" i="3"/>
  <c r="C8680" i="3"/>
  <c r="D8680" i="3"/>
  <c r="C8686" i="3"/>
  <c r="D8686" i="3"/>
  <c r="C8697" i="3"/>
  <c r="E8697" i="3"/>
  <c r="D8697" i="3"/>
  <c r="C8701" i="3"/>
  <c r="E8701" i="3"/>
  <c r="C8708" i="3"/>
  <c r="D8708" i="3"/>
  <c r="E8708" i="3"/>
  <c r="C8712" i="3"/>
  <c r="D8712" i="3"/>
  <c r="C8718" i="3"/>
  <c r="D8718" i="3"/>
  <c r="C8729" i="3"/>
  <c r="E8729" i="3"/>
  <c r="D8729" i="3"/>
  <c r="C8733" i="3"/>
  <c r="E8733" i="3"/>
  <c r="C8740" i="3"/>
  <c r="D8740" i="3"/>
  <c r="E8740" i="3"/>
  <c r="C8748" i="3"/>
  <c r="E8748" i="3"/>
  <c r="D8748" i="3"/>
  <c r="C8761" i="3"/>
  <c r="E8761" i="3"/>
  <c r="D8761" i="3"/>
  <c r="D8610" i="3"/>
  <c r="E8610" i="3"/>
  <c r="C8614" i="3"/>
  <c r="D8614" i="3"/>
  <c r="D8643" i="3"/>
  <c r="C8643" i="3"/>
  <c r="E8653" i="3"/>
  <c r="C8653" i="3"/>
  <c r="D8659" i="3"/>
  <c r="E8659" i="3"/>
  <c r="C8684" i="3"/>
  <c r="D8684" i="3"/>
  <c r="E8684" i="3"/>
  <c r="C8688" i="3"/>
  <c r="D8688" i="3"/>
  <c r="C8694" i="3"/>
  <c r="D8694" i="3"/>
  <c r="C8705" i="3"/>
  <c r="E8705" i="3"/>
  <c r="D8705" i="3"/>
  <c r="C8709" i="3"/>
  <c r="E8709" i="3"/>
  <c r="C8716" i="3"/>
  <c r="D8716" i="3"/>
  <c r="E8716" i="3"/>
  <c r="C8720" i="3"/>
  <c r="D8720" i="3"/>
  <c r="C8726" i="3"/>
  <c r="D8726" i="3"/>
  <c r="C8737" i="3"/>
  <c r="E8737" i="3"/>
  <c r="D8737" i="3"/>
  <c r="C8745" i="3"/>
  <c r="E8745" i="3"/>
  <c r="D8745" i="3"/>
  <c r="C8749" i="3"/>
  <c r="E8749" i="3"/>
  <c r="C8752" i="3"/>
  <c r="E8752" i="3"/>
  <c r="D8752" i="3"/>
  <c r="C8741" i="3"/>
  <c r="E8741" i="3"/>
  <c r="C8744" i="3"/>
  <c r="D8744" i="3"/>
  <c r="C8753" i="3"/>
  <c r="E8753" i="3"/>
  <c r="C8756" i="3"/>
  <c r="E8756" i="3"/>
  <c r="D8756" i="3"/>
  <c r="C8763" i="3"/>
  <c r="D8763" i="3"/>
  <c r="D13" i="3"/>
  <c r="D21" i="3"/>
  <c r="D26" i="3"/>
  <c r="D35" i="3"/>
  <c r="D49" i="3"/>
  <c r="D53" i="3"/>
  <c r="D57" i="3"/>
  <c r="D67" i="3"/>
  <c r="D71" i="3"/>
  <c r="D75" i="3"/>
  <c r="D79" i="3"/>
  <c r="D80" i="3"/>
  <c r="D81" i="3"/>
  <c r="D82" i="3"/>
  <c r="D85" i="3"/>
  <c r="D89" i="3"/>
  <c r="D93" i="3"/>
  <c r="D97" i="3"/>
  <c r="D102" i="3"/>
  <c r="D103" i="3"/>
  <c r="D107" i="3"/>
  <c r="D111" i="3"/>
  <c r="D115" i="3"/>
  <c r="D643" i="3"/>
  <c r="D645" i="3"/>
  <c r="D647" i="3"/>
  <c r="D649" i="3"/>
  <c r="D651" i="3"/>
  <c r="D653" i="3"/>
  <c r="D655" i="3"/>
  <c r="D657" i="3"/>
  <c r="D659" i="3"/>
  <c r="D661" i="3"/>
  <c r="D663" i="3"/>
  <c r="D665" i="3"/>
  <c r="D667" i="3"/>
  <c r="D669" i="3"/>
  <c r="D671" i="3"/>
  <c r="D673" i="3"/>
  <c r="D675" i="3"/>
  <c r="D677" i="3"/>
  <c r="D679" i="3"/>
  <c r="D681" i="3"/>
  <c r="D683" i="3"/>
  <c r="D685" i="3"/>
  <c r="D687" i="3"/>
  <c r="D689" i="3"/>
  <c r="D691" i="3"/>
  <c r="D693" i="3"/>
  <c r="D695" i="3"/>
  <c r="D697" i="3"/>
  <c r="D699" i="3"/>
  <c r="D701" i="3"/>
  <c r="D703" i="3"/>
  <c r="D705" i="3"/>
  <c r="D707" i="3"/>
  <c r="D709" i="3"/>
  <c r="D711" i="3"/>
  <c r="D713" i="3"/>
  <c r="E815" i="3"/>
  <c r="D815" i="3"/>
  <c r="C815" i="3"/>
  <c r="E819" i="3"/>
  <c r="D819" i="3"/>
  <c r="C819" i="3"/>
  <c r="E823" i="3"/>
  <c r="D823" i="3"/>
  <c r="C823" i="3"/>
  <c r="E827" i="3"/>
  <c r="D827" i="3"/>
  <c r="C827" i="3"/>
  <c r="E831" i="3"/>
  <c r="D831" i="3"/>
  <c r="C831" i="3"/>
  <c r="E835" i="3"/>
  <c r="D835" i="3"/>
  <c r="C835" i="3"/>
  <c r="E839" i="3"/>
  <c r="D839" i="3"/>
  <c r="C839" i="3"/>
  <c r="E843" i="3"/>
  <c r="D843" i="3"/>
  <c r="C843" i="3"/>
  <c r="E847" i="3"/>
  <c r="D847" i="3"/>
  <c r="C847" i="3"/>
  <c r="E851" i="3"/>
  <c r="D851" i="3"/>
  <c r="C851" i="3"/>
  <c r="E855" i="3"/>
  <c r="D855" i="3"/>
  <c r="C855" i="3"/>
  <c r="E859" i="3"/>
  <c r="D859" i="3"/>
  <c r="C859" i="3"/>
  <c r="E863" i="3"/>
  <c r="D863" i="3"/>
  <c r="C863" i="3"/>
  <c r="E867" i="3"/>
  <c r="D867" i="3"/>
  <c r="C867" i="3"/>
  <c r="E871" i="3"/>
  <c r="D871" i="3"/>
  <c r="C871" i="3"/>
  <c r="E875" i="3"/>
  <c r="D875" i="3"/>
  <c r="C875" i="3"/>
  <c r="E879" i="3"/>
  <c r="D879" i="3"/>
  <c r="C879" i="3"/>
  <c r="E883" i="3"/>
  <c r="D883" i="3"/>
  <c r="C883" i="3"/>
  <c r="E887" i="3"/>
  <c r="D887" i="3"/>
  <c r="C887" i="3"/>
  <c r="E891" i="3"/>
  <c r="D891" i="3"/>
  <c r="C891" i="3"/>
  <c r="E895" i="3"/>
  <c r="D895" i="3"/>
  <c r="C895" i="3"/>
  <c r="E899" i="3"/>
  <c r="D899" i="3"/>
  <c r="C899" i="3"/>
  <c r="E903" i="3"/>
  <c r="D903" i="3"/>
  <c r="C903" i="3"/>
  <c r="E907" i="3"/>
  <c r="D907" i="3"/>
  <c r="C907" i="3"/>
  <c r="E911" i="3"/>
  <c r="D911" i="3"/>
  <c r="C911" i="3"/>
  <c r="E915" i="3"/>
  <c r="D915" i="3"/>
  <c r="C915" i="3"/>
  <c r="E919" i="3"/>
  <c r="D919" i="3"/>
  <c r="C919" i="3"/>
  <c r="C924" i="3"/>
  <c r="E924" i="3"/>
  <c r="D924" i="3"/>
  <c r="C932" i="3"/>
  <c r="E932" i="3"/>
  <c r="D932" i="3"/>
  <c r="C940" i="3"/>
  <c r="E940" i="3"/>
  <c r="D940" i="3"/>
  <c r="C948" i="3"/>
  <c r="E948" i="3"/>
  <c r="D948" i="3"/>
  <c r="C956" i="3"/>
  <c r="E956" i="3"/>
  <c r="D956" i="3"/>
  <c r="C964" i="3"/>
  <c r="E964" i="3"/>
  <c r="D964" i="3"/>
  <c r="C972" i="3"/>
  <c r="E972" i="3"/>
  <c r="D972" i="3"/>
  <c r="C980" i="3"/>
  <c r="E980" i="3"/>
  <c r="D980" i="3"/>
  <c r="C988" i="3"/>
  <c r="E988" i="3"/>
  <c r="D988" i="3"/>
  <c r="C996" i="3"/>
  <c r="E996" i="3"/>
  <c r="D996" i="3"/>
  <c r="C1004" i="3"/>
  <c r="E1004" i="3"/>
  <c r="D1004" i="3"/>
  <c r="C1012" i="3"/>
  <c r="E1012" i="3"/>
  <c r="D1012" i="3"/>
  <c r="C1020" i="3"/>
  <c r="E1020" i="3"/>
  <c r="D1020" i="3"/>
  <c r="C1028" i="3"/>
  <c r="E1028" i="3"/>
  <c r="D1028" i="3"/>
  <c r="C1036" i="3"/>
  <c r="E1036" i="3"/>
  <c r="D1036" i="3"/>
  <c r="C1044" i="3"/>
  <c r="E1044" i="3"/>
  <c r="D1044" i="3"/>
  <c r="C1052" i="3"/>
  <c r="E1052" i="3"/>
  <c r="D1052" i="3"/>
  <c r="C1060" i="3"/>
  <c r="E1060" i="3"/>
  <c r="D1060" i="3"/>
  <c r="C1068" i="3"/>
  <c r="E1068" i="3"/>
  <c r="D1068" i="3"/>
  <c r="C1076" i="3"/>
  <c r="E1076" i="3"/>
  <c r="D1076" i="3"/>
  <c r="C1084" i="3"/>
  <c r="E1084" i="3"/>
  <c r="D1084" i="3"/>
  <c r="C1092" i="3"/>
  <c r="E1092" i="3"/>
  <c r="D1092" i="3"/>
  <c r="C1100" i="3"/>
  <c r="E1100" i="3"/>
  <c r="D1100" i="3"/>
  <c r="C1108" i="3"/>
  <c r="E1108" i="3"/>
  <c r="D1108" i="3"/>
  <c r="C1116" i="3"/>
  <c r="E1116" i="3"/>
  <c r="D1116" i="3"/>
  <c r="C1124" i="3"/>
  <c r="E1124" i="3"/>
  <c r="D1124" i="3"/>
  <c r="C1132" i="3"/>
  <c r="E1132" i="3"/>
  <c r="D1132" i="3"/>
  <c r="C1140" i="3"/>
  <c r="E1140" i="3"/>
  <c r="D1140" i="3"/>
  <c r="C1148" i="3"/>
  <c r="E1148" i="3"/>
  <c r="D1148" i="3"/>
  <c r="C1156" i="3"/>
  <c r="E1156" i="3"/>
  <c r="D1156" i="3"/>
  <c r="C1164" i="3"/>
  <c r="E1164" i="3"/>
  <c r="D1164" i="3"/>
  <c r="C1172" i="3"/>
  <c r="E1172" i="3"/>
  <c r="D1172" i="3"/>
  <c r="C1180" i="3"/>
  <c r="E1180" i="3"/>
  <c r="D1180" i="3"/>
  <c r="C1188" i="3"/>
  <c r="E1188" i="3"/>
  <c r="D1188" i="3"/>
  <c r="C1196" i="3"/>
  <c r="E1196" i="3"/>
  <c r="D1196" i="3"/>
  <c r="C1204" i="3"/>
  <c r="E1204" i="3"/>
  <c r="D1204" i="3"/>
  <c r="C1212" i="3"/>
  <c r="E1212" i="3"/>
  <c r="D1212" i="3"/>
  <c r="C1220" i="3"/>
  <c r="E1220" i="3"/>
  <c r="D1220" i="3"/>
  <c r="C1228" i="3"/>
  <c r="E1228" i="3"/>
  <c r="D1228" i="3"/>
  <c r="C1236" i="3"/>
  <c r="E1236" i="3"/>
  <c r="D1236" i="3"/>
  <c r="C1244" i="3"/>
  <c r="E1244" i="3"/>
  <c r="D1244" i="3"/>
  <c r="C1252" i="3"/>
  <c r="E1252" i="3"/>
  <c r="D1252" i="3"/>
  <c r="C1260" i="3"/>
  <c r="E1260" i="3"/>
  <c r="D1260" i="3"/>
  <c r="C1268" i="3"/>
  <c r="E1268" i="3"/>
  <c r="D1268" i="3"/>
  <c r="C1276" i="3"/>
  <c r="E1276" i="3"/>
  <c r="D1276" i="3"/>
  <c r="C1284" i="3"/>
  <c r="E1284" i="3"/>
  <c r="D1284" i="3"/>
  <c r="C1292" i="3"/>
  <c r="E1292" i="3"/>
  <c r="D1292" i="3"/>
  <c r="C1300" i="3"/>
  <c r="E1300" i="3"/>
  <c r="D1300" i="3"/>
  <c r="C1308" i="3"/>
  <c r="E1308" i="3"/>
  <c r="D1308" i="3"/>
  <c r="C1316" i="3"/>
  <c r="E1316" i="3"/>
  <c r="D1316" i="3"/>
  <c r="C1324" i="3"/>
  <c r="E1324" i="3"/>
  <c r="D1324" i="3"/>
  <c r="C1332" i="3"/>
  <c r="E1332" i="3"/>
  <c r="D1332" i="3"/>
  <c r="C1340" i="3"/>
  <c r="E1340" i="3"/>
  <c r="D1340" i="3"/>
  <c r="C1348" i="3"/>
  <c r="E1348" i="3"/>
  <c r="D1348" i="3"/>
  <c r="C1356" i="3"/>
  <c r="E1356" i="3"/>
  <c r="D1356" i="3"/>
  <c r="C1364" i="3"/>
  <c r="E1364" i="3"/>
  <c r="D1364" i="3"/>
  <c r="C1372" i="3"/>
  <c r="E1372" i="3"/>
  <c r="D1372" i="3"/>
  <c r="C1380" i="3"/>
  <c r="E1380" i="3"/>
  <c r="D1380" i="3"/>
  <c r="C1388" i="3"/>
  <c r="E1388" i="3"/>
  <c r="D1388" i="3"/>
  <c r="C1396" i="3"/>
  <c r="E1396" i="3"/>
  <c r="D1396" i="3"/>
  <c r="C1404" i="3"/>
  <c r="E1404" i="3"/>
  <c r="D1404" i="3"/>
  <c r="C1412" i="3"/>
  <c r="E1412" i="3"/>
  <c r="D1412" i="3"/>
  <c r="C1420" i="3"/>
  <c r="E1420" i="3"/>
  <c r="D1420" i="3"/>
  <c r="C1428" i="3"/>
  <c r="E1428" i="3"/>
  <c r="D1428" i="3"/>
  <c r="C1436" i="3"/>
  <c r="E1436" i="3"/>
  <c r="D1436" i="3"/>
  <c r="C1444" i="3"/>
  <c r="E1444" i="3"/>
  <c r="D1444" i="3"/>
  <c r="C1452" i="3"/>
  <c r="E1452" i="3"/>
  <c r="D1452" i="3"/>
  <c r="C1460" i="3"/>
  <c r="E1460" i="3"/>
  <c r="D1460" i="3"/>
  <c r="C1468" i="3"/>
  <c r="E1468" i="3"/>
  <c r="D1468" i="3"/>
  <c r="C1476" i="3"/>
  <c r="E1476" i="3"/>
  <c r="D1476" i="3"/>
  <c r="C1484" i="3"/>
  <c r="E1484" i="3"/>
  <c r="D1484" i="3"/>
  <c r="C1492" i="3"/>
  <c r="E1492" i="3"/>
  <c r="D1492" i="3"/>
  <c r="C1500" i="3"/>
  <c r="E1500" i="3"/>
  <c r="D1500" i="3"/>
  <c r="C1508" i="3"/>
  <c r="E1508" i="3"/>
  <c r="D1508" i="3"/>
  <c r="C1516" i="3"/>
  <c r="E1516" i="3"/>
  <c r="D1516" i="3"/>
  <c r="C1524" i="3"/>
  <c r="E1524" i="3"/>
  <c r="D1524" i="3"/>
  <c r="C1532" i="3"/>
  <c r="E1532" i="3"/>
  <c r="D1532" i="3"/>
  <c r="C1540" i="3"/>
  <c r="E1540" i="3"/>
  <c r="D1540" i="3"/>
  <c r="C1548" i="3"/>
  <c r="E1548" i="3"/>
  <c r="D1548" i="3"/>
  <c r="C1556" i="3"/>
  <c r="E1556" i="3"/>
  <c r="D1556" i="3"/>
  <c r="C1564" i="3"/>
  <c r="E1564" i="3"/>
  <c r="D1564" i="3"/>
  <c r="C1572" i="3"/>
  <c r="E1572" i="3"/>
  <c r="D1572" i="3"/>
  <c r="C1580" i="3"/>
  <c r="E1580" i="3"/>
  <c r="D1580" i="3"/>
  <c r="C1588" i="3"/>
  <c r="E1588" i="3"/>
  <c r="D1588" i="3"/>
  <c r="C1596" i="3"/>
  <c r="E1596" i="3"/>
  <c r="D1596" i="3"/>
  <c r="C1604" i="3"/>
  <c r="E1604" i="3"/>
  <c r="D1604" i="3"/>
  <c r="C1612" i="3"/>
  <c r="E1612" i="3"/>
  <c r="D1612" i="3"/>
  <c r="C1620" i="3"/>
  <c r="E1620" i="3"/>
  <c r="D1620" i="3"/>
  <c r="C1628" i="3"/>
  <c r="E1628" i="3"/>
  <c r="D1628" i="3"/>
  <c r="C1636" i="3"/>
  <c r="E1636" i="3"/>
  <c r="D1636" i="3"/>
  <c r="C1644" i="3"/>
  <c r="E1644" i="3"/>
  <c r="D1644" i="3"/>
  <c r="C1652" i="3"/>
  <c r="E1652" i="3"/>
  <c r="D1652" i="3"/>
  <c r="C1660" i="3"/>
  <c r="E1660" i="3"/>
  <c r="D1660" i="3"/>
  <c r="C1668" i="3"/>
  <c r="E1668" i="3"/>
  <c r="D1668" i="3"/>
  <c r="C1676" i="3"/>
  <c r="E1676" i="3"/>
  <c r="D1676" i="3"/>
  <c r="C1684" i="3"/>
  <c r="E1684" i="3"/>
  <c r="D1684" i="3"/>
  <c r="C1692" i="3"/>
  <c r="E1692" i="3"/>
  <c r="D1692" i="3"/>
  <c r="C1700" i="3"/>
  <c r="E1700" i="3"/>
  <c r="D1700" i="3"/>
  <c r="C1708" i="3"/>
  <c r="E1708" i="3"/>
  <c r="D1708" i="3"/>
  <c r="C1716" i="3"/>
  <c r="E1716" i="3"/>
  <c r="D1716" i="3"/>
  <c r="C1724" i="3"/>
  <c r="E1724" i="3"/>
  <c r="D1724" i="3"/>
  <c r="C1732" i="3"/>
  <c r="E1732" i="3"/>
  <c r="D1732" i="3"/>
  <c r="C1740" i="3"/>
  <c r="E1740" i="3"/>
  <c r="D1740" i="3"/>
  <c r="C1748" i="3"/>
  <c r="E1748" i="3"/>
  <c r="D1748" i="3"/>
  <c r="C1756" i="3"/>
  <c r="E1756" i="3"/>
  <c r="D1756" i="3"/>
  <c r="C1764" i="3"/>
  <c r="E1764" i="3"/>
  <c r="D1764" i="3"/>
  <c r="C1772" i="3"/>
  <c r="E1772" i="3"/>
  <c r="D1772" i="3"/>
  <c r="D4" i="3"/>
  <c r="D5" i="3"/>
  <c r="D6" i="3"/>
  <c r="D9" i="3"/>
  <c r="D17" i="3"/>
  <c r="D27" i="3"/>
  <c r="D31" i="3"/>
  <c r="D39" i="3"/>
  <c r="E4" i="3"/>
  <c r="E5" i="3"/>
  <c r="E6" i="3"/>
  <c r="E9" i="3"/>
  <c r="C11" i="3"/>
  <c r="E13" i="3"/>
  <c r="C15" i="3"/>
  <c r="J15" i="3" s="1"/>
  <c r="E17" i="3"/>
  <c r="C19" i="3"/>
  <c r="J19" i="3" s="1"/>
  <c r="E21" i="3"/>
  <c r="E26" i="3"/>
  <c r="E27" i="3"/>
  <c r="C29" i="3"/>
  <c r="E31" i="3"/>
  <c r="C33" i="3"/>
  <c r="J33" i="3" s="1"/>
  <c r="E35" i="3"/>
  <c r="C37" i="3"/>
  <c r="E39" i="3"/>
  <c r="C41" i="3"/>
  <c r="C42" i="3"/>
  <c r="C43" i="3"/>
  <c r="J43" i="3" s="1"/>
  <c r="C44" i="3"/>
  <c r="C47" i="3"/>
  <c r="E49" i="3"/>
  <c r="C51" i="3"/>
  <c r="E53" i="3"/>
  <c r="C55" i="3"/>
  <c r="E57" i="3"/>
  <c r="C59" i="3"/>
  <c r="J59" i="3" s="1"/>
  <c r="C64" i="3"/>
  <c r="C65" i="3"/>
  <c r="E67" i="3"/>
  <c r="C69" i="3"/>
  <c r="E71" i="3"/>
  <c r="C73" i="3"/>
  <c r="E75" i="3"/>
  <c r="C77" i="3"/>
  <c r="J77" i="3" s="1"/>
  <c r="E79" i="3"/>
  <c r="E80" i="3"/>
  <c r="E81" i="3"/>
  <c r="E82" i="3"/>
  <c r="E85" i="3"/>
  <c r="C87" i="3"/>
  <c r="E89" i="3"/>
  <c r="C91" i="3"/>
  <c r="E93" i="3"/>
  <c r="C95" i="3"/>
  <c r="E97" i="3"/>
  <c r="E102" i="3"/>
  <c r="E103" i="3"/>
  <c r="C105" i="3"/>
  <c r="E107" i="3"/>
  <c r="C109" i="3"/>
  <c r="J109" i="3" s="1"/>
  <c r="E111" i="3"/>
  <c r="C113" i="3"/>
  <c r="J113" i="3" s="1"/>
  <c r="E115" i="3"/>
  <c r="C117" i="3"/>
  <c r="C118" i="3"/>
  <c r="C119" i="3"/>
  <c r="C120" i="3"/>
  <c r="C644" i="3"/>
  <c r="C646" i="3"/>
  <c r="C648" i="3"/>
  <c r="C650" i="3"/>
  <c r="C652" i="3"/>
  <c r="C654" i="3"/>
  <c r="C656" i="3"/>
  <c r="C658" i="3"/>
  <c r="C660" i="3"/>
  <c r="C662" i="3"/>
  <c r="C664" i="3"/>
  <c r="C666" i="3"/>
  <c r="C668" i="3"/>
  <c r="C670" i="3"/>
  <c r="C672" i="3"/>
  <c r="C674" i="3"/>
  <c r="C676" i="3"/>
  <c r="C678" i="3"/>
  <c r="C680" i="3"/>
  <c r="C682" i="3"/>
  <c r="C684" i="3"/>
  <c r="C686" i="3"/>
  <c r="C688" i="3"/>
  <c r="C690" i="3"/>
  <c r="C692" i="3"/>
  <c r="C694" i="3"/>
  <c r="C696" i="3"/>
  <c r="C698" i="3"/>
  <c r="C700" i="3"/>
  <c r="C702" i="3"/>
  <c r="C704" i="3"/>
  <c r="C706" i="3"/>
  <c r="C708" i="3"/>
  <c r="J708" i="3" s="1"/>
  <c r="C710" i="3"/>
  <c r="C712" i="3"/>
  <c r="E814" i="3"/>
  <c r="D814" i="3"/>
  <c r="C814" i="3"/>
  <c r="E818" i="3"/>
  <c r="D818" i="3"/>
  <c r="C818" i="3"/>
  <c r="E822" i="3"/>
  <c r="D822" i="3"/>
  <c r="C822" i="3"/>
  <c r="E826" i="3"/>
  <c r="D826" i="3"/>
  <c r="C826" i="3"/>
  <c r="E830" i="3"/>
  <c r="D830" i="3"/>
  <c r="C830" i="3"/>
  <c r="E834" i="3"/>
  <c r="D834" i="3"/>
  <c r="C834" i="3"/>
  <c r="E838" i="3"/>
  <c r="D838" i="3"/>
  <c r="C838" i="3"/>
  <c r="E842" i="3"/>
  <c r="D842" i="3"/>
  <c r="C842" i="3"/>
  <c r="E846" i="3"/>
  <c r="D846" i="3"/>
  <c r="C846" i="3"/>
  <c r="E850" i="3"/>
  <c r="D850" i="3"/>
  <c r="C850" i="3"/>
  <c r="E854" i="3"/>
  <c r="D854" i="3"/>
  <c r="C854" i="3"/>
  <c r="E858" i="3"/>
  <c r="D858" i="3"/>
  <c r="C858" i="3"/>
  <c r="E862" i="3"/>
  <c r="D862" i="3"/>
  <c r="C862" i="3"/>
  <c r="E866" i="3"/>
  <c r="D866" i="3"/>
  <c r="C866" i="3"/>
  <c r="E870" i="3"/>
  <c r="D870" i="3"/>
  <c r="C870" i="3"/>
  <c r="E874" i="3"/>
  <c r="D874" i="3"/>
  <c r="C874" i="3"/>
  <c r="E878" i="3"/>
  <c r="D878" i="3"/>
  <c r="C878" i="3"/>
  <c r="E882" i="3"/>
  <c r="D882" i="3"/>
  <c r="C882" i="3"/>
  <c r="E886" i="3"/>
  <c r="D886" i="3"/>
  <c r="C886" i="3"/>
  <c r="E890" i="3"/>
  <c r="D890" i="3"/>
  <c r="C890" i="3"/>
  <c r="E894" i="3"/>
  <c r="D894" i="3"/>
  <c r="C894" i="3"/>
  <c r="E898" i="3"/>
  <c r="D898" i="3"/>
  <c r="C898" i="3"/>
  <c r="E902" i="3"/>
  <c r="D902" i="3"/>
  <c r="C902" i="3"/>
  <c r="E906" i="3"/>
  <c r="D906" i="3"/>
  <c r="C906" i="3"/>
  <c r="E910" i="3"/>
  <c r="D910" i="3"/>
  <c r="C910" i="3"/>
  <c r="E914" i="3"/>
  <c r="D914" i="3"/>
  <c r="C914" i="3"/>
  <c r="E918" i="3"/>
  <c r="D918" i="3"/>
  <c r="C918" i="3"/>
  <c r="E922" i="3"/>
  <c r="D922" i="3"/>
  <c r="C922" i="3"/>
  <c r="E813" i="3"/>
  <c r="D813" i="3"/>
  <c r="C813" i="3"/>
  <c r="E817" i="3"/>
  <c r="D817" i="3"/>
  <c r="C817" i="3"/>
  <c r="E821" i="3"/>
  <c r="D821" i="3"/>
  <c r="C821" i="3"/>
  <c r="E825" i="3"/>
  <c r="D825" i="3"/>
  <c r="C825" i="3"/>
  <c r="E829" i="3"/>
  <c r="D829" i="3"/>
  <c r="C829" i="3"/>
  <c r="E833" i="3"/>
  <c r="D833" i="3"/>
  <c r="C833" i="3"/>
  <c r="E837" i="3"/>
  <c r="D837" i="3"/>
  <c r="C837" i="3"/>
  <c r="E841" i="3"/>
  <c r="D841" i="3"/>
  <c r="C841" i="3"/>
  <c r="E845" i="3"/>
  <c r="D845" i="3"/>
  <c r="C845" i="3"/>
  <c r="E849" i="3"/>
  <c r="D849" i="3"/>
  <c r="C849" i="3"/>
  <c r="E853" i="3"/>
  <c r="D853" i="3"/>
  <c r="C853" i="3"/>
  <c r="E857" i="3"/>
  <c r="D857" i="3"/>
  <c r="C857" i="3"/>
  <c r="E861" i="3"/>
  <c r="D861" i="3"/>
  <c r="C861" i="3"/>
  <c r="E865" i="3"/>
  <c r="D865" i="3"/>
  <c r="C865" i="3"/>
  <c r="E869" i="3"/>
  <c r="D869" i="3"/>
  <c r="C869" i="3"/>
  <c r="E873" i="3"/>
  <c r="D873" i="3"/>
  <c r="C873" i="3"/>
  <c r="E877" i="3"/>
  <c r="D877" i="3"/>
  <c r="C877" i="3"/>
  <c r="E881" i="3"/>
  <c r="D881" i="3"/>
  <c r="C881" i="3"/>
  <c r="E885" i="3"/>
  <c r="D885" i="3"/>
  <c r="C885" i="3"/>
  <c r="E889" i="3"/>
  <c r="D889" i="3"/>
  <c r="C889" i="3"/>
  <c r="E893" i="3"/>
  <c r="D893" i="3"/>
  <c r="C893" i="3"/>
  <c r="E897" i="3"/>
  <c r="D897" i="3"/>
  <c r="C897" i="3"/>
  <c r="E901" i="3"/>
  <c r="D901" i="3"/>
  <c r="C901" i="3"/>
  <c r="E905" i="3"/>
  <c r="D905" i="3"/>
  <c r="C905" i="3"/>
  <c r="E909" i="3"/>
  <c r="D909" i="3"/>
  <c r="C909" i="3"/>
  <c r="E913" i="3"/>
  <c r="D913" i="3"/>
  <c r="C913" i="3"/>
  <c r="E917" i="3"/>
  <c r="D917" i="3"/>
  <c r="C917" i="3"/>
  <c r="E921" i="3"/>
  <c r="D921" i="3"/>
  <c r="C921" i="3"/>
  <c r="C928" i="3"/>
  <c r="E928" i="3"/>
  <c r="D928" i="3"/>
  <c r="C936" i="3"/>
  <c r="E936" i="3"/>
  <c r="D936" i="3"/>
  <c r="C944" i="3"/>
  <c r="E944" i="3"/>
  <c r="D944" i="3"/>
  <c r="C952" i="3"/>
  <c r="E952" i="3"/>
  <c r="D952" i="3"/>
  <c r="C960" i="3"/>
  <c r="E960" i="3"/>
  <c r="D960" i="3"/>
  <c r="C968" i="3"/>
  <c r="E968" i="3"/>
  <c r="D968" i="3"/>
  <c r="C976" i="3"/>
  <c r="E976" i="3"/>
  <c r="D976" i="3"/>
  <c r="C984" i="3"/>
  <c r="E984" i="3"/>
  <c r="D984" i="3"/>
  <c r="C992" i="3"/>
  <c r="E992" i="3"/>
  <c r="D992" i="3"/>
  <c r="C1000" i="3"/>
  <c r="E1000" i="3"/>
  <c r="D1000" i="3"/>
  <c r="C1008" i="3"/>
  <c r="E1008" i="3"/>
  <c r="D1008" i="3"/>
  <c r="C1016" i="3"/>
  <c r="E1016" i="3"/>
  <c r="D1016" i="3"/>
  <c r="C1024" i="3"/>
  <c r="E1024" i="3"/>
  <c r="D1024" i="3"/>
  <c r="C1032" i="3"/>
  <c r="E1032" i="3"/>
  <c r="D1032" i="3"/>
  <c r="C1040" i="3"/>
  <c r="E1040" i="3"/>
  <c r="D1040" i="3"/>
  <c r="C1048" i="3"/>
  <c r="E1048" i="3"/>
  <c r="D1048" i="3"/>
  <c r="C1056" i="3"/>
  <c r="E1056" i="3"/>
  <c r="D1056" i="3"/>
  <c r="C1064" i="3"/>
  <c r="E1064" i="3"/>
  <c r="D1064" i="3"/>
  <c r="C1072" i="3"/>
  <c r="E1072" i="3"/>
  <c r="D1072" i="3"/>
  <c r="C1080" i="3"/>
  <c r="E1080" i="3"/>
  <c r="D1080" i="3"/>
  <c r="C1088" i="3"/>
  <c r="E1088" i="3"/>
  <c r="D1088" i="3"/>
  <c r="C1096" i="3"/>
  <c r="E1096" i="3"/>
  <c r="D1096" i="3"/>
  <c r="C1104" i="3"/>
  <c r="E1104" i="3"/>
  <c r="D1104" i="3"/>
  <c r="C1112" i="3"/>
  <c r="E1112" i="3"/>
  <c r="D1112" i="3"/>
  <c r="C1120" i="3"/>
  <c r="E1120" i="3"/>
  <c r="D1120" i="3"/>
  <c r="C1128" i="3"/>
  <c r="E1128" i="3"/>
  <c r="D1128" i="3"/>
  <c r="C1136" i="3"/>
  <c r="E1136" i="3"/>
  <c r="D1136" i="3"/>
  <c r="C1144" i="3"/>
  <c r="E1144" i="3"/>
  <c r="D1144" i="3"/>
  <c r="C1152" i="3"/>
  <c r="E1152" i="3"/>
  <c r="D1152" i="3"/>
  <c r="C1160" i="3"/>
  <c r="E1160" i="3"/>
  <c r="D1160" i="3"/>
  <c r="C1168" i="3"/>
  <c r="E1168" i="3"/>
  <c r="D1168" i="3"/>
  <c r="C1176" i="3"/>
  <c r="E1176" i="3"/>
  <c r="D1176" i="3"/>
  <c r="C1184" i="3"/>
  <c r="E1184" i="3"/>
  <c r="D1184" i="3"/>
  <c r="C1192" i="3"/>
  <c r="E1192" i="3"/>
  <c r="D1192" i="3"/>
  <c r="C1200" i="3"/>
  <c r="E1200" i="3"/>
  <c r="D1200" i="3"/>
  <c r="C1208" i="3"/>
  <c r="E1208" i="3"/>
  <c r="D1208" i="3"/>
  <c r="C1216" i="3"/>
  <c r="E1216" i="3"/>
  <c r="D1216" i="3"/>
  <c r="C1224" i="3"/>
  <c r="E1224" i="3"/>
  <c r="D1224" i="3"/>
  <c r="C1232" i="3"/>
  <c r="E1232" i="3"/>
  <c r="D1232" i="3"/>
  <c r="C1240" i="3"/>
  <c r="E1240" i="3"/>
  <c r="D1240" i="3"/>
  <c r="C1248" i="3"/>
  <c r="E1248" i="3"/>
  <c r="D1248" i="3"/>
  <c r="C1256" i="3"/>
  <c r="E1256" i="3"/>
  <c r="D1256" i="3"/>
  <c r="C1264" i="3"/>
  <c r="E1264" i="3"/>
  <c r="D1264" i="3"/>
  <c r="C1272" i="3"/>
  <c r="E1272" i="3"/>
  <c r="D1272" i="3"/>
  <c r="C1280" i="3"/>
  <c r="E1280" i="3"/>
  <c r="D1280" i="3"/>
  <c r="C1288" i="3"/>
  <c r="E1288" i="3"/>
  <c r="D1288" i="3"/>
  <c r="C1296" i="3"/>
  <c r="E1296" i="3"/>
  <c r="D1296" i="3"/>
  <c r="C1304" i="3"/>
  <c r="E1304" i="3"/>
  <c r="D1304" i="3"/>
  <c r="C1312" i="3"/>
  <c r="E1312" i="3"/>
  <c r="D1312" i="3"/>
  <c r="C1320" i="3"/>
  <c r="E1320" i="3"/>
  <c r="D1320" i="3"/>
  <c r="C1328" i="3"/>
  <c r="E1328" i="3"/>
  <c r="D1328" i="3"/>
  <c r="C1336" i="3"/>
  <c r="E1336" i="3"/>
  <c r="D1336" i="3"/>
  <c r="C1344" i="3"/>
  <c r="E1344" i="3"/>
  <c r="D1344" i="3"/>
  <c r="C1352" i="3"/>
  <c r="E1352" i="3"/>
  <c r="D1352" i="3"/>
  <c r="C1360" i="3"/>
  <c r="E1360" i="3"/>
  <c r="D1360" i="3"/>
  <c r="C1368" i="3"/>
  <c r="E1368" i="3"/>
  <c r="D1368" i="3"/>
  <c r="C1376" i="3"/>
  <c r="E1376" i="3"/>
  <c r="D1376" i="3"/>
  <c r="C1384" i="3"/>
  <c r="E1384" i="3"/>
  <c r="D1384" i="3"/>
  <c r="C1392" i="3"/>
  <c r="E1392" i="3"/>
  <c r="D1392" i="3"/>
  <c r="C1400" i="3"/>
  <c r="E1400" i="3"/>
  <c r="D1400" i="3"/>
  <c r="C1408" i="3"/>
  <c r="E1408" i="3"/>
  <c r="D1408" i="3"/>
  <c r="C1416" i="3"/>
  <c r="E1416" i="3"/>
  <c r="D1416" i="3"/>
  <c r="C1424" i="3"/>
  <c r="E1424" i="3"/>
  <c r="D1424" i="3"/>
  <c r="C1432" i="3"/>
  <c r="E1432" i="3"/>
  <c r="D1432" i="3"/>
  <c r="C1440" i="3"/>
  <c r="E1440" i="3"/>
  <c r="D1440" i="3"/>
  <c r="C1448" i="3"/>
  <c r="E1448" i="3"/>
  <c r="D1448" i="3"/>
  <c r="C1456" i="3"/>
  <c r="E1456" i="3"/>
  <c r="D1456" i="3"/>
  <c r="C1464" i="3"/>
  <c r="E1464" i="3"/>
  <c r="D1464" i="3"/>
  <c r="C1472" i="3"/>
  <c r="E1472" i="3"/>
  <c r="D1472" i="3"/>
  <c r="C1480" i="3"/>
  <c r="E1480" i="3"/>
  <c r="D1480" i="3"/>
  <c r="C1488" i="3"/>
  <c r="E1488" i="3"/>
  <c r="D1488" i="3"/>
  <c r="C1496" i="3"/>
  <c r="E1496" i="3"/>
  <c r="D1496" i="3"/>
  <c r="C1504" i="3"/>
  <c r="E1504" i="3"/>
  <c r="D1504" i="3"/>
  <c r="C1512" i="3"/>
  <c r="E1512" i="3"/>
  <c r="D1512" i="3"/>
  <c r="C1520" i="3"/>
  <c r="E1520" i="3"/>
  <c r="D1520" i="3"/>
  <c r="C1528" i="3"/>
  <c r="E1528" i="3"/>
  <c r="D1528" i="3"/>
  <c r="C1536" i="3"/>
  <c r="E1536" i="3"/>
  <c r="D1536" i="3"/>
  <c r="C1544" i="3"/>
  <c r="E1544" i="3"/>
  <c r="D1544" i="3"/>
  <c r="C1552" i="3"/>
  <c r="E1552" i="3"/>
  <c r="D1552" i="3"/>
  <c r="C1560" i="3"/>
  <c r="E1560" i="3"/>
  <c r="D1560" i="3"/>
  <c r="C1568" i="3"/>
  <c r="E1568" i="3"/>
  <c r="D1568" i="3"/>
  <c r="C1576" i="3"/>
  <c r="E1576" i="3"/>
  <c r="D1576" i="3"/>
  <c r="C1584" i="3"/>
  <c r="E1584" i="3"/>
  <c r="D1584" i="3"/>
  <c r="C1592" i="3"/>
  <c r="E1592" i="3"/>
  <c r="D1592" i="3"/>
  <c r="C1600" i="3"/>
  <c r="E1600" i="3"/>
  <c r="D1600" i="3"/>
  <c r="C1608" i="3"/>
  <c r="E1608" i="3"/>
  <c r="D1608" i="3"/>
  <c r="C1616" i="3"/>
  <c r="E1616" i="3"/>
  <c r="D1616" i="3"/>
  <c r="C1624" i="3"/>
  <c r="E1624" i="3"/>
  <c r="D1624" i="3"/>
  <c r="C1632" i="3"/>
  <c r="E1632" i="3"/>
  <c r="D1632" i="3"/>
  <c r="C1640" i="3"/>
  <c r="E1640" i="3"/>
  <c r="D1640" i="3"/>
  <c r="C1648" i="3"/>
  <c r="E1648" i="3"/>
  <c r="D1648" i="3"/>
  <c r="C1656" i="3"/>
  <c r="E1656" i="3"/>
  <c r="D1656" i="3"/>
  <c r="C1664" i="3"/>
  <c r="E1664" i="3"/>
  <c r="D1664" i="3"/>
  <c r="C1672" i="3"/>
  <c r="E1672" i="3"/>
  <c r="D1672" i="3"/>
  <c r="C1680" i="3"/>
  <c r="E1680" i="3"/>
  <c r="D1680" i="3"/>
  <c r="C1688" i="3"/>
  <c r="E1688" i="3"/>
  <c r="D1688" i="3"/>
  <c r="C1696" i="3"/>
  <c r="E1696" i="3"/>
  <c r="D1696" i="3"/>
  <c r="C1704" i="3"/>
  <c r="E1704" i="3"/>
  <c r="D1704" i="3"/>
  <c r="C1712" i="3"/>
  <c r="E1712" i="3"/>
  <c r="D1712" i="3"/>
  <c r="C1720" i="3"/>
  <c r="E1720" i="3"/>
  <c r="D1720" i="3"/>
  <c r="C1728" i="3"/>
  <c r="E1728" i="3"/>
  <c r="D1728" i="3"/>
  <c r="C1736" i="3"/>
  <c r="E1736" i="3"/>
  <c r="D1736" i="3"/>
  <c r="C1744" i="3"/>
  <c r="E1744" i="3"/>
  <c r="D1744" i="3"/>
  <c r="C1752" i="3"/>
  <c r="E1752" i="3"/>
  <c r="D1752" i="3"/>
  <c r="C1760" i="3"/>
  <c r="E1760" i="3"/>
  <c r="D1760" i="3"/>
  <c r="C1768" i="3"/>
  <c r="E1768" i="3"/>
  <c r="D1768" i="3"/>
  <c r="C1776" i="3"/>
  <c r="E1776" i="3"/>
  <c r="D1776" i="3"/>
  <c r="C643" i="3"/>
  <c r="C645" i="3"/>
  <c r="C647" i="3"/>
  <c r="C649" i="3"/>
  <c r="C651" i="3"/>
  <c r="C653" i="3"/>
  <c r="C655" i="3"/>
  <c r="C657" i="3"/>
  <c r="C659" i="3"/>
  <c r="C661" i="3"/>
  <c r="C663" i="3"/>
  <c r="C665" i="3"/>
  <c r="C667" i="3"/>
  <c r="C669" i="3"/>
  <c r="C671" i="3"/>
  <c r="C673" i="3"/>
  <c r="C675" i="3"/>
  <c r="C677" i="3"/>
  <c r="C679" i="3"/>
  <c r="C681" i="3"/>
  <c r="C683" i="3"/>
  <c r="C685" i="3"/>
  <c r="C687" i="3"/>
  <c r="C689" i="3"/>
  <c r="C691" i="3"/>
  <c r="C693" i="3"/>
  <c r="C695" i="3"/>
  <c r="C697" i="3"/>
  <c r="C699" i="3"/>
  <c r="C701" i="3"/>
  <c r="C703" i="3"/>
  <c r="C705" i="3"/>
  <c r="C707" i="3"/>
  <c r="C709" i="3"/>
  <c r="C711" i="3"/>
  <c r="C713" i="3"/>
  <c r="E714" i="3"/>
  <c r="D714" i="3"/>
  <c r="E715" i="3"/>
  <c r="D715" i="3"/>
  <c r="E716" i="3"/>
  <c r="D716" i="3"/>
  <c r="E717" i="3"/>
  <c r="D717" i="3"/>
  <c r="E718" i="3"/>
  <c r="D718" i="3"/>
  <c r="E719" i="3"/>
  <c r="D719" i="3"/>
  <c r="E720" i="3"/>
  <c r="D720" i="3"/>
  <c r="E721" i="3"/>
  <c r="D721" i="3"/>
  <c r="E722" i="3"/>
  <c r="D722" i="3"/>
  <c r="E723" i="3"/>
  <c r="D723" i="3"/>
  <c r="E724" i="3"/>
  <c r="D724" i="3"/>
  <c r="E725" i="3"/>
  <c r="D725" i="3"/>
  <c r="E726" i="3"/>
  <c r="D726" i="3"/>
  <c r="E727" i="3"/>
  <c r="D727" i="3"/>
  <c r="E728" i="3"/>
  <c r="D728" i="3"/>
  <c r="E729" i="3"/>
  <c r="D729" i="3"/>
  <c r="E730" i="3"/>
  <c r="D730" i="3"/>
  <c r="E731" i="3"/>
  <c r="D731" i="3"/>
  <c r="E732" i="3"/>
  <c r="D732" i="3"/>
  <c r="E733" i="3"/>
  <c r="D733" i="3"/>
  <c r="E734" i="3"/>
  <c r="D734" i="3"/>
  <c r="E735" i="3"/>
  <c r="D735" i="3"/>
  <c r="E736" i="3"/>
  <c r="D736" i="3"/>
  <c r="E737" i="3"/>
  <c r="D737" i="3"/>
  <c r="E738" i="3"/>
  <c r="D738" i="3"/>
  <c r="E739" i="3"/>
  <c r="D739" i="3"/>
  <c r="E740" i="3"/>
  <c r="D740" i="3"/>
  <c r="E741" i="3"/>
  <c r="D741" i="3"/>
  <c r="E742" i="3"/>
  <c r="D742" i="3"/>
  <c r="E743" i="3"/>
  <c r="D743" i="3"/>
  <c r="E744" i="3"/>
  <c r="D744" i="3"/>
  <c r="E745" i="3"/>
  <c r="D745" i="3"/>
  <c r="E746" i="3"/>
  <c r="D746" i="3"/>
  <c r="E747" i="3"/>
  <c r="D747" i="3"/>
  <c r="E748" i="3"/>
  <c r="D748" i="3"/>
  <c r="E749" i="3"/>
  <c r="D749" i="3"/>
  <c r="E750" i="3"/>
  <c r="D750" i="3"/>
  <c r="E751" i="3"/>
  <c r="D751" i="3"/>
  <c r="E752" i="3"/>
  <c r="D752" i="3"/>
  <c r="E753" i="3"/>
  <c r="D753" i="3"/>
  <c r="E754" i="3"/>
  <c r="D754" i="3"/>
  <c r="E755" i="3"/>
  <c r="D755" i="3"/>
  <c r="E756" i="3"/>
  <c r="D756" i="3"/>
  <c r="E757" i="3"/>
  <c r="D757" i="3"/>
  <c r="E758" i="3"/>
  <c r="D758" i="3"/>
  <c r="E759" i="3"/>
  <c r="D759" i="3"/>
  <c r="E760" i="3"/>
  <c r="D760" i="3"/>
  <c r="E761" i="3"/>
  <c r="D761" i="3"/>
  <c r="E762" i="3"/>
  <c r="D762" i="3"/>
  <c r="E763" i="3"/>
  <c r="D763" i="3"/>
  <c r="E764" i="3"/>
  <c r="D764" i="3"/>
  <c r="E765" i="3"/>
  <c r="D765" i="3"/>
  <c r="E766" i="3"/>
  <c r="D766" i="3"/>
  <c r="E767" i="3"/>
  <c r="D767" i="3"/>
  <c r="E768" i="3"/>
  <c r="D768" i="3"/>
  <c r="E769" i="3"/>
  <c r="D769" i="3"/>
  <c r="E770" i="3"/>
  <c r="D770" i="3"/>
  <c r="E771" i="3"/>
  <c r="D771" i="3"/>
  <c r="E772" i="3"/>
  <c r="D772" i="3"/>
  <c r="E773" i="3"/>
  <c r="D773" i="3"/>
  <c r="E774" i="3"/>
  <c r="D774" i="3"/>
  <c r="E775" i="3"/>
  <c r="D775" i="3"/>
  <c r="E776" i="3"/>
  <c r="D776" i="3"/>
  <c r="E777" i="3"/>
  <c r="D777" i="3"/>
  <c r="E778" i="3"/>
  <c r="D778" i="3"/>
  <c r="E779" i="3"/>
  <c r="D779" i="3"/>
  <c r="E780" i="3"/>
  <c r="D780" i="3"/>
  <c r="E781" i="3"/>
  <c r="D781" i="3"/>
  <c r="E782" i="3"/>
  <c r="D782" i="3"/>
  <c r="E783" i="3"/>
  <c r="D783" i="3"/>
  <c r="E784" i="3"/>
  <c r="D784" i="3"/>
  <c r="E785" i="3"/>
  <c r="D785" i="3"/>
  <c r="E786" i="3"/>
  <c r="D786" i="3"/>
  <c r="E787" i="3"/>
  <c r="D787" i="3"/>
  <c r="E788" i="3"/>
  <c r="D788" i="3"/>
  <c r="E789" i="3"/>
  <c r="D789" i="3"/>
  <c r="E790" i="3"/>
  <c r="D790" i="3"/>
  <c r="E791" i="3"/>
  <c r="D791" i="3"/>
  <c r="E792" i="3"/>
  <c r="D792" i="3"/>
  <c r="E793" i="3"/>
  <c r="D793" i="3"/>
  <c r="E794" i="3"/>
  <c r="D794" i="3"/>
  <c r="E795" i="3"/>
  <c r="D795" i="3"/>
  <c r="E796" i="3"/>
  <c r="D796" i="3"/>
  <c r="E797" i="3"/>
  <c r="D797" i="3"/>
  <c r="E798" i="3"/>
  <c r="D798" i="3"/>
  <c r="E799" i="3"/>
  <c r="D799" i="3"/>
  <c r="E800" i="3"/>
  <c r="D800" i="3"/>
  <c r="E801" i="3"/>
  <c r="D801" i="3"/>
  <c r="E802" i="3"/>
  <c r="D802" i="3"/>
  <c r="E803" i="3"/>
  <c r="D803" i="3"/>
  <c r="E804" i="3"/>
  <c r="D804" i="3"/>
  <c r="E805" i="3"/>
  <c r="D805" i="3"/>
  <c r="E806" i="3"/>
  <c r="D806" i="3"/>
  <c r="E807" i="3"/>
  <c r="D807" i="3"/>
  <c r="E808" i="3"/>
  <c r="D808" i="3"/>
  <c r="E809" i="3"/>
  <c r="D809" i="3"/>
  <c r="E810" i="3"/>
  <c r="D810" i="3"/>
  <c r="E811" i="3"/>
  <c r="D811" i="3"/>
  <c r="E812" i="3"/>
  <c r="D812" i="3"/>
  <c r="C812" i="3"/>
  <c r="E816" i="3"/>
  <c r="D816" i="3"/>
  <c r="C816" i="3"/>
  <c r="E820" i="3"/>
  <c r="D820" i="3"/>
  <c r="C820" i="3"/>
  <c r="E824" i="3"/>
  <c r="D824" i="3"/>
  <c r="C824" i="3"/>
  <c r="E828" i="3"/>
  <c r="D828" i="3"/>
  <c r="C828" i="3"/>
  <c r="E832" i="3"/>
  <c r="D832" i="3"/>
  <c r="C832" i="3"/>
  <c r="E836" i="3"/>
  <c r="D836" i="3"/>
  <c r="C836" i="3"/>
  <c r="E840" i="3"/>
  <c r="D840" i="3"/>
  <c r="C840" i="3"/>
  <c r="E844" i="3"/>
  <c r="D844" i="3"/>
  <c r="C844" i="3"/>
  <c r="E848" i="3"/>
  <c r="D848" i="3"/>
  <c r="C848" i="3"/>
  <c r="E852" i="3"/>
  <c r="D852" i="3"/>
  <c r="C852" i="3"/>
  <c r="E856" i="3"/>
  <c r="D856" i="3"/>
  <c r="C856" i="3"/>
  <c r="E860" i="3"/>
  <c r="D860" i="3"/>
  <c r="C860" i="3"/>
  <c r="E864" i="3"/>
  <c r="D864" i="3"/>
  <c r="C864" i="3"/>
  <c r="E868" i="3"/>
  <c r="D868" i="3"/>
  <c r="C868" i="3"/>
  <c r="E872" i="3"/>
  <c r="D872" i="3"/>
  <c r="C872" i="3"/>
  <c r="E876" i="3"/>
  <c r="D876" i="3"/>
  <c r="C876" i="3"/>
  <c r="E880" i="3"/>
  <c r="D880" i="3"/>
  <c r="C880" i="3"/>
  <c r="E884" i="3"/>
  <c r="D884" i="3"/>
  <c r="C884" i="3"/>
  <c r="E888" i="3"/>
  <c r="D888" i="3"/>
  <c r="C888" i="3"/>
  <c r="E892" i="3"/>
  <c r="D892" i="3"/>
  <c r="C892" i="3"/>
  <c r="E896" i="3"/>
  <c r="D896" i="3"/>
  <c r="C896" i="3"/>
  <c r="E900" i="3"/>
  <c r="D900" i="3"/>
  <c r="C900" i="3"/>
  <c r="E904" i="3"/>
  <c r="D904" i="3"/>
  <c r="C904" i="3"/>
  <c r="E908" i="3"/>
  <c r="D908" i="3"/>
  <c r="C908" i="3"/>
  <c r="E912" i="3"/>
  <c r="D912" i="3"/>
  <c r="C912" i="3"/>
  <c r="E916" i="3"/>
  <c r="D916" i="3"/>
  <c r="C916" i="3"/>
  <c r="E920" i="3"/>
  <c r="D920" i="3"/>
  <c r="C920" i="3"/>
  <c r="C1780" i="3"/>
  <c r="E1780" i="3"/>
  <c r="C1784" i="3"/>
  <c r="E1784" i="3"/>
  <c r="C1788" i="3"/>
  <c r="E1788" i="3"/>
  <c r="C1792" i="3"/>
  <c r="E1792" i="3"/>
  <c r="C1796" i="3"/>
  <c r="E1796" i="3"/>
  <c r="C1800" i="3"/>
  <c r="E1800" i="3"/>
  <c r="C1804" i="3"/>
  <c r="E1804" i="3"/>
  <c r="C1808" i="3"/>
  <c r="E1808" i="3"/>
  <c r="C1812" i="3"/>
  <c r="E1812" i="3"/>
  <c r="C1816" i="3"/>
  <c r="E1816" i="3"/>
  <c r="C1820" i="3"/>
  <c r="E1820" i="3"/>
  <c r="C1824" i="3"/>
  <c r="E1824" i="3"/>
  <c r="C1828" i="3"/>
  <c r="E1828" i="3"/>
  <c r="C1832" i="3"/>
  <c r="E1832" i="3"/>
  <c r="C1836" i="3"/>
  <c r="E1836" i="3"/>
  <c r="C1840" i="3"/>
  <c r="E1840" i="3"/>
  <c r="C1844" i="3"/>
  <c r="E1844" i="3"/>
  <c r="C1848" i="3"/>
  <c r="E1848" i="3"/>
  <c r="C1852" i="3"/>
  <c r="E1852" i="3"/>
  <c r="C1856" i="3"/>
  <c r="E1856" i="3"/>
  <c r="C1860" i="3"/>
  <c r="E1860" i="3"/>
  <c r="C1864" i="3"/>
  <c r="E1864" i="3"/>
  <c r="C1868" i="3"/>
  <c r="E1868" i="3"/>
  <c r="C1872" i="3"/>
  <c r="E1872" i="3"/>
  <c r="C1876" i="3"/>
  <c r="E1876" i="3"/>
  <c r="C1880" i="3"/>
  <c r="E1880" i="3"/>
  <c r="C1884" i="3"/>
  <c r="E1884" i="3"/>
  <c r="C1888" i="3"/>
  <c r="E1888" i="3"/>
  <c r="C1892" i="3"/>
  <c r="E1892" i="3"/>
  <c r="C1896" i="3"/>
  <c r="E1896" i="3"/>
  <c r="C1900" i="3"/>
  <c r="E1900" i="3"/>
  <c r="C1904" i="3"/>
  <c r="E1904" i="3"/>
  <c r="C1908" i="3"/>
  <c r="E1908" i="3"/>
  <c r="C1912" i="3"/>
  <c r="E1912" i="3"/>
  <c r="C1916" i="3"/>
  <c r="E1916" i="3"/>
  <c r="C1920" i="3"/>
  <c r="E1920" i="3"/>
  <c r="C1924" i="3"/>
  <c r="E1924" i="3"/>
  <c r="C1928" i="3"/>
  <c r="E1928" i="3"/>
  <c r="C1932" i="3"/>
  <c r="E1932" i="3"/>
  <c r="C1936" i="3"/>
  <c r="E1936" i="3"/>
  <c r="C1940" i="3"/>
  <c r="E1940" i="3"/>
  <c r="C1944" i="3"/>
  <c r="E1944" i="3"/>
  <c r="C1948" i="3"/>
  <c r="E1948" i="3"/>
  <c r="C1952" i="3"/>
  <c r="E1952" i="3"/>
  <c r="C1956" i="3"/>
  <c r="E1956" i="3"/>
  <c r="C1960" i="3"/>
  <c r="E1960" i="3"/>
  <c r="C1964" i="3"/>
  <c r="E1964" i="3"/>
  <c r="C925" i="3"/>
  <c r="E925" i="3"/>
  <c r="C929" i="3"/>
  <c r="E929" i="3"/>
  <c r="C933" i="3"/>
  <c r="E933" i="3"/>
  <c r="C937" i="3"/>
  <c r="E937" i="3"/>
  <c r="C941" i="3"/>
  <c r="E941" i="3"/>
  <c r="C945" i="3"/>
  <c r="E945" i="3"/>
  <c r="C949" i="3"/>
  <c r="E949" i="3"/>
  <c r="C953" i="3"/>
  <c r="E953" i="3"/>
  <c r="C957" i="3"/>
  <c r="E957" i="3"/>
  <c r="C961" i="3"/>
  <c r="E961" i="3"/>
  <c r="C965" i="3"/>
  <c r="E965" i="3"/>
  <c r="C969" i="3"/>
  <c r="E969" i="3"/>
  <c r="C973" i="3"/>
  <c r="E973" i="3"/>
  <c r="C977" i="3"/>
  <c r="E977" i="3"/>
  <c r="C981" i="3"/>
  <c r="E981" i="3"/>
  <c r="C985" i="3"/>
  <c r="E985" i="3"/>
  <c r="C989" i="3"/>
  <c r="E989" i="3"/>
  <c r="C993" i="3"/>
  <c r="E993" i="3"/>
  <c r="C997" i="3"/>
  <c r="E997" i="3"/>
  <c r="C1001" i="3"/>
  <c r="E1001" i="3"/>
  <c r="C1005" i="3"/>
  <c r="E1005" i="3"/>
  <c r="C1009" i="3"/>
  <c r="E1009" i="3"/>
  <c r="C1013" i="3"/>
  <c r="E1013" i="3"/>
  <c r="C1017" i="3"/>
  <c r="E1017" i="3"/>
  <c r="C1021" i="3"/>
  <c r="E1021" i="3"/>
  <c r="C1025" i="3"/>
  <c r="E1025" i="3"/>
  <c r="C1029" i="3"/>
  <c r="E1029" i="3"/>
  <c r="C1033" i="3"/>
  <c r="E1033" i="3"/>
  <c r="C1037" i="3"/>
  <c r="E1037" i="3"/>
  <c r="C1041" i="3"/>
  <c r="E1041" i="3"/>
  <c r="C1045" i="3"/>
  <c r="E1045" i="3"/>
  <c r="C1049" i="3"/>
  <c r="E1049" i="3"/>
  <c r="C1053" i="3"/>
  <c r="E1053" i="3"/>
  <c r="C1057" i="3"/>
  <c r="E1057" i="3"/>
  <c r="C1061" i="3"/>
  <c r="E1061" i="3"/>
  <c r="C1065" i="3"/>
  <c r="E1065" i="3"/>
  <c r="C1069" i="3"/>
  <c r="E1069" i="3"/>
  <c r="C1073" i="3"/>
  <c r="E1073" i="3"/>
  <c r="C1077" i="3"/>
  <c r="E1077" i="3"/>
  <c r="C1081" i="3"/>
  <c r="E1081" i="3"/>
  <c r="C1085" i="3"/>
  <c r="E1085" i="3"/>
  <c r="C1089" i="3"/>
  <c r="E1089" i="3"/>
  <c r="C1093" i="3"/>
  <c r="E1093" i="3"/>
  <c r="C1097" i="3"/>
  <c r="E1097" i="3"/>
  <c r="C1101" i="3"/>
  <c r="E1101" i="3"/>
  <c r="C1105" i="3"/>
  <c r="E1105" i="3"/>
  <c r="C1109" i="3"/>
  <c r="E1109" i="3"/>
  <c r="C1113" i="3"/>
  <c r="E1113" i="3"/>
  <c r="C1117" i="3"/>
  <c r="E1117" i="3"/>
  <c r="C1121" i="3"/>
  <c r="E1121" i="3"/>
  <c r="C1125" i="3"/>
  <c r="E1125" i="3"/>
  <c r="C1129" i="3"/>
  <c r="E1129" i="3"/>
  <c r="C1133" i="3"/>
  <c r="E1133" i="3"/>
  <c r="C1137" i="3"/>
  <c r="E1137" i="3"/>
  <c r="C1141" i="3"/>
  <c r="E1141" i="3"/>
  <c r="C1145" i="3"/>
  <c r="E1145" i="3"/>
  <c r="C1149" i="3"/>
  <c r="E1149" i="3"/>
  <c r="C1153" i="3"/>
  <c r="E1153" i="3"/>
  <c r="C1157" i="3"/>
  <c r="E1157" i="3"/>
  <c r="C1161" i="3"/>
  <c r="E1161" i="3"/>
  <c r="C1165" i="3"/>
  <c r="E1165" i="3"/>
  <c r="C1169" i="3"/>
  <c r="E1169" i="3"/>
  <c r="C1173" i="3"/>
  <c r="E1173" i="3"/>
  <c r="C1177" i="3"/>
  <c r="E1177" i="3"/>
  <c r="C1181" i="3"/>
  <c r="E1181" i="3"/>
  <c r="C1185" i="3"/>
  <c r="E1185" i="3"/>
  <c r="C1189" i="3"/>
  <c r="E1189" i="3"/>
  <c r="C1193" i="3"/>
  <c r="E1193" i="3"/>
  <c r="C1197" i="3"/>
  <c r="E1197" i="3"/>
  <c r="C1201" i="3"/>
  <c r="E1201" i="3"/>
  <c r="C1205" i="3"/>
  <c r="E1205" i="3"/>
  <c r="C1209" i="3"/>
  <c r="E1209" i="3"/>
  <c r="C1213" i="3"/>
  <c r="E1213" i="3"/>
  <c r="C1217" i="3"/>
  <c r="E1217" i="3"/>
  <c r="C1221" i="3"/>
  <c r="E1221" i="3"/>
  <c r="C1225" i="3"/>
  <c r="E1225" i="3"/>
  <c r="C1229" i="3"/>
  <c r="E1229" i="3"/>
  <c r="C1233" i="3"/>
  <c r="E1233" i="3"/>
  <c r="C1237" i="3"/>
  <c r="E1237" i="3"/>
  <c r="C1241" i="3"/>
  <c r="E1241" i="3"/>
  <c r="C1245" i="3"/>
  <c r="E1245" i="3"/>
  <c r="C1249" i="3"/>
  <c r="E1249" i="3"/>
  <c r="C1253" i="3"/>
  <c r="E1253" i="3"/>
  <c r="C1257" i="3"/>
  <c r="E1257" i="3"/>
  <c r="C1261" i="3"/>
  <c r="E1261" i="3"/>
  <c r="C1265" i="3"/>
  <c r="E1265" i="3"/>
  <c r="C1269" i="3"/>
  <c r="E1269" i="3"/>
  <c r="C1273" i="3"/>
  <c r="E1273" i="3"/>
  <c r="C1277" i="3"/>
  <c r="E1277" i="3"/>
  <c r="C1281" i="3"/>
  <c r="E1281" i="3"/>
  <c r="C1285" i="3"/>
  <c r="E1285" i="3"/>
  <c r="C1289" i="3"/>
  <c r="E1289" i="3"/>
  <c r="C1293" i="3"/>
  <c r="E1293" i="3"/>
  <c r="C1297" i="3"/>
  <c r="E1297" i="3"/>
  <c r="C1301" i="3"/>
  <c r="E1301" i="3"/>
  <c r="C1305" i="3"/>
  <c r="E1305" i="3"/>
  <c r="C1309" i="3"/>
  <c r="E1309" i="3"/>
  <c r="C1313" i="3"/>
  <c r="E1313" i="3"/>
  <c r="C1317" i="3"/>
  <c r="E1317" i="3"/>
  <c r="C1321" i="3"/>
  <c r="E1321" i="3"/>
  <c r="C1325" i="3"/>
  <c r="E1325" i="3"/>
  <c r="C1329" i="3"/>
  <c r="E1329" i="3"/>
  <c r="C1333" i="3"/>
  <c r="E1333" i="3"/>
  <c r="C1337" i="3"/>
  <c r="E1337" i="3"/>
  <c r="C1341" i="3"/>
  <c r="E1341" i="3"/>
  <c r="C1345" i="3"/>
  <c r="E1345" i="3"/>
  <c r="C1349" i="3"/>
  <c r="E1349" i="3"/>
  <c r="C1353" i="3"/>
  <c r="E1353" i="3"/>
  <c r="C1357" i="3"/>
  <c r="E1357" i="3"/>
  <c r="C1361" i="3"/>
  <c r="E1361" i="3"/>
  <c r="C1365" i="3"/>
  <c r="E1365" i="3"/>
  <c r="C1369" i="3"/>
  <c r="E1369" i="3"/>
  <c r="C1373" i="3"/>
  <c r="E1373" i="3"/>
  <c r="C1377" i="3"/>
  <c r="E1377" i="3"/>
  <c r="C1381" i="3"/>
  <c r="E1381" i="3"/>
  <c r="C1385" i="3"/>
  <c r="E1385" i="3"/>
  <c r="C1389" i="3"/>
  <c r="E1389" i="3"/>
  <c r="C1393" i="3"/>
  <c r="E1393" i="3"/>
  <c r="C1397" i="3"/>
  <c r="E1397" i="3"/>
  <c r="C1401" i="3"/>
  <c r="E1401" i="3"/>
  <c r="C1405" i="3"/>
  <c r="E1405" i="3"/>
  <c r="C1409" i="3"/>
  <c r="E1409" i="3"/>
  <c r="C1413" i="3"/>
  <c r="E1413" i="3"/>
  <c r="C1417" i="3"/>
  <c r="E1417" i="3"/>
  <c r="C1421" i="3"/>
  <c r="E1421" i="3"/>
  <c r="C1425" i="3"/>
  <c r="E1425" i="3"/>
  <c r="C1429" i="3"/>
  <c r="E1429" i="3"/>
  <c r="C1433" i="3"/>
  <c r="E1433" i="3"/>
  <c r="C1437" i="3"/>
  <c r="E1437" i="3"/>
  <c r="C1441" i="3"/>
  <c r="E1441" i="3"/>
  <c r="C1445" i="3"/>
  <c r="E1445" i="3"/>
  <c r="C1449" i="3"/>
  <c r="E1449" i="3"/>
  <c r="C1453" i="3"/>
  <c r="E1453" i="3"/>
  <c r="C1457" i="3"/>
  <c r="E1457" i="3"/>
  <c r="C1461" i="3"/>
  <c r="E1461" i="3"/>
  <c r="C1465" i="3"/>
  <c r="E1465" i="3"/>
  <c r="C1469" i="3"/>
  <c r="E1469" i="3"/>
  <c r="C1473" i="3"/>
  <c r="E1473" i="3"/>
  <c r="C1477" i="3"/>
  <c r="E1477" i="3"/>
  <c r="C1481" i="3"/>
  <c r="E1481" i="3"/>
  <c r="C1485" i="3"/>
  <c r="E1485" i="3"/>
  <c r="C1489" i="3"/>
  <c r="E1489" i="3"/>
  <c r="C1493" i="3"/>
  <c r="E1493" i="3"/>
  <c r="C1497" i="3"/>
  <c r="E1497" i="3"/>
  <c r="C1501" i="3"/>
  <c r="E1501" i="3"/>
  <c r="C1505" i="3"/>
  <c r="E1505" i="3"/>
  <c r="C1509" i="3"/>
  <c r="E1509" i="3"/>
  <c r="C1513" i="3"/>
  <c r="E1513" i="3"/>
  <c r="C1517" i="3"/>
  <c r="E1517" i="3"/>
  <c r="C1521" i="3"/>
  <c r="E1521" i="3"/>
  <c r="C1525" i="3"/>
  <c r="E1525" i="3"/>
  <c r="C1529" i="3"/>
  <c r="E1529" i="3"/>
  <c r="C1533" i="3"/>
  <c r="E1533" i="3"/>
  <c r="C1537" i="3"/>
  <c r="E1537" i="3"/>
  <c r="C1541" i="3"/>
  <c r="E1541" i="3"/>
  <c r="C1545" i="3"/>
  <c r="E1545" i="3"/>
  <c r="C1549" i="3"/>
  <c r="E1549" i="3"/>
  <c r="C1553" i="3"/>
  <c r="E1553" i="3"/>
  <c r="C1557" i="3"/>
  <c r="E1557" i="3"/>
  <c r="C1561" i="3"/>
  <c r="E1561" i="3"/>
  <c r="C1565" i="3"/>
  <c r="E1565" i="3"/>
  <c r="C1569" i="3"/>
  <c r="E1569" i="3"/>
  <c r="C1573" i="3"/>
  <c r="E1573" i="3"/>
  <c r="C1577" i="3"/>
  <c r="E1577" i="3"/>
  <c r="C1581" i="3"/>
  <c r="E1581" i="3"/>
  <c r="C1585" i="3"/>
  <c r="E1585" i="3"/>
  <c r="C1589" i="3"/>
  <c r="E1589" i="3"/>
  <c r="C1593" i="3"/>
  <c r="E1593" i="3"/>
  <c r="C1597" i="3"/>
  <c r="E1597" i="3"/>
  <c r="C1601" i="3"/>
  <c r="E1601" i="3"/>
  <c r="C1605" i="3"/>
  <c r="E1605" i="3"/>
  <c r="C1609" i="3"/>
  <c r="E1609" i="3"/>
  <c r="C1613" i="3"/>
  <c r="E1613" i="3"/>
  <c r="C1617" i="3"/>
  <c r="E1617" i="3"/>
  <c r="C1621" i="3"/>
  <c r="E1621" i="3"/>
  <c r="C1625" i="3"/>
  <c r="E1625" i="3"/>
  <c r="C1629" i="3"/>
  <c r="E1629" i="3"/>
  <c r="C1633" i="3"/>
  <c r="E1633" i="3"/>
  <c r="C1637" i="3"/>
  <c r="E1637" i="3"/>
  <c r="C1641" i="3"/>
  <c r="E1641" i="3"/>
  <c r="C1645" i="3"/>
  <c r="E1645" i="3"/>
  <c r="C1649" i="3"/>
  <c r="E1649" i="3"/>
  <c r="C1653" i="3"/>
  <c r="E1653" i="3"/>
  <c r="C1657" i="3"/>
  <c r="E1657" i="3"/>
  <c r="C1661" i="3"/>
  <c r="E1661" i="3"/>
  <c r="C1665" i="3"/>
  <c r="E1665" i="3"/>
  <c r="C1669" i="3"/>
  <c r="E1669" i="3"/>
  <c r="C1673" i="3"/>
  <c r="E1673" i="3"/>
  <c r="C1677" i="3"/>
  <c r="E1677" i="3"/>
  <c r="C1681" i="3"/>
  <c r="E1681" i="3"/>
  <c r="C1685" i="3"/>
  <c r="E1685" i="3"/>
  <c r="C1689" i="3"/>
  <c r="E1689" i="3"/>
  <c r="C1693" i="3"/>
  <c r="E1693" i="3"/>
  <c r="C1697" i="3"/>
  <c r="E1697" i="3"/>
  <c r="C1701" i="3"/>
  <c r="E1701" i="3"/>
  <c r="C1705" i="3"/>
  <c r="E1705" i="3"/>
  <c r="C1709" i="3"/>
  <c r="E1709" i="3"/>
  <c r="C1713" i="3"/>
  <c r="E1713" i="3"/>
  <c r="C1717" i="3"/>
  <c r="E1717" i="3"/>
  <c r="C1721" i="3"/>
  <c r="E1721" i="3"/>
  <c r="C1725" i="3"/>
  <c r="E1725" i="3"/>
  <c r="C1729" i="3"/>
  <c r="E1729" i="3"/>
  <c r="C1733" i="3"/>
  <c r="E1733" i="3"/>
  <c r="C1737" i="3"/>
  <c r="E1737" i="3"/>
  <c r="C1741" i="3"/>
  <c r="E1741" i="3"/>
  <c r="C1745" i="3"/>
  <c r="E1745" i="3"/>
  <c r="C1749" i="3"/>
  <c r="E1749" i="3"/>
  <c r="C1753" i="3"/>
  <c r="E1753" i="3"/>
  <c r="C1757" i="3"/>
  <c r="E1757" i="3"/>
  <c r="C1761" i="3"/>
  <c r="E1761" i="3"/>
  <c r="C1765" i="3"/>
  <c r="E1765" i="3"/>
  <c r="C1769" i="3"/>
  <c r="E1769" i="3"/>
  <c r="C1773" i="3"/>
  <c r="E1773" i="3"/>
  <c r="C1777" i="3"/>
  <c r="E1777" i="3"/>
  <c r="D1780" i="3"/>
  <c r="C1781" i="3"/>
  <c r="E1781" i="3"/>
  <c r="D1784" i="3"/>
  <c r="C1785" i="3"/>
  <c r="E1785" i="3"/>
  <c r="D1788" i="3"/>
  <c r="C1789" i="3"/>
  <c r="E1789" i="3"/>
  <c r="D1792" i="3"/>
  <c r="C1793" i="3"/>
  <c r="E1793" i="3"/>
  <c r="D1796" i="3"/>
  <c r="C1797" i="3"/>
  <c r="E1797" i="3"/>
  <c r="D1800" i="3"/>
  <c r="C1801" i="3"/>
  <c r="E1801" i="3"/>
  <c r="D1804" i="3"/>
  <c r="C1805" i="3"/>
  <c r="E1805" i="3"/>
  <c r="D1808" i="3"/>
  <c r="C1809" i="3"/>
  <c r="E1809" i="3"/>
  <c r="D1812" i="3"/>
  <c r="C1813" i="3"/>
  <c r="E1813" i="3"/>
  <c r="D1816" i="3"/>
  <c r="C1817" i="3"/>
  <c r="E1817" i="3"/>
  <c r="D1820" i="3"/>
  <c r="C1821" i="3"/>
  <c r="E1821" i="3"/>
  <c r="D1824" i="3"/>
  <c r="C1825" i="3"/>
  <c r="E1825" i="3"/>
  <c r="D1828" i="3"/>
  <c r="C1829" i="3"/>
  <c r="E1829" i="3"/>
  <c r="D1832" i="3"/>
  <c r="C1833" i="3"/>
  <c r="E1833" i="3"/>
  <c r="D1836" i="3"/>
  <c r="C1837" i="3"/>
  <c r="E1837" i="3"/>
  <c r="D1840" i="3"/>
  <c r="C1841" i="3"/>
  <c r="E1841" i="3"/>
  <c r="D1844" i="3"/>
  <c r="C1845" i="3"/>
  <c r="E1845" i="3"/>
  <c r="D1848" i="3"/>
  <c r="C1849" i="3"/>
  <c r="E1849" i="3"/>
  <c r="D1852" i="3"/>
  <c r="C1853" i="3"/>
  <c r="E1853" i="3"/>
  <c r="D1856" i="3"/>
  <c r="C1857" i="3"/>
  <c r="E1857" i="3"/>
  <c r="D1860" i="3"/>
  <c r="C1861" i="3"/>
  <c r="E1861" i="3"/>
  <c r="D1864" i="3"/>
  <c r="C1865" i="3"/>
  <c r="E1865" i="3"/>
  <c r="D1868" i="3"/>
  <c r="C1869" i="3"/>
  <c r="E1869" i="3"/>
  <c r="D1872" i="3"/>
  <c r="C1873" i="3"/>
  <c r="E1873" i="3"/>
  <c r="D1876" i="3"/>
  <c r="C1877" i="3"/>
  <c r="E1877" i="3"/>
  <c r="D1880" i="3"/>
  <c r="C1881" i="3"/>
  <c r="E1881" i="3"/>
  <c r="D1884" i="3"/>
  <c r="C1885" i="3"/>
  <c r="E1885" i="3"/>
  <c r="D1888" i="3"/>
  <c r="C1889" i="3"/>
  <c r="E1889" i="3"/>
  <c r="D1892" i="3"/>
  <c r="C1893" i="3"/>
  <c r="E1893" i="3"/>
  <c r="D1896" i="3"/>
  <c r="C1897" i="3"/>
  <c r="E1897" i="3"/>
  <c r="D1900" i="3"/>
  <c r="C1901" i="3"/>
  <c r="E1901" i="3"/>
  <c r="D1904" i="3"/>
  <c r="C1905" i="3"/>
  <c r="E1905" i="3"/>
  <c r="D1908" i="3"/>
  <c r="C1909" i="3"/>
  <c r="E1909" i="3"/>
  <c r="D1912" i="3"/>
  <c r="C1913" i="3"/>
  <c r="E1913" i="3"/>
  <c r="D1916" i="3"/>
  <c r="C1917" i="3"/>
  <c r="E1917" i="3"/>
  <c r="D1920" i="3"/>
  <c r="C1921" i="3"/>
  <c r="E1921" i="3"/>
  <c r="D1924" i="3"/>
  <c r="C1925" i="3"/>
  <c r="E1925" i="3"/>
  <c r="D1928" i="3"/>
  <c r="C1929" i="3"/>
  <c r="E1929" i="3"/>
  <c r="D1932" i="3"/>
  <c r="C1933" i="3"/>
  <c r="E1933" i="3"/>
  <c r="D1936" i="3"/>
  <c r="C1937" i="3"/>
  <c r="E1937" i="3"/>
  <c r="D1940" i="3"/>
  <c r="C1941" i="3"/>
  <c r="E1941" i="3"/>
  <c r="D1944" i="3"/>
  <c r="C1945" i="3"/>
  <c r="E1945" i="3"/>
  <c r="D1948" i="3"/>
  <c r="C1949" i="3"/>
  <c r="E1949" i="3"/>
  <c r="D1952" i="3"/>
  <c r="C1953" i="3"/>
  <c r="E1953" i="3"/>
  <c r="D1956" i="3"/>
  <c r="C1957" i="3"/>
  <c r="E1957" i="3"/>
  <c r="D1960" i="3"/>
  <c r="C1961" i="3"/>
  <c r="E1961" i="3"/>
  <c r="D1964" i="3"/>
  <c r="C1965" i="3"/>
  <c r="E1965" i="3"/>
  <c r="D925" i="3"/>
  <c r="C926" i="3"/>
  <c r="E926" i="3"/>
  <c r="D929" i="3"/>
  <c r="C930" i="3"/>
  <c r="E930" i="3"/>
  <c r="D933" i="3"/>
  <c r="C934" i="3"/>
  <c r="E934" i="3"/>
  <c r="D937" i="3"/>
  <c r="C938" i="3"/>
  <c r="E938" i="3"/>
  <c r="D941" i="3"/>
  <c r="C942" i="3"/>
  <c r="E942" i="3"/>
  <c r="D945" i="3"/>
  <c r="C946" i="3"/>
  <c r="E946" i="3"/>
  <c r="D949" i="3"/>
  <c r="C950" i="3"/>
  <c r="E950" i="3"/>
  <c r="D953" i="3"/>
  <c r="C954" i="3"/>
  <c r="E954" i="3"/>
  <c r="D957" i="3"/>
  <c r="C958" i="3"/>
  <c r="E958" i="3"/>
  <c r="D961" i="3"/>
  <c r="C962" i="3"/>
  <c r="E962" i="3"/>
  <c r="D965" i="3"/>
  <c r="C966" i="3"/>
  <c r="E966" i="3"/>
  <c r="D969" i="3"/>
  <c r="C970" i="3"/>
  <c r="E970" i="3"/>
  <c r="D973" i="3"/>
  <c r="C974" i="3"/>
  <c r="E974" i="3"/>
  <c r="D977" i="3"/>
  <c r="C978" i="3"/>
  <c r="E978" i="3"/>
  <c r="D981" i="3"/>
  <c r="C982" i="3"/>
  <c r="E982" i="3"/>
  <c r="D985" i="3"/>
  <c r="C986" i="3"/>
  <c r="E986" i="3"/>
  <c r="D989" i="3"/>
  <c r="C990" i="3"/>
  <c r="E990" i="3"/>
  <c r="D993" i="3"/>
  <c r="C994" i="3"/>
  <c r="E994" i="3"/>
  <c r="D997" i="3"/>
  <c r="C998" i="3"/>
  <c r="E998" i="3"/>
  <c r="D1001" i="3"/>
  <c r="C1002" i="3"/>
  <c r="E1002" i="3"/>
  <c r="D1005" i="3"/>
  <c r="C1006" i="3"/>
  <c r="E1006" i="3"/>
  <c r="D1009" i="3"/>
  <c r="C1010" i="3"/>
  <c r="E1010" i="3"/>
  <c r="D1013" i="3"/>
  <c r="C1014" i="3"/>
  <c r="E1014" i="3"/>
  <c r="D1017" i="3"/>
  <c r="C1018" i="3"/>
  <c r="E1018" i="3"/>
  <c r="D1021" i="3"/>
  <c r="C1022" i="3"/>
  <c r="E1022" i="3"/>
  <c r="D1025" i="3"/>
  <c r="C1026" i="3"/>
  <c r="E1026" i="3"/>
  <c r="D1029" i="3"/>
  <c r="C1030" i="3"/>
  <c r="E1030" i="3"/>
  <c r="D1033" i="3"/>
  <c r="C1034" i="3"/>
  <c r="E1034" i="3"/>
  <c r="D1037" i="3"/>
  <c r="C1038" i="3"/>
  <c r="E1038" i="3"/>
  <c r="D1041" i="3"/>
  <c r="C1042" i="3"/>
  <c r="E1042" i="3"/>
  <c r="D1045" i="3"/>
  <c r="C1046" i="3"/>
  <c r="E1046" i="3"/>
  <c r="D1049" i="3"/>
  <c r="C1050" i="3"/>
  <c r="E1050" i="3"/>
  <c r="D1053" i="3"/>
  <c r="C1054" i="3"/>
  <c r="E1054" i="3"/>
  <c r="D1057" i="3"/>
  <c r="C1058" i="3"/>
  <c r="E1058" i="3"/>
  <c r="D1061" i="3"/>
  <c r="C1062" i="3"/>
  <c r="E1062" i="3"/>
  <c r="D1065" i="3"/>
  <c r="C1066" i="3"/>
  <c r="E1066" i="3"/>
  <c r="D1069" i="3"/>
  <c r="C1070" i="3"/>
  <c r="E1070" i="3"/>
  <c r="D1073" i="3"/>
  <c r="C1074" i="3"/>
  <c r="E1074" i="3"/>
  <c r="D1077" i="3"/>
  <c r="C1078" i="3"/>
  <c r="E1078" i="3"/>
  <c r="D1081" i="3"/>
  <c r="C1082" i="3"/>
  <c r="E1082" i="3"/>
  <c r="D1085" i="3"/>
  <c r="C1086" i="3"/>
  <c r="E1086" i="3"/>
  <c r="D1089" i="3"/>
  <c r="C1090" i="3"/>
  <c r="E1090" i="3"/>
  <c r="D1093" i="3"/>
  <c r="C1094" i="3"/>
  <c r="E1094" i="3"/>
  <c r="D1097" i="3"/>
  <c r="C1098" i="3"/>
  <c r="E1098" i="3"/>
  <c r="D1101" i="3"/>
  <c r="C1102" i="3"/>
  <c r="E1102" i="3"/>
  <c r="D1105" i="3"/>
  <c r="C1106" i="3"/>
  <c r="E1106" i="3"/>
  <c r="D1109" i="3"/>
  <c r="C1110" i="3"/>
  <c r="E1110" i="3"/>
  <c r="D1113" i="3"/>
  <c r="C1114" i="3"/>
  <c r="E1114" i="3"/>
  <c r="D1117" i="3"/>
  <c r="C1118" i="3"/>
  <c r="E1118" i="3"/>
  <c r="D1121" i="3"/>
  <c r="C1122" i="3"/>
  <c r="E1122" i="3"/>
  <c r="D1125" i="3"/>
  <c r="C1126" i="3"/>
  <c r="E1126" i="3"/>
  <c r="D1129" i="3"/>
  <c r="C1130" i="3"/>
  <c r="E1130" i="3"/>
  <c r="D1133" i="3"/>
  <c r="C1134" i="3"/>
  <c r="E1134" i="3"/>
  <c r="D1137" i="3"/>
  <c r="C1138" i="3"/>
  <c r="E1138" i="3"/>
  <c r="D1141" i="3"/>
  <c r="C1142" i="3"/>
  <c r="E1142" i="3"/>
  <c r="D1145" i="3"/>
  <c r="C1146" i="3"/>
  <c r="E1146" i="3"/>
  <c r="D1149" i="3"/>
  <c r="C1150" i="3"/>
  <c r="E1150" i="3"/>
  <c r="D1153" i="3"/>
  <c r="C1154" i="3"/>
  <c r="E1154" i="3"/>
  <c r="D1157" i="3"/>
  <c r="C1158" i="3"/>
  <c r="E1158" i="3"/>
  <c r="D1161" i="3"/>
  <c r="C1162" i="3"/>
  <c r="E1162" i="3"/>
  <c r="D1165" i="3"/>
  <c r="C1166" i="3"/>
  <c r="E1166" i="3"/>
  <c r="D1169" i="3"/>
  <c r="C1170" i="3"/>
  <c r="E1170" i="3"/>
  <c r="D1173" i="3"/>
  <c r="C1174" i="3"/>
  <c r="E1174" i="3"/>
  <c r="D1177" i="3"/>
  <c r="C1178" i="3"/>
  <c r="E1178" i="3"/>
  <c r="D1181" i="3"/>
  <c r="C1182" i="3"/>
  <c r="E1182" i="3"/>
  <c r="D1185" i="3"/>
  <c r="C1186" i="3"/>
  <c r="E1186" i="3"/>
  <c r="D1189" i="3"/>
  <c r="C1190" i="3"/>
  <c r="E1190" i="3"/>
  <c r="D1193" i="3"/>
  <c r="C1194" i="3"/>
  <c r="E1194" i="3"/>
  <c r="D1197" i="3"/>
  <c r="C1198" i="3"/>
  <c r="E1198" i="3"/>
  <c r="D1201" i="3"/>
  <c r="C1202" i="3"/>
  <c r="E1202" i="3"/>
  <c r="D1205" i="3"/>
  <c r="C1206" i="3"/>
  <c r="E1206" i="3"/>
  <c r="D1209" i="3"/>
  <c r="C1210" i="3"/>
  <c r="E1210" i="3"/>
  <c r="D1213" i="3"/>
  <c r="C1214" i="3"/>
  <c r="E1214" i="3"/>
  <c r="D1217" i="3"/>
  <c r="C1218" i="3"/>
  <c r="E1218" i="3"/>
  <c r="D1221" i="3"/>
  <c r="C1222" i="3"/>
  <c r="E1222" i="3"/>
  <c r="D1225" i="3"/>
  <c r="C1226" i="3"/>
  <c r="E1226" i="3"/>
  <c r="D1229" i="3"/>
  <c r="C1230" i="3"/>
  <c r="E1230" i="3"/>
  <c r="D1233" i="3"/>
  <c r="C1234" i="3"/>
  <c r="E1234" i="3"/>
  <c r="D1237" i="3"/>
  <c r="C1238" i="3"/>
  <c r="E1238" i="3"/>
  <c r="D1241" i="3"/>
  <c r="C1242" i="3"/>
  <c r="E1242" i="3"/>
  <c r="D1245" i="3"/>
  <c r="C1246" i="3"/>
  <c r="E1246" i="3"/>
  <c r="D1249" i="3"/>
  <c r="C1250" i="3"/>
  <c r="E1250" i="3"/>
  <c r="D1253" i="3"/>
  <c r="C1254" i="3"/>
  <c r="E1254" i="3"/>
  <c r="D1257" i="3"/>
  <c r="C1258" i="3"/>
  <c r="E1258" i="3"/>
  <c r="D1261" i="3"/>
  <c r="C1262" i="3"/>
  <c r="E1262" i="3"/>
  <c r="D1265" i="3"/>
  <c r="C1266" i="3"/>
  <c r="E1266" i="3"/>
  <c r="D1269" i="3"/>
  <c r="C1270" i="3"/>
  <c r="E1270" i="3"/>
  <c r="D1273" i="3"/>
  <c r="C1274" i="3"/>
  <c r="E1274" i="3"/>
  <c r="D1277" i="3"/>
  <c r="C1278" i="3"/>
  <c r="E1278" i="3"/>
  <c r="D1281" i="3"/>
  <c r="C1282" i="3"/>
  <c r="E1282" i="3"/>
  <c r="D1285" i="3"/>
  <c r="C1286" i="3"/>
  <c r="E1286" i="3"/>
  <c r="D1289" i="3"/>
  <c r="C1290" i="3"/>
  <c r="E1290" i="3"/>
  <c r="D1293" i="3"/>
  <c r="C1294" i="3"/>
  <c r="E1294" i="3"/>
  <c r="D1297" i="3"/>
  <c r="C1298" i="3"/>
  <c r="E1298" i="3"/>
  <c r="D1301" i="3"/>
  <c r="C1302" i="3"/>
  <c r="E1302" i="3"/>
  <c r="D1305" i="3"/>
  <c r="C1306" i="3"/>
  <c r="E1306" i="3"/>
  <c r="D1309" i="3"/>
  <c r="C1310" i="3"/>
  <c r="E1310" i="3"/>
  <c r="D1313" i="3"/>
  <c r="C1314" i="3"/>
  <c r="E1314" i="3"/>
  <c r="D1317" i="3"/>
  <c r="C1318" i="3"/>
  <c r="E1318" i="3"/>
  <c r="D1321" i="3"/>
  <c r="C1322" i="3"/>
  <c r="E1322" i="3"/>
  <c r="D1325" i="3"/>
  <c r="C1326" i="3"/>
  <c r="E1326" i="3"/>
  <c r="D1329" i="3"/>
  <c r="C1330" i="3"/>
  <c r="E1330" i="3"/>
  <c r="D1333" i="3"/>
  <c r="C1334" i="3"/>
  <c r="E1334" i="3"/>
  <c r="D1337" i="3"/>
  <c r="C1338" i="3"/>
  <c r="E1338" i="3"/>
  <c r="D1341" i="3"/>
  <c r="C1342" i="3"/>
  <c r="E1342" i="3"/>
  <c r="D1345" i="3"/>
  <c r="C1346" i="3"/>
  <c r="E1346" i="3"/>
  <c r="D1349" i="3"/>
  <c r="C1350" i="3"/>
  <c r="E1350" i="3"/>
  <c r="D1353" i="3"/>
  <c r="C1354" i="3"/>
  <c r="E1354" i="3"/>
  <c r="D1357" i="3"/>
  <c r="C1358" i="3"/>
  <c r="E1358" i="3"/>
  <c r="D1361" i="3"/>
  <c r="C1362" i="3"/>
  <c r="E1362" i="3"/>
  <c r="D1365" i="3"/>
  <c r="C1366" i="3"/>
  <c r="E1366" i="3"/>
  <c r="D1369" i="3"/>
  <c r="C1370" i="3"/>
  <c r="E1370" i="3"/>
  <c r="D1373" i="3"/>
  <c r="C1374" i="3"/>
  <c r="E1374" i="3"/>
  <c r="D1377" i="3"/>
  <c r="C1378" i="3"/>
  <c r="E1378" i="3"/>
  <c r="D1381" i="3"/>
  <c r="C1382" i="3"/>
  <c r="E1382" i="3"/>
  <c r="D1385" i="3"/>
  <c r="C1386" i="3"/>
  <c r="E1386" i="3"/>
  <c r="D1389" i="3"/>
  <c r="C1390" i="3"/>
  <c r="E1390" i="3"/>
  <c r="D1393" i="3"/>
  <c r="C1394" i="3"/>
  <c r="E1394" i="3"/>
  <c r="D1397" i="3"/>
  <c r="C1398" i="3"/>
  <c r="E1398" i="3"/>
  <c r="D1401" i="3"/>
  <c r="C1402" i="3"/>
  <c r="E1402" i="3"/>
  <c r="D1405" i="3"/>
  <c r="C1406" i="3"/>
  <c r="E1406" i="3"/>
  <c r="D1409" i="3"/>
  <c r="C1410" i="3"/>
  <c r="E1410" i="3"/>
  <c r="D1413" i="3"/>
  <c r="C1414" i="3"/>
  <c r="E1414" i="3"/>
  <c r="D1417" i="3"/>
  <c r="C1418" i="3"/>
  <c r="E1418" i="3"/>
  <c r="D1421" i="3"/>
  <c r="C1422" i="3"/>
  <c r="E1422" i="3"/>
  <c r="D1425" i="3"/>
  <c r="C1426" i="3"/>
  <c r="E1426" i="3"/>
  <c r="D1429" i="3"/>
  <c r="C1430" i="3"/>
  <c r="E1430" i="3"/>
  <c r="D1433" i="3"/>
  <c r="C1434" i="3"/>
  <c r="E1434" i="3"/>
  <c r="D1437" i="3"/>
  <c r="C1438" i="3"/>
  <c r="E1438" i="3"/>
  <c r="D1441" i="3"/>
  <c r="C1442" i="3"/>
  <c r="E1442" i="3"/>
  <c r="D1445" i="3"/>
  <c r="C1446" i="3"/>
  <c r="E1446" i="3"/>
  <c r="D1449" i="3"/>
  <c r="C1450" i="3"/>
  <c r="E1450" i="3"/>
  <c r="D1453" i="3"/>
  <c r="C1454" i="3"/>
  <c r="E1454" i="3"/>
  <c r="D1457" i="3"/>
  <c r="C1458" i="3"/>
  <c r="E1458" i="3"/>
  <c r="D1461" i="3"/>
  <c r="C1462" i="3"/>
  <c r="E1462" i="3"/>
  <c r="D1465" i="3"/>
  <c r="C1466" i="3"/>
  <c r="E1466" i="3"/>
  <c r="D1469" i="3"/>
  <c r="C1470" i="3"/>
  <c r="E1470" i="3"/>
  <c r="D1473" i="3"/>
  <c r="C1474" i="3"/>
  <c r="E1474" i="3"/>
  <c r="D1477" i="3"/>
  <c r="C1478" i="3"/>
  <c r="E1478" i="3"/>
  <c r="D1481" i="3"/>
  <c r="C1482" i="3"/>
  <c r="E1482" i="3"/>
  <c r="D1485" i="3"/>
  <c r="C1486" i="3"/>
  <c r="E1486" i="3"/>
  <c r="D1489" i="3"/>
  <c r="C1490" i="3"/>
  <c r="E1490" i="3"/>
  <c r="D1493" i="3"/>
  <c r="C1494" i="3"/>
  <c r="E1494" i="3"/>
  <c r="D1497" i="3"/>
  <c r="C1498" i="3"/>
  <c r="E1498" i="3"/>
  <c r="D1501" i="3"/>
  <c r="C1502" i="3"/>
  <c r="E1502" i="3"/>
  <c r="D1505" i="3"/>
  <c r="C1506" i="3"/>
  <c r="E1506" i="3"/>
  <c r="D1509" i="3"/>
  <c r="C1510" i="3"/>
  <c r="E1510" i="3"/>
  <c r="D1513" i="3"/>
  <c r="C1514" i="3"/>
  <c r="E1514" i="3"/>
  <c r="D1517" i="3"/>
  <c r="C1518" i="3"/>
  <c r="E1518" i="3"/>
  <c r="D1521" i="3"/>
  <c r="C1522" i="3"/>
  <c r="E1522" i="3"/>
  <c r="D1525" i="3"/>
  <c r="C1526" i="3"/>
  <c r="E1526" i="3"/>
  <c r="D1529" i="3"/>
  <c r="C1530" i="3"/>
  <c r="E1530" i="3"/>
  <c r="D1533" i="3"/>
  <c r="C1534" i="3"/>
  <c r="E1534" i="3"/>
  <c r="D1537" i="3"/>
  <c r="C1538" i="3"/>
  <c r="E1538" i="3"/>
  <c r="D1541" i="3"/>
  <c r="C1542" i="3"/>
  <c r="E1542" i="3"/>
  <c r="D1545" i="3"/>
  <c r="C1546" i="3"/>
  <c r="E1546" i="3"/>
  <c r="D1549" i="3"/>
  <c r="C1550" i="3"/>
  <c r="E1550" i="3"/>
  <c r="D1553" i="3"/>
  <c r="C1554" i="3"/>
  <c r="E1554" i="3"/>
  <c r="D1557" i="3"/>
  <c r="C1558" i="3"/>
  <c r="E1558" i="3"/>
  <c r="D1561" i="3"/>
  <c r="C1562" i="3"/>
  <c r="E1562" i="3"/>
  <c r="D1565" i="3"/>
  <c r="C1566" i="3"/>
  <c r="E1566" i="3"/>
  <c r="D1569" i="3"/>
  <c r="C1570" i="3"/>
  <c r="E1570" i="3"/>
  <c r="D1573" i="3"/>
  <c r="C1574" i="3"/>
  <c r="E1574" i="3"/>
  <c r="D1577" i="3"/>
  <c r="C1578" i="3"/>
  <c r="E1578" i="3"/>
  <c r="D1581" i="3"/>
  <c r="C1582" i="3"/>
  <c r="E1582" i="3"/>
  <c r="D1585" i="3"/>
  <c r="C1586" i="3"/>
  <c r="E1586" i="3"/>
  <c r="D1589" i="3"/>
  <c r="C1590" i="3"/>
  <c r="E1590" i="3"/>
  <c r="D1593" i="3"/>
  <c r="C1594" i="3"/>
  <c r="E1594" i="3"/>
  <c r="D1597" i="3"/>
  <c r="C1598" i="3"/>
  <c r="E1598" i="3"/>
  <c r="D1601" i="3"/>
  <c r="C1602" i="3"/>
  <c r="E1602" i="3"/>
  <c r="D1605" i="3"/>
  <c r="C1606" i="3"/>
  <c r="E1606" i="3"/>
  <c r="D1609" i="3"/>
  <c r="C1610" i="3"/>
  <c r="E1610" i="3"/>
  <c r="D1613" i="3"/>
  <c r="C1614" i="3"/>
  <c r="E1614" i="3"/>
  <c r="D1617" i="3"/>
  <c r="C1618" i="3"/>
  <c r="E1618" i="3"/>
  <c r="D1621" i="3"/>
  <c r="C1622" i="3"/>
  <c r="E1622" i="3"/>
  <c r="D1625" i="3"/>
  <c r="C1626" i="3"/>
  <c r="E1626" i="3"/>
  <c r="D1629" i="3"/>
  <c r="C1630" i="3"/>
  <c r="E1630" i="3"/>
  <c r="D1633" i="3"/>
  <c r="C1634" i="3"/>
  <c r="E1634" i="3"/>
  <c r="D1637" i="3"/>
  <c r="C1638" i="3"/>
  <c r="E1638" i="3"/>
  <c r="D1641" i="3"/>
  <c r="C1642" i="3"/>
  <c r="E1642" i="3"/>
  <c r="D1645" i="3"/>
  <c r="C1646" i="3"/>
  <c r="E1646" i="3"/>
  <c r="D1649" i="3"/>
  <c r="C1650" i="3"/>
  <c r="E1650" i="3"/>
  <c r="D1653" i="3"/>
  <c r="C1654" i="3"/>
  <c r="E1654" i="3"/>
  <c r="D1657" i="3"/>
  <c r="C1658" i="3"/>
  <c r="E1658" i="3"/>
  <c r="D1661" i="3"/>
  <c r="C1662" i="3"/>
  <c r="E1662" i="3"/>
  <c r="D1665" i="3"/>
  <c r="C1666" i="3"/>
  <c r="E1666" i="3"/>
  <c r="D1669" i="3"/>
  <c r="C1670" i="3"/>
  <c r="E1670" i="3"/>
  <c r="D1673" i="3"/>
  <c r="C1674" i="3"/>
  <c r="E1674" i="3"/>
  <c r="D1677" i="3"/>
  <c r="C1678" i="3"/>
  <c r="E1678" i="3"/>
  <c r="D1681" i="3"/>
  <c r="C1682" i="3"/>
  <c r="E1682" i="3"/>
  <c r="D1685" i="3"/>
  <c r="C1686" i="3"/>
  <c r="E1686" i="3"/>
  <c r="D1689" i="3"/>
  <c r="C1690" i="3"/>
  <c r="E1690" i="3"/>
  <c r="D1693" i="3"/>
  <c r="C1694" i="3"/>
  <c r="E1694" i="3"/>
  <c r="D1697" i="3"/>
  <c r="C1698" i="3"/>
  <c r="E1698" i="3"/>
  <c r="D1701" i="3"/>
  <c r="C1702" i="3"/>
  <c r="E1702" i="3"/>
  <c r="D1705" i="3"/>
  <c r="C1706" i="3"/>
  <c r="E1706" i="3"/>
  <c r="D1709" i="3"/>
  <c r="C1710" i="3"/>
  <c r="E1710" i="3"/>
  <c r="D1713" i="3"/>
  <c r="C1714" i="3"/>
  <c r="E1714" i="3"/>
  <c r="D1717" i="3"/>
  <c r="C1718" i="3"/>
  <c r="E1718" i="3"/>
  <c r="D1721" i="3"/>
  <c r="C1722" i="3"/>
  <c r="E1722" i="3"/>
  <c r="D1725" i="3"/>
  <c r="C1726" i="3"/>
  <c r="E1726" i="3"/>
  <c r="D1729" i="3"/>
  <c r="C1730" i="3"/>
  <c r="E1730" i="3"/>
  <c r="D1733" i="3"/>
  <c r="C1734" i="3"/>
  <c r="E1734" i="3"/>
  <c r="D1737" i="3"/>
  <c r="C1738" i="3"/>
  <c r="E1738" i="3"/>
  <c r="D1741" i="3"/>
  <c r="C1742" i="3"/>
  <c r="E1742" i="3"/>
  <c r="D1745" i="3"/>
  <c r="C1746" i="3"/>
  <c r="E1746" i="3"/>
  <c r="D1749" i="3"/>
  <c r="C1750" i="3"/>
  <c r="E1750" i="3"/>
  <c r="D1753" i="3"/>
  <c r="C1754" i="3"/>
  <c r="E1754" i="3"/>
  <c r="D1757" i="3"/>
  <c r="C1758" i="3"/>
  <c r="E1758" i="3"/>
  <c r="D1761" i="3"/>
  <c r="C1762" i="3"/>
  <c r="E1762" i="3"/>
  <c r="D1765" i="3"/>
  <c r="C1766" i="3"/>
  <c r="E1766" i="3"/>
  <c r="D1769" i="3"/>
  <c r="C1770" i="3"/>
  <c r="E1770" i="3"/>
  <c r="D1773" i="3"/>
  <c r="C1774" i="3"/>
  <c r="E1774" i="3"/>
  <c r="D1777" i="3"/>
  <c r="C1778" i="3"/>
  <c r="E1778" i="3"/>
  <c r="D1781" i="3"/>
  <c r="C1782" i="3"/>
  <c r="E1782" i="3"/>
  <c r="D1785" i="3"/>
  <c r="C1786" i="3"/>
  <c r="E1786" i="3"/>
  <c r="D1789" i="3"/>
  <c r="C1790" i="3"/>
  <c r="E1790" i="3"/>
  <c r="D1793" i="3"/>
  <c r="C1794" i="3"/>
  <c r="E1794" i="3"/>
  <c r="D1797" i="3"/>
  <c r="C1798" i="3"/>
  <c r="E1798" i="3"/>
  <c r="D1801" i="3"/>
  <c r="C1802" i="3"/>
  <c r="E1802" i="3"/>
  <c r="D1805" i="3"/>
  <c r="C1806" i="3"/>
  <c r="E1806" i="3"/>
  <c r="D1809" i="3"/>
  <c r="C1810" i="3"/>
  <c r="E1810" i="3"/>
  <c r="D1813" i="3"/>
  <c r="C1814" i="3"/>
  <c r="E1814" i="3"/>
  <c r="D1817" i="3"/>
  <c r="C1818" i="3"/>
  <c r="E1818" i="3"/>
  <c r="D1821" i="3"/>
  <c r="C1822" i="3"/>
  <c r="E1822" i="3"/>
  <c r="D1825" i="3"/>
  <c r="C1826" i="3"/>
  <c r="E1826" i="3"/>
  <c r="D1829" i="3"/>
  <c r="C1830" i="3"/>
  <c r="E1830" i="3"/>
  <c r="D1833" i="3"/>
  <c r="C1834" i="3"/>
  <c r="E1834" i="3"/>
  <c r="D1837" i="3"/>
  <c r="C1838" i="3"/>
  <c r="E1838" i="3"/>
  <c r="D1841" i="3"/>
  <c r="C1842" i="3"/>
  <c r="E1842" i="3"/>
  <c r="D1845" i="3"/>
  <c r="C1846" i="3"/>
  <c r="E1846" i="3"/>
  <c r="D1849" i="3"/>
  <c r="C1850" i="3"/>
  <c r="E1850" i="3"/>
  <c r="D1853" i="3"/>
  <c r="C1854" i="3"/>
  <c r="E1854" i="3"/>
  <c r="D1857" i="3"/>
  <c r="C1858" i="3"/>
  <c r="E1858" i="3"/>
  <c r="D1861" i="3"/>
  <c r="C1862" i="3"/>
  <c r="E1862" i="3"/>
  <c r="D1865" i="3"/>
  <c r="C1866" i="3"/>
  <c r="E1866" i="3"/>
  <c r="D1869" i="3"/>
  <c r="C1870" i="3"/>
  <c r="E1870" i="3"/>
  <c r="D1873" i="3"/>
  <c r="C1874" i="3"/>
  <c r="E1874" i="3"/>
  <c r="D1877" i="3"/>
  <c r="C1878" i="3"/>
  <c r="E1878" i="3"/>
  <c r="D1881" i="3"/>
  <c r="C1882" i="3"/>
  <c r="E1882" i="3"/>
  <c r="D1885" i="3"/>
  <c r="C1886" i="3"/>
  <c r="E1886" i="3"/>
  <c r="D1889" i="3"/>
  <c r="C1890" i="3"/>
  <c r="E1890" i="3"/>
  <c r="D1893" i="3"/>
  <c r="C1894" i="3"/>
  <c r="E1894" i="3"/>
  <c r="D1897" i="3"/>
  <c r="C1898" i="3"/>
  <c r="E1898" i="3"/>
  <c r="D1901" i="3"/>
  <c r="C1902" i="3"/>
  <c r="E1902" i="3"/>
  <c r="D1905" i="3"/>
  <c r="C1906" i="3"/>
  <c r="E1906" i="3"/>
  <c r="D1909" i="3"/>
  <c r="C1910" i="3"/>
  <c r="E1910" i="3"/>
  <c r="D1913" i="3"/>
  <c r="C1914" i="3"/>
  <c r="E1914" i="3"/>
  <c r="D1917" i="3"/>
  <c r="C1918" i="3"/>
  <c r="E1918" i="3"/>
  <c r="D1921" i="3"/>
  <c r="C1922" i="3"/>
  <c r="E1922" i="3"/>
  <c r="D1925" i="3"/>
  <c r="C1926" i="3"/>
  <c r="E1926" i="3"/>
  <c r="D1929" i="3"/>
  <c r="C1930" i="3"/>
  <c r="E1930" i="3"/>
  <c r="D1933" i="3"/>
  <c r="C1934" i="3"/>
  <c r="E1934" i="3"/>
  <c r="D1937" i="3"/>
  <c r="C1938" i="3"/>
  <c r="E1938" i="3"/>
  <c r="D1941" i="3"/>
  <c r="C1942" i="3"/>
  <c r="E1942" i="3"/>
  <c r="D1945" i="3"/>
  <c r="C1946" i="3"/>
  <c r="E1946" i="3"/>
  <c r="D1949" i="3"/>
  <c r="C1950" i="3"/>
  <c r="E1950" i="3"/>
  <c r="D1953" i="3"/>
  <c r="C1954" i="3"/>
  <c r="E1954" i="3"/>
  <c r="D1957" i="3"/>
  <c r="C1958" i="3"/>
  <c r="E1958" i="3"/>
  <c r="D1961" i="3"/>
  <c r="C1962" i="3"/>
  <c r="E1962" i="3"/>
  <c r="D1965" i="3"/>
  <c r="C923" i="3"/>
  <c r="E923" i="3"/>
  <c r="D926" i="3"/>
  <c r="C927" i="3"/>
  <c r="E927" i="3"/>
  <c r="D930" i="3"/>
  <c r="C931" i="3"/>
  <c r="E931" i="3"/>
  <c r="D934" i="3"/>
  <c r="C935" i="3"/>
  <c r="E935" i="3"/>
  <c r="D938" i="3"/>
  <c r="C939" i="3"/>
  <c r="E939" i="3"/>
  <c r="D942" i="3"/>
  <c r="C943" i="3"/>
  <c r="E943" i="3"/>
  <c r="D946" i="3"/>
  <c r="C947" i="3"/>
  <c r="E947" i="3"/>
  <c r="D950" i="3"/>
  <c r="C951" i="3"/>
  <c r="E951" i="3"/>
  <c r="D954" i="3"/>
  <c r="C955" i="3"/>
  <c r="E955" i="3"/>
  <c r="D958" i="3"/>
  <c r="C959" i="3"/>
  <c r="E959" i="3"/>
  <c r="D962" i="3"/>
  <c r="C963" i="3"/>
  <c r="E963" i="3"/>
  <c r="D966" i="3"/>
  <c r="C967" i="3"/>
  <c r="E967" i="3"/>
  <c r="D970" i="3"/>
  <c r="C971" i="3"/>
  <c r="E971" i="3"/>
  <c r="D974" i="3"/>
  <c r="C975" i="3"/>
  <c r="E975" i="3"/>
  <c r="D978" i="3"/>
  <c r="C979" i="3"/>
  <c r="E979" i="3"/>
  <c r="D982" i="3"/>
  <c r="C983" i="3"/>
  <c r="E983" i="3"/>
  <c r="D986" i="3"/>
  <c r="C987" i="3"/>
  <c r="E987" i="3"/>
  <c r="D990" i="3"/>
  <c r="C991" i="3"/>
  <c r="E991" i="3"/>
  <c r="D994" i="3"/>
  <c r="C995" i="3"/>
  <c r="E995" i="3"/>
  <c r="D998" i="3"/>
  <c r="C999" i="3"/>
  <c r="E999" i="3"/>
  <c r="D1002" i="3"/>
  <c r="C1003" i="3"/>
  <c r="E1003" i="3"/>
  <c r="D1006" i="3"/>
  <c r="C1007" i="3"/>
  <c r="E1007" i="3"/>
  <c r="D1010" i="3"/>
  <c r="C1011" i="3"/>
  <c r="E1011" i="3"/>
  <c r="D1014" i="3"/>
  <c r="C1015" i="3"/>
  <c r="E1015" i="3"/>
  <c r="D1018" i="3"/>
  <c r="C1019" i="3"/>
  <c r="E1019" i="3"/>
  <c r="D1022" i="3"/>
  <c r="C1023" i="3"/>
  <c r="E1023" i="3"/>
  <c r="D1026" i="3"/>
  <c r="C1027" i="3"/>
  <c r="E1027" i="3"/>
  <c r="D1030" i="3"/>
  <c r="C1031" i="3"/>
  <c r="E1031" i="3"/>
  <c r="D1034" i="3"/>
  <c r="C1035" i="3"/>
  <c r="E1035" i="3"/>
  <c r="D1038" i="3"/>
  <c r="C1039" i="3"/>
  <c r="E1039" i="3"/>
  <c r="D1042" i="3"/>
  <c r="C1043" i="3"/>
  <c r="E1043" i="3"/>
  <c r="D1046" i="3"/>
  <c r="C1047" i="3"/>
  <c r="E1047" i="3"/>
  <c r="D1050" i="3"/>
  <c r="C1051" i="3"/>
  <c r="E1051" i="3"/>
  <c r="D1054" i="3"/>
  <c r="C1055" i="3"/>
  <c r="E1055" i="3"/>
  <c r="D1058" i="3"/>
  <c r="C1059" i="3"/>
  <c r="E1059" i="3"/>
  <c r="D1062" i="3"/>
  <c r="C1063" i="3"/>
  <c r="E1063" i="3"/>
  <c r="D1066" i="3"/>
  <c r="C1067" i="3"/>
  <c r="E1067" i="3"/>
  <c r="D1070" i="3"/>
  <c r="C1071" i="3"/>
  <c r="E1071" i="3"/>
  <c r="D1074" i="3"/>
  <c r="C1075" i="3"/>
  <c r="E1075" i="3"/>
  <c r="D1078" i="3"/>
  <c r="C1079" i="3"/>
  <c r="E1079" i="3"/>
  <c r="D1082" i="3"/>
  <c r="C1083" i="3"/>
  <c r="E1083" i="3"/>
  <c r="D1086" i="3"/>
  <c r="C1087" i="3"/>
  <c r="E1087" i="3"/>
  <c r="D1090" i="3"/>
  <c r="C1091" i="3"/>
  <c r="E1091" i="3"/>
  <c r="D1094" i="3"/>
  <c r="C1095" i="3"/>
  <c r="E1095" i="3"/>
  <c r="D1098" i="3"/>
  <c r="C1099" i="3"/>
  <c r="E1099" i="3"/>
  <c r="D1102" i="3"/>
  <c r="C1103" i="3"/>
  <c r="E1103" i="3"/>
  <c r="D1106" i="3"/>
  <c r="C1107" i="3"/>
  <c r="E1107" i="3"/>
  <c r="D1110" i="3"/>
  <c r="C1111" i="3"/>
  <c r="E1111" i="3"/>
  <c r="D1114" i="3"/>
  <c r="C1115" i="3"/>
  <c r="E1115" i="3"/>
  <c r="D1118" i="3"/>
  <c r="C1119" i="3"/>
  <c r="E1119" i="3"/>
  <c r="D1122" i="3"/>
  <c r="C1123" i="3"/>
  <c r="E1123" i="3"/>
  <c r="D1126" i="3"/>
  <c r="C1127" i="3"/>
  <c r="E1127" i="3"/>
  <c r="D1130" i="3"/>
  <c r="C1131" i="3"/>
  <c r="E1131" i="3"/>
  <c r="D1134" i="3"/>
  <c r="C1135" i="3"/>
  <c r="E1135" i="3"/>
  <c r="D1138" i="3"/>
  <c r="C1139" i="3"/>
  <c r="E1139" i="3"/>
  <c r="D1142" i="3"/>
  <c r="C1143" i="3"/>
  <c r="E1143" i="3"/>
  <c r="D1146" i="3"/>
  <c r="C1147" i="3"/>
  <c r="E1147" i="3"/>
  <c r="D1150" i="3"/>
  <c r="C1151" i="3"/>
  <c r="E1151" i="3"/>
  <c r="D1154" i="3"/>
  <c r="C1155" i="3"/>
  <c r="E1155" i="3"/>
  <c r="D1158" i="3"/>
  <c r="C1159" i="3"/>
  <c r="E1159" i="3"/>
  <c r="D1162" i="3"/>
  <c r="C1163" i="3"/>
  <c r="E1163" i="3"/>
  <c r="D1166" i="3"/>
  <c r="C1167" i="3"/>
  <c r="E1167" i="3"/>
  <c r="D1170" i="3"/>
  <c r="C1171" i="3"/>
  <c r="E1171" i="3"/>
  <c r="D1174" i="3"/>
  <c r="C1175" i="3"/>
  <c r="E1175" i="3"/>
  <c r="D1178" i="3"/>
  <c r="C1179" i="3"/>
  <c r="E1179" i="3"/>
  <c r="D1182" i="3"/>
  <c r="C1183" i="3"/>
  <c r="E1183" i="3"/>
  <c r="D1186" i="3"/>
  <c r="C1187" i="3"/>
  <c r="E1187" i="3"/>
  <c r="D1190" i="3"/>
  <c r="C1191" i="3"/>
  <c r="E1191" i="3"/>
  <c r="D1194" i="3"/>
  <c r="C1195" i="3"/>
  <c r="E1195" i="3"/>
  <c r="D1198" i="3"/>
  <c r="C1199" i="3"/>
  <c r="E1199" i="3"/>
  <c r="D1202" i="3"/>
  <c r="C1203" i="3"/>
  <c r="E1203" i="3"/>
  <c r="D1206" i="3"/>
  <c r="C1207" i="3"/>
  <c r="E1207" i="3"/>
  <c r="D1210" i="3"/>
  <c r="C1211" i="3"/>
  <c r="E1211" i="3"/>
  <c r="D1214" i="3"/>
  <c r="C1215" i="3"/>
  <c r="E1215" i="3"/>
  <c r="D1218" i="3"/>
  <c r="C1219" i="3"/>
  <c r="E1219" i="3"/>
  <c r="D1222" i="3"/>
  <c r="C1223" i="3"/>
  <c r="E1223" i="3"/>
  <c r="D1226" i="3"/>
  <c r="C1227" i="3"/>
  <c r="E1227" i="3"/>
  <c r="D1230" i="3"/>
  <c r="C1231" i="3"/>
  <c r="E1231" i="3"/>
  <c r="D1234" i="3"/>
  <c r="C1235" i="3"/>
  <c r="E1235" i="3"/>
  <c r="D1238" i="3"/>
  <c r="C1239" i="3"/>
  <c r="E1239" i="3"/>
  <c r="D1242" i="3"/>
  <c r="C1243" i="3"/>
  <c r="E1243" i="3"/>
  <c r="D1246" i="3"/>
  <c r="C1247" i="3"/>
  <c r="E1247" i="3"/>
  <c r="D1250" i="3"/>
  <c r="C1251" i="3"/>
  <c r="E1251" i="3"/>
  <c r="D1254" i="3"/>
  <c r="C1255" i="3"/>
  <c r="E1255" i="3"/>
  <c r="D1258" i="3"/>
  <c r="C1259" i="3"/>
  <c r="E1259" i="3"/>
  <c r="D1262" i="3"/>
  <c r="C1263" i="3"/>
  <c r="E1263" i="3"/>
  <c r="D1266" i="3"/>
  <c r="C1267" i="3"/>
  <c r="E1267" i="3"/>
  <c r="D1270" i="3"/>
  <c r="C1271" i="3"/>
  <c r="E1271" i="3"/>
  <c r="D1274" i="3"/>
  <c r="C1275" i="3"/>
  <c r="E1275" i="3"/>
  <c r="D1278" i="3"/>
  <c r="C1279" i="3"/>
  <c r="E1279" i="3"/>
  <c r="D1282" i="3"/>
  <c r="C1283" i="3"/>
  <c r="E1283" i="3"/>
  <c r="D1286" i="3"/>
  <c r="C1287" i="3"/>
  <c r="E1287" i="3"/>
  <c r="D1290" i="3"/>
  <c r="C1291" i="3"/>
  <c r="E1291" i="3"/>
  <c r="D1294" i="3"/>
  <c r="C1295" i="3"/>
  <c r="E1295" i="3"/>
  <c r="D1298" i="3"/>
  <c r="C1299" i="3"/>
  <c r="E1299" i="3"/>
  <c r="D1302" i="3"/>
  <c r="C1303" i="3"/>
  <c r="E1303" i="3"/>
  <c r="D1306" i="3"/>
  <c r="C1307" i="3"/>
  <c r="E1307" i="3"/>
  <c r="D1310" i="3"/>
  <c r="C1311" i="3"/>
  <c r="E1311" i="3"/>
  <c r="D1314" i="3"/>
  <c r="C1315" i="3"/>
  <c r="E1315" i="3"/>
  <c r="D1318" i="3"/>
  <c r="C1319" i="3"/>
  <c r="E1319" i="3"/>
  <c r="D1322" i="3"/>
  <c r="C1323" i="3"/>
  <c r="E1323" i="3"/>
  <c r="D1326" i="3"/>
  <c r="C1327" i="3"/>
  <c r="E1327" i="3"/>
  <c r="D1330" i="3"/>
  <c r="C1331" i="3"/>
  <c r="E1331" i="3"/>
  <c r="D1334" i="3"/>
  <c r="C1335" i="3"/>
  <c r="E1335" i="3"/>
  <c r="D1338" i="3"/>
  <c r="C1339" i="3"/>
  <c r="E1339" i="3"/>
  <c r="D1342" i="3"/>
  <c r="C1343" i="3"/>
  <c r="E1343" i="3"/>
  <c r="D1346" i="3"/>
  <c r="C1347" i="3"/>
  <c r="E1347" i="3"/>
  <c r="D1350" i="3"/>
  <c r="C1351" i="3"/>
  <c r="E1351" i="3"/>
  <c r="D1354" i="3"/>
  <c r="C1355" i="3"/>
  <c r="E1355" i="3"/>
  <c r="D1358" i="3"/>
  <c r="C1359" i="3"/>
  <c r="E1359" i="3"/>
  <c r="D1362" i="3"/>
  <c r="C1363" i="3"/>
  <c r="E1363" i="3"/>
  <c r="D1366" i="3"/>
  <c r="C1367" i="3"/>
  <c r="E1367" i="3"/>
  <c r="D1370" i="3"/>
  <c r="C1371" i="3"/>
  <c r="E1371" i="3"/>
  <c r="D1374" i="3"/>
  <c r="C1375" i="3"/>
  <c r="E1375" i="3"/>
  <c r="D1378" i="3"/>
  <c r="C1379" i="3"/>
  <c r="E1379" i="3"/>
  <c r="D1382" i="3"/>
  <c r="C1383" i="3"/>
  <c r="E1383" i="3"/>
  <c r="D1386" i="3"/>
  <c r="C1387" i="3"/>
  <c r="E1387" i="3"/>
  <c r="D1390" i="3"/>
  <c r="C1391" i="3"/>
  <c r="E1391" i="3"/>
  <c r="D1394" i="3"/>
  <c r="C1395" i="3"/>
  <c r="E1395" i="3"/>
  <c r="D1398" i="3"/>
  <c r="C1399" i="3"/>
  <c r="E1399" i="3"/>
  <c r="D1402" i="3"/>
  <c r="C1403" i="3"/>
  <c r="E1403" i="3"/>
  <c r="D1406" i="3"/>
  <c r="C1407" i="3"/>
  <c r="E1407" i="3"/>
  <c r="D1410" i="3"/>
  <c r="C1411" i="3"/>
  <c r="E1411" i="3"/>
  <c r="D1414" i="3"/>
  <c r="C1415" i="3"/>
  <c r="E1415" i="3"/>
  <c r="D1418" i="3"/>
  <c r="C1419" i="3"/>
  <c r="E1419" i="3"/>
  <c r="D1422" i="3"/>
  <c r="C1423" i="3"/>
  <c r="E1423" i="3"/>
  <c r="D1426" i="3"/>
  <c r="C1427" i="3"/>
  <c r="E1427" i="3"/>
  <c r="D1430" i="3"/>
  <c r="C1431" i="3"/>
  <c r="E1431" i="3"/>
  <c r="D1434" i="3"/>
  <c r="C1435" i="3"/>
  <c r="E1435" i="3"/>
  <c r="D1438" i="3"/>
  <c r="C1439" i="3"/>
  <c r="E1439" i="3"/>
  <c r="D1442" i="3"/>
  <c r="C1443" i="3"/>
  <c r="E1443" i="3"/>
  <c r="D1446" i="3"/>
  <c r="C1447" i="3"/>
  <c r="E1447" i="3"/>
  <c r="D1450" i="3"/>
  <c r="C1451" i="3"/>
  <c r="E1451" i="3"/>
  <c r="D1454" i="3"/>
  <c r="C1455" i="3"/>
  <c r="E1455" i="3"/>
  <c r="D1458" i="3"/>
  <c r="C1459" i="3"/>
  <c r="E1459" i="3"/>
  <c r="D1462" i="3"/>
  <c r="C1463" i="3"/>
  <c r="E1463" i="3"/>
  <c r="D1466" i="3"/>
  <c r="C1467" i="3"/>
  <c r="E1467" i="3"/>
  <c r="D1470" i="3"/>
  <c r="C1471" i="3"/>
  <c r="E1471" i="3"/>
  <c r="D1474" i="3"/>
  <c r="C1475" i="3"/>
  <c r="E1475" i="3"/>
  <c r="D1478" i="3"/>
  <c r="C1479" i="3"/>
  <c r="E1479" i="3"/>
  <c r="D1482" i="3"/>
  <c r="C1483" i="3"/>
  <c r="E1483" i="3"/>
  <c r="D1486" i="3"/>
  <c r="C1487" i="3"/>
  <c r="E1487" i="3"/>
  <c r="D1490" i="3"/>
  <c r="C1491" i="3"/>
  <c r="E1491" i="3"/>
  <c r="D1494" i="3"/>
  <c r="C1495" i="3"/>
  <c r="E1495" i="3"/>
  <c r="D1498" i="3"/>
  <c r="C1499" i="3"/>
  <c r="E1499" i="3"/>
  <c r="D1502" i="3"/>
  <c r="C1503" i="3"/>
  <c r="E1503" i="3"/>
  <c r="D1506" i="3"/>
  <c r="C1507" i="3"/>
  <c r="E1507" i="3"/>
  <c r="D1510" i="3"/>
  <c r="C1511" i="3"/>
  <c r="E1511" i="3"/>
  <c r="D1514" i="3"/>
  <c r="C1515" i="3"/>
  <c r="E1515" i="3"/>
  <c r="D1518" i="3"/>
  <c r="C1519" i="3"/>
  <c r="E1519" i="3"/>
  <c r="D1522" i="3"/>
  <c r="C1523" i="3"/>
  <c r="E1523" i="3"/>
  <c r="D1526" i="3"/>
  <c r="C1527" i="3"/>
  <c r="E1527" i="3"/>
  <c r="D1530" i="3"/>
  <c r="C1531" i="3"/>
  <c r="E1531" i="3"/>
  <c r="D1534" i="3"/>
  <c r="C1535" i="3"/>
  <c r="E1535" i="3"/>
  <c r="D1538" i="3"/>
  <c r="C1539" i="3"/>
  <c r="E1539" i="3"/>
  <c r="D1542" i="3"/>
  <c r="C1543" i="3"/>
  <c r="E1543" i="3"/>
  <c r="D1546" i="3"/>
  <c r="C1547" i="3"/>
  <c r="E1547" i="3"/>
  <c r="D1550" i="3"/>
  <c r="C1551" i="3"/>
  <c r="E1551" i="3"/>
  <c r="D1554" i="3"/>
  <c r="C1555" i="3"/>
  <c r="E1555" i="3"/>
  <c r="D1558" i="3"/>
  <c r="C1559" i="3"/>
  <c r="E1559" i="3"/>
  <c r="D1562" i="3"/>
  <c r="C1563" i="3"/>
  <c r="E1563" i="3"/>
  <c r="D1566" i="3"/>
  <c r="C1567" i="3"/>
  <c r="E1567" i="3"/>
  <c r="D1570" i="3"/>
  <c r="C1571" i="3"/>
  <c r="E1571" i="3"/>
  <c r="D1574" i="3"/>
  <c r="C1575" i="3"/>
  <c r="E1575" i="3"/>
  <c r="D1578" i="3"/>
  <c r="C1579" i="3"/>
  <c r="E1579" i="3"/>
  <c r="D1582" i="3"/>
  <c r="C1583" i="3"/>
  <c r="E1583" i="3"/>
  <c r="D1586" i="3"/>
  <c r="C1587" i="3"/>
  <c r="E1587" i="3"/>
  <c r="D1590" i="3"/>
  <c r="C1591" i="3"/>
  <c r="E1591" i="3"/>
  <c r="D1594" i="3"/>
  <c r="C1595" i="3"/>
  <c r="E1595" i="3"/>
  <c r="D1598" i="3"/>
  <c r="C1599" i="3"/>
  <c r="E1599" i="3"/>
  <c r="D1602" i="3"/>
  <c r="C1603" i="3"/>
  <c r="E1603" i="3"/>
  <c r="D1606" i="3"/>
  <c r="C1607" i="3"/>
  <c r="E1607" i="3"/>
  <c r="D1610" i="3"/>
  <c r="C1611" i="3"/>
  <c r="E1611" i="3"/>
  <c r="D1614" i="3"/>
  <c r="C1615" i="3"/>
  <c r="E1615" i="3"/>
  <c r="D1618" i="3"/>
  <c r="C1619" i="3"/>
  <c r="E1619" i="3"/>
  <c r="D1622" i="3"/>
  <c r="C1623" i="3"/>
  <c r="E1623" i="3"/>
  <c r="D1626" i="3"/>
  <c r="C1627" i="3"/>
  <c r="E1627" i="3"/>
  <c r="D1630" i="3"/>
  <c r="C1631" i="3"/>
  <c r="E1631" i="3"/>
  <c r="D1634" i="3"/>
  <c r="C1635" i="3"/>
  <c r="E1635" i="3"/>
  <c r="D1638" i="3"/>
  <c r="C1639" i="3"/>
  <c r="E1639" i="3"/>
  <c r="D1642" i="3"/>
  <c r="C1643" i="3"/>
  <c r="E1643" i="3"/>
  <c r="D1646" i="3"/>
  <c r="C1647" i="3"/>
  <c r="E1647" i="3"/>
  <c r="D1650" i="3"/>
  <c r="C1651" i="3"/>
  <c r="E1651" i="3"/>
  <c r="D1654" i="3"/>
  <c r="C1655" i="3"/>
  <c r="E1655" i="3"/>
  <c r="D1658" i="3"/>
  <c r="C1659" i="3"/>
  <c r="E1659" i="3"/>
  <c r="D1662" i="3"/>
  <c r="C1663" i="3"/>
  <c r="E1663" i="3"/>
  <c r="D1666" i="3"/>
  <c r="C1667" i="3"/>
  <c r="E1667" i="3"/>
  <c r="D1670" i="3"/>
  <c r="C1671" i="3"/>
  <c r="E1671" i="3"/>
  <c r="D1674" i="3"/>
  <c r="C1675" i="3"/>
  <c r="E1675" i="3"/>
  <c r="D1678" i="3"/>
  <c r="C1679" i="3"/>
  <c r="E1679" i="3"/>
  <c r="D1682" i="3"/>
  <c r="C1683" i="3"/>
  <c r="E1683" i="3"/>
  <c r="D1686" i="3"/>
  <c r="C1687" i="3"/>
  <c r="E1687" i="3"/>
  <c r="D1690" i="3"/>
  <c r="C1691" i="3"/>
  <c r="E1691" i="3"/>
  <c r="D1694" i="3"/>
  <c r="C1695" i="3"/>
  <c r="E1695" i="3"/>
  <c r="D1698" i="3"/>
  <c r="C1699" i="3"/>
  <c r="E1699" i="3"/>
  <c r="D1702" i="3"/>
  <c r="C1703" i="3"/>
  <c r="E1703" i="3"/>
  <c r="D1706" i="3"/>
  <c r="C1707" i="3"/>
  <c r="E1707" i="3"/>
  <c r="D1710" i="3"/>
  <c r="C1711" i="3"/>
  <c r="E1711" i="3"/>
  <c r="D1714" i="3"/>
  <c r="C1715" i="3"/>
  <c r="E1715" i="3"/>
  <c r="D1718" i="3"/>
  <c r="C1719" i="3"/>
  <c r="E1719" i="3"/>
  <c r="D1722" i="3"/>
  <c r="C1723" i="3"/>
  <c r="E1723" i="3"/>
  <c r="D1726" i="3"/>
  <c r="C1727" i="3"/>
  <c r="E1727" i="3"/>
  <c r="D1730" i="3"/>
  <c r="C1731" i="3"/>
  <c r="E1731" i="3"/>
  <c r="D1734" i="3"/>
  <c r="C1735" i="3"/>
  <c r="E1735" i="3"/>
  <c r="D1738" i="3"/>
  <c r="C1739" i="3"/>
  <c r="E1739" i="3"/>
  <c r="D1742" i="3"/>
  <c r="C1743" i="3"/>
  <c r="E1743" i="3"/>
  <c r="D1746" i="3"/>
  <c r="C1747" i="3"/>
  <c r="E1747" i="3"/>
  <c r="D1750" i="3"/>
  <c r="C1751" i="3"/>
  <c r="E1751" i="3"/>
  <c r="D1754" i="3"/>
  <c r="C1755" i="3"/>
  <c r="E1755" i="3"/>
  <c r="D1758" i="3"/>
  <c r="C1759" i="3"/>
  <c r="E1759" i="3"/>
  <c r="D1762" i="3"/>
  <c r="C1763" i="3"/>
  <c r="E1763" i="3"/>
  <c r="D1766" i="3"/>
  <c r="C1767" i="3"/>
  <c r="E1767" i="3"/>
  <c r="D1770" i="3"/>
  <c r="C1771" i="3"/>
  <c r="E1771" i="3"/>
  <c r="D1774" i="3"/>
  <c r="C1775" i="3"/>
  <c r="E1775" i="3"/>
  <c r="D1778" i="3"/>
  <c r="C1779" i="3"/>
  <c r="E1779" i="3"/>
  <c r="D1782" i="3"/>
  <c r="C1783" i="3"/>
  <c r="E1783" i="3"/>
  <c r="D1786" i="3"/>
  <c r="C1787" i="3"/>
  <c r="E1787" i="3"/>
  <c r="D1790" i="3"/>
  <c r="C1791" i="3"/>
  <c r="E1791" i="3"/>
  <c r="D1794" i="3"/>
  <c r="C1795" i="3"/>
  <c r="E1795" i="3"/>
  <c r="D1798" i="3"/>
  <c r="C1799" i="3"/>
  <c r="E1799" i="3"/>
  <c r="D1802" i="3"/>
  <c r="C1803" i="3"/>
  <c r="E1803" i="3"/>
  <c r="D1806" i="3"/>
  <c r="C1807" i="3"/>
  <c r="E1807" i="3"/>
  <c r="D1810" i="3"/>
  <c r="C1811" i="3"/>
  <c r="E1811" i="3"/>
  <c r="D1814" i="3"/>
  <c r="C1815" i="3"/>
  <c r="E1815" i="3"/>
  <c r="D1818" i="3"/>
  <c r="C1819" i="3"/>
  <c r="E1819" i="3"/>
  <c r="D1822" i="3"/>
  <c r="C1823" i="3"/>
  <c r="E1823" i="3"/>
  <c r="D1826" i="3"/>
  <c r="C1827" i="3"/>
  <c r="E1827" i="3"/>
  <c r="D1830" i="3"/>
  <c r="C1831" i="3"/>
  <c r="E1831" i="3"/>
  <c r="D1834" i="3"/>
  <c r="C1835" i="3"/>
  <c r="E1835" i="3"/>
  <c r="D1838" i="3"/>
  <c r="C1839" i="3"/>
  <c r="E1839" i="3"/>
  <c r="D1842" i="3"/>
  <c r="C1843" i="3"/>
  <c r="E1843" i="3"/>
  <c r="D1846" i="3"/>
  <c r="C1847" i="3"/>
  <c r="E1847" i="3"/>
  <c r="D1850" i="3"/>
  <c r="C1851" i="3"/>
  <c r="E1851" i="3"/>
  <c r="D1854" i="3"/>
  <c r="C1855" i="3"/>
  <c r="E1855" i="3"/>
  <c r="D1858" i="3"/>
  <c r="C1859" i="3"/>
  <c r="E1859" i="3"/>
  <c r="D1862" i="3"/>
  <c r="C1863" i="3"/>
  <c r="E1863" i="3"/>
  <c r="D1866" i="3"/>
  <c r="C1867" i="3"/>
  <c r="E1867" i="3"/>
  <c r="D1870" i="3"/>
  <c r="C1871" i="3"/>
  <c r="E1871" i="3"/>
  <c r="D1874" i="3"/>
  <c r="C1875" i="3"/>
  <c r="E1875" i="3"/>
  <c r="D1878" i="3"/>
  <c r="C1879" i="3"/>
  <c r="E1879" i="3"/>
  <c r="D1882" i="3"/>
  <c r="C1883" i="3"/>
  <c r="E1883" i="3"/>
  <c r="D1886" i="3"/>
  <c r="C1887" i="3"/>
  <c r="E1887" i="3"/>
  <c r="D1890" i="3"/>
  <c r="C1891" i="3"/>
  <c r="E1891" i="3"/>
  <c r="D1894" i="3"/>
  <c r="C1895" i="3"/>
  <c r="E1895" i="3"/>
  <c r="D1898" i="3"/>
  <c r="C1899" i="3"/>
  <c r="E1899" i="3"/>
  <c r="D1902" i="3"/>
  <c r="C1903" i="3"/>
  <c r="E1903" i="3"/>
  <c r="D1906" i="3"/>
  <c r="C1907" i="3"/>
  <c r="E1907" i="3"/>
  <c r="D1910" i="3"/>
  <c r="C1911" i="3"/>
  <c r="E1911" i="3"/>
  <c r="D1914" i="3"/>
  <c r="C1915" i="3"/>
  <c r="E1915" i="3"/>
  <c r="D1918" i="3"/>
  <c r="C1919" i="3"/>
  <c r="E1919" i="3"/>
  <c r="D1922" i="3"/>
  <c r="C1923" i="3"/>
  <c r="E1923" i="3"/>
  <c r="D1926" i="3"/>
  <c r="C1927" i="3"/>
  <c r="E1927" i="3"/>
  <c r="D1930" i="3"/>
  <c r="C1931" i="3"/>
  <c r="E1931" i="3"/>
  <c r="D1934" i="3"/>
  <c r="C1935" i="3"/>
  <c r="E1935" i="3"/>
  <c r="D1938" i="3"/>
  <c r="C1939" i="3"/>
  <c r="E1939" i="3"/>
  <c r="D1942" i="3"/>
  <c r="C1943" i="3"/>
  <c r="E1943" i="3"/>
  <c r="D1946" i="3"/>
  <c r="C1947" i="3"/>
  <c r="E1947" i="3"/>
  <c r="D1950" i="3"/>
  <c r="C1951" i="3"/>
  <c r="E1951" i="3"/>
  <c r="D1954" i="3"/>
  <c r="C1955" i="3"/>
  <c r="E1955" i="3"/>
  <c r="D1958" i="3"/>
  <c r="C1959" i="3"/>
  <c r="E1959" i="3"/>
  <c r="D1962" i="3"/>
  <c r="C1963" i="3"/>
  <c r="E1963" i="3"/>
  <c r="I12" i="13" l="1"/>
  <c r="J11" i="13"/>
  <c r="J5179" i="3"/>
  <c r="K5179" i="3" s="1"/>
  <c r="J8596" i="3"/>
  <c r="K8596" i="3" s="1"/>
  <c r="J8120" i="3"/>
  <c r="K8120" i="3" s="1"/>
  <c r="J7992" i="3"/>
  <c r="K7992" i="3" s="1"/>
  <c r="J7928" i="3"/>
  <c r="K7928" i="3" s="1"/>
  <c r="J6769" i="3"/>
  <c r="K6769" i="3" s="1"/>
  <c r="J6868" i="3"/>
  <c r="K6868" i="3" s="1"/>
  <c r="J8701" i="3"/>
  <c r="K8701" i="3" s="1"/>
  <c r="J8608" i="3"/>
  <c r="K8608" i="3" s="1"/>
  <c r="J8568" i="3"/>
  <c r="K8568" i="3" s="1"/>
  <c r="J8560" i="3"/>
  <c r="K8560" i="3" s="1"/>
  <c r="J8552" i="3"/>
  <c r="K8552" i="3" s="1"/>
  <c r="J8536" i="3"/>
  <c r="K8536" i="3" s="1"/>
  <c r="J8528" i="3"/>
  <c r="K8528" i="3" s="1"/>
  <c r="J8717" i="3"/>
  <c r="K8717" i="3" s="1"/>
  <c r="J8494" i="3"/>
  <c r="K8494" i="3" s="1"/>
  <c r="J8306" i="3"/>
  <c r="K8306" i="3" s="1"/>
  <c r="J8482" i="3"/>
  <c r="K8482" i="3" s="1"/>
  <c r="J8402" i="3"/>
  <c r="K8402" i="3" s="1"/>
  <c r="J8152" i="3"/>
  <c r="K8152" i="3" s="1"/>
  <c r="J8088" i="3"/>
  <c r="K8088" i="3" s="1"/>
  <c r="J8024" i="3"/>
  <c r="K8024" i="3" s="1"/>
  <c r="J7960" i="3"/>
  <c r="K7960" i="3" s="1"/>
  <c r="J7896" i="3"/>
  <c r="K7896" i="3" s="1"/>
  <c r="J6590" i="3"/>
  <c r="K6590" i="3" s="1"/>
  <c r="J6662" i="3"/>
  <c r="K6662" i="3" s="1"/>
  <c r="J6401" i="3"/>
  <c r="K6401" i="3" s="1"/>
  <c r="J6273" i="3"/>
  <c r="K6273" i="3" s="1"/>
  <c r="J6702" i="3"/>
  <c r="K6702" i="3" s="1"/>
  <c r="J6643" i="3"/>
  <c r="K6643" i="3" s="1"/>
  <c r="J6638" i="3"/>
  <c r="K6638" i="3" s="1"/>
  <c r="J6622" i="3"/>
  <c r="K6622" i="3" s="1"/>
  <c r="J517" i="3"/>
  <c r="K517" i="3" s="1"/>
  <c r="J485" i="3"/>
  <c r="K485" i="3" s="1"/>
  <c r="J453" i="3"/>
  <c r="K453" i="3" s="1"/>
  <c r="J421" i="3"/>
  <c r="K421" i="3" s="1"/>
  <c r="J389" i="3"/>
  <c r="K389" i="3" s="1"/>
  <c r="J5840" i="3"/>
  <c r="K5840" i="3" s="1"/>
  <c r="J5779" i="3"/>
  <c r="K5779" i="3" s="1"/>
  <c r="J5740" i="3"/>
  <c r="K5740" i="3" s="1"/>
  <c r="J5395" i="3"/>
  <c r="K5395" i="3" s="1"/>
  <c r="J5356" i="3"/>
  <c r="K5356" i="3" s="1"/>
  <c r="J5328" i="3"/>
  <c r="K5328" i="3" s="1"/>
  <c r="J5228" i="3"/>
  <c r="K5228" i="3" s="1"/>
  <c r="J6305" i="3"/>
  <c r="K6305" i="3" s="1"/>
  <c r="J8580" i="3"/>
  <c r="K8580" i="3" s="1"/>
  <c r="J8056" i="3"/>
  <c r="K8056" i="3" s="1"/>
  <c r="J7864" i="3"/>
  <c r="K7864" i="3" s="1"/>
  <c r="J8632" i="3"/>
  <c r="K8632" i="3" s="1"/>
  <c r="J7433" i="3"/>
  <c r="K7433" i="3" s="1"/>
  <c r="J6093" i="3"/>
  <c r="K6093" i="3" s="1"/>
  <c r="J5921" i="3"/>
  <c r="K5921" i="3" s="1"/>
  <c r="J5200" i="3"/>
  <c r="K5200" i="3" s="1"/>
  <c r="J5139" i="3"/>
  <c r="K5139" i="3" s="1"/>
  <c r="J5023" i="3"/>
  <c r="K5023" i="3" s="1"/>
  <c r="J4991" i="3"/>
  <c r="K4991" i="3" s="1"/>
  <c r="J4959" i="3"/>
  <c r="K4959" i="3" s="1"/>
  <c r="J4927" i="3"/>
  <c r="K4927" i="3" s="1"/>
  <c r="J4895" i="3"/>
  <c r="K4895" i="3" s="1"/>
  <c r="J4225" i="3"/>
  <c r="K4225" i="3" s="1"/>
  <c r="J3948" i="3"/>
  <c r="K3948" i="3" s="1"/>
  <c r="J3840" i="3"/>
  <c r="K3840" i="3" s="1"/>
  <c r="J3820" i="3"/>
  <c r="K3820" i="3" s="1"/>
  <c r="J3560" i="3"/>
  <c r="K3560" i="3" s="1"/>
  <c r="J3400" i="3"/>
  <c r="K3400" i="3" s="1"/>
  <c r="J3333" i="3"/>
  <c r="K3333" i="3" s="1"/>
  <c r="J3272" i="3"/>
  <c r="K3272" i="3" s="1"/>
  <c r="J3224" i="3"/>
  <c r="K3224" i="3" s="1"/>
  <c r="J3212" i="3"/>
  <c r="K3212" i="3" s="1"/>
  <c r="J3964" i="3"/>
  <c r="K3964" i="3" s="1"/>
  <c r="J3893" i="3"/>
  <c r="K3893" i="3" s="1"/>
  <c r="J3881" i="3"/>
  <c r="K3881" i="3" s="1"/>
  <c r="J3765" i="3"/>
  <c r="K3765" i="3" s="1"/>
  <c r="J3753" i="3"/>
  <c r="K3753" i="3" s="1"/>
  <c r="J3717" i="3"/>
  <c r="K3717" i="3" s="1"/>
  <c r="J3653" i="3"/>
  <c r="K3653" i="3" s="1"/>
  <c r="J3589" i="3"/>
  <c r="K3589" i="3" s="1"/>
  <c r="J3525" i="3"/>
  <c r="K3525" i="3" s="1"/>
  <c r="J3429" i="3"/>
  <c r="K3429" i="3" s="1"/>
  <c r="J3253" i="3"/>
  <c r="K3253" i="3" s="1"/>
  <c r="J3002" i="3"/>
  <c r="K3002" i="3" s="1"/>
  <c r="J2994" i="3"/>
  <c r="K2994" i="3" s="1"/>
  <c r="J2986" i="3"/>
  <c r="K2986" i="3" s="1"/>
  <c r="J2978" i="3"/>
  <c r="K2978" i="3" s="1"/>
  <c r="J2970" i="3"/>
  <c r="K2970" i="3" s="1"/>
  <c r="J2962" i="3"/>
  <c r="K2962" i="3" s="1"/>
  <c r="J2954" i="3"/>
  <c r="K2954" i="3" s="1"/>
  <c r="J2946" i="3"/>
  <c r="K2946" i="3" s="1"/>
  <c r="J2938" i="3"/>
  <c r="K2938" i="3" s="1"/>
  <c r="J2930" i="3"/>
  <c r="K2930" i="3" s="1"/>
  <c r="J2922" i="3"/>
  <c r="K2922" i="3" s="1"/>
  <c r="J2914" i="3"/>
  <c r="K2914" i="3" s="1"/>
  <c r="J2906" i="3"/>
  <c r="K2906" i="3" s="1"/>
  <c r="J2898" i="3"/>
  <c r="K2898" i="3" s="1"/>
  <c r="J2890" i="3"/>
  <c r="K2890" i="3" s="1"/>
  <c r="J2882" i="3"/>
  <c r="K2882" i="3" s="1"/>
  <c r="J2874" i="3"/>
  <c r="K2874" i="3" s="1"/>
  <c r="J2866" i="3"/>
  <c r="K2866" i="3" s="1"/>
  <c r="J2858" i="3"/>
  <c r="K2858" i="3" s="1"/>
  <c r="J2850" i="3"/>
  <c r="K2850" i="3" s="1"/>
  <c r="J2842" i="3"/>
  <c r="K2842" i="3" s="1"/>
  <c r="J2830" i="3"/>
  <c r="K2830" i="3" s="1"/>
  <c r="J2822" i="3"/>
  <c r="K2822" i="3" s="1"/>
  <c r="J2814" i="3"/>
  <c r="K2814" i="3" s="1"/>
  <c r="J2806" i="3"/>
  <c r="K2806" i="3" s="1"/>
  <c r="J2798" i="3"/>
  <c r="K2798" i="3" s="1"/>
  <c r="J2790" i="3"/>
  <c r="K2790" i="3" s="1"/>
  <c r="J2782" i="3"/>
  <c r="K2782" i="3" s="1"/>
  <c r="J2774" i="3"/>
  <c r="K2774" i="3" s="1"/>
  <c r="J2766" i="3"/>
  <c r="K2766" i="3" s="1"/>
  <c r="J2758" i="3"/>
  <c r="K2758" i="3" s="1"/>
  <c r="J2750" i="3"/>
  <c r="K2750" i="3" s="1"/>
  <c r="J2742" i="3"/>
  <c r="K2742" i="3" s="1"/>
  <c r="J2734" i="3"/>
  <c r="K2734" i="3" s="1"/>
  <c r="J2726" i="3"/>
  <c r="K2726" i="3" s="1"/>
  <c r="J2718" i="3"/>
  <c r="K2718" i="3" s="1"/>
  <c r="J2710" i="3"/>
  <c r="K2710" i="3" s="1"/>
  <c r="J2702" i="3"/>
  <c r="K2702" i="3" s="1"/>
  <c r="J2694" i="3"/>
  <c r="K2694" i="3" s="1"/>
  <c r="J2686" i="3"/>
  <c r="K2686" i="3" s="1"/>
  <c r="J2678" i="3"/>
  <c r="K2678" i="3" s="1"/>
  <c r="J2670" i="3"/>
  <c r="K2670" i="3" s="1"/>
  <c r="J2662" i="3"/>
  <c r="K2662" i="3" s="1"/>
  <c r="J2654" i="3"/>
  <c r="K2654" i="3" s="1"/>
  <c r="J2646" i="3"/>
  <c r="K2646" i="3" s="1"/>
  <c r="J2638" i="3"/>
  <c r="K2638" i="3" s="1"/>
  <c r="J2630" i="3"/>
  <c r="K2630" i="3" s="1"/>
  <c r="J2622" i="3"/>
  <c r="K2622" i="3" s="1"/>
  <c r="J2614" i="3"/>
  <c r="K2614" i="3" s="1"/>
  <c r="J2606" i="3"/>
  <c r="K2606" i="3" s="1"/>
  <c r="J2598" i="3"/>
  <c r="K2598" i="3" s="1"/>
  <c r="J2590" i="3"/>
  <c r="K2590" i="3" s="1"/>
  <c r="J7772" i="3"/>
  <c r="K7772" i="3" s="1"/>
  <c r="J7692" i="3"/>
  <c r="K7692" i="3" s="1"/>
  <c r="J7504" i="3"/>
  <c r="K7504" i="3" s="1"/>
  <c r="J5664" i="3"/>
  <c r="K5664" i="3" s="1"/>
  <c r="J5380" i="3"/>
  <c r="K5380" i="3" s="1"/>
  <c r="J5220" i="3"/>
  <c r="K5220" i="3" s="1"/>
  <c r="J6512" i="3"/>
  <c r="K6512" i="3" s="1"/>
  <c r="J6036" i="3"/>
  <c r="K6036" i="3" s="1"/>
  <c r="J5860" i="3"/>
  <c r="K5860" i="3" s="1"/>
  <c r="J5732" i="3"/>
  <c r="K5732" i="3" s="1"/>
  <c r="J5276" i="3"/>
  <c r="K5276" i="3" s="1"/>
  <c r="J698" i="3"/>
  <c r="K698" i="3" s="1"/>
  <c r="J120" i="3"/>
  <c r="K120" i="3" s="1"/>
  <c r="J8462" i="3"/>
  <c r="K8462" i="3" s="1"/>
  <c r="J8522" i="3"/>
  <c r="K8522" i="3" s="1"/>
  <c r="J6630" i="3"/>
  <c r="K6630" i="3" s="1"/>
  <c r="J6675" i="3"/>
  <c r="K6675" i="3" s="1"/>
  <c r="J6611" i="3"/>
  <c r="K6611" i="3" s="1"/>
  <c r="J6022" i="3"/>
  <c r="K6022" i="3" s="1"/>
  <c r="J8163" i="3"/>
  <c r="K8163" i="3" s="1"/>
  <c r="J7983" i="3"/>
  <c r="K7983" i="3" s="1"/>
  <c r="J7817" i="3"/>
  <c r="K7817" i="3" s="1"/>
  <c r="J6878" i="3"/>
  <c r="K6878" i="3" s="1"/>
  <c r="J5532" i="3"/>
  <c r="K5532" i="3" s="1"/>
  <c r="J4848" i="3"/>
  <c r="K4848" i="3" s="1"/>
  <c r="J4824" i="3"/>
  <c r="K4824" i="3" s="1"/>
  <c r="J4784" i="3"/>
  <c r="K4784" i="3" s="1"/>
  <c r="J4768" i="3"/>
  <c r="K4768" i="3" s="1"/>
  <c r="J4752" i="3"/>
  <c r="K4752" i="3" s="1"/>
  <c r="J4744" i="3"/>
  <c r="K4744" i="3" s="1"/>
  <c r="J4688" i="3"/>
  <c r="K4688" i="3" s="1"/>
  <c r="J4680" i="3"/>
  <c r="K4680" i="3" s="1"/>
  <c r="J4664" i="3"/>
  <c r="K4664" i="3" s="1"/>
  <c r="J4632" i="3"/>
  <c r="K4632" i="3" s="1"/>
  <c r="J4488" i="3"/>
  <c r="K4488" i="3" s="1"/>
  <c r="J4472" i="3"/>
  <c r="K4472" i="3" s="1"/>
  <c r="J4440" i="3"/>
  <c r="K4440" i="3" s="1"/>
  <c r="J4128" i="3"/>
  <c r="K4128" i="3" s="1"/>
  <c r="J4060" i="3"/>
  <c r="K4060" i="3" s="1"/>
  <c r="J3957" i="3"/>
  <c r="K3957" i="3" s="1"/>
  <c r="J3829" i="3"/>
  <c r="K3829" i="3" s="1"/>
  <c r="J3772" i="3"/>
  <c r="K3772" i="3" s="1"/>
  <c r="J3624" i="3"/>
  <c r="K3624" i="3" s="1"/>
  <c r="J3464" i="3"/>
  <c r="K3464" i="3" s="1"/>
  <c r="J3269" i="3"/>
  <c r="K3269" i="3" s="1"/>
  <c r="J3233" i="3"/>
  <c r="K3233" i="3" s="1"/>
  <c r="J3221" i="3"/>
  <c r="K3221" i="3" s="1"/>
  <c r="J3904" i="3"/>
  <c r="K3904" i="3" s="1"/>
  <c r="J3756" i="3"/>
  <c r="K3756" i="3" s="1"/>
  <c r="J3592" i="3"/>
  <c r="K3592" i="3" s="1"/>
  <c r="J3368" i="3"/>
  <c r="K3368" i="3" s="1"/>
  <c r="J3304" i="3"/>
  <c r="K3304" i="3" s="1"/>
  <c r="J3256" i="3"/>
  <c r="K3256" i="3" s="1"/>
  <c r="J3004" i="3"/>
  <c r="K3004" i="3" s="1"/>
  <c r="J2996" i="3"/>
  <c r="K2996" i="3" s="1"/>
  <c r="J2988" i="3"/>
  <c r="K2988" i="3" s="1"/>
  <c r="J2980" i="3"/>
  <c r="K2980" i="3" s="1"/>
  <c r="J2972" i="3"/>
  <c r="K2972" i="3" s="1"/>
  <c r="J2964" i="3"/>
  <c r="K2964" i="3" s="1"/>
  <c r="J2956" i="3"/>
  <c r="K2956" i="3" s="1"/>
  <c r="J2948" i="3"/>
  <c r="K2948" i="3" s="1"/>
  <c r="J2932" i="3"/>
  <c r="K2932" i="3" s="1"/>
  <c r="J2924" i="3"/>
  <c r="K2924" i="3" s="1"/>
  <c r="J2916" i="3"/>
  <c r="K2916" i="3" s="1"/>
  <c r="J2900" i="3"/>
  <c r="K2900" i="3" s="1"/>
  <c r="J2896" i="3"/>
  <c r="K2896" i="3" s="1"/>
  <c r="J2868" i="3"/>
  <c r="K2868" i="3" s="1"/>
  <c r="J2864" i="3"/>
  <c r="K2864" i="3" s="1"/>
  <c r="J2844" i="3"/>
  <c r="K2844" i="3" s="1"/>
  <c r="J2828" i="3"/>
  <c r="K2828" i="3" s="1"/>
  <c r="J2824" i="3"/>
  <c r="K2824" i="3" s="1"/>
  <c r="J2808" i="3"/>
  <c r="K2808" i="3" s="1"/>
  <c r="J2788" i="3"/>
  <c r="K2788" i="3" s="1"/>
  <c r="J2780" i="3"/>
  <c r="K2780" i="3" s="1"/>
  <c r="J2768" i="3"/>
  <c r="K2768" i="3" s="1"/>
  <c r="J2744" i="3"/>
  <c r="K2744" i="3" s="1"/>
  <c r="J2740" i="3"/>
  <c r="K2740" i="3" s="1"/>
  <c r="J2724" i="3"/>
  <c r="K2724" i="3" s="1"/>
  <c r="J2704" i="3"/>
  <c r="K2704" i="3" s="1"/>
  <c r="J2700" i="3"/>
  <c r="K2700" i="3" s="1"/>
  <c r="J2676" i="3"/>
  <c r="K2676" i="3" s="1"/>
  <c r="J2672" i="3"/>
  <c r="K2672" i="3" s="1"/>
  <c r="J2656" i="3"/>
  <c r="K2656" i="3" s="1"/>
  <c r="J2640" i="3"/>
  <c r="K2640" i="3" s="1"/>
  <c r="J2632" i="3"/>
  <c r="K2632" i="3" s="1"/>
  <c r="J2624" i="3"/>
  <c r="K2624" i="3" s="1"/>
  <c r="J2604" i="3"/>
  <c r="K2604" i="3" s="1"/>
  <c r="J2596" i="3"/>
  <c r="K2596" i="3" s="1"/>
  <c r="J5009" i="3"/>
  <c r="K5009" i="3" s="1"/>
  <c r="J4921" i="3"/>
  <c r="K4921" i="3" s="1"/>
  <c r="J3853" i="3"/>
  <c r="K3853" i="3" s="1"/>
  <c r="J74" i="3"/>
  <c r="K74" i="3" s="1"/>
  <c r="J7355" i="3"/>
  <c r="K7355" i="3" s="1"/>
  <c r="J7000" i="3"/>
  <c r="K7000" i="3" s="1"/>
  <c r="J706" i="3"/>
  <c r="K706" i="3" s="1"/>
  <c r="J658" i="3"/>
  <c r="K658" i="3" s="1"/>
  <c r="J8351" i="3"/>
  <c r="K8351" i="3" s="1"/>
  <c r="J8434" i="3"/>
  <c r="K8434" i="3" s="1"/>
  <c r="J8202" i="3"/>
  <c r="K8202" i="3" s="1"/>
  <c r="J6694" i="3"/>
  <c r="K6694" i="3" s="1"/>
  <c r="J6635" i="3"/>
  <c r="K6635" i="3" s="1"/>
  <c r="J6670" i="3"/>
  <c r="K6670" i="3" s="1"/>
  <c r="J533" i="3"/>
  <c r="K533" i="3" s="1"/>
  <c r="J7858" i="3"/>
  <c r="K7858" i="3" s="1"/>
  <c r="J6818" i="3"/>
  <c r="K6818" i="3" s="1"/>
  <c r="J5348" i="3"/>
  <c r="K5348" i="3" s="1"/>
  <c r="J5092" i="3"/>
  <c r="K5092" i="3" s="1"/>
  <c r="J680" i="3"/>
  <c r="K680" i="3" s="1"/>
  <c r="J8588" i="3"/>
  <c r="K8588" i="3" s="1"/>
  <c r="J8172" i="3"/>
  <c r="K8172" i="3" s="1"/>
  <c r="J8164" i="3"/>
  <c r="K8164" i="3" s="1"/>
  <c r="J8140" i="3"/>
  <c r="K8140" i="3" s="1"/>
  <c r="J8132" i="3"/>
  <c r="K8132" i="3" s="1"/>
  <c r="J8108" i="3"/>
  <c r="K8108" i="3" s="1"/>
  <c r="J8100" i="3"/>
  <c r="K8100" i="3" s="1"/>
  <c r="J8076" i="3"/>
  <c r="K8076" i="3" s="1"/>
  <c r="J8068" i="3"/>
  <c r="K8068" i="3" s="1"/>
  <c r="J8044" i="3"/>
  <c r="K8044" i="3" s="1"/>
  <c r="J8036" i="3"/>
  <c r="K8036" i="3" s="1"/>
  <c r="J8012" i="3"/>
  <c r="K8012" i="3" s="1"/>
  <c r="J8004" i="3"/>
  <c r="K8004" i="3" s="1"/>
  <c r="J7980" i="3"/>
  <c r="K7980" i="3" s="1"/>
  <c r="J7972" i="3"/>
  <c r="K7972" i="3" s="1"/>
  <c r="J7948" i="3"/>
  <c r="K7948" i="3" s="1"/>
  <c r="J7940" i="3"/>
  <c r="K7940" i="3" s="1"/>
  <c r="J7916" i="3"/>
  <c r="K7916" i="3" s="1"/>
  <c r="J7908" i="3"/>
  <c r="K7908" i="3" s="1"/>
  <c r="J7884" i="3"/>
  <c r="K7884" i="3" s="1"/>
  <c r="J7876" i="3"/>
  <c r="K7876" i="3" s="1"/>
  <c r="J668" i="3"/>
  <c r="K668" i="3" s="1"/>
  <c r="J8753" i="3"/>
  <c r="K8753" i="3" s="1"/>
  <c r="J8741" i="3"/>
  <c r="K8741" i="3" s="1"/>
  <c r="J8321" i="3"/>
  <c r="K8321" i="3" s="1"/>
  <c r="J6909" i="3"/>
  <c r="K6909" i="3" s="1"/>
  <c r="J6772" i="3"/>
  <c r="K6772" i="3" s="1"/>
  <c r="J6029" i="3"/>
  <c r="K6029" i="3" s="1"/>
  <c r="J541" i="3"/>
  <c r="K541" i="3" s="1"/>
  <c r="J477" i="3"/>
  <c r="K477" i="3" s="1"/>
  <c r="J5608" i="3"/>
  <c r="K5608" i="3" s="1"/>
  <c r="J5480" i="3"/>
  <c r="K5480" i="3" s="1"/>
  <c r="J5243" i="3"/>
  <c r="K5243" i="3" s="1"/>
  <c r="J2968" i="3"/>
  <c r="K2968" i="3" s="1"/>
  <c r="J2920" i="3"/>
  <c r="K2920" i="3" s="1"/>
  <c r="J2892" i="3"/>
  <c r="K2892" i="3" s="1"/>
  <c r="J2880" i="3"/>
  <c r="K2880" i="3" s="1"/>
  <c r="J2860" i="3"/>
  <c r="K2860" i="3" s="1"/>
  <c r="J2840" i="3"/>
  <c r="K2840" i="3" s="1"/>
  <c r="J2820" i="3"/>
  <c r="K2820" i="3" s="1"/>
  <c r="J2800" i="3"/>
  <c r="K2800" i="3" s="1"/>
  <c r="J2784" i="3"/>
  <c r="K2784" i="3" s="1"/>
  <c r="J2764" i="3"/>
  <c r="K2764" i="3" s="1"/>
  <c r="J2748" i="3"/>
  <c r="K2748" i="3" s="1"/>
  <c r="J2728" i="3"/>
  <c r="K2728" i="3" s="1"/>
  <c r="J2708" i="3"/>
  <c r="K2708" i="3" s="1"/>
  <c r="J2688" i="3"/>
  <c r="K2688" i="3" s="1"/>
  <c r="J2668" i="3"/>
  <c r="K2668" i="3" s="1"/>
  <c r="J2644" i="3"/>
  <c r="K2644" i="3" s="1"/>
  <c r="J2620" i="3"/>
  <c r="K2620" i="3" s="1"/>
  <c r="J2600" i="3"/>
  <c r="K2600" i="3" s="1"/>
  <c r="J1963" i="3"/>
  <c r="K1963" i="3" s="1"/>
  <c r="J1947" i="3"/>
  <c r="K1947" i="3" s="1"/>
  <c r="J1931" i="3"/>
  <c r="K1931" i="3" s="1"/>
  <c r="J1915" i="3"/>
  <c r="K1915" i="3" s="1"/>
  <c r="J1899" i="3"/>
  <c r="K1899" i="3" s="1"/>
  <c r="J1883" i="3"/>
  <c r="K1883" i="3" s="1"/>
  <c r="J1867" i="3"/>
  <c r="K1867" i="3" s="1"/>
  <c r="J1851" i="3"/>
  <c r="K1851" i="3" s="1"/>
  <c r="J1835" i="3"/>
  <c r="K1835" i="3" s="1"/>
  <c r="J1819" i="3"/>
  <c r="K1819" i="3" s="1"/>
  <c r="J1803" i="3"/>
  <c r="K1803" i="3" s="1"/>
  <c r="J1787" i="3"/>
  <c r="K1787" i="3" s="1"/>
  <c r="J1771" i="3"/>
  <c r="K1771" i="3" s="1"/>
  <c r="J1755" i="3"/>
  <c r="K1755" i="3" s="1"/>
  <c r="J1739" i="3"/>
  <c r="K1739" i="3" s="1"/>
  <c r="J1723" i="3"/>
  <c r="K1723" i="3" s="1"/>
  <c r="J1707" i="3"/>
  <c r="K1707" i="3" s="1"/>
  <c r="J1691" i="3"/>
  <c r="K1691" i="3" s="1"/>
  <c r="J1675" i="3"/>
  <c r="K1675" i="3" s="1"/>
  <c r="J1659" i="3"/>
  <c r="K1659" i="3" s="1"/>
  <c r="J1643" i="3"/>
  <c r="K1643" i="3" s="1"/>
  <c r="J1627" i="3"/>
  <c r="K1627" i="3" s="1"/>
  <c r="J1611" i="3"/>
  <c r="K1611" i="3" s="1"/>
  <c r="J1595" i="3"/>
  <c r="K1595" i="3" s="1"/>
  <c r="J1579" i="3"/>
  <c r="K1579" i="3" s="1"/>
  <c r="J1563" i="3"/>
  <c r="K1563" i="3" s="1"/>
  <c r="J1547" i="3"/>
  <c r="K1547" i="3" s="1"/>
  <c r="J1531" i="3"/>
  <c r="K1531" i="3" s="1"/>
  <c r="J1515" i="3"/>
  <c r="K1515" i="3" s="1"/>
  <c r="J1499" i="3"/>
  <c r="K1499" i="3" s="1"/>
  <c r="J1483" i="3"/>
  <c r="K1483" i="3" s="1"/>
  <c r="J1467" i="3"/>
  <c r="K1467" i="3" s="1"/>
  <c r="J1451" i="3"/>
  <c r="K1451" i="3" s="1"/>
  <c r="J1435" i="3"/>
  <c r="K1435" i="3" s="1"/>
  <c r="J1419" i="3"/>
  <c r="K1419" i="3" s="1"/>
  <c r="J1403" i="3"/>
  <c r="K1403" i="3" s="1"/>
  <c r="J1387" i="3"/>
  <c r="K1387" i="3" s="1"/>
  <c r="J1371" i="3"/>
  <c r="K1371" i="3" s="1"/>
  <c r="J1355" i="3"/>
  <c r="K1355" i="3" s="1"/>
  <c r="J1339" i="3"/>
  <c r="K1339" i="3" s="1"/>
  <c r="J1323" i="3"/>
  <c r="K1323" i="3" s="1"/>
  <c r="J1307" i="3"/>
  <c r="K1307" i="3" s="1"/>
  <c r="J7170" i="3"/>
  <c r="K7170" i="3" s="1"/>
  <c r="J7138" i="3"/>
  <c r="K7138" i="3" s="1"/>
  <c r="J8110" i="3"/>
  <c r="K8110" i="3" s="1"/>
  <c r="J1291" i="3"/>
  <c r="K1291" i="3" s="1"/>
  <c r="J1275" i="3"/>
  <c r="K1275" i="3" s="1"/>
  <c r="J1259" i="3"/>
  <c r="K1259" i="3" s="1"/>
  <c r="J1243" i="3"/>
  <c r="K1243" i="3" s="1"/>
  <c r="J1227" i="3"/>
  <c r="K1227" i="3" s="1"/>
  <c r="J1211" i="3"/>
  <c r="K1211" i="3" s="1"/>
  <c r="J1195" i="3"/>
  <c r="K1195" i="3" s="1"/>
  <c r="J1179" i="3"/>
  <c r="K1179" i="3" s="1"/>
  <c r="J1163" i="3"/>
  <c r="K1163" i="3" s="1"/>
  <c r="J1147" i="3"/>
  <c r="K1147" i="3" s="1"/>
  <c r="J1131" i="3"/>
  <c r="K1131" i="3" s="1"/>
  <c r="J1115" i="3"/>
  <c r="K1115" i="3" s="1"/>
  <c r="J1099" i="3"/>
  <c r="K1099" i="3" s="1"/>
  <c r="J1083" i="3"/>
  <c r="K1083" i="3" s="1"/>
  <c r="J1067" i="3"/>
  <c r="K1067" i="3" s="1"/>
  <c r="J1051" i="3"/>
  <c r="K1051" i="3" s="1"/>
  <c r="J1035" i="3"/>
  <c r="K1035" i="3" s="1"/>
  <c r="J1019" i="3"/>
  <c r="K1019" i="3" s="1"/>
  <c r="J1003" i="3"/>
  <c r="K1003" i="3" s="1"/>
  <c r="J987" i="3"/>
  <c r="K987" i="3" s="1"/>
  <c r="J971" i="3"/>
  <c r="K971" i="3" s="1"/>
  <c r="J955" i="3"/>
  <c r="K955" i="3" s="1"/>
  <c r="J939" i="3"/>
  <c r="K939" i="3" s="1"/>
  <c r="J923" i="3"/>
  <c r="K923" i="3" s="1"/>
  <c r="J8630" i="3"/>
  <c r="K8630" i="3" s="1"/>
  <c r="J8706" i="3"/>
  <c r="K8706" i="3" s="1"/>
  <c r="J8474" i="3"/>
  <c r="K8474" i="3" s="1"/>
  <c r="J8426" i="3"/>
  <c r="K8426" i="3" s="1"/>
  <c r="J8190" i="3"/>
  <c r="K8190" i="3" s="1"/>
  <c r="J8386" i="3"/>
  <c r="K8386" i="3" s="1"/>
  <c r="J6506" i="3"/>
  <c r="K6506" i="3" s="1"/>
  <c r="J7378" i="3"/>
  <c r="K7378" i="3" s="1"/>
  <c r="J6722" i="3"/>
  <c r="K6722" i="3" s="1"/>
  <c r="J6714" i="3"/>
  <c r="K6714" i="3" s="1"/>
  <c r="J6682" i="3"/>
  <c r="K6682" i="3" s="1"/>
  <c r="J6650" i="3"/>
  <c r="K6650" i="3" s="1"/>
  <c r="J6610" i="3"/>
  <c r="K6610" i="3" s="1"/>
  <c r="J6602" i="3"/>
  <c r="K6602" i="3" s="1"/>
  <c r="J6526" i="3"/>
  <c r="K6526" i="3" s="1"/>
  <c r="J6466" i="3"/>
  <c r="K6466" i="3" s="1"/>
  <c r="J509" i="3"/>
  <c r="K509" i="3" s="1"/>
  <c r="J381" i="3"/>
  <c r="K381" i="3" s="1"/>
  <c r="J8230" i="3"/>
  <c r="K8230" i="3" s="1"/>
  <c r="J8281" i="3"/>
  <c r="K8281" i="3" s="1"/>
  <c r="J7297" i="3"/>
  <c r="K7297" i="3" s="1"/>
  <c r="J4652" i="3"/>
  <c r="K4652" i="3" s="1"/>
  <c r="J4193" i="3"/>
  <c r="K4193" i="3" s="1"/>
  <c r="J2993" i="3"/>
  <c r="K2993" i="3" s="1"/>
  <c r="J2985" i="3"/>
  <c r="K2985" i="3" s="1"/>
  <c r="J2973" i="3"/>
  <c r="K2973" i="3" s="1"/>
  <c r="J2961" i="3"/>
  <c r="K2961" i="3" s="1"/>
  <c r="J2945" i="3"/>
  <c r="K2945" i="3" s="1"/>
  <c r="J2941" i="3"/>
  <c r="K2941" i="3" s="1"/>
  <c r="J2921" i="3"/>
  <c r="K2921" i="3" s="1"/>
  <c r="J2917" i="3"/>
  <c r="K2917" i="3" s="1"/>
  <c r="J2897" i="3"/>
  <c r="K2897" i="3" s="1"/>
  <c r="J2893" i="3"/>
  <c r="K2893" i="3" s="1"/>
  <c r="J2873" i="3"/>
  <c r="K2873" i="3" s="1"/>
  <c r="J2869" i="3"/>
  <c r="K2869" i="3" s="1"/>
  <c r="J2853" i="3"/>
  <c r="K2853" i="3" s="1"/>
  <c r="J2849" i="3"/>
  <c r="K2849" i="3" s="1"/>
  <c r="J2829" i="3"/>
  <c r="K2829" i="3" s="1"/>
  <c r="J2821" i="3"/>
  <c r="K2821" i="3" s="1"/>
  <c r="J2801" i="3"/>
  <c r="K2801" i="3" s="1"/>
  <c r="J2797" i="3"/>
  <c r="K2797" i="3" s="1"/>
  <c r="J2781" i="3"/>
  <c r="K2781" i="3" s="1"/>
  <c r="J2773" i="3"/>
  <c r="K2773" i="3" s="1"/>
  <c r="J2757" i="3"/>
  <c r="K2757" i="3" s="1"/>
  <c r="J2753" i="3"/>
  <c r="K2753" i="3" s="1"/>
  <c r="J2729" i="3"/>
  <c r="K2729" i="3" s="1"/>
  <c r="J2725" i="3"/>
  <c r="K2725" i="3" s="1"/>
  <c r="J2705" i="3"/>
  <c r="K2705" i="3" s="1"/>
  <c r="J2697" i="3"/>
  <c r="K2697" i="3" s="1"/>
  <c r="J2677" i="3"/>
  <c r="K2677" i="3" s="1"/>
  <c r="J2673" i="3"/>
  <c r="K2673" i="3" s="1"/>
  <c r="J2653" i="3"/>
  <c r="K2653" i="3" s="1"/>
  <c r="J2649" i="3"/>
  <c r="K2649" i="3" s="1"/>
  <c r="J2629" i="3"/>
  <c r="K2629" i="3" s="1"/>
  <c r="J2625" i="3"/>
  <c r="K2625" i="3" s="1"/>
  <c r="J2605" i="3"/>
  <c r="K2605" i="3" s="1"/>
  <c r="J2593" i="3"/>
  <c r="K2593" i="3" s="1"/>
  <c r="J7436" i="3"/>
  <c r="K7436" i="3" s="1"/>
  <c r="J5640" i="3"/>
  <c r="K5640" i="3" s="1"/>
  <c r="J2568" i="3"/>
  <c r="K2568" i="3" s="1"/>
  <c r="J7036" i="3"/>
  <c r="K7036" i="3" s="1"/>
  <c r="J7402" i="3"/>
  <c r="K7402" i="3" s="1"/>
  <c r="J7306" i="3"/>
  <c r="K7306" i="3" s="1"/>
  <c r="J6679" i="3"/>
  <c r="K6679" i="3" s="1"/>
  <c r="J912" i="3"/>
  <c r="K912" i="3" s="1"/>
  <c r="J896" i="3"/>
  <c r="K896" i="3" s="1"/>
  <c r="J880" i="3"/>
  <c r="K880" i="3" s="1"/>
  <c r="J864" i="3"/>
  <c r="K864" i="3" s="1"/>
  <c r="J848" i="3"/>
  <c r="K848" i="3" s="1"/>
  <c r="J832" i="3"/>
  <c r="K832" i="3" s="1"/>
  <c r="J816" i="3"/>
  <c r="K816" i="3" s="1"/>
  <c r="J909" i="3"/>
  <c r="K909" i="3" s="1"/>
  <c r="J893" i="3"/>
  <c r="K893" i="3" s="1"/>
  <c r="J877" i="3"/>
  <c r="K877" i="3" s="1"/>
  <c r="J861" i="3"/>
  <c r="K861" i="3" s="1"/>
  <c r="J845" i="3"/>
  <c r="K845" i="3" s="1"/>
  <c r="J829" i="3"/>
  <c r="K829" i="3" s="1"/>
  <c r="J813" i="3"/>
  <c r="K813" i="3" s="1"/>
  <c r="J910" i="3"/>
  <c r="K910" i="3" s="1"/>
  <c r="J894" i="3"/>
  <c r="K894" i="3" s="1"/>
  <c r="J878" i="3"/>
  <c r="K878" i="3" s="1"/>
  <c r="J862" i="3"/>
  <c r="K862" i="3" s="1"/>
  <c r="J846" i="3"/>
  <c r="K846" i="3" s="1"/>
  <c r="J830" i="3"/>
  <c r="K830" i="3" s="1"/>
  <c r="J814" i="3"/>
  <c r="K814" i="3" s="1"/>
  <c r="J694" i="3"/>
  <c r="K694" i="3" s="1"/>
  <c r="J678" i="3"/>
  <c r="K678" i="3" s="1"/>
  <c r="J646" i="3"/>
  <c r="K646" i="3" s="1"/>
  <c r="J907" i="3"/>
  <c r="K907" i="3" s="1"/>
  <c r="J891" i="3"/>
  <c r="K891" i="3" s="1"/>
  <c r="J875" i="3"/>
  <c r="K875" i="3" s="1"/>
  <c r="J859" i="3"/>
  <c r="K859" i="3" s="1"/>
  <c r="J843" i="3"/>
  <c r="K843" i="3" s="1"/>
  <c r="J827" i="3"/>
  <c r="K827" i="3" s="1"/>
  <c r="J8341" i="3"/>
  <c r="K8341" i="3" s="1"/>
  <c r="J8658" i="3"/>
  <c r="K8658" i="3" s="1"/>
  <c r="J8601" i="3"/>
  <c r="K8601" i="3" s="1"/>
  <c r="J7851" i="3"/>
  <c r="K7851" i="3" s="1"/>
  <c r="J7787" i="3"/>
  <c r="K7787" i="3" s="1"/>
  <c r="J7827" i="3"/>
  <c r="K7827" i="3" s="1"/>
  <c r="J8077" i="3"/>
  <c r="K8077" i="3" s="1"/>
  <c r="J7922" i="3"/>
  <c r="K7922" i="3" s="1"/>
  <c r="J7844" i="3"/>
  <c r="K7844" i="3" s="1"/>
  <c r="J8209" i="3"/>
  <c r="K8209" i="3" s="1"/>
  <c r="J8066" i="3"/>
  <c r="K8066" i="3" s="1"/>
  <c r="J7965" i="3"/>
  <c r="K7965" i="3" s="1"/>
  <c r="J7815" i="3"/>
  <c r="K7815" i="3" s="1"/>
  <c r="J8125" i="3"/>
  <c r="K8125" i="3" s="1"/>
  <c r="J7970" i="3"/>
  <c r="K7970" i="3" s="1"/>
  <c r="J7869" i="3"/>
  <c r="K7869" i="3" s="1"/>
  <c r="J7820" i="3"/>
  <c r="K7820" i="3" s="1"/>
  <c r="J7430" i="3"/>
  <c r="K7430" i="3" s="1"/>
  <c r="J7302" i="3"/>
  <c r="K7302" i="3" s="1"/>
  <c r="J6833" i="3"/>
  <c r="K6833" i="3" s="1"/>
  <c r="J6408" i="3"/>
  <c r="K6408" i="3" s="1"/>
  <c r="J6086" i="3"/>
  <c r="K6086" i="3" s="1"/>
  <c r="J6600" i="3"/>
  <c r="K6600" i="3" s="1"/>
  <c r="J6486" i="3"/>
  <c r="K6486" i="3" s="1"/>
  <c r="J6334" i="3"/>
  <c r="K6334" i="3" s="1"/>
  <c r="J6206" i="3"/>
  <c r="K6206" i="3" s="1"/>
  <c r="J7357" i="3"/>
  <c r="K7357" i="3" s="1"/>
  <c r="J6357" i="3"/>
  <c r="K6357" i="3" s="1"/>
  <c r="J6101" i="3"/>
  <c r="K6101" i="3" s="1"/>
  <c r="J6824" i="3"/>
  <c r="K6824" i="3" s="1"/>
  <c r="J6261" i="3"/>
  <c r="K6261" i="3" s="1"/>
  <c r="J6071" i="3"/>
  <c r="K6071" i="3" s="1"/>
  <c r="J5899" i="3"/>
  <c r="K5899" i="3" s="1"/>
  <c r="J8082" i="3"/>
  <c r="K8082" i="3" s="1"/>
  <c r="J7981" i="3"/>
  <c r="K7981" i="3" s="1"/>
  <c r="J7828" i="3"/>
  <c r="K7828" i="3" s="1"/>
  <c r="J7779" i="3"/>
  <c r="K7779" i="3" s="1"/>
  <c r="J6784" i="3"/>
  <c r="K6784" i="3" s="1"/>
  <c r="J7317" i="3"/>
  <c r="K7317" i="3" s="1"/>
  <c r="J6230" i="3"/>
  <c r="K6230" i="3" s="1"/>
  <c r="J4414" i="3"/>
  <c r="K4414" i="3" s="1"/>
  <c r="J4350" i="3"/>
  <c r="K4350" i="3" s="1"/>
  <c r="J4286" i="3"/>
  <c r="K4286" i="3" s="1"/>
  <c r="J4222" i="3"/>
  <c r="K4222" i="3" s="1"/>
  <c r="J4158" i="3"/>
  <c r="K4158" i="3" s="1"/>
  <c r="J4094" i="3"/>
  <c r="K4094" i="3" s="1"/>
  <c r="J4030" i="3"/>
  <c r="K4030" i="3" s="1"/>
  <c r="J3966" i="3"/>
  <c r="K3966" i="3" s="1"/>
  <c r="J3902" i="3"/>
  <c r="K3902" i="3" s="1"/>
  <c r="J3838" i="3"/>
  <c r="K3838" i="3" s="1"/>
  <c r="J3774" i="3"/>
  <c r="K3774" i="3" s="1"/>
  <c r="J5964" i="3"/>
  <c r="K5964" i="3" s="1"/>
  <c r="J4422" i="3"/>
  <c r="K4422" i="3" s="1"/>
  <c r="J4358" i="3"/>
  <c r="K4358" i="3" s="1"/>
  <c r="J4294" i="3"/>
  <c r="K4294" i="3" s="1"/>
  <c r="J4230" i="3"/>
  <c r="K4230" i="3" s="1"/>
  <c r="J4166" i="3"/>
  <c r="K4166" i="3" s="1"/>
  <c r="J4102" i="3"/>
  <c r="K4102" i="3" s="1"/>
  <c r="J4038" i="3"/>
  <c r="K4038" i="3" s="1"/>
  <c r="J3974" i="3"/>
  <c r="K3974" i="3" s="1"/>
  <c r="J3910" i="3"/>
  <c r="K3910" i="3" s="1"/>
  <c r="J3846" i="3"/>
  <c r="K3846" i="3" s="1"/>
  <c r="J3782" i="3"/>
  <c r="K3782" i="3" s="1"/>
  <c r="J3674" i="3"/>
  <c r="K3674" i="3" s="1"/>
  <c r="J3610" i="3"/>
  <c r="K3610" i="3" s="1"/>
  <c r="J3546" i="3"/>
  <c r="K3546" i="3" s="1"/>
  <c r="J3482" i="3"/>
  <c r="K3482" i="3" s="1"/>
  <c r="J3418" i="3"/>
  <c r="K3418" i="3" s="1"/>
  <c r="J3354" i="3"/>
  <c r="K3354" i="3" s="1"/>
  <c r="J3290" i="3"/>
  <c r="K3290" i="3" s="1"/>
  <c r="J3226" i="3"/>
  <c r="K3226" i="3" s="1"/>
  <c r="J6198" i="3"/>
  <c r="K6198" i="3" s="1"/>
  <c r="J3698" i="3"/>
  <c r="K3698" i="3" s="1"/>
  <c r="J3634" i="3"/>
  <c r="K3634" i="3" s="1"/>
  <c r="J3570" i="3"/>
  <c r="K3570" i="3" s="1"/>
  <c r="J3506" i="3"/>
  <c r="K3506" i="3" s="1"/>
  <c r="J3442" i="3"/>
  <c r="K3442" i="3" s="1"/>
  <c r="J3378" i="3"/>
  <c r="K3378" i="3" s="1"/>
  <c r="J3314" i="3"/>
  <c r="K3314" i="3" s="1"/>
  <c r="J3250" i="3"/>
  <c r="K3250" i="3" s="1"/>
  <c r="J3186" i="3"/>
  <c r="K3186" i="3" s="1"/>
  <c r="J4327" i="3"/>
  <c r="K4327" i="3" s="1"/>
  <c r="J4199" i="3"/>
  <c r="K4199" i="3" s="1"/>
  <c r="J4071" i="3"/>
  <c r="K4071" i="3" s="1"/>
  <c r="J3943" i="3"/>
  <c r="K3943" i="3" s="1"/>
  <c r="J3815" i="3"/>
  <c r="K3815" i="3" s="1"/>
  <c r="J3694" i="3"/>
  <c r="K3694" i="3" s="1"/>
  <c r="J3630" i="3"/>
  <c r="K3630" i="3" s="1"/>
  <c r="J3566" i="3"/>
  <c r="K3566" i="3" s="1"/>
  <c r="J3502" i="3"/>
  <c r="K3502" i="3" s="1"/>
  <c r="J3438" i="3"/>
  <c r="K3438" i="3" s="1"/>
  <c r="J3374" i="3"/>
  <c r="K3374" i="3" s="1"/>
  <c r="J3310" i="3"/>
  <c r="K3310" i="3" s="1"/>
  <c r="J3246" i="3"/>
  <c r="K3246" i="3" s="1"/>
  <c r="J3182" i="3"/>
  <c r="K3182" i="3" s="1"/>
  <c r="J20" i="3"/>
  <c r="K20" i="3" s="1"/>
  <c r="J4351" i="3"/>
  <c r="K4351" i="3" s="1"/>
  <c r="J4223" i="3"/>
  <c r="K4223" i="3" s="1"/>
  <c r="J4095" i="3"/>
  <c r="K4095" i="3" s="1"/>
  <c r="J3967" i="3"/>
  <c r="K3967" i="3" s="1"/>
  <c r="J3839" i="3"/>
  <c r="K3839" i="3" s="1"/>
  <c r="J3718" i="3"/>
  <c r="K3718" i="3" s="1"/>
  <c r="J3654" i="3"/>
  <c r="K3654" i="3" s="1"/>
  <c r="J3590" i="3"/>
  <c r="K3590" i="3" s="1"/>
  <c r="J3526" i="3"/>
  <c r="K3526" i="3" s="1"/>
  <c r="J4623" i="3"/>
  <c r="K4623" i="3" s="1"/>
  <c r="J3837" i="3"/>
  <c r="K3837" i="3" s="1"/>
  <c r="J3170" i="3"/>
  <c r="K3170" i="3" s="1"/>
  <c r="J3154" i="3"/>
  <c r="K3154" i="3" s="1"/>
  <c r="J3138" i="3"/>
  <c r="K3138" i="3" s="1"/>
  <c r="J3122" i="3"/>
  <c r="K3122" i="3" s="1"/>
  <c r="J3106" i="3"/>
  <c r="K3106" i="3" s="1"/>
  <c r="J3090" i="3"/>
  <c r="K3090" i="3" s="1"/>
  <c r="J3074" i="3"/>
  <c r="K3074" i="3" s="1"/>
  <c r="J3058" i="3"/>
  <c r="K3058" i="3" s="1"/>
  <c r="J3042" i="3"/>
  <c r="K3042" i="3" s="1"/>
  <c r="J3026" i="3"/>
  <c r="K3026" i="3" s="1"/>
  <c r="J3010" i="3"/>
  <c r="K3010" i="3" s="1"/>
  <c r="J414" i="3"/>
  <c r="K414" i="3" s="1"/>
  <c r="J3476" i="3"/>
  <c r="K3476" i="3" s="1"/>
  <c r="J3180" i="3"/>
  <c r="K3180" i="3" s="1"/>
  <c r="J3164" i="3"/>
  <c r="K3164" i="3" s="1"/>
  <c r="J3148" i="3"/>
  <c r="K3148" i="3" s="1"/>
  <c r="J3132" i="3"/>
  <c r="K3132" i="3" s="1"/>
  <c r="J3116" i="3"/>
  <c r="K3116" i="3" s="1"/>
  <c r="J3100" i="3"/>
  <c r="K3100" i="3" s="1"/>
  <c r="J3084" i="3"/>
  <c r="K3084" i="3" s="1"/>
  <c r="J3068" i="3"/>
  <c r="K3068" i="3" s="1"/>
  <c r="J3052" i="3"/>
  <c r="K3052" i="3" s="1"/>
  <c r="J3036" i="3"/>
  <c r="K3036" i="3" s="1"/>
  <c r="J3020" i="3"/>
  <c r="K3020" i="3" s="1"/>
  <c r="J526" i="3"/>
  <c r="K526" i="3" s="1"/>
  <c r="J4691" i="3"/>
  <c r="K4691" i="3" s="1"/>
  <c r="J3168" i="3"/>
  <c r="K3168" i="3" s="1"/>
  <c r="J3152" i="3"/>
  <c r="K3152" i="3" s="1"/>
  <c r="J3136" i="3"/>
  <c r="K3136" i="3" s="1"/>
  <c r="J3120" i="3"/>
  <c r="K3120" i="3" s="1"/>
  <c r="J3104" i="3"/>
  <c r="K3104" i="3" s="1"/>
  <c r="J3088" i="3"/>
  <c r="K3088" i="3" s="1"/>
  <c r="J3072" i="3"/>
  <c r="K3072" i="3" s="1"/>
  <c r="J3056" i="3"/>
  <c r="K3056" i="3" s="1"/>
  <c r="J3040" i="3"/>
  <c r="K3040" i="3" s="1"/>
  <c r="J3024" i="3"/>
  <c r="K3024" i="3" s="1"/>
  <c r="J495" i="3"/>
  <c r="K495" i="3" s="1"/>
  <c r="J547" i="3"/>
  <c r="K547" i="3" s="1"/>
  <c r="J4739" i="3"/>
  <c r="K4739" i="3" s="1"/>
  <c r="J3158" i="3"/>
  <c r="K3158" i="3" s="1"/>
  <c r="J3118" i="3"/>
  <c r="K3118" i="3" s="1"/>
  <c r="J3094" i="3"/>
  <c r="K3094" i="3" s="1"/>
  <c r="J3038" i="3"/>
  <c r="K3038" i="3" s="1"/>
  <c r="J8759" i="3"/>
  <c r="K8759" i="3" s="1"/>
  <c r="J8695" i="3"/>
  <c r="K8695" i="3" s="1"/>
  <c r="J8516" i="3"/>
  <c r="K8516" i="3" s="1"/>
  <c r="J8758" i="3"/>
  <c r="K8758" i="3" s="1"/>
  <c r="J8479" i="3"/>
  <c r="K8479" i="3" s="1"/>
  <c r="J8419" i="3"/>
  <c r="K8419" i="3" s="1"/>
  <c r="J8344" i="3"/>
  <c r="K8344" i="3" s="1"/>
  <c r="J8296" i="3"/>
  <c r="K8296" i="3" s="1"/>
  <c r="J8204" i="3"/>
  <c r="K8204" i="3" s="1"/>
  <c r="J8443" i="3"/>
  <c r="K8443" i="3" s="1"/>
  <c r="J8147" i="3"/>
  <c r="K8147" i="3" s="1"/>
  <c r="J7678" i="3"/>
  <c r="K7678" i="3" s="1"/>
  <c r="J7640" i="3"/>
  <c r="K7640" i="3" s="1"/>
  <c r="J7614" i="3"/>
  <c r="K7614" i="3" s="1"/>
  <c r="J7576" i="3"/>
  <c r="K7576" i="3" s="1"/>
  <c r="J8488" i="3"/>
  <c r="K8488" i="3" s="1"/>
  <c r="J8318" i="3"/>
  <c r="K8318" i="3" s="1"/>
  <c r="J8520" i="3"/>
  <c r="K8520" i="3" s="1"/>
  <c r="J7738" i="3"/>
  <c r="K7738" i="3" s="1"/>
  <c r="J7341" i="3"/>
  <c r="K7341" i="3" s="1"/>
  <c r="J8571" i="3"/>
  <c r="K8571" i="3" s="1"/>
  <c r="J7680" i="3"/>
  <c r="K7680" i="3" s="1"/>
  <c r="J7654" i="3"/>
  <c r="K7654" i="3" s="1"/>
  <c r="J7616" i="3"/>
  <c r="K7616" i="3" s="1"/>
  <c r="J7590" i="3"/>
  <c r="K7590" i="3" s="1"/>
  <c r="J7300" i="3"/>
  <c r="K7300" i="3" s="1"/>
  <c r="J7160" i="3"/>
  <c r="K7160" i="3" s="1"/>
  <c r="J1955" i="3"/>
  <c r="K1955" i="3" s="1"/>
  <c r="J1939" i="3"/>
  <c r="K1939" i="3" s="1"/>
  <c r="J1923" i="3"/>
  <c r="K1923" i="3" s="1"/>
  <c r="J1907" i="3"/>
  <c r="K1907" i="3" s="1"/>
  <c r="J1891" i="3"/>
  <c r="K1891" i="3" s="1"/>
  <c r="J1875" i="3"/>
  <c r="K1875" i="3" s="1"/>
  <c r="J1859" i="3"/>
  <c r="K1859" i="3" s="1"/>
  <c r="J1843" i="3"/>
  <c r="K1843" i="3" s="1"/>
  <c r="J1827" i="3"/>
  <c r="K1827" i="3" s="1"/>
  <c r="J1811" i="3"/>
  <c r="K1811" i="3" s="1"/>
  <c r="J1795" i="3"/>
  <c r="K1795" i="3" s="1"/>
  <c r="J1779" i="3"/>
  <c r="K1779" i="3" s="1"/>
  <c r="J1763" i="3"/>
  <c r="K1763" i="3" s="1"/>
  <c r="J1747" i="3"/>
  <c r="K1747" i="3" s="1"/>
  <c r="J1731" i="3"/>
  <c r="K1731" i="3" s="1"/>
  <c r="J1715" i="3"/>
  <c r="K1715" i="3" s="1"/>
  <c r="J1699" i="3"/>
  <c r="K1699" i="3" s="1"/>
  <c r="J1683" i="3"/>
  <c r="K1683" i="3" s="1"/>
  <c r="J1667" i="3"/>
  <c r="K1667" i="3" s="1"/>
  <c r="J1651" i="3"/>
  <c r="K1651" i="3" s="1"/>
  <c r="J1635" i="3"/>
  <c r="K1635" i="3" s="1"/>
  <c r="J1619" i="3"/>
  <c r="K1619" i="3" s="1"/>
  <c r="J1603" i="3"/>
  <c r="K1603" i="3" s="1"/>
  <c r="J1587" i="3"/>
  <c r="K1587" i="3" s="1"/>
  <c r="J1571" i="3"/>
  <c r="K1571" i="3" s="1"/>
  <c r="J1555" i="3"/>
  <c r="K1555" i="3" s="1"/>
  <c r="J1539" i="3"/>
  <c r="K1539" i="3" s="1"/>
  <c r="J1523" i="3"/>
  <c r="K1523" i="3" s="1"/>
  <c r="J1507" i="3"/>
  <c r="K1507" i="3" s="1"/>
  <c r="J1491" i="3"/>
  <c r="K1491" i="3" s="1"/>
  <c r="J1475" i="3"/>
  <c r="K1475" i="3" s="1"/>
  <c r="J1459" i="3"/>
  <c r="K1459" i="3" s="1"/>
  <c r="J1443" i="3"/>
  <c r="K1443" i="3" s="1"/>
  <c r="J1427" i="3"/>
  <c r="K1427" i="3" s="1"/>
  <c r="J1411" i="3"/>
  <c r="K1411" i="3" s="1"/>
  <c r="J1395" i="3"/>
  <c r="K1395" i="3" s="1"/>
  <c r="J1379" i="3"/>
  <c r="K1379" i="3" s="1"/>
  <c r="J1363" i="3"/>
  <c r="K1363" i="3" s="1"/>
  <c r="J1347" i="3"/>
  <c r="K1347" i="3" s="1"/>
  <c r="J1331" i="3"/>
  <c r="K1331" i="3" s="1"/>
  <c r="J1315" i="3"/>
  <c r="K1315" i="3" s="1"/>
  <c r="J1299" i="3"/>
  <c r="K1299" i="3" s="1"/>
  <c r="J1283" i="3"/>
  <c r="K1283" i="3" s="1"/>
  <c r="J1267" i="3"/>
  <c r="K1267" i="3" s="1"/>
  <c r="J1251" i="3"/>
  <c r="K1251" i="3" s="1"/>
  <c r="J1235" i="3"/>
  <c r="K1235" i="3" s="1"/>
  <c r="J1219" i="3"/>
  <c r="K1219" i="3" s="1"/>
  <c r="J1203" i="3"/>
  <c r="K1203" i="3" s="1"/>
  <c r="J1187" i="3"/>
  <c r="K1187" i="3" s="1"/>
  <c r="J1171" i="3"/>
  <c r="K1171" i="3" s="1"/>
  <c r="J1155" i="3"/>
  <c r="K1155" i="3" s="1"/>
  <c r="J1139" i="3"/>
  <c r="K1139" i="3" s="1"/>
  <c r="J1123" i="3"/>
  <c r="K1123" i="3" s="1"/>
  <c r="J1107" i="3"/>
  <c r="K1107" i="3" s="1"/>
  <c r="J1091" i="3"/>
  <c r="K1091" i="3" s="1"/>
  <c r="J1075" i="3"/>
  <c r="K1075" i="3" s="1"/>
  <c r="J1059" i="3"/>
  <c r="K1059" i="3" s="1"/>
  <c r="J1043" i="3"/>
  <c r="K1043" i="3" s="1"/>
  <c r="J1027" i="3"/>
  <c r="K1027" i="3" s="1"/>
  <c r="J1011" i="3"/>
  <c r="K1011" i="3" s="1"/>
  <c r="J995" i="3"/>
  <c r="K995" i="3" s="1"/>
  <c r="J979" i="3"/>
  <c r="K979" i="3" s="1"/>
  <c r="J963" i="3"/>
  <c r="K963" i="3" s="1"/>
  <c r="J947" i="3"/>
  <c r="K947" i="3" s="1"/>
  <c r="J931" i="3"/>
  <c r="K931" i="3" s="1"/>
  <c r="J3462" i="3"/>
  <c r="K3462" i="3" s="1"/>
  <c r="J3398" i="3"/>
  <c r="K3398" i="3" s="1"/>
  <c r="J3334" i="3"/>
  <c r="K3334" i="3" s="1"/>
  <c r="J3270" i="3"/>
  <c r="K3270" i="3" s="1"/>
  <c r="J3206" i="3"/>
  <c r="K3206" i="3" s="1"/>
  <c r="J4386" i="3"/>
  <c r="K4386" i="3" s="1"/>
  <c r="J4322" i="3"/>
  <c r="K4322" i="3" s="1"/>
  <c r="J4258" i="3"/>
  <c r="K4258" i="3" s="1"/>
  <c r="J4194" i="3"/>
  <c r="K4194" i="3" s="1"/>
  <c r="J4130" i="3"/>
  <c r="K4130" i="3" s="1"/>
  <c r="J4066" i="3"/>
  <c r="K4066" i="3" s="1"/>
  <c r="J4002" i="3"/>
  <c r="K4002" i="3" s="1"/>
  <c r="J3938" i="3"/>
  <c r="K3938" i="3" s="1"/>
  <c r="J3874" i="3"/>
  <c r="K3874" i="3" s="1"/>
  <c r="J3810" i="3"/>
  <c r="K3810" i="3" s="1"/>
  <c r="J3746" i="3"/>
  <c r="K3746" i="3" s="1"/>
  <c r="J3678" i="3"/>
  <c r="K3678" i="3" s="1"/>
  <c r="J3614" i="3"/>
  <c r="K3614" i="3" s="1"/>
  <c r="J3550" i="3"/>
  <c r="K3550" i="3" s="1"/>
  <c r="J3486" i="3"/>
  <c r="K3486" i="3" s="1"/>
  <c r="J3422" i="3"/>
  <c r="K3422" i="3" s="1"/>
  <c r="J3358" i="3"/>
  <c r="K3358" i="3" s="1"/>
  <c r="J3294" i="3"/>
  <c r="K3294" i="3" s="1"/>
  <c r="J3230" i="3"/>
  <c r="K3230" i="3" s="1"/>
  <c r="J78" i="3"/>
  <c r="K78" i="3" s="1"/>
  <c r="J8609" i="3"/>
  <c r="K8609" i="3" s="1"/>
  <c r="J8307" i="3"/>
  <c r="K8307" i="3" s="1"/>
  <c r="J4406" i="3"/>
  <c r="K4406" i="3" s="1"/>
  <c r="J4342" i="3"/>
  <c r="K4342" i="3" s="1"/>
  <c r="J4278" i="3"/>
  <c r="K4278" i="3" s="1"/>
  <c r="J4214" i="3"/>
  <c r="K4214" i="3" s="1"/>
  <c r="J4150" i="3"/>
  <c r="K4150" i="3" s="1"/>
  <c r="J4086" i="3"/>
  <c r="K4086" i="3" s="1"/>
  <c r="J4022" i="3"/>
  <c r="K4022" i="3" s="1"/>
  <c r="J3958" i="3"/>
  <c r="K3958" i="3" s="1"/>
  <c r="J3894" i="3"/>
  <c r="K3894" i="3" s="1"/>
  <c r="J3830" i="3"/>
  <c r="K3830" i="3" s="1"/>
  <c r="J3766" i="3"/>
  <c r="K3766" i="3" s="1"/>
  <c r="J3702" i="3"/>
  <c r="K3702" i="3" s="1"/>
  <c r="J3638" i="3"/>
  <c r="K3638" i="3" s="1"/>
  <c r="J3574" i="3"/>
  <c r="K3574" i="3" s="1"/>
  <c r="J3510" i="3"/>
  <c r="K3510" i="3" s="1"/>
  <c r="J3446" i="3"/>
  <c r="K3446" i="3" s="1"/>
  <c r="J3382" i="3"/>
  <c r="K3382" i="3" s="1"/>
  <c r="J3318" i="3"/>
  <c r="K3318" i="3" s="1"/>
  <c r="J3254" i="3"/>
  <c r="K3254" i="3" s="1"/>
  <c r="J3190" i="3"/>
  <c r="K3190" i="3" s="1"/>
  <c r="J92" i="3"/>
  <c r="K92" i="3" s="1"/>
  <c r="J48" i="3"/>
  <c r="K48" i="3" s="1"/>
  <c r="J8669" i="3"/>
  <c r="K8669" i="3" s="1"/>
  <c r="J8563" i="3"/>
  <c r="K8563" i="3" s="1"/>
  <c r="J8348" i="3"/>
  <c r="K8348" i="3" s="1"/>
  <c r="J8188" i="3"/>
  <c r="K8188" i="3" s="1"/>
  <c r="J7963" i="3"/>
  <c r="K7963" i="3" s="1"/>
  <c r="J7919" i="3"/>
  <c r="K7919" i="3" s="1"/>
  <c r="J8320" i="3"/>
  <c r="K8320" i="3" s="1"/>
  <c r="J8284" i="3"/>
  <c r="K8284" i="3" s="1"/>
  <c r="J8603" i="3"/>
  <c r="K8603" i="3" s="1"/>
  <c r="J8335" i="3"/>
  <c r="K8335" i="3" s="1"/>
  <c r="J8127" i="3"/>
  <c r="K8127" i="3" s="1"/>
  <c r="J8078" i="3"/>
  <c r="K8078" i="3" s="1"/>
  <c r="J8087" i="3"/>
  <c r="K8087" i="3" s="1"/>
  <c r="J7915" i="3"/>
  <c r="K7915" i="3" s="1"/>
  <c r="J7845" i="3"/>
  <c r="K7845" i="3" s="1"/>
  <c r="J8038" i="3"/>
  <c r="K8038" i="3" s="1"/>
  <c r="J7974" i="3"/>
  <c r="K7974" i="3" s="1"/>
  <c r="J7790" i="3"/>
  <c r="K7790" i="3" s="1"/>
  <c r="J7411" i="3"/>
  <c r="K7411" i="3" s="1"/>
  <c r="J7392" i="3"/>
  <c r="K7392" i="3" s="1"/>
  <c r="J6480" i="3"/>
  <c r="K6480" i="3" s="1"/>
  <c r="J6437" i="3"/>
  <c r="K6437" i="3" s="1"/>
  <c r="J7446" i="3"/>
  <c r="K7446" i="3" s="1"/>
  <c r="J7330" i="3"/>
  <c r="K7330" i="3" s="1"/>
  <c r="J7260" i="3"/>
  <c r="K7260" i="3" s="1"/>
  <c r="J7196" i="3"/>
  <c r="K7196" i="3" s="1"/>
  <c r="J6859" i="3"/>
  <c r="K6859" i="3" s="1"/>
  <c r="J7252" i="3"/>
  <c r="K7252" i="3" s="1"/>
  <c r="J7188" i="3"/>
  <c r="K7188" i="3" s="1"/>
  <c r="J6879" i="3"/>
  <c r="K6879" i="3" s="1"/>
  <c r="J6800" i="3"/>
  <c r="K6800" i="3" s="1"/>
  <c r="J6791" i="3"/>
  <c r="K6791" i="3" s="1"/>
  <c r="J6308" i="3"/>
  <c r="K6308" i="3" s="1"/>
  <c r="J6211" i="3"/>
  <c r="K6211" i="3" s="1"/>
  <c r="J5523" i="3"/>
  <c r="K5523" i="3" s="1"/>
  <c r="J5428" i="3"/>
  <c r="K5428" i="3" s="1"/>
  <c r="J5267" i="3"/>
  <c r="K5267" i="3" s="1"/>
  <c r="J5172" i="3"/>
  <c r="K5172" i="3" s="1"/>
  <c r="J7256" i="3"/>
  <c r="K7256" i="3" s="1"/>
  <c r="J6759" i="3"/>
  <c r="K6759" i="3" s="1"/>
  <c r="J6580" i="3"/>
  <c r="K6580" i="3" s="1"/>
  <c r="J6516" i="3"/>
  <c r="K6516" i="3" s="1"/>
  <c r="J6383" i="3"/>
  <c r="K6383" i="3" s="1"/>
  <c r="J6347" i="3"/>
  <c r="K6347" i="3" s="1"/>
  <c r="J6286" i="3"/>
  <c r="K6286" i="3" s="1"/>
  <c r="J6196" i="3"/>
  <c r="K6196" i="3" s="1"/>
  <c r="J6060" i="3"/>
  <c r="K6060" i="3" s="1"/>
  <c r="J5946" i="3"/>
  <c r="K5946" i="3" s="1"/>
  <c r="J8349" i="3"/>
  <c r="K8349" i="3" s="1"/>
  <c r="J8166" i="3"/>
  <c r="K8166" i="3" s="1"/>
  <c r="J7841" i="3"/>
  <c r="K7841" i="3" s="1"/>
  <c r="J6815" i="3"/>
  <c r="K6815" i="3" s="1"/>
  <c r="J6743" i="3"/>
  <c r="K6743" i="3" s="1"/>
  <c r="J6579" i="3"/>
  <c r="K6579" i="3" s="1"/>
  <c r="J6515" i="3"/>
  <c r="K6515" i="3" s="1"/>
  <c r="J6412" i="3"/>
  <c r="K6412" i="3" s="1"/>
  <c r="J6292" i="3"/>
  <c r="K6292" i="3" s="1"/>
  <c r="J6323" i="3"/>
  <c r="K6323" i="3" s="1"/>
  <c r="J4860" i="3"/>
  <c r="K4860" i="3" s="1"/>
  <c r="J4708" i="3"/>
  <c r="K4708" i="3" s="1"/>
  <c r="J4608" i="3"/>
  <c r="K4608" i="3" s="1"/>
  <c r="J4432" i="3"/>
  <c r="K4432" i="3" s="1"/>
  <c r="J6333" i="3"/>
  <c r="K6333" i="3" s="1"/>
  <c r="J6212" i="3"/>
  <c r="K6212" i="3" s="1"/>
  <c r="J6083" i="3"/>
  <c r="K6083" i="3" s="1"/>
  <c r="J6017" i="3"/>
  <c r="K6017" i="3" s="1"/>
  <c r="J4997" i="3"/>
  <c r="K4997" i="3" s="1"/>
  <c r="J4965" i="3"/>
  <c r="K4965" i="3" s="1"/>
  <c r="J4901" i="3"/>
  <c r="K4901" i="3" s="1"/>
  <c r="J7208" i="3"/>
  <c r="K7208" i="3" s="1"/>
  <c r="J6742" i="3"/>
  <c r="K6742" i="3" s="1"/>
  <c r="J6557" i="3"/>
  <c r="K6557" i="3" s="1"/>
  <c r="J6459" i="3"/>
  <c r="K6459" i="3" s="1"/>
  <c r="J6182" i="3"/>
  <c r="K6182" i="3" s="1"/>
  <c r="J5898" i="3"/>
  <c r="K5898" i="3" s="1"/>
  <c r="J4870" i="3"/>
  <c r="K4870" i="3" s="1"/>
  <c r="J4806" i="3"/>
  <c r="K4806" i="3" s="1"/>
  <c r="J4742" i="3"/>
  <c r="K4742" i="3" s="1"/>
  <c r="J4678" i="3"/>
  <c r="K4678" i="3" s="1"/>
  <c r="J4405" i="3"/>
  <c r="K4405" i="3" s="1"/>
  <c r="J4300" i="3"/>
  <c r="K4300" i="3" s="1"/>
  <c r="J4281" i="3"/>
  <c r="K4281" i="3" s="1"/>
  <c r="J4181" i="3"/>
  <c r="K4181" i="3" s="1"/>
  <c r="J4133" i="3"/>
  <c r="K4133" i="3" s="1"/>
  <c r="J4124" i="3"/>
  <c r="K4124" i="3" s="1"/>
  <c r="J4105" i="3"/>
  <c r="K4105" i="3" s="1"/>
  <c r="J5072" i="3"/>
  <c r="K5072" i="3" s="1"/>
  <c r="J4858" i="3"/>
  <c r="K4858" i="3" s="1"/>
  <c r="J4794" i="3"/>
  <c r="K4794" i="3" s="1"/>
  <c r="J4730" i="3"/>
  <c r="K4730" i="3" s="1"/>
  <c r="J4666" i="3"/>
  <c r="K4666" i="3" s="1"/>
  <c r="J4649" i="3"/>
  <c r="K4649" i="3" s="1"/>
  <c r="J4633" i="3"/>
  <c r="K4633" i="3" s="1"/>
  <c r="J4617" i="3"/>
  <c r="K4617" i="3" s="1"/>
  <c r="J4601" i="3"/>
  <c r="K4601" i="3" s="1"/>
  <c r="J4585" i="3"/>
  <c r="K4585" i="3" s="1"/>
  <c r="J4569" i="3"/>
  <c r="K4569" i="3" s="1"/>
  <c r="J4553" i="3"/>
  <c r="K4553" i="3" s="1"/>
  <c r="J4537" i="3"/>
  <c r="K4537" i="3" s="1"/>
  <c r="J4521" i="3"/>
  <c r="K4521" i="3" s="1"/>
  <c r="J4505" i="3"/>
  <c r="K4505" i="3" s="1"/>
  <c r="J4489" i="3"/>
  <c r="K4489" i="3" s="1"/>
  <c r="J4473" i="3"/>
  <c r="K4473" i="3" s="1"/>
  <c r="J4457" i="3"/>
  <c r="K4457" i="3" s="1"/>
  <c r="J4441" i="3"/>
  <c r="K4441" i="3" s="1"/>
  <c r="J4830" i="3"/>
  <c r="K4830" i="3" s="1"/>
  <c r="J4766" i="3"/>
  <c r="K4766" i="3" s="1"/>
  <c r="J4702" i="3"/>
  <c r="K4702" i="3" s="1"/>
  <c r="J4089" i="3"/>
  <c r="K4089" i="3" s="1"/>
  <c r="J4409" i="3"/>
  <c r="K4409" i="3" s="1"/>
  <c r="J4268" i="3"/>
  <c r="K4268" i="3" s="1"/>
  <c r="J4113" i="3"/>
  <c r="K4113" i="3" s="1"/>
  <c r="J3985" i="3"/>
  <c r="K3985" i="3" s="1"/>
  <c r="J4341" i="3"/>
  <c r="K4341" i="3" s="1"/>
  <c r="J4204" i="3"/>
  <c r="K4204" i="3" s="1"/>
  <c r="J4053" i="3"/>
  <c r="K4053" i="3" s="1"/>
  <c r="J2834" i="3"/>
  <c r="K2834" i="3" s="1"/>
  <c r="J6187" i="3"/>
  <c r="K6187" i="3" s="1"/>
  <c r="J6085" i="3"/>
  <c r="K6085" i="3" s="1"/>
  <c r="J4834" i="3"/>
  <c r="K4834" i="3" s="1"/>
  <c r="J4770" i="3"/>
  <c r="K4770" i="3" s="1"/>
  <c r="J6788" i="3"/>
  <c r="K6788" i="3" s="1"/>
  <c r="J672" i="3"/>
  <c r="K672" i="3" s="1"/>
  <c r="J8446" i="3"/>
  <c r="K8446" i="3" s="1"/>
  <c r="J8506" i="3"/>
  <c r="K8506" i="3" s="1"/>
  <c r="J8414" i="3"/>
  <c r="K8414" i="3" s="1"/>
  <c r="J8374" i="3"/>
  <c r="K8374" i="3" s="1"/>
  <c r="J8366" i="3"/>
  <c r="K8366" i="3" s="1"/>
  <c r="J8394" i="3"/>
  <c r="K8394" i="3" s="1"/>
  <c r="J7410" i="3"/>
  <c r="K7410" i="3" s="1"/>
  <c r="J6941" i="3"/>
  <c r="K6941" i="3" s="1"/>
  <c r="J6781" i="3"/>
  <c r="K6781" i="3" s="1"/>
  <c r="J6465" i="3"/>
  <c r="K6465" i="3" s="1"/>
  <c r="J4706" i="3"/>
  <c r="K4706" i="3" s="1"/>
  <c r="J4277" i="3"/>
  <c r="K4277" i="3" s="1"/>
  <c r="J4185" i="3"/>
  <c r="K4185" i="3" s="1"/>
  <c r="J4121" i="3"/>
  <c r="K4121" i="3" s="1"/>
  <c r="J3993" i="3"/>
  <c r="K3993" i="3" s="1"/>
  <c r="J7955" i="3"/>
  <c r="K7955" i="3" s="1"/>
  <c r="J7902" i="3"/>
  <c r="K7902" i="3" s="1"/>
  <c r="J7891" i="3"/>
  <c r="K7891" i="3" s="1"/>
  <c r="J8575" i="3"/>
  <c r="K8575" i="3" s="1"/>
  <c r="J8075" i="3"/>
  <c r="K8075" i="3" s="1"/>
  <c r="J7744" i="3"/>
  <c r="K7744" i="3" s="1"/>
  <c r="J7720" i="3"/>
  <c r="K7720" i="3" s="1"/>
  <c r="J7705" i="3"/>
  <c r="K7705" i="3" s="1"/>
  <c r="J7721" i="3"/>
  <c r="K7721" i="3" s="1"/>
  <c r="J7154" i="3"/>
  <c r="K7154" i="3" s="1"/>
  <c r="J7117" i="3"/>
  <c r="K7117" i="3" s="1"/>
  <c r="J7053" i="3"/>
  <c r="K7053" i="3" s="1"/>
  <c r="J6989" i="3"/>
  <c r="K6989" i="3" s="1"/>
  <c r="J6051" i="3"/>
  <c r="K6051" i="3" s="1"/>
  <c r="J7383" i="3"/>
  <c r="K7383" i="3" s="1"/>
  <c r="J7113" i="3"/>
  <c r="K7113" i="3" s="1"/>
  <c r="J7049" i="3"/>
  <c r="K7049" i="3" s="1"/>
  <c r="J6985" i="3"/>
  <c r="K6985" i="3" s="1"/>
  <c r="J6139" i="3"/>
  <c r="K6139" i="3" s="1"/>
  <c r="J5996" i="3"/>
  <c r="K5996" i="3" s="1"/>
  <c r="J7121" i="3"/>
  <c r="K7121" i="3" s="1"/>
  <c r="J7057" i="3"/>
  <c r="K7057" i="3" s="1"/>
  <c r="J6993" i="3"/>
  <c r="K6993" i="3" s="1"/>
  <c r="J6817" i="3"/>
  <c r="K6817" i="3" s="1"/>
  <c r="J6148" i="3"/>
  <c r="K6148" i="3" s="1"/>
  <c r="J5516" i="3"/>
  <c r="K5516" i="3" s="1"/>
  <c r="J4993" i="3"/>
  <c r="K4993" i="3" s="1"/>
  <c r="J4937" i="3"/>
  <c r="K4937" i="3" s="1"/>
  <c r="J6088" i="3"/>
  <c r="K6088" i="3" s="1"/>
  <c r="J4934" i="3"/>
  <c r="K4934" i="3" s="1"/>
  <c r="J4843" i="3"/>
  <c r="K4843" i="3" s="1"/>
  <c r="J4926" i="3"/>
  <c r="K4926" i="3" s="1"/>
  <c r="J7125" i="3"/>
  <c r="K7125" i="3" s="1"/>
  <c r="J7061" i="3"/>
  <c r="K7061" i="3" s="1"/>
  <c r="J6997" i="3"/>
  <c r="K6997" i="3" s="1"/>
  <c r="J6886" i="3"/>
  <c r="K6886" i="3" s="1"/>
  <c r="J6149" i="3"/>
  <c r="K6149" i="3" s="1"/>
  <c r="J5976" i="3"/>
  <c r="K5976" i="3" s="1"/>
  <c r="J5022" i="3"/>
  <c r="K5022" i="3" s="1"/>
  <c r="J4918" i="3"/>
  <c r="K4918" i="3" s="1"/>
  <c r="J4827" i="3"/>
  <c r="K4827" i="3" s="1"/>
  <c r="J4591" i="3"/>
  <c r="K4591" i="3" s="1"/>
  <c r="J4559" i="3"/>
  <c r="K4559" i="3" s="1"/>
  <c r="J4527" i="3"/>
  <c r="K4527" i="3" s="1"/>
  <c r="J4495" i="3"/>
  <c r="K4495" i="3" s="1"/>
  <c r="J4463" i="3"/>
  <c r="K4463" i="3" s="1"/>
  <c r="J3360" i="3"/>
  <c r="K3360" i="3" s="1"/>
  <c r="J76" i="3"/>
  <c r="K76" i="3" s="1"/>
  <c r="J4316" i="3"/>
  <c r="K4316" i="3" s="1"/>
  <c r="J4072" i="3"/>
  <c r="K4072" i="3" s="1"/>
  <c r="J4563" i="3"/>
  <c r="K4563" i="3" s="1"/>
  <c r="J4475" i="3"/>
  <c r="K4475" i="3" s="1"/>
  <c r="J3584" i="3"/>
  <c r="K3584" i="3" s="1"/>
  <c r="J4910" i="3"/>
  <c r="K4910" i="3" s="1"/>
  <c r="J4348" i="3"/>
  <c r="K4348" i="3" s="1"/>
  <c r="J3784" i="3"/>
  <c r="K3784" i="3" s="1"/>
  <c r="J4539" i="3"/>
  <c r="K4539" i="3" s="1"/>
  <c r="J4483" i="3"/>
  <c r="K4483" i="3" s="1"/>
  <c r="J3552" i="3"/>
  <c r="K3552" i="3" s="1"/>
  <c r="J7743" i="3"/>
  <c r="K7743" i="3" s="1"/>
  <c r="J7793" i="3"/>
  <c r="K7793" i="3" s="1"/>
  <c r="J7695" i="3"/>
  <c r="K7695" i="3" s="1"/>
  <c r="J7755" i="3"/>
  <c r="K7755" i="3" s="1"/>
  <c r="J8642" i="3"/>
  <c r="K8642" i="3" s="1"/>
  <c r="J7731" i="3"/>
  <c r="K7731" i="3" s="1"/>
  <c r="J7071" i="3"/>
  <c r="K7071" i="3" s="1"/>
  <c r="J7271" i="3"/>
  <c r="K7271" i="3" s="1"/>
  <c r="J6847" i="3"/>
  <c r="K6847" i="3" s="1"/>
  <c r="J6371" i="3"/>
  <c r="K6371" i="3" s="1"/>
  <c r="J6136" i="3"/>
  <c r="K6136" i="3" s="1"/>
  <c r="J5483" i="3"/>
  <c r="K5483" i="3" s="1"/>
  <c r="J5152" i="3"/>
  <c r="K5152" i="3" s="1"/>
  <c r="J7172" i="3"/>
  <c r="K7172" i="3" s="1"/>
  <c r="J7007" i="3"/>
  <c r="K7007" i="3" s="1"/>
  <c r="J6887" i="3"/>
  <c r="K6887" i="3" s="1"/>
  <c r="J7194" i="3"/>
  <c r="K7194" i="3" s="1"/>
  <c r="J7072" i="3"/>
  <c r="K7072" i="3" s="1"/>
  <c r="J6269" i="3"/>
  <c r="K6269" i="3" s="1"/>
  <c r="J4898" i="3"/>
  <c r="K4898" i="3" s="1"/>
  <c r="J7076" i="3"/>
  <c r="K7076" i="3" s="1"/>
  <c r="J6687" i="3"/>
  <c r="K6687" i="3" s="1"/>
  <c r="J4061" i="3"/>
  <c r="K4061" i="3" s="1"/>
  <c r="J100" i="3"/>
  <c r="K100" i="3" s="1"/>
  <c r="J8595" i="3"/>
  <c r="K8595" i="3" s="1"/>
  <c r="J7694" i="3"/>
  <c r="K7694" i="3" s="1"/>
  <c r="J5010" i="3"/>
  <c r="K5010" i="3" s="1"/>
  <c r="J4357" i="3"/>
  <c r="K4357" i="3" s="1"/>
  <c r="J3280" i="3"/>
  <c r="K3280" i="3" s="1"/>
  <c r="J2575" i="3"/>
  <c r="K2575" i="3" s="1"/>
  <c r="J8594" i="3"/>
  <c r="K8594" i="3" s="1"/>
  <c r="J8258" i="3"/>
  <c r="K8258" i="3" s="1"/>
  <c r="J3469" i="3"/>
  <c r="K3469" i="3" s="1"/>
  <c r="J3264" i="3"/>
  <c r="K3264" i="3" s="1"/>
  <c r="J7091" i="3"/>
  <c r="K7091" i="3" s="1"/>
  <c r="J7156" i="3"/>
  <c r="K7156" i="3" s="1"/>
  <c r="J6620" i="3"/>
  <c r="K6620" i="3" s="1"/>
  <c r="J6123" i="3"/>
  <c r="K6123" i="3" s="1"/>
  <c r="J6598" i="3"/>
  <c r="K6598" i="3" s="1"/>
  <c r="J6967" i="3"/>
  <c r="K6967" i="3" s="1"/>
  <c r="J5896" i="3"/>
  <c r="K5896" i="3" s="1"/>
  <c r="J2498" i="3"/>
  <c r="K2498" i="3" s="1"/>
  <c r="J7020" i="3"/>
  <c r="K7020" i="3" s="1"/>
  <c r="J2402" i="3"/>
  <c r="K2402" i="3" s="1"/>
  <c r="J2386" i="3"/>
  <c r="K2386" i="3" s="1"/>
  <c r="J2370" i="3"/>
  <c r="K2370" i="3" s="1"/>
  <c r="J2354" i="3"/>
  <c r="K2354" i="3" s="1"/>
  <c r="J2338" i="3"/>
  <c r="K2338" i="3" s="1"/>
  <c r="J2322" i="3"/>
  <c r="K2322" i="3" s="1"/>
  <c r="J2388" i="3"/>
  <c r="K2388" i="3" s="1"/>
  <c r="J2356" i="3"/>
  <c r="K2356" i="3" s="1"/>
  <c r="J2324" i="3"/>
  <c r="K2324" i="3" s="1"/>
  <c r="J2494" i="3"/>
  <c r="K2494" i="3" s="1"/>
  <c r="J2406" i="3"/>
  <c r="K2406" i="3" s="1"/>
  <c r="J2390" i="3"/>
  <c r="K2390" i="3" s="1"/>
  <c r="J2374" i="3"/>
  <c r="K2374" i="3" s="1"/>
  <c r="J2358" i="3"/>
  <c r="K2358" i="3" s="1"/>
  <c r="J2342" i="3"/>
  <c r="K2342" i="3" s="1"/>
  <c r="J2326" i="3"/>
  <c r="K2326" i="3" s="1"/>
  <c r="J2384" i="3"/>
  <c r="K2384" i="3" s="1"/>
  <c r="J2352" i="3"/>
  <c r="K2352" i="3" s="1"/>
  <c r="J2320" i="3"/>
  <c r="K2320" i="3" s="1"/>
  <c r="J2510" i="3"/>
  <c r="K2510" i="3" s="1"/>
  <c r="J2411" i="3"/>
  <c r="K2411" i="3" s="1"/>
  <c r="J2363" i="3"/>
  <c r="K2363" i="3" s="1"/>
  <c r="J2310" i="3"/>
  <c r="K2310" i="3" s="1"/>
  <c r="J2290" i="3"/>
  <c r="K2290" i="3" s="1"/>
  <c r="J2274" i="3"/>
  <c r="K2274" i="3" s="1"/>
  <c r="J2254" i="3"/>
  <c r="K2254" i="3" s="1"/>
  <c r="J2238" i="3"/>
  <c r="K2238" i="3" s="1"/>
  <c r="J2214" i="3"/>
  <c r="K2214" i="3" s="1"/>
  <c r="J2491" i="3"/>
  <c r="K2491" i="3" s="1"/>
  <c r="J2392" i="3"/>
  <c r="K2392" i="3" s="1"/>
  <c r="J2360" i="3"/>
  <c r="K2360" i="3" s="1"/>
  <c r="J2328" i="3"/>
  <c r="K2328" i="3" s="1"/>
  <c r="J2098" i="3"/>
  <c r="K2098" i="3" s="1"/>
  <c r="J2502" i="3"/>
  <c r="K2502" i="3" s="1"/>
  <c r="J2459" i="3"/>
  <c r="K2459" i="3" s="1"/>
  <c r="J2347" i="3"/>
  <c r="K2347" i="3" s="1"/>
  <c r="J2270" i="3"/>
  <c r="K2270" i="3" s="1"/>
  <c r="J2222" i="3"/>
  <c r="K2222" i="3" s="1"/>
  <c r="J7456" i="3"/>
  <c r="K7456" i="3" s="1"/>
  <c r="J3689" i="3"/>
  <c r="K3689" i="3" s="1"/>
  <c r="J7" i="3"/>
  <c r="K7" i="3" s="1"/>
  <c r="J314" i="3"/>
  <c r="K314" i="3" s="1"/>
  <c r="J250" i="3"/>
  <c r="K250" i="3" s="1"/>
  <c r="J154" i="3"/>
  <c r="K154" i="3" s="1"/>
  <c r="J122" i="3"/>
  <c r="K122" i="3" s="1"/>
  <c r="J6037" i="3"/>
  <c r="K6037" i="3" s="1"/>
  <c r="J5970" i="3"/>
  <c r="K5970" i="3" s="1"/>
  <c r="J537" i="3"/>
  <c r="K537" i="3" s="1"/>
  <c r="J513" i="3"/>
  <c r="K513" i="3" s="1"/>
  <c r="J497" i="3"/>
  <c r="K497" i="3" s="1"/>
  <c r="J481" i="3"/>
  <c r="K481" i="3" s="1"/>
  <c r="J457" i="3"/>
  <c r="K457" i="3" s="1"/>
  <c r="J441" i="3"/>
  <c r="K441" i="3" s="1"/>
  <c r="J425" i="3"/>
  <c r="K425" i="3" s="1"/>
  <c r="J409" i="3"/>
  <c r="K409" i="3" s="1"/>
  <c r="J401" i="3"/>
  <c r="K401" i="3" s="1"/>
  <c r="J385" i="3"/>
  <c r="K385" i="3" s="1"/>
  <c r="J461" i="3"/>
  <c r="K461" i="3" s="1"/>
  <c r="J429" i="3"/>
  <c r="K429" i="3" s="1"/>
  <c r="J8674" i="3"/>
  <c r="K8674" i="3" s="1"/>
  <c r="J8666" i="3"/>
  <c r="K8666" i="3" s="1"/>
  <c r="J8364" i="3"/>
  <c r="K8364" i="3" s="1"/>
  <c r="J8155" i="3"/>
  <c r="K8155" i="3" s="1"/>
  <c r="J6873" i="3"/>
  <c r="K6873" i="3" s="1"/>
  <c r="J6301" i="3"/>
  <c r="K6301" i="3" s="1"/>
  <c r="J6924" i="3"/>
  <c r="K6924" i="3" s="1"/>
  <c r="J5967" i="3"/>
  <c r="K5967" i="3" s="1"/>
  <c r="J5727" i="3"/>
  <c r="K5727" i="3" s="1"/>
  <c r="J5400" i="3"/>
  <c r="K5400" i="3" s="1"/>
  <c r="J5367" i="3"/>
  <c r="K5367" i="3" s="1"/>
  <c r="J5111" i="3"/>
  <c r="K5111" i="3" s="1"/>
  <c r="J5952" i="3"/>
  <c r="K5952" i="3" s="1"/>
  <c r="J4596" i="3"/>
  <c r="K4596" i="3" s="1"/>
  <c r="J4321" i="3"/>
  <c r="K4321" i="3" s="1"/>
  <c r="J4269" i="3"/>
  <c r="K4269" i="3" s="1"/>
  <c r="J4137" i="3"/>
  <c r="K4137" i="3" s="1"/>
  <c r="J4161" i="3"/>
  <c r="K4161" i="3" s="1"/>
  <c r="J8196" i="3"/>
  <c r="K8196" i="3" s="1"/>
  <c r="J7700" i="3"/>
  <c r="K7700" i="3" s="1"/>
  <c r="J7679" i="3"/>
  <c r="K7679" i="3" s="1"/>
  <c r="J7663" i="3"/>
  <c r="K7663" i="3" s="1"/>
  <c r="J7647" i="3"/>
  <c r="K7647" i="3" s="1"/>
  <c r="J7631" i="3"/>
  <c r="K7631" i="3" s="1"/>
  <c r="J7615" i="3"/>
  <c r="K7615" i="3" s="1"/>
  <c r="J7599" i="3"/>
  <c r="K7599" i="3" s="1"/>
  <c r="J7583" i="3"/>
  <c r="K7583" i="3" s="1"/>
  <c r="J7356" i="3"/>
  <c r="K7356" i="3" s="1"/>
  <c r="J7397" i="3"/>
  <c r="K7397" i="3" s="1"/>
  <c r="J7332" i="3"/>
  <c r="K7332" i="3" s="1"/>
  <c r="J6884" i="3"/>
  <c r="K6884" i="3" s="1"/>
  <c r="J6079" i="3"/>
  <c r="K6079" i="3" s="1"/>
  <c r="J6719" i="3"/>
  <c r="K6719" i="3" s="1"/>
  <c r="J6202" i="3"/>
  <c r="K6202" i="3" s="1"/>
  <c r="J6901" i="3"/>
  <c r="K6901" i="3" s="1"/>
  <c r="J6471" i="3"/>
  <c r="K6471" i="3" s="1"/>
  <c r="J6435" i="3"/>
  <c r="K6435" i="3" s="1"/>
  <c r="J5616" i="3"/>
  <c r="K5616" i="3" s="1"/>
  <c r="J5227" i="3"/>
  <c r="K5227" i="3" s="1"/>
  <c r="J5692" i="3"/>
  <c r="K5692" i="3" s="1"/>
  <c r="J5872" i="3"/>
  <c r="K5872" i="3" s="1"/>
  <c r="J5327" i="3"/>
  <c r="K5327" i="3" s="1"/>
  <c r="J531" i="3"/>
  <c r="K531" i="3" s="1"/>
  <c r="J7569" i="3"/>
  <c r="K7569" i="3" s="1"/>
  <c r="J7537" i="3"/>
  <c r="K7537" i="3" s="1"/>
  <c r="J7505" i="3"/>
  <c r="K7505" i="3" s="1"/>
  <c r="J5256" i="3"/>
  <c r="K5256" i="3" s="1"/>
  <c r="J6372" i="3"/>
  <c r="K6372" i="3" s="1"/>
  <c r="J5304" i="3"/>
  <c r="K5304" i="3" s="1"/>
  <c r="J5176" i="3"/>
  <c r="K5176" i="3" s="1"/>
  <c r="J7556" i="3"/>
  <c r="K7556" i="3" s="1"/>
  <c r="J7524" i="3"/>
  <c r="K7524" i="3" s="1"/>
  <c r="J6104" i="3"/>
  <c r="K6104" i="3" s="1"/>
  <c r="J2588" i="3"/>
  <c r="K2588" i="3" s="1"/>
  <c r="J7223" i="3"/>
  <c r="K7223" i="3" s="1"/>
  <c r="J6201" i="3"/>
  <c r="K6201" i="3" s="1"/>
  <c r="J5432" i="3"/>
  <c r="K5432" i="3" s="1"/>
  <c r="J7549" i="3"/>
  <c r="K7549" i="3" s="1"/>
  <c r="J7517" i="3"/>
  <c r="K7517" i="3" s="1"/>
  <c r="J4954" i="3"/>
  <c r="K4954" i="3" s="1"/>
  <c r="J6306" i="3"/>
  <c r="K6306" i="3" s="1"/>
  <c r="J5132" i="3"/>
  <c r="K5132" i="3" s="1"/>
  <c r="J7137" i="3"/>
  <c r="K7137" i="3" s="1"/>
  <c r="J7487" i="3"/>
  <c r="K7487" i="3" s="1"/>
  <c r="J7471" i="3"/>
  <c r="K7471" i="3" s="1"/>
  <c r="J7455" i="3"/>
  <c r="K7455" i="3" s="1"/>
  <c r="J4109" i="3"/>
  <c r="K4109" i="3" s="1"/>
  <c r="J7506" i="3"/>
  <c r="K7506" i="3" s="1"/>
  <c r="J7488" i="3"/>
  <c r="K7488" i="3" s="1"/>
  <c r="J7472" i="3"/>
  <c r="K7472" i="3" s="1"/>
  <c r="J6392" i="3"/>
  <c r="K6392" i="3" s="1"/>
  <c r="J6140" i="3"/>
  <c r="K6140" i="3" s="1"/>
  <c r="J3940" i="3"/>
  <c r="K3940" i="3" s="1"/>
  <c r="J3453" i="3"/>
  <c r="K3453" i="3" s="1"/>
  <c r="J6069" i="3"/>
  <c r="K6069" i="3" s="1"/>
  <c r="J7735" i="3"/>
  <c r="K7735" i="3" s="1"/>
  <c r="J7055" i="3"/>
  <c r="K7055" i="3" s="1"/>
  <c r="J6872" i="3"/>
  <c r="K6872" i="3" s="1"/>
  <c r="J6066" i="3"/>
  <c r="K6066" i="3" s="1"/>
  <c r="J4045" i="3"/>
  <c r="K4045" i="3" s="1"/>
  <c r="J3716" i="3"/>
  <c r="K3716" i="3" s="1"/>
  <c r="J3341" i="3"/>
  <c r="K3341" i="3" s="1"/>
  <c r="J6987" i="3"/>
  <c r="K6987" i="3" s="1"/>
  <c r="J6572" i="3"/>
  <c r="K6572" i="3" s="1"/>
  <c r="J7714" i="3"/>
  <c r="K7714" i="3" s="1"/>
  <c r="J7218" i="3"/>
  <c r="K7218" i="3" s="1"/>
  <c r="J6287" i="3"/>
  <c r="K6287" i="3" s="1"/>
  <c r="J8212" i="3"/>
  <c r="K8212" i="3" s="1"/>
  <c r="J7011" i="3"/>
  <c r="K7011" i="3" s="1"/>
  <c r="J6951" i="3"/>
  <c r="K6951" i="3" s="1"/>
  <c r="J8652" i="3"/>
  <c r="K8652" i="3" s="1"/>
  <c r="J8257" i="3"/>
  <c r="K8257" i="3" s="1"/>
  <c r="J5564" i="3"/>
  <c r="K5564" i="3" s="1"/>
  <c r="J6484" i="3"/>
  <c r="K6484" i="3" s="1"/>
  <c r="J3949" i="3"/>
  <c r="K3949" i="3" s="1"/>
  <c r="J6259" i="3"/>
  <c r="K6259" i="3" s="1"/>
  <c r="J5973" i="3"/>
  <c r="K5973" i="3" s="1"/>
  <c r="J6191" i="3"/>
  <c r="K6191" i="3" s="1"/>
  <c r="J6384" i="3"/>
  <c r="K6384" i="3" s="1"/>
  <c r="J7219" i="3"/>
  <c r="K7219" i="3" s="1"/>
  <c r="J5076" i="3"/>
  <c r="K5076" i="3" s="1"/>
  <c r="J7118" i="3"/>
  <c r="K7118" i="3" s="1"/>
  <c r="J3364" i="3"/>
  <c r="K3364" i="3" s="1"/>
  <c r="J7462" i="3"/>
  <c r="K7462" i="3" s="1"/>
  <c r="J7486" i="3"/>
  <c r="K7486" i="3" s="1"/>
  <c r="J7454" i="3"/>
  <c r="K7454" i="3" s="1"/>
  <c r="J7480" i="3"/>
  <c r="K7480" i="3" s="1"/>
  <c r="J7262" i="3"/>
  <c r="K7262" i="3" s="1"/>
  <c r="J7464" i="3"/>
  <c r="K7464" i="3" s="1"/>
  <c r="J6491" i="3"/>
  <c r="K6491" i="3" s="1"/>
  <c r="J3561" i="3"/>
  <c r="K3561" i="3" s="1"/>
  <c r="J306" i="3"/>
  <c r="K306" i="3" s="1"/>
  <c r="J242" i="3"/>
  <c r="K242" i="3" s="1"/>
  <c r="J178" i="3"/>
  <c r="K178" i="3" s="1"/>
  <c r="J7541" i="3"/>
  <c r="K7541" i="3" s="1"/>
  <c r="J7509" i="3"/>
  <c r="K7509" i="3" s="1"/>
  <c r="J7283" i="3"/>
  <c r="K7283" i="3" s="1"/>
  <c r="J4141" i="3"/>
  <c r="K4141" i="3" s="1"/>
  <c r="J690" i="3"/>
  <c r="K690" i="3" s="1"/>
  <c r="J8295" i="3"/>
  <c r="K8295" i="3" s="1"/>
  <c r="J6599" i="3"/>
  <c r="K6599" i="3" s="1"/>
  <c r="J6319" i="3"/>
  <c r="K6319" i="3" s="1"/>
  <c r="J5007" i="3"/>
  <c r="K5007" i="3" s="1"/>
  <c r="J4975" i="3"/>
  <c r="K4975" i="3" s="1"/>
  <c r="J4943" i="3"/>
  <c r="K4943" i="3" s="1"/>
  <c r="J4911" i="3"/>
  <c r="K4911" i="3" s="1"/>
  <c r="J3437" i="3"/>
  <c r="K3437" i="3" s="1"/>
  <c r="J7494" i="3"/>
  <c r="K7494" i="3" s="1"/>
  <c r="J7470" i="3"/>
  <c r="K7470" i="3" s="1"/>
  <c r="J1951" i="3"/>
  <c r="K1951" i="3" s="1"/>
  <c r="J1935" i="3"/>
  <c r="K1935" i="3" s="1"/>
  <c r="J1919" i="3"/>
  <c r="K1919" i="3" s="1"/>
  <c r="J1903" i="3"/>
  <c r="K1903" i="3" s="1"/>
  <c r="J1887" i="3"/>
  <c r="K1887" i="3" s="1"/>
  <c r="J1871" i="3"/>
  <c r="K1871" i="3" s="1"/>
  <c r="J1855" i="3"/>
  <c r="K1855" i="3" s="1"/>
  <c r="J1839" i="3"/>
  <c r="K1839" i="3" s="1"/>
  <c r="J1823" i="3"/>
  <c r="K1823" i="3" s="1"/>
  <c r="J1807" i="3"/>
  <c r="K1807" i="3" s="1"/>
  <c r="J1791" i="3"/>
  <c r="K1791" i="3" s="1"/>
  <c r="J1775" i="3"/>
  <c r="K1775" i="3" s="1"/>
  <c r="J1759" i="3"/>
  <c r="K1759" i="3" s="1"/>
  <c r="J1743" i="3"/>
  <c r="K1743" i="3" s="1"/>
  <c r="J1727" i="3"/>
  <c r="K1727" i="3" s="1"/>
  <c r="J1711" i="3"/>
  <c r="K1711" i="3" s="1"/>
  <c r="J1695" i="3"/>
  <c r="K1695" i="3" s="1"/>
  <c r="J1679" i="3"/>
  <c r="K1679" i="3" s="1"/>
  <c r="J1663" i="3"/>
  <c r="K1663" i="3" s="1"/>
  <c r="J1647" i="3"/>
  <c r="K1647" i="3" s="1"/>
  <c r="J1631" i="3"/>
  <c r="K1631" i="3" s="1"/>
  <c r="J1615" i="3"/>
  <c r="K1615" i="3" s="1"/>
  <c r="J1599" i="3"/>
  <c r="K1599" i="3" s="1"/>
  <c r="J1583" i="3"/>
  <c r="K1583" i="3" s="1"/>
  <c r="J1567" i="3"/>
  <c r="K1567" i="3" s="1"/>
  <c r="J1551" i="3"/>
  <c r="K1551" i="3" s="1"/>
  <c r="J1535" i="3"/>
  <c r="K1535" i="3" s="1"/>
  <c r="J1519" i="3"/>
  <c r="K1519" i="3" s="1"/>
  <c r="J1503" i="3"/>
  <c r="K1503" i="3" s="1"/>
  <c r="J1487" i="3"/>
  <c r="K1487" i="3" s="1"/>
  <c r="J1471" i="3"/>
  <c r="K1471" i="3" s="1"/>
  <c r="J1455" i="3"/>
  <c r="K1455" i="3" s="1"/>
  <c r="J1439" i="3"/>
  <c r="K1439" i="3" s="1"/>
  <c r="J1423" i="3"/>
  <c r="K1423" i="3" s="1"/>
  <c r="J1407" i="3"/>
  <c r="K1407" i="3" s="1"/>
  <c r="J1391" i="3"/>
  <c r="K1391" i="3" s="1"/>
  <c r="J1375" i="3"/>
  <c r="K1375" i="3" s="1"/>
  <c r="J1359" i="3"/>
  <c r="K1359" i="3" s="1"/>
  <c r="J1343" i="3"/>
  <c r="K1343" i="3" s="1"/>
  <c r="J1327" i="3"/>
  <c r="K1327" i="3" s="1"/>
  <c r="J1311" i="3"/>
  <c r="K1311" i="3" s="1"/>
  <c r="J1295" i="3"/>
  <c r="K1295" i="3" s="1"/>
  <c r="J1279" i="3"/>
  <c r="K1279" i="3" s="1"/>
  <c r="J1263" i="3"/>
  <c r="K1263" i="3" s="1"/>
  <c r="J1247" i="3"/>
  <c r="K1247" i="3" s="1"/>
  <c r="J1231" i="3"/>
  <c r="K1231" i="3" s="1"/>
  <c r="J1215" i="3"/>
  <c r="K1215" i="3" s="1"/>
  <c r="J1199" i="3"/>
  <c r="K1199" i="3" s="1"/>
  <c r="J1183" i="3"/>
  <c r="K1183" i="3" s="1"/>
  <c r="J1167" i="3"/>
  <c r="K1167" i="3" s="1"/>
  <c r="J1151" i="3"/>
  <c r="K1151" i="3" s="1"/>
  <c r="J1135" i="3"/>
  <c r="K1135" i="3" s="1"/>
  <c r="J1119" i="3"/>
  <c r="K1119" i="3" s="1"/>
  <c r="J1103" i="3"/>
  <c r="K1103" i="3" s="1"/>
  <c r="J1087" i="3"/>
  <c r="K1087" i="3" s="1"/>
  <c r="J1071" i="3"/>
  <c r="K1071" i="3" s="1"/>
  <c r="J1055" i="3"/>
  <c r="K1055" i="3" s="1"/>
  <c r="J1039" i="3"/>
  <c r="K1039" i="3" s="1"/>
  <c r="J1023" i="3"/>
  <c r="K1023" i="3" s="1"/>
  <c r="J1007" i="3"/>
  <c r="K1007" i="3" s="1"/>
  <c r="J991" i="3"/>
  <c r="K991" i="3" s="1"/>
  <c r="J975" i="3"/>
  <c r="K975" i="3" s="1"/>
  <c r="J959" i="3"/>
  <c r="K959" i="3" s="1"/>
  <c r="J943" i="3"/>
  <c r="K943" i="3" s="1"/>
  <c r="J927" i="3"/>
  <c r="K927" i="3" s="1"/>
  <c r="J682" i="3"/>
  <c r="K682" i="3" s="1"/>
  <c r="J8749" i="3"/>
  <c r="K8749" i="3" s="1"/>
  <c r="J8653" i="3"/>
  <c r="K8653" i="3" s="1"/>
  <c r="J8638" i="3"/>
  <c r="K8638" i="3" s="1"/>
  <c r="J8526" i="3"/>
  <c r="K8526" i="3" s="1"/>
  <c r="J8532" i="3"/>
  <c r="K8532" i="3" s="1"/>
  <c r="J8458" i="3"/>
  <c r="K8458" i="3" s="1"/>
  <c r="J8336" i="3"/>
  <c r="K8336" i="3" s="1"/>
  <c r="J8287" i="3"/>
  <c r="K8287" i="3" s="1"/>
  <c r="J8329" i="3"/>
  <c r="K8329" i="3" s="1"/>
  <c r="J8375" i="3"/>
  <c r="K8375" i="3" s="1"/>
  <c r="J8370" i="3"/>
  <c r="K8370" i="3" s="1"/>
  <c r="J8136" i="3"/>
  <c r="K8136" i="3" s="1"/>
  <c r="J8072" i="3"/>
  <c r="K8072" i="3" s="1"/>
  <c r="J8008" i="3"/>
  <c r="K8008" i="3" s="1"/>
  <c r="J7944" i="3"/>
  <c r="K7944" i="3" s="1"/>
  <c r="J7880" i="3"/>
  <c r="K7880" i="3" s="1"/>
  <c r="J6485" i="3"/>
  <c r="K6485" i="3" s="1"/>
  <c r="J6581" i="3"/>
  <c r="K6581" i="3" s="1"/>
  <c r="J6453" i="3"/>
  <c r="K6453" i="3" s="1"/>
  <c r="J6699" i="3"/>
  <c r="K6699" i="3" s="1"/>
  <c r="J6369" i="3"/>
  <c r="K6369" i="3" s="1"/>
  <c r="J6241" i="3"/>
  <c r="K6241" i="3" s="1"/>
  <c r="J6177" i="3"/>
  <c r="K6177" i="3" s="1"/>
  <c r="J6113" i="3"/>
  <c r="K6113" i="3" s="1"/>
  <c r="J7369" i="3"/>
  <c r="K7369" i="3" s="1"/>
  <c r="J7305" i="3"/>
  <c r="K7305" i="3" s="1"/>
  <c r="J6900" i="3"/>
  <c r="K6900" i="3" s="1"/>
  <c r="J6836" i="3"/>
  <c r="K6836" i="3" s="1"/>
  <c r="J6606" i="3"/>
  <c r="K6606" i="3" s="1"/>
  <c r="J501" i="3"/>
  <c r="K501" i="3" s="1"/>
  <c r="J469" i="3"/>
  <c r="K469" i="3" s="1"/>
  <c r="J437" i="3"/>
  <c r="K437" i="3" s="1"/>
  <c r="J405" i="3"/>
  <c r="K405" i="3" s="1"/>
  <c r="J7298" i="3"/>
  <c r="K7298" i="3" s="1"/>
  <c r="J6417" i="3"/>
  <c r="K6417" i="3" s="1"/>
  <c r="J6370" i="3"/>
  <c r="K6370" i="3" s="1"/>
  <c r="J6114" i="3"/>
  <c r="K6114" i="3" s="1"/>
  <c r="J5997" i="3"/>
  <c r="K5997" i="3" s="1"/>
  <c r="J5883" i="3"/>
  <c r="K5883" i="3" s="1"/>
  <c r="J5788" i="3"/>
  <c r="K5788" i="3" s="1"/>
  <c r="J5755" i="3"/>
  <c r="K5755" i="3" s="1"/>
  <c r="J5703" i="3"/>
  <c r="K5703" i="3" s="1"/>
  <c r="J5627" i="3"/>
  <c r="K5627" i="3" s="1"/>
  <c r="J5476" i="3"/>
  <c r="K5476" i="3" s="1"/>
  <c r="J5319" i="3"/>
  <c r="K5319" i="3" s="1"/>
  <c r="J5191" i="3"/>
  <c r="K5191" i="3" s="1"/>
  <c r="J5115" i="3"/>
  <c r="K5115" i="3" s="1"/>
  <c r="J5927" i="3"/>
  <c r="K5927" i="3" s="1"/>
  <c r="J4584" i="3"/>
  <c r="K4584" i="3" s="1"/>
  <c r="J4456" i="3"/>
  <c r="K4456" i="3" s="1"/>
  <c r="J5047" i="3"/>
  <c r="K5047" i="3" s="1"/>
  <c r="J4333" i="3"/>
  <c r="K4333" i="3" s="1"/>
  <c r="J4041" i="3"/>
  <c r="K4041" i="3" s="1"/>
  <c r="J4289" i="3"/>
  <c r="K4289" i="3" s="1"/>
  <c r="J3945" i="3"/>
  <c r="K3945" i="3" s="1"/>
  <c r="J3900" i="3"/>
  <c r="K3900" i="3" s="1"/>
  <c r="J3889" i="3"/>
  <c r="K3889" i="3" s="1"/>
  <c r="J3817" i="3"/>
  <c r="K3817" i="3" s="1"/>
  <c r="J3761" i="3"/>
  <c r="K3761" i="3" s="1"/>
  <c r="J3685" i="3"/>
  <c r="K3685" i="3" s="1"/>
  <c r="J3557" i="3"/>
  <c r="K3557" i="3" s="1"/>
  <c r="J3397" i="3"/>
  <c r="K3397" i="3" s="1"/>
  <c r="J3336" i="3"/>
  <c r="K3336" i="3" s="1"/>
  <c r="J3249" i="3"/>
  <c r="K3249" i="3" s="1"/>
  <c r="J3973" i="3"/>
  <c r="K3973" i="3" s="1"/>
  <c r="J3961" i="3"/>
  <c r="K3961" i="3" s="1"/>
  <c r="J3884" i="3"/>
  <c r="K3884" i="3" s="1"/>
  <c r="J3845" i="3"/>
  <c r="K3845" i="3" s="1"/>
  <c r="J3833" i="3"/>
  <c r="K3833" i="3" s="1"/>
  <c r="J3776" i="3"/>
  <c r="K3776" i="3" s="1"/>
  <c r="J3720" i="3"/>
  <c r="K3720" i="3" s="1"/>
  <c r="J3656" i="3"/>
  <c r="K3656" i="3" s="1"/>
  <c r="J3528" i="3"/>
  <c r="K3528" i="3" s="1"/>
  <c r="J3432" i="3"/>
  <c r="K3432" i="3" s="1"/>
  <c r="J3244" i="3"/>
  <c r="K3244" i="3" s="1"/>
  <c r="J3217" i="3"/>
  <c r="K3217" i="3" s="1"/>
  <c r="J3008" i="3"/>
  <c r="K3008" i="3" s="1"/>
  <c r="J3000" i="3"/>
  <c r="K3000" i="3" s="1"/>
  <c r="J2992" i="3"/>
  <c r="K2992" i="3" s="1"/>
  <c r="J2984" i="3"/>
  <c r="K2984" i="3" s="1"/>
  <c r="J2976" i="3"/>
  <c r="K2976" i="3" s="1"/>
  <c r="J2960" i="3"/>
  <c r="K2960" i="3" s="1"/>
  <c r="J2952" i="3"/>
  <c r="K2952" i="3" s="1"/>
  <c r="J2944" i="3"/>
  <c r="K2944" i="3" s="1"/>
  <c r="J2940" i="3"/>
  <c r="K2940" i="3" s="1"/>
  <c r="J2936" i="3"/>
  <c r="K2936" i="3" s="1"/>
  <c r="J2928" i="3"/>
  <c r="K2928" i="3" s="1"/>
  <c r="J2912" i="3"/>
  <c r="K2912" i="3" s="1"/>
  <c r="J2908" i="3"/>
  <c r="K2908" i="3" s="1"/>
  <c r="J2904" i="3"/>
  <c r="K2904" i="3" s="1"/>
  <c r="J2888" i="3"/>
  <c r="K2888" i="3" s="1"/>
  <c r="J2884" i="3"/>
  <c r="K2884" i="3" s="1"/>
  <c r="J2876" i="3"/>
  <c r="K2876" i="3" s="1"/>
  <c r="J2872" i="3"/>
  <c r="K2872" i="3" s="1"/>
  <c r="J2856" i="3"/>
  <c r="K2856" i="3" s="1"/>
  <c r="J2852" i="3"/>
  <c r="K2852" i="3" s="1"/>
  <c r="J2848" i="3"/>
  <c r="K2848" i="3" s="1"/>
  <c r="J2836" i="3"/>
  <c r="K2836" i="3" s="1"/>
  <c r="J2832" i="3"/>
  <c r="K2832" i="3" s="1"/>
  <c r="J2816" i="3"/>
  <c r="K2816" i="3" s="1"/>
  <c r="J2812" i="3"/>
  <c r="K2812" i="3" s="1"/>
  <c r="J2804" i="3"/>
  <c r="K2804" i="3" s="1"/>
  <c r="J2796" i="3"/>
  <c r="K2796" i="3" s="1"/>
  <c r="J2792" i="3"/>
  <c r="K2792" i="3" s="1"/>
  <c r="J2776" i="3"/>
  <c r="K2776" i="3" s="1"/>
  <c r="J2772" i="3"/>
  <c r="K2772" i="3" s="1"/>
  <c r="J2760" i="3"/>
  <c r="K2760" i="3" s="1"/>
  <c r="J2756" i="3"/>
  <c r="K2756" i="3" s="1"/>
  <c r="J2752" i="3"/>
  <c r="K2752" i="3" s="1"/>
  <c r="J2736" i="3"/>
  <c r="K2736" i="3" s="1"/>
  <c r="J2732" i="3"/>
  <c r="K2732" i="3" s="1"/>
  <c r="J2720" i="3"/>
  <c r="K2720" i="3" s="1"/>
  <c r="J2716" i="3"/>
  <c r="K2716" i="3" s="1"/>
  <c r="J2712" i="3"/>
  <c r="K2712" i="3" s="1"/>
  <c r="J2696" i="3"/>
  <c r="K2696" i="3" s="1"/>
  <c r="J2692" i="3"/>
  <c r="K2692" i="3" s="1"/>
  <c r="J2684" i="3"/>
  <c r="K2684" i="3" s="1"/>
  <c r="J2680" i="3"/>
  <c r="K2680" i="3" s="1"/>
  <c r="J2664" i="3"/>
  <c r="K2664" i="3" s="1"/>
  <c r="J2660" i="3"/>
  <c r="K2660" i="3" s="1"/>
  <c r="J2652" i="3"/>
  <c r="K2652" i="3" s="1"/>
  <c r="J2648" i="3"/>
  <c r="K2648" i="3" s="1"/>
  <c r="J2636" i="3"/>
  <c r="K2636" i="3" s="1"/>
  <c r="J2628" i="3"/>
  <c r="K2628" i="3" s="1"/>
  <c r="J2612" i="3"/>
  <c r="K2612" i="3" s="1"/>
  <c r="J2608" i="3"/>
  <c r="K2608" i="3" s="1"/>
  <c r="J2592" i="3"/>
  <c r="K2592" i="3" s="1"/>
  <c r="J8428" i="3"/>
  <c r="K8428" i="3" s="1"/>
  <c r="J7806" i="3"/>
  <c r="K7806" i="3" s="1"/>
  <c r="J7756" i="3"/>
  <c r="K7756" i="3" s="1"/>
  <c r="J7696" i="3"/>
  <c r="K7696" i="3" s="1"/>
  <c r="J7688" i="3"/>
  <c r="K7688" i="3" s="1"/>
  <c r="J5232" i="3"/>
  <c r="K5232" i="3" s="1"/>
  <c r="J4723" i="3"/>
  <c r="K4723" i="3" s="1"/>
  <c r="J4651" i="3"/>
  <c r="K4651" i="3" s="1"/>
  <c r="J4635" i="3"/>
  <c r="K4635" i="3" s="1"/>
  <c r="J4619" i="3"/>
  <c r="K4619" i="3" s="1"/>
  <c r="J4603" i="3"/>
  <c r="K4603" i="3" s="1"/>
  <c r="J5820" i="3"/>
  <c r="K5820" i="3" s="1"/>
  <c r="J5588" i="3"/>
  <c r="K5588" i="3" s="1"/>
  <c r="J4636" i="3"/>
  <c r="K4636" i="3" s="1"/>
  <c r="J4492" i="3"/>
  <c r="K4492" i="3" s="1"/>
  <c r="J8649" i="3"/>
  <c r="K8649" i="3" s="1"/>
  <c r="J7489" i="3"/>
  <c r="K7489" i="3" s="1"/>
  <c r="J7481" i="3"/>
  <c r="K7481" i="3" s="1"/>
  <c r="J7473" i="3"/>
  <c r="K7473" i="3" s="1"/>
  <c r="J7465" i="3"/>
  <c r="K7465" i="3" s="1"/>
  <c r="J7457" i="3"/>
  <c r="K7457" i="3" s="1"/>
  <c r="J8592" i="3"/>
  <c r="K8592" i="3" s="1"/>
  <c r="J8564" i="3"/>
  <c r="K8564" i="3" s="1"/>
  <c r="J8104" i="3"/>
  <c r="K8104" i="3" s="1"/>
  <c r="J8040" i="3"/>
  <c r="K8040" i="3" s="1"/>
  <c r="J7976" i="3"/>
  <c r="K7976" i="3" s="1"/>
  <c r="J7912" i="3"/>
  <c r="K7912" i="3" s="1"/>
  <c r="J6792" i="3"/>
  <c r="K6792" i="3" s="1"/>
  <c r="J6536" i="3"/>
  <c r="K6536" i="3" s="1"/>
  <c r="J6760" i="3"/>
  <c r="K6760" i="3" s="1"/>
  <c r="J6337" i="3"/>
  <c r="K6337" i="3" s="1"/>
  <c r="J6145" i="3"/>
  <c r="K6145" i="3" s="1"/>
  <c r="J5584" i="3"/>
  <c r="K5584" i="3" s="1"/>
  <c r="J4684" i="3"/>
  <c r="K4684" i="3" s="1"/>
  <c r="J4005" i="3"/>
  <c r="K4005" i="3" s="1"/>
  <c r="J52" i="3"/>
  <c r="K52" i="3" s="1"/>
  <c r="J8011" i="3"/>
  <c r="K8011" i="3" s="1"/>
  <c r="J8733" i="3"/>
  <c r="K8733" i="3" s="1"/>
  <c r="J8600" i="3"/>
  <c r="K8600" i="3" s="1"/>
  <c r="J8584" i="3"/>
  <c r="K8584" i="3" s="1"/>
  <c r="J8576" i="3"/>
  <c r="K8576" i="3" s="1"/>
  <c r="J8544" i="3"/>
  <c r="K8544" i="3" s="1"/>
  <c r="J8213" i="3"/>
  <c r="K8213" i="3" s="1"/>
  <c r="J8292" i="3"/>
  <c r="K8292" i="3" s="1"/>
  <c r="J8168" i="3"/>
  <c r="K8168" i="3" s="1"/>
  <c r="J6504" i="3"/>
  <c r="K6504" i="3" s="1"/>
  <c r="J6529" i="3"/>
  <c r="K6529" i="3" s="1"/>
  <c r="J6209" i="3"/>
  <c r="K6209" i="3" s="1"/>
  <c r="J6350" i="3"/>
  <c r="K6350" i="3" s="1"/>
  <c r="J4756" i="3"/>
  <c r="K4756" i="3" s="1"/>
  <c r="J4732" i="3"/>
  <c r="K4732" i="3" s="1"/>
  <c r="J4716" i="3"/>
  <c r="K4716" i="3" s="1"/>
  <c r="J4676" i="3"/>
  <c r="K4676" i="3" s="1"/>
  <c r="J4576" i="3"/>
  <c r="K4576" i="3" s="1"/>
  <c r="J4560" i="3"/>
  <c r="K4560" i="3" s="1"/>
  <c r="J2616" i="3"/>
  <c r="K2616" i="3" s="1"/>
  <c r="J1959" i="3"/>
  <c r="K1959" i="3" s="1"/>
  <c r="J1927" i="3"/>
  <c r="K1927" i="3" s="1"/>
  <c r="J1895" i="3"/>
  <c r="K1895" i="3" s="1"/>
  <c r="J1879" i="3"/>
  <c r="K1879" i="3" s="1"/>
  <c r="J1863" i="3"/>
  <c r="K1863" i="3" s="1"/>
  <c r="J1847" i="3"/>
  <c r="K1847" i="3" s="1"/>
  <c r="J1831" i="3"/>
  <c r="K1831" i="3" s="1"/>
  <c r="J1815" i="3"/>
  <c r="K1815" i="3" s="1"/>
  <c r="J1799" i="3"/>
  <c r="K1799" i="3" s="1"/>
  <c r="J1783" i="3"/>
  <c r="K1783" i="3" s="1"/>
  <c r="J1767" i="3"/>
  <c r="K1767" i="3" s="1"/>
  <c r="J1751" i="3"/>
  <c r="K1751" i="3" s="1"/>
  <c r="J1735" i="3"/>
  <c r="K1735" i="3" s="1"/>
  <c r="J1719" i="3"/>
  <c r="K1719" i="3" s="1"/>
  <c r="J1703" i="3"/>
  <c r="K1703" i="3" s="1"/>
  <c r="J1687" i="3"/>
  <c r="K1687" i="3" s="1"/>
  <c r="J1671" i="3"/>
  <c r="K1671" i="3" s="1"/>
  <c r="J1655" i="3"/>
  <c r="K1655" i="3" s="1"/>
  <c r="J1623" i="3"/>
  <c r="K1623" i="3" s="1"/>
  <c r="J1607" i="3"/>
  <c r="K1607" i="3" s="1"/>
  <c r="J1591" i="3"/>
  <c r="K1591" i="3" s="1"/>
  <c r="J1575" i="3"/>
  <c r="K1575" i="3" s="1"/>
  <c r="J1559" i="3"/>
  <c r="K1559" i="3" s="1"/>
  <c r="J1543" i="3"/>
  <c r="K1543" i="3" s="1"/>
  <c r="J1527" i="3"/>
  <c r="K1527" i="3" s="1"/>
  <c r="J1511" i="3"/>
  <c r="K1511" i="3" s="1"/>
  <c r="J1495" i="3"/>
  <c r="K1495" i="3" s="1"/>
  <c r="J1479" i="3"/>
  <c r="K1479" i="3" s="1"/>
  <c r="J1463" i="3"/>
  <c r="K1463" i="3" s="1"/>
  <c r="J1447" i="3"/>
  <c r="K1447" i="3" s="1"/>
  <c r="J1431" i="3"/>
  <c r="K1431" i="3" s="1"/>
  <c r="J1415" i="3"/>
  <c r="K1415" i="3" s="1"/>
  <c r="J1399" i="3"/>
  <c r="K1399" i="3" s="1"/>
  <c r="J1367" i="3"/>
  <c r="K1367" i="3" s="1"/>
  <c r="J1319" i="3"/>
  <c r="K1319" i="3" s="1"/>
  <c r="J1287" i="3"/>
  <c r="K1287" i="3" s="1"/>
  <c r="J1255" i="3"/>
  <c r="K1255" i="3" s="1"/>
  <c r="J1239" i="3"/>
  <c r="K1239" i="3" s="1"/>
  <c r="J1223" i="3"/>
  <c r="K1223" i="3" s="1"/>
  <c r="J1207" i="3"/>
  <c r="K1207" i="3" s="1"/>
  <c r="J1191" i="3"/>
  <c r="K1191" i="3" s="1"/>
  <c r="J1175" i="3"/>
  <c r="K1175" i="3" s="1"/>
  <c r="J1159" i="3"/>
  <c r="K1159" i="3" s="1"/>
  <c r="J1127" i="3"/>
  <c r="K1127" i="3" s="1"/>
  <c r="J1111" i="3"/>
  <c r="K1111" i="3" s="1"/>
  <c r="J1095" i="3"/>
  <c r="K1095" i="3" s="1"/>
  <c r="J1079" i="3"/>
  <c r="K1079" i="3" s="1"/>
  <c r="J1063" i="3"/>
  <c r="K1063" i="3" s="1"/>
  <c r="J1031" i="3"/>
  <c r="K1031" i="3" s="1"/>
  <c r="J1015" i="3"/>
  <c r="K1015" i="3" s="1"/>
  <c r="J983" i="3"/>
  <c r="K983" i="3" s="1"/>
  <c r="J967" i="3"/>
  <c r="K967" i="3" s="1"/>
  <c r="J951" i="3"/>
  <c r="K951" i="3" s="1"/>
  <c r="J935" i="3"/>
  <c r="K935" i="3" s="1"/>
  <c r="J693" i="3"/>
  <c r="K693" i="3" s="1"/>
  <c r="J1943" i="3"/>
  <c r="K1943" i="3" s="1"/>
  <c r="J1911" i="3"/>
  <c r="K1911" i="3" s="1"/>
  <c r="J1639" i="3"/>
  <c r="K1639" i="3" s="1"/>
  <c r="J1383" i="3"/>
  <c r="K1383" i="3" s="1"/>
  <c r="J1351" i="3"/>
  <c r="K1351" i="3" s="1"/>
  <c r="J1335" i="3"/>
  <c r="K1335" i="3" s="1"/>
  <c r="J1303" i="3"/>
  <c r="K1303" i="3" s="1"/>
  <c r="J1271" i="3"/>
  <c r="K1271" i="3" s="1"/>
  <c r="J1143" i="3"/>
  <c r="K1143" i="3" s="1"/>
  <c r="J1047" i="3"/>
  <c r="K1047" i="3" s="1"/>
  <c r="J999" i="3"/>
  <c r="K999" i="3" s="1"/>
  <c r="J709" i="3"/>
  <c r="K709" i="3" s="1"/>
  <c r="J701" i="3"/>
  <c r="K701" i="3" s="1"/>
  <c r="J685" i="3"/>
  <c r="K685" i="3" s="1"/>
  <c r="J677" i="3"/>
  <c r="K677" i="3" s="1"/>
  <c r="J669" i="3"/>
  <c r="K669" i="3" s="1"/>
  <c r="J661" i="3"/>
  <c r="K661" i="3" s="1"/>
  <c r="J653" i="3"/>
  <c r="K653" i="3" s="1"/>
  <c r="J645" i="3"/>
  <c r="K645" i="3" s="1"/>
  <c r="J1776" i="3"/>
  <c r="K1776" i="3" s="1"/>
  <c r="J1744" i="3"/>
  <c r="K1744" i="3" s="1"/>
  <c r="J1712" i="3"/>
  <c r="K1712" i="3" s="1"/>
  <c r="J1680" i="3"/>
  <c r="K1680" i="3" s="1"/>
  <c r="J1648" i="3"/>
  <c r="K1648" i="3" s="1"/>
  <c r="J1616" i="3"/>
  <c r="K1616" i="3" s="1"/>
  <c r="J1584" i="3"/>
  <c r="K1584" i="3" s="1"/>
  <c r="J1552" i="3"/>
  <c r="K1552" i="3" s="1"/>
  <c r="J1520" i="3"/>
  <c r="K1520" i="3" s="1"/>
  <c r="J1488" i="3"/>
  <c r="K1488" i="3" s="1"/>
  <c r="J1456" i="3"/>
  <c r="K1456" i="3" s="1"/>
  <c r="J1424" i="3"/>
  <c r="K1424" i="3" s="1"/>
  <c r="J1392" i="3"/>
  <c r="K1392" i="3" s="1"/>
  <c r="J1360" i="3"/>
  <c r="K1360" i="3" s="1"/>
  <c r="J1328" i="3"/>
  <c r="K1328" i="3" s="1"/>
  <c r="J1296" i="3"/>
  <c r="K1296" i="3" s="1"/>
  <c r="J1264" i="3"/>
  <c r="K1264" i="3" s="1"/>
  <c r="J1232" i="3"/>
  <c r="K1232" i="3" s="1"/>
  <c r="J1200" i="3"/>
  <c r="K1200" i="3" s="1"/>
  <c r="J1168" i="3"/>
  <c r="K1168" i="3" s="1"/>
  <c r="J1136" i="3"/>
  <c r="K1136" i="3" s="1"/>
  <c r="J1104" i="3"/>
  <c r="K1104" i="3" s="1"/>
  <c r="J1072" i="3"/>
  <c r="K1072" i="3" s="1"/>
  <c r="J1040" i="3"/>
  <c r="K1040" i="3" s="1"/>
  <c r="J1008" i="3"/>
  <c r="K1008" i="3" s="1"/>
  <c r="J976" i="3"/>
  <c r="K976" i="3" s="1"/>
  <c r="J944" i="3"/>
  <c r="K944" i="3" s="1"/>
  <c r="J686" i="3"/>
  <c r="K686" i="3" s="1"/>
  <c r="J670" i="3"/>
  <c r="K670" i="3" s="1"/>
  <c r="J118" i="3"/>
  <c r="K118" i="3" s="1"/>
  <c r="J64" i="3"/>
  <c r="K64" i="3" s="1"/>
  <c r="J44" i="3"/>
  <c r="K44" i="3" s="1"/>
  <c r="J1772" i="3"/>
  <c r="K1772" i="3" s="1"/>
  <c r="J1740" i="3"/>
  <c r="K1740" i="3" s="1"/>
  <c r="J1708" i="3"/>
  <c r="K1708" i="3" s="1"/>
  <c r="J1676" i="3"/>
  <c r="K1676" i="3" s="1"/>
  <c r="J1644" i="3"/>
  <c r="K1644" i="3" s="1"/>
  <c r="J1612" i="3"/>
  <c r="K1612" i="3" s="1"/>
  <c r="J1580" i="3"/>
  <c r="K1580" i="3" s="1"/>
  <c r="J1548" i="3"/>
  <c r="K1548" i="3" s="1"/>
  <c r="J1516" i="3"/>
  <c r="K1516" i="3" s="1"/>
  <c r="J1484" i="3"/>
  <c r="K1484" i="3" s="1"/>
  <c r="J1452" i="3"/>
  <c r="K1452" i="3" s="1"/>
  <c r="J1420" i="3"/>
  <c r="K1420" i="3" s="1"/>
  <c r="J1388" i="3"/>
  <c r="K1388" i="3" s="1"/>
  <c r="J1356" i="3"/>
  <c r="K1356" i="3" s="1"/>
  <c r="J1324" i="3"/>
  <c r="K1324" i="3" s="1"/>
  <c r="J1292" i="3"/>
  <c r="K1292" i="3" s="1"/>
  <c r="J1260" i="3"/>
  <c r="K1260" i="3" s="1"/>
  <c r="J1228" i="3"/>
  <c r="K1228" i="3" s="1"/>
  <c r="J1196" i="3"/>
  <c r="K1196" i="3" s="1"/>
  <c r="J1164" i="3"/>
  <c r="K1164" i="3" s="1"/>
  <c r="J1132" i="3"/>
  <c r="K1132" i="3" s="1"/>
  <c r="J1100" i="3"/>
  <c r="K1100" i="3" s="1"/>
  <c r="J1068" i="3"/>
  <c r="K1068" i="3" s="1"/>
  <c r="J8643" i="3"/>
  <c r="K8643" i="3" s="1"/>
  <c r="J8490" i="3"/>
  <c r="K8490" i="3" s="1"/>
  <c r="J8407" i="3"/>
  <c r="K8407" i="3" s="1"/>
  <c r="J8238" i="3"/>
  <c r="K8238" i="3" s="1"/>
  <c r="J8219" i="3"/>
  <c r="K8219" i="3" s="1"/>
  <c r="J8466" i="3"/>
  <c r="K8466" i="3" s="1"/>
  <c r="J8253" i="3"/>
  <c r="K8253" i="3" s="1"/>
  <c r="J6494" i="3"/>
  <c r="K6494" i="3" s="1"/>
  <c r="J6462" i="3"/>
  <c r="K6462" i="3" s="1"/>
  <c r="J6667" i="3"/>
  <c r="K6667" i="3" s="1"/>
  <c r="J6603" i="3"/>
  <c r="K6603" i="3" s="1"/>
  <c r="J6078" i="3"/>
  <c r="K6078" i="3" s="1"/>
  <c r="J6773" i="3"/>
  <c r="K6773" i="3" s="1"/>
  <c r="J6747" i="3"/>
  <c r="K6747" i="3" s="1"/>
  <c r="J6707" i="3"/>
  <c r="K6707" i="3" s="1"/>
  <c r="J6627" i="3"/>
  <c r="K6627" i="3" s="1"/>
  <c r="J40" i="3"/>
  <c r="K40" i="3" s="1"/>
  <c r="J8673" i="3"/>
  <c r="K8673" i="3" s="1"/>
  <c r="J8047" i="3"/>
  <c r="K8047" i="3" s="1"/>
  <c r="J7849" i="3"/>
  <c r="K7849" i="3" s="1"/>
  <c r="J8285" i="3"/>
  <c r="K8285" i="3" s="1"/>
  <c r="J7420" i="3"/>
  <c r="K7420" i="3" s="1"/>
  <c r="J7407" i="3"/>
  <c r="K7407" i="3" s="1"/>
  <c r="J6860" i="3"/>
  <c r="K6860" i="3" s="1"/>
  <c r="J6203" i="3"/>
  <c r="K6203" i="3" s="1"/>
  <c r="J6169" i="3"/>
  <c r="K6169" i="3" s="1"/>
  <c r="J5897" i="3"/>
  <c r="K5897" i="3" s="1"/>
  <c r="J5868" i="3"/>
  <c r="K5868" i="3" s="1"/>
  <c r="J5812" i="3"/>
  <c r="K5812" i="3" s="1"/>
  <c r="J5712" i="3"/>
  <c r="K5712" i="3" s="1"/>
  <c r="J5651" i="3"/>
  <c r="K5651" i="3" s="1"/>
  <c r="J5612" i="3"/>
  <c r="K5612" i="3" s="1"/>
  <c r="J5556" i="3"/>
  <c r="K5556" i="3" s="1"/>
  <c r="J5484" i="3"/>
  <c r="K5484" i="3" s="1"/>
  <c r="J5456" i="3"/>
  <c r="K5456" i="3" s="1"/>
  <c r="J5300" i="3"/>
  <c r="K5300" i="3" s="1"/>
  <c r="J5100" i="3"/>
  <c r="K5100" i="3" s="1"/>
  <c r="J5925" i="3"/>
  <c r="K5925" i="3" s="1"/>
  <c r="J4884" i="3"/>
  <c r="K4884" i="3" s="1"/>
  <c r="J4876" i="3"/>
  <c r="K4876" i="3" s="1"/>
  <c r="J4844" i="3"/>
  <c r="K4844" i="3" s="1"/>
  <c r="J4836" i="3"/>
  <c r="K4836" i="3" s="1"/>
  <c r="J4828" i="3"/>
  <c r="K4828" i="3" s="1"/>
  <c r="J4812" i="3"/>
  <c r="K4812" i="3" s="1"/>
  <c r="J4804" i="3"/>
  <c r="K4804" i="3" s="1"/>
  <c r="J4780" i="3"/>
  <c r="K4780" i="3" s="1"/>
  <c r="J4772" i="3"/>
  <c r="K4772" i="3" s="1"/>
  <c r="J4740" i="3"/>
  <c r="K4740" i="3" s="1"/>
  <c r="J4724" i="3"/>
  <c r="K4724" i="3" s="1"/>
  <c r="J4700" i="3"/>
  <c r="K4700" i="3" s="1"/>
  <c r="J4692" i="3"/>
  <c r="K4692" i="3" s="1"/>
  <c r="J4668" i="3"/>
  <c r="K4668" i="3" s="1"/>
  <c r="J4656" i="3"/>
  <c r="K4656" i="3" s="1"/>
  <c r="J4640" i="3"/>
  <c r="K4640" i="3" s="1"/>
  <c r="J4592" i="3"/>
  <c r="K4592" i="3" s="1"/>
  <c r="J4544" i="3"/>
  <c r="K4544" i="3" s="1"/>
  <c r="J4512" i="3"/>
  <c r="K4512" i="3" s="1"/>
  <c r="J4496" i="3"/>
  <c r="K4496" i="3" s="1"/>
  <c r="J4464" i="3"/>
  <c r="K4464" i="3" s="1"/>
  <c r="J4448" i="3"/>
  <c r="K4448" i="3" s="1"/>
  <c r="J4404" i="3"/>
  <c r="K4404" i="3" s="1"/>
  <c r="J5029" i="3"/>
  <c r="K5029" i="3" s="1"/>
  <c r="J4933" i="3"/>
  <c r="K4933" i="3" s="1"/>
  <c r="J4257" i="3"/>
  <c r="K4257" i="3" s="1"/>
  <c r="J4064" i="3"/>
  <c r="K4064" i="3" s="1"/>
  <c r="J3996" i="3"/>
  <c r="K3996" i="3" s="1"/>
  <c r="J4353" i="3"/>
  <c r="K4353" i="3" s="1"/>
  <c r="J3968" i="3"/>
  <c r="K3968" i="3" s="1"/>
  <c r="J3909" i="3"/>
  <c r="K3909" i="3" s="1"/>
  <c r="J3897" i="3"/>
  <c r="K3897" i="3" s="1"/>
  <c r="J3781" i="3"/>
  <c r="K3781" i="3" s="1"/>
  <c r="J3769" i="3"/>
  <c r="K3769" i="3" s="1"/>
  <c r="J3688" i="3"/>
  <c r="K3688" i="3" s="1"/>
  <c r="J3621" i="3"/>
  <c r="K3621" i="3" s="1"/>
  <c r="J3461" i="3"/>
  <c r="K3461" i="3" s="1"/>
  <c r="J3260" i="3"/>
  <c r="K3260" i="3" s="1"/>
  <c r="J3181" i="3"/>
  <c r="K3181" i="3" s="1"/>
  <c r="J676" i="3"/>
  <c r="K676" i="3" s="1"/>
  <c r="J8510" i="3"/>
  <c r="K8510" i="3" s="1"/>
  <c r="J8298" i="3"/>
  <c r="K8298" i="3" s="1"/>
  <c r="J8442" i="3"/>
  <c r="K8442" i="3" s="1"/>
  <c r="J8430" i="3"/>
  <c r="K8430" i="3" s="1"/>
  <c r="J8422" i="3"/>
  <c r="K8422" i="3" s="1"/>
  <c r="J8406" i="3"/>
  <c r="K8406" i="3" s="1"/>
  <c r="J8398" i="3"/>
  <c r="K8398" i="3" s="1"/>
  <c r="J8390" i="3"/>
  <c r="K8390" i="3" s="1"/>
  <c r="J8382" i="3"/>
  <c r="K8382" i="3" s="1"/>
  <c r="J8498" i="3"/>
  <c r="K8498" i="3" s="1"/>
  <c r="J8156" i="3"/>
  <c r="K8156" i="3" s="1"/>
  <c r="J8148" i="3"/>
  <c r="K8148" i="3" s="1"/>
  <c r="J8124" i="3"/>
  <c r="K8124" i="3" s="1"/>
  <c r="J8116" i="3"/>
  <c r="K8116" i="3" s="1"/>
  <c r="J8092" i="3"/>
  <c r="K8092" i="3" s="1"/>
  <c r="J8084" i="3"/>
  <c r="K8084" i="3" s="1"/>
  <c r="J8060" i="3"/>
  <c r="K8060" i="3" s="1"/>
  <c r="J8052" i="3"/>
  <c r="K8052" i="3" s="1"/>
  <c r="J8028" i="3"/>
  <c r="K8028" i="3" s="1"/>
  <c r="J8020" i="3"/>
  <c r="K8020" i="3" s="1"/>
  <c r="J7996" i="3"/>
  <c r="K7996" i="3" s="1"/>
  <c r="J7988" i="3"/>
  <c r="K7988" i="3" s="1"/>
  <c r="J7964" i="3"/>
  <c r="K7964" i="3" s="1"/>
  <c r="J7956" i="3"/>
  <c r="K7956" i="3" s="1"/>
  <c r="J7932" i="3"/>
  <c r="K7932" i="3" s="1"/>
  <c r="J7924" i="3"/>
  <c r="K7924" i="3" s="1"/>
  <c r="J7900" i="3"/>
  <c r="K7900" i="3" s="1"/>
  <c r="J7892" i="3"/>
  <c r="K7892" i="3" s="1"/>
  <c r="J7868" i="3"/>
  <c r="K7868" i="3" s="1"/>
  <c r="J6497" i="3"/>
  <c r="K6497" i="3" s="1"/>
  <c r="J7346" i="3"/>
  <c r="K7346" i="3" s="1"/>
  <c r="J6877" i="3"/>
  <c r="K6877" i="3" s="1"/>
  <c r="J6813" i="3"/>
  <c r="K6813" i="3" s="1"/>
  <c r="J6593" i="3"/>
  <c r="K6593" i="3" s="1"/>
  <c r="J6594" i="3"/>
  <c r="K6594" i="3" s="1"/>
  <c r="J6398" i="3"/>
  <c r="K6398" i="3" s="1"/>
  <c r="J5940" i="3"/>
  <c r="K5940" i="3" s="1"/>
  <c r="J6718" i="3"/>
  <c r="K6718" i="3" s="1"/>
  <c r="J545" i="3"/>
  <c r="K545" i="3" s="1"/>
  <c r="J529" i="3"/>
  <c r="K529" i="3" s="1"/>
  <c r="J521" i="3"/>
  <c r="K521" i="3" s="1"/>
  <c r="J505" i="3"/>
  <c r="K505" i="3" s="1"/>
  <c r="J489" i="3"/>
  <c r="K489" i="3" s="1"/>
  <c r="J473" i="3"/>
  <c r="K473" i="3" s="1"/>
  <c r="J465" i="3"/>
  <c r="K465" i="3" s="1"/>
  <c r="J449" i="3"/>
  <c r="K449" i="3" s="1"/>
  <c r="J433" i="3"/>
  <c r="K433" i="3" s="1"/>
  <c r="J417" i="3"/>
  <c r="K417" i="3" s="1"/>
  <c r="J393" i="3"/>
  <c r="K393" i="3" s="1"/>
  <c r="J525" i="3"/>
  <c r="K525" i="3" s="1"/>
  <c r="J493" i="3"/>
  <c r="K493" i="3" s="1"/>
  <c r="J397" i="3"/>
  <c r="K397" i="3" s="1"/>
  <c r="J8670" i="3"/>
  <c r="K8670" i="3" s="1"/>
  <c r="J7426" i="3"/>
  <c r="K7426" i="3" s="1"/>
  <c r="J6138" i="3"/>
  <c r="K6138" i="3" s="1"/>
  <c r="J5272" i="3"/>
  <c r="K5272" i="3" s="1"/>
  <c r="J5144" i="3"/>
  <c r="K5144" i="3" s="1"/>
  <c r="J4564" i="3"/>
  <c r="K4564" i="3" s="1"/>
  <c r="J4532" i="3"/>
  <c r="K4532" i="3" s="1"/>
  <c r="J4452" i="3"/>
  <c r="K4452" i="3" s="1"/>
  <c r="J8360" i="3"/>
  <c r="K8360" i="3" s="1"/>
  <c r="J7437" i="3"/>
  <c r="K7437" i="3" s="1"/>
  <c r="J6005" i="3"/>
  <c r="K6005" i="3" s="1"/>
  <c r="J4297" i="3"/>
  <c r="K4297" i="3" s="1"/>
  <c r="J366" i="3"/>
  <c r="K366" i="3" s="1"/>
  <c r="J6160" i="3"/>
  <c r="K6160" i="3" s="1"/>
  <c r="J7149" i="3"/>
  <c r="K7149" i="3" s="1"/>
  <c r="J7493" i="3"/>
  <c r="K7493" i="3" s="1"/>
  <c r="J7477" i="3"/>
  <c r="K7477" i="3" s="1"/>
  <c r="J7461" i="3"/>
  <c r="K7461" i="3" s="1"/>
  <c r="J7492" i="3"/>
  <c r="K7492" i="3" s="1"/>
  <c r="J7468" i="3"/>
  <c r="K7468" i="3" s="1"/>
  <c r="J3953" i="3"/>
  <c r="K3953" i="3" s="1"/>
  <c r="J3836" i="3"/>
  <c r="K3836" i="3" s="1"/>
  <c r="J3825" i="3"/>
  <c r="K3825" i="3" s="1"/>
  <c r="J3365" i="3"/>
  <c r="K3365" i="3" s="1"/>
  <c r="J3301" i="3"/>
  <c r="K3301" i="3" s="1"/>
  <c r="J3228" i="3"/>
  <c r="K3228" i="3" s="1"/>
  <c r="J3201" i="3"/>
  <c r="K3201" i="3" s="1"/>
  <c r="J3006" i="3"/>
  <c r="K3006" i="3" s="1"/>
  <c r="J2998" i="3"/>
  <c r="K2998" i="3" s="1"/>
  <c r="J2990" i="3"/>
  <c r="K2990" i="3" s="1"/>
  <c r="J2982" i="3"/>
  <c r="K2982" i="3" s="1"/>
  <c r="J2974" i="3"/>
  <c r="K2974" i="3" s="1"/>
  <c r="J2966" i="3"/>
  <c r="K2966" i="3" s="1"/>
  <c r="J2958" i="3"/>
  <c r="K2958" i="3" s="1"/>
  <c r="J2950" i="3"/>
  <c r="K2950" i="3" s="1"/>
  <c r="J2942" i="3"/>
  <c r="K2942" i="3" s="1"/>
  <c r="J2934" i="3"/>
  <c r="K2934" i="3" s="1"/>
  <c r="J2926" i="3"/>
  <c r="K2926" i="3" s="1"/>
  <c r="J2918" i="3"/>
  <c r="K2918" i="3" s="1"/>
  <c r="J2910" i="3"/>
  <c r="K2910" i="3" s="1"/>
  <c r="J2902" i="3"/>
  <c r="K2902" i="3" s="1"/>
  <c r="J2894" i="3"/>
  <c r="K2894" i="3" s="1"/>
  <c r="J2886" i="3"/>
  <c r="K2886" i="3" s="1"/>
  <c r="J2878" i="3"/>
  <c r="K2878" i="3" s="1"/>
  <c r="J2870" i="3"/>
  <c r="K2870" i="3" s="1"/>
  <c r="J2862" i="3"/>
  <c r="K2862" i="3" s="1"/>
  <c r="J2854" i="3"/>
  <c r="K2854" i="3" s="1"/>
  <c r="J2846" i="3"/>
  <c r="K2846" i="3" s="1"/>
  <c r="J2838" i="3"/>
  <c r="K2838" i="3" s="1"/>
  <c r="J2826" i="3"/>
  <c r="K2826" i="3" s="1"/>
  <c r="J2818" i="3"/>
  <c r="K2818" i="3" s="1"/>
  <c r="J2810" i="3"/>
  <c r="K2810" i="3" s="1"/>
  <c r="J2802" i="3"/>
  <c r="K2802" i="3" s="1"/>
  <c r="J2794" i="3"/>
  <c r="K2794" i="3" s="1"/>
  <c r="J2786" i="3"/>
  <c r="K2786" i="3" s="1"/>
  <c r="J2778" i="3"/>
  <c r="K2778" i="3" s="1"/>
  <c r="J2770" i="3"/>
  <c r="K2770" i="3" s="1"/>
  <c r="J2762" i="3"/>
  <c r="K2762" i="3" s="1"/>
  <c r="J2754" i="3"/>
  <c r="K2754" i="3" s="1"/>
  <c r="J2746" i="3"/>
  <c r="K2746" i="3" s="1"/>
  <c r="J2738" i="3"/>
  <c r="K2738" i="3" s="1"/>
  <c r="J2730" i="3"/>
  <c r="K2730" i="3" s="1"/>
  <c r="J2722" i="3"/>
  <c r="K2722" i="3" s="1"/>
  <c r="J2714" i="3"/>
  <c r="K2714" i="3" s="1"/>
  <c r="J2706" i="3"/>
  <c r="K2706" i="3" s="1"/>
  <c r="J2698" i="3"/>
  <c r="K2698" i="3" s="1"/>
  <c r="J2690" i="3"/>
  <c r="K2690" i="3" s="1"/>
  <c r="J2682" i="3"/>
  <c r="K2682" i="3" s="1"/>
  <c r="J2674" i="3"/>
  <c r="K2674" i="3" s="1"/>
  <c r="J2666" i="3"/>
  <c r="K2666" i="3" s="1"/>
  <c r="J2658" i="3"/>
  <c r="K2658" i="3" s="1"/>
  <c r="J2650" i="3"/>
  <c r="K2650" i="3" s="1"/>
  <c r="J2642" i="3"/>
  <c r="K2642" i="3" s="1"/>
  <c r="J2634" i="3"/>
  <c r="K2634" i="3" s="1"/>
  <c r="J2626" i="3"/>
  <c r="K2626" i="3" s="1"/>
  <c r="J2618" i="3"/>
  <c r="K2618" i="3" s="1"/>
  <c r="J2610" i="3"/>
  <c r="K2610" i="3" s="1"/>
  <c r="J2602" i="3"/>
  <c r="K2602" i="3" s="1"/>
  <c r="J2594" i="3"/>
  <c r="K2594" i="3" s="1"/>
  <c r="J83" i="3"/>
  <c r="K83" i="3" s="1"/>
  <c r="J8134" i="3"/>
  <c r="K8134" i="3" s="1"/>
  <c r="J7380" i="3"/>
  <c r="K7380" i="3" s="1"/>
  <c r="J6129" i="3"/>
  <c r="K6129" i="3" s="1"/>
  <c r="J5460" i="3"/>
  <c r="K5460" i="3" s="1"/>
  <c r="J5308" i="3"/>
  <c r="K5308" i="3" s="1"/>
  <c r="J4192" i="3"/>
  <c r="K4192" i="3" s="1"/>
  <c r="J8310" i="3"/>
  <c r="K8310" i="3" s="1"/>
  <c r="J7734" i="3"/>
  <c r="K7734" i="3" s="1"/>
  <c r="J7382" i="3"/>
  <c r="K7382" i="3" s="1"/>
  <c r="J7230" i="3"/>
  <c r="K7230" i="3" s="1"/>
  <c r="J6933" i="3"/>
  <c r="K6933" i="3" s="1"/>
  <c r="J6862" i="3"/>
  <c r="K6862" i="3" s="1"/>
  <c r="J5844" i="3"/>
  <c r="K5844" i="3" s="1"/>
  <c r="J5280" i="3"/>
  <c r="K5280" i="3" s="1"/>
  <c r="J3588" i="3"/>
  <c r="K3588" i="3" s="1"/>
  <c r="J7038" i="3"/>
  <c r="K7038" i="3" s="1"/>
  <c r="J6926" i="3"/>
  <c r="K6926" i="3" s="1"/>
  <c r="J5124" i="3"/>
  <c r="K5124" i="3" s="1"/>
  <c r="J3944" i="3"/>
  <c r="K3944" i="3" s="1"/>
  <c r="J6264" i="3"/>
  <c r="K6264" i="3" s="1"/>
  <c r="J3209" i="3"/>
  <c r="K3209" i="3" s="1"/>
  <c r="J7414" i="3"/>
  <c r="K7414" i="3" s="1"/>
  <c r="J5744" i="3"/>
  <c r="K5744" i="3" s="1"/>
  <c r="J6342" i="3"/>
  <c r="K6342" i="3" s="1"/>
  <c r="J7482" i="3"/>
  <c r="K7482" i="3" s="1"/>
  <c r="J8709" i="3"/>
  <c r="K8709" i="3" s="1"/>
  <c r="J8556" i="3"/>
  <c r="K8556" i="3" s="1"/>
  <c r="J8478" i="3"/>
  <c r="K8478" i="3" s="1"/>
  <c r="J8645" i="3"/>
  <c r="K8645" i="3" s="1"/>
  <c r="J8328" i="3"/>
  <c r="K8328" i="3" s="1"/>
  <c r="J8362" i="3"/>
  <c r="K8362" i="3" s="1"/>
  <c r="J8194" i="3"/>
  <c r="K8194" i="3" s="1"/>
  <c r="J7442" i="3"/>
  <c r="K7442" i="3" s="1"/>
  <c r="J7314" i="3"/>
  <c r="K7314" i="3" s="1"/>
  <c r="J6845" i="3"/>
  <c r="K6845" i="3" s="1"/>
  <c r="J6706" i="3"/>
  <c r="K6706" i="3" s="1"/>
  <c r="J6698" i="3"/>
  <c r="K6698" i="3" s="1"/>
  <c r="J6690" i="3"/>
  <c r="K6690" i="3" s="1"/>
  <c r="J6674" i="3"/>
  <c r="K6674" i="3" s="1"/>
  <c r="J6666" i="3"/>
  <c r="K6666" i="3" s="1"/>
  <c r="J6658" i="3"/>
  <c r="K6658" i="3" s="1"/>
  <c r="J6642" i="3"/>
  <c r="K6642" i="3" s="1"/>
  <c r="J6634" i="3"/>
  <c r="K6634" i="3" s="1"/>
  <c r="J6626" i="3"/>
  <c r="K6626" i="3" s="1"/>
  <c r="J6618" i="3"/>
  <c r="K6618" i="3" s="1"/>
  <c r="J6474" i="3"/>
  <c r="K6474" i="3" s="1"/>
  <c r="J6517" i="3"/>
  <c r="K6517" i="3" s="1"/>
  <c r="J6389" i="3"/>
  <c r="K6389" i="3" s="1"/>
  <c r="J6056" i="3"/>
  <c r="K6056" i="3" s="1"/>
  <c r="J6014" i="3"/>
  <c r="K6014" i="3" s="1"/>
  <c r="J6932" i="3"/>
  <c r="K6932" i="3" s="1"/>
  <c r="J5906" i="3"/>
  <c r="K5906" i="3" s="1"/>
  <c r="J445" i="3"/>
  <c r="K445" i="3" s="1"/>
  <c r="J413" i="3"/>
  <c r="K413" i="3" s="1"/>
  <c r="J7998" i="3"/>
  <c r="K7998" i="3" s="1"/>
  <c r="J5736" i="3"/>
  <c r="K5736" i="3" s="1"/>
  <c r="J5504" i="3"/>
  <c r="K5504" i="3" s="1"/>
  <c r="J5376" i="3"/>
  <c r="K5376" i="3" s="1"/>
  <c r="J5352" i="3"/>
  <c r="K5352" i="3" s="1"/>
  <c r="J5248" i="3"/>
  <c r="K5248" i="3" s="1"/>
  <c r="J5224" i="3"/>
  <c r="K5224" i="3" s="1"/>
  <c r="J5096" i="3"/>
  <c r="K5096" i="3" s="1"/>
  <c r="J6033" i="3"/>
  <c r="K6033" i="3" s="1"/>
  <c r="J5957" i="3"/>
  <c r="K5957" i="3" s="1"/>
  <c r="J4620" i="3"/>
  <c r="K4620" i="3" s="1"/>
  <c r="J4897" i="3"/>
  <c r="K4897" i="3" s="1"/>
  <c r="J4165" i="3"/>
  <c r="K4165" i="3" s="1"/>
  <c r="J2552" i="3"/>
  <c r="K2552" i="3" s="1"/>
  <c r="J7834" i="3"/>
  <c r="K7834" i="3" s="1"/>
  <c r="J7162" i="3"/>
  <c r="K7162" i="3" s="1"/>
  <c r="J7130" i="3"/>
  <c r="K7130" i="3" s="1"/>
  <c r="J511" i="3"/>
  <c r="K511" i="3" s="1"/>
  <c r="J474" i="3"/>
  <c r="K474" i="3" s="1"/>
  <c r="J5388" i="3"/>
  <c r="K5388" i="3" s="1"/>
  <c r="J1914" i="3"/>
  <c r="K1914" i="3" s="1"/>
  <c r="J1898" i="3"/>
  <c r="K1898" i="3" s="1"/>
  <c r="J1866" i="3"/>
  <c r="K1866" i="3" s="1"/>
  <c r="J1850" i="3"/>
  <c r="K1850" i="3" s="1"/>
  <c r="J1738" i="3"/>
  <c r="K1738" i="3" s="1"/>
  <c r="J1962" i="3"/>
  <c r="K1962" i="3" s="1"/>
  <c r="J1946" i="3"/>
  <c r="K1946" i="3" s="1"/>
  <c r="J1930" i="3"/>
  <c r="K1930" i="3" s="1"/>
  <c r="J1882" i="3"/>
  <c r="K1882" i="3" s="1"/>
  <c r="J1834" i="3"/>
  <c r="K1834" i="3" s="1"/>
  <c r="J1818" i="3"/>
  <c r="K1818" i="3" s="1"/>
  <c r="J1802" i="3"/>
  <c r="K1802" i="3" s="1"/>
  <c r="J1786" i="3"/>
  <c r="K1786" i="3" s="1"/>
  <c r="J1770" i="3"/>
  <c r="K1770" i="3" s="1"/>
  <c r="J1754" i="3"/>
  <c r="K1754" i="3" s="1"/>
  <c r="J1722" i="3"/>
  <c r="K1722" i="3" s="1"/>
  <c r="J1706" i="3"/>
  <c r="K1706" i="3" s="1"/>
  <c r="J1610" i="3"/>
  <c r="K1610" i="3" s="1"/>
  <c r="J1594" i="3"/>
  <c r="K1594" i="3" s="1"/>
  <c r="J1578" i="3"/>
  <c r="K1578" i="3" s="1"/>
  <c r="J1514" i="3"/>
  <c r="K1514" i="3" s="1"/>
  <c r="J1498" i="3"/>
  <c r="K1498" i="3" s="1"/>
  <c r="J1418" i="3"/>
  <c r="K1418" i="3" s="1"/>
  <c r="J1402" i="3"/>
  <c r="K1402" i="3" s="1"/>
  <c r="J1386" i="3"/>
  <c r="K1386" i="3" s="1"/>
  <c r="J1306" i="3"/>
  <c r="K1306" i="3" s="1"/>
  <c r="J1290" i="3"/>
  <c r="K1290" i="3" s="1"/>
  <c r="J1274" i="3"/>
  <c r="K1274" i="3" s="1"/>
  <c r="J1210" i="3"/>
  <c r="K1210" i="3" s="1"/>
  <c r="J1194" i="3"/>
  <c r="K1194" i="3" s="1"/>
  <c r="J1130" i="3"/>
  <c r="K1130" i="3" s="1"/>
  <c r="J1114" i="3"/>
  <c r="K1114" i="3" s="1"/>
  <c r="J1066" i="3"/>
  <c r="K1066" i="3" s="1"/>
  <c r="J1050" i="3"/>
  <c r="K1050" i="3" s="1"/>
  <c r="J1034" i="3"/>
  <c r="K1034" i="3" s="1"/>
  <c r="J970" i="3"/>
  <c r="K970" i="3" s="1"/>
  <c r="J954" i="3"/>
  <c r="K954" i="3" s="1"/>
  <c r="J1965" i="3"/>
  <c r="K1965" i="3" s="1"/>
  <c r="J1949" i="3"/>
  <c r="K1949" i="3" s="1"/>
  <c r="J1917" i="3"/>
  <c r="K1917" i="3" s="1"/>
  <c r="J1901" i="3"/>
  <c r="K1901" i="3" s="1"/>
  <c r="J1837" i="3"/>
  <c r="K1837" i="3" s="1"/>
  <c r="J1821" i="3"/>
  <c r="K1821" i="3" s="1"/>
  <c r="J940" i="3"/>
  <c r="K940" i="3" s="1"/>
  <c r="J8737" i="3"/>
  <c r="K8737" i="3" s="1"/>
  <c r="J8705" i="3"/>
  <c r="K8705" i="3" s="1"/>
  <c r="J8461" i="3"/>
  <c r="K8461" i="3" s="1"/>
  <c r="J8502" i="3"/>
  <c r="K8502" i="3" s="1"/>
  <c r="J8437" i="3"/>
  <c r="K8437" i="3" s="1"/>
  <c r="J8486" i="3"/>
  <c r="K8486" i="3" s="1"/>
  <c r="J8450" i="3"/>
  <c r="K8450" i="3" s="1"/>
  <c r="J7450" i="3"/>
  <c r="K7450" i="3" s="1"/>
  <c r="J7344" i="3"/>
  <c r="K7344" i="3" s="1"/>
  <c r="J7377" i="3"/>
  <c r="K7377" i="3" s="1"/>
  <c r="J7313" i="3"/>
  <c r="K7313" i="3" s="1"/>
  <c r="J6400" i="3"/>
  <c r="K6400" i="3" s="1"/>
  <c r="J6096" i="3"/>
  <c r="K6096" i="3" s="1"/>
  <c r="J6271" i="3"/>
  <c r="K6271" i="3" s="1"/>
  <c r="J5924" i="3"/>
  <c r="K5924" i="3" s="1"/>
  <c r="J5589" i="3"/>
  <c r="K5589" i="3" s="1"/>
  <c r="J5525" i="3"/>
  <c r="K5525" i="3" s="1"/>
  <c r="J5333" i="3"/>
  <c r="K5333" i="3" s="1"/>
  <c r="J5269" i="3"/>
  <c r="K5269" i="3" s="1"/>
  <c r="J5205" i="3"/>
  <c r="K5205" i="3" s="1"/>
  <c r="J5141" i="3"/>
  <c r="K5141" i="3" s="1"/>
  <c r="J5077" i="3"/>
  <c r="K5077" i="3" s="1"/>
  <c r="J6876" i="3"/>
  <c r="K6876" i="3" s="1"/>
  <c r="J6584" i="3"/>
  <c r="K6584" i="3" s="1"/>
  <c r="J6217" i="3"/>
  <c r="K6217" i="3" s="1"/>
  <c r="J5983" i="3"/>
  <c r="K5983" i="3" s="1"/>
  <c r="J5745" i="3"/>
  <c r="K5745" i="3" s="1"/>
  <c r="J5681" i="3"/>
  <c r="K5681" i="3" s="1"/>
  <c r="J5617" i="3"/>
  <c r="K5617" i="3" s="1"/>
  <c r="J5553" i="3"/>
  <c r="K5553" i="3" s="1"/>
  <c r="J5297" i="3"/>
  <c r="K5297" i="3" s="1"/>
  <c r="J5233" i="3"/>
  <c r="K5233" i="3" s="1"/>
  <c r="J5169" i="3"/>
  <c r="K5169" i="3" s="1"/>
  <c r="J8418" i="3"/>
  <c r="K8418" i="3" s="1"/>
  <c r="J8267" i="3"/>
  <c r="K8267" i="3" s="1"/>
  <c r="J6858" i="3"/>
  <c r="K6858" i="3" s="1"/>
  <c r="J6543" i="3"/>
  <c r="K6543" i="3" s="1"/>
  <c r="J5817" i="3"/>
  <c r="K5817" i="3" s="1"/>
  <c r="J5706" i="3"/>
  <c r="K5706" i="3" s="1"/>
  <c r="J5561" i="3"/>
  <c r="K5561" i="3" s="1"/>
  <c r="J5245" i="3"/>
  <c r="K5245" i="3" s="1"/>
  <c r="J6715" i="3"/>
  <c r="K6715" i="3" s="1"/>
  <c r="J6144" i="3"/>
  <c r="K6144" i="3" s="1"/>
  <c r="J5721" i="3"/>
  <c r="K5721" i="3" s="1"/>
  <c r="J5610" i="3"/>
  <c r="K5610" i="3" s="1"/>
  <c r="J5405" i="3"/>
  <c r="K5405" i="3" s="1"/>
  <c r="J5209" i="3"/>
  <c r="K5209" i="3" s="1"/>
  <c r="J5098" i="3"/>
  <c r="K5098" i="3" s="1"/>
  <c r="J5837" i="3"/>
  <c r="K5837" i="3" s="1"/>
  <c r="J5709" i="3"/>
  <c r="K5709" i="3" s="1"/>
  <c r="J5581" i="3"/>
  <c r="K5581" i="3" s="1"/>
  <c r="J5197" i="3"/>
  <c r="K5197" i="3" s="1"/>
  <c r="J6112" i="3"/>
  <c r="K6112" i="3" s="1"/>
  <c r="J5919" i="3"/>
  <c r="K5919" i="3" s="1"/>
  <c r="J5769" i="3"/>
  <c r="K5769" i="3" s="1"/>
  <c r="J5609" i="3"/>
  <c r="K5609" i="3" s="1"/>
  <c r="J1690" i="3"/>
  <c r="K1690" i="3" s="1"/>
  <c r="J1674" i="3"/>
  <c r="K1674" i="3" s="1"/>
  <c r="J1658" i="3"/>
  <c r="K1658" i="3" s="1"/>
  <c r="J1642" i="3"/>
  <c r="K1642" i="3" s="1"/>
  <c r="J1626" i="3"/>
  <c r="K1626" i="3" s="1"/>
  <c r="J1562" i="3"/>
  <c r="K1562" i="3" s="1"/>
  <c r="J1546" i="3"/>
  <c r="K1546" i="3" s="1"/>
  <c r="J1530" i="3"/>
  <c r="K1530" i="3" s="1"/>
  <c r="J1482" i="3"/>
  <c r="K1482" i="3" s="1"/>
  <c r="J1466" i="3"/>
  <c r="K1466" i="3" s="1"/>
  <c r="J1450" i="3"/>
  <c r="K1450" i="3" s="1"/>
  <c r="J1434" i="3"/>
  <c r="K1434" i="3" s="1"/>
  <c r="J1370" i="3"/>
  <c r="K1370" i="3" s="1"/>
  <c r="J1354" i="3"/>
  <c r="K1354" i="3" s="1"/>
  <c r="J1338" i="3"/>
  <c r="K1338" i="3" s="1"/>
  <c r="J1322" i="3"/>
  <c r="K1322" i="3" s="1"/>
  <c r="J1258" i="3"/>
  <c r="K1258" i="3" s="1"/>
  <c r="J1242" i="3"/>
  <c r="K1242" i="3" s="1"/>
  <c r="J1226" i="3"/>
  <c r="K1226" i="3" s="1"/>
  <c r="J1178" i="3"/>
  <c r="K1178" i="3" s="1"/>
  <c r="J1162" i="3"/>
  <c r="K1162" i="3" s="1"/>
  <c r="J1146" i="3"/>
  <c r="K1146" i="3" s="1"/>
  <c r="J1098" i="3"/>
  <c r="K1098" i="3" s="1"/>
  <c r="J1082" i="3"/>
  <c r="K1082" i="3" s="1"/>
  <c r="J1018" i="3"/>
  <c r="K1018" i="3" s="1"/>
  <c r="J1002" i="3"/>
  <c r="K1002" i="3" s="1"/>
  <c r="J986" i="3"/>
  <c r="K986" i="3" s="1"/>
  <c r="J938" i="3"/>
  <c r="K938" i="3" s="1"/>
  <c r="J1933" i="3"/>
  <c r="K1933" i="3" s="1"/>
  <c r="J1885" i="3"/>
  <c r="K1885" i="3" s="1"/>
  <c r="J1869" i="3"/>
  <c r="K1869" i="3" s="1"/>
  <c r="J1853" i="3"/>
  <c r="K1853" i="3" s="1"/>
  <c r="J1805" i="3"/>
  <c r="K1805" i="3" s="1"/>
  <c r="J1789" i="3"/>
  <c r="K1789" i="3" s="1"/>
  <c r="J1036" i="3"/>
  <c r="K1036" i="3" s="1"/>
  <c r="J1004" i="3"/>
  <c r="K1004" i="3" s="1"/>
  <c r="J972" i="3"/>
  <c r="K972" i="3" s="1"/>
  <c r="J8752" i="3"/>
  <c r="K8752" i="3" s="1"/>
  <c r="J8761" i="3"/>
  <c r="K8761" i="3" s="1"/>
  <c r="J8681" i="3"/>
  <c r="K8681" i="3" s="1"/>
  <c r="J8465" i="3"/>
  <c r="K8465" i="3" s="1"/>
  <c r="J8714" i="3"/>
  <c r="K8714" i="3" s="1"/>
  <c r="J8525" i="3"/>
  <c r="K8525" i="3" s="1"/>
  <c r="J8309" i="3"/>
  <c r="K8309" i="3" s="1"/>
  <c r="J8378" i="3"/>
  <c r="K8378" i="3" s="1"/>
  <c r="J8268" i="3"/>
  <c r="K8268" i="3" s="1"/>
  <c r="J8415" i="3"/>
  <c r="K8415" i="3" s="1"/>
  <c r="J8203" i="3"/>
  <c r="K8203" i="3" s="1"/>
  <c r="J8470" i="3"/>
  <c r="K8470" i="3" s="1"/>
  <c r="J7322" i="3"/>
  <c r="K7322" i="3" s="1"/>
  <c r="J6875" i="3"/>
  <c r="K6875" i="3" s="1"/>
  <c r="J6853" i="3"/>
  <c r="K6853" i="3" s="1"/>
  <c r="J7303" i="3"/>
  <c r="K7303" i="3" s="1"/>
  <c r="J7441" i="3"/>
  <c r="K7441" i="3" s="1"/>
  <c r="J6908" i="3"/>
  <c r="K6908" i="3" s="1"/>
  <c r="J6844" i="3"/>
  <c r="K6844" i="3" s="1"/>
  <c r="J6442" i="3"/>
  <c r="K6442" i="3" s="1"/>
  <c r="J6376" i="3"/>
  <c r="K6376" i="3" s="1"/>
  <c r="J6354" i="3"/>
  <c r="K6354" i="3" s="1"/>
  <c r="J6248" i="3"/>
  <c r="K6248" i="3" s="1"/>
  <c r="J6226" i="3"/>
  <c r="K6226" i="3" s="1"/>
  <c r="J6120" i="3"/>
  <c r="K6120" i="3" s="1"/>
  <c r="J7409" i="3"/>
  <c r="K7409" i="3" s="1"/>
  <c r="J6313" i="3"/>
  <c r="K6313" i="3" s="1"/>
  <c r="J5845" i="3"/>
  <c r="K5845" i="3" s="1"/>
  <c r="J5781" i="3"/>
  <c r="K5781" i="3" s="1"/>
  <c r="J5717" i="3"/>
  <c r="K5717" i="3" s="1"/>
  <c r="J5653" i="3"/>
  <c r="K5653" i="3" s="1"/>
  <c r="J5461" i="3"/>
  <c r="K5461" i="3" s="1"/>
  <c r="J5397" i="3"/>
  <c r="K5397" i="3" s="1"/>
  <c r="J6651" i="3"/>
  <c r="K6651" i="3" s="1"/>
  <c r="J6175" i="3"/>
  <c r="K6175" i="3" s="1"/>
  <c r="J5873" i="3"/>
  <c r="K5873" i="3" s="1"/>
  <c r="J5809" i="3"/>
  <c r="K5809" i="3" s="1"/>
  <c r="J5489" i="3"/>
  <c r="K5489" i="3" s="1"/>
  <c r="J5425" i="3"/>
  <c r="K5425" i="3" s="1"/>
  <c r="J5361" i="3"/>
  <c r="K5361" i="3" s="1"/>
  <c r="J5105" i="3"/>
  <c r="K5105" i="3" s="1"/>
  <c r="J5041" i="3"/>
  <c r="K5041" i="3" s="1"/>
  <c r="J6678" i="3"/>
  <c r="K6678" i="3" s="1"/>
  <c r="J6368" i="3"/>
  <c r="K6368" i="3" s="1"/>
  <c r="J6804" i="3"/>
  <c r="K6804" i="3" s="1"/>
  <c r="J6646" i="3"/>
  <c r="K6646" i="3" s="1"/>
  <c r="J5757" i="3"/>
  <c r="K5757" i="3" s="1"/>
  <c r="J5501" i="3"/>
  <c r="K5501" i="3" s="1"/>
  <c r="J5450" i="3"/>
  <c r="K5450" i="3" s="1"/>
  <c r="J5305" i="3"/>
  <c r="K5305" i="3" s="1"/>
  <c r="J5194" i="3"/>
  <c r="K5194" i="3" s="1"/>
  <c r="J5049" i="3"/>
  <c r="K5049" i="3" s="1"/>
  <c r="J6186" i="3"/>
  <c r="K6186" i="3" s="1"/>
  <c r="J5866" i="3"/>
  <c r="K5866" i="3" s="1"/>
  <c r="J5661" i="3"/>
  <c r="K5661" i="3" s="1"/>
  <c r="J5465" i="3"/>
  <c r="K5465" i="3" s="1"/>
  <c r="J5354" i="3"/>
  <c r="K5354" i="3" s="1"/>
  <c r="J5149" i="3"/>
  <c r="K5149" i="3" s="1"/>
  <c r="J5453" i="3"/>
  <c r="K5453" i="3" s="1"/>
  <c r="J5325" i="3"/>
  <c r="K5325" i="3" s="1"/>
  <c r="J5069" i="3"/>
  <c r="K5069" i="3" s="1"/>
  <c r="J6154" i="3"/>
  <c r="K6154" i="3" s="1"/>
  <c r="J5641" i="3"/>
  <c r="K5641" i="3" s="1"/>
  <c r="J5513" i="3"/>
  <c r="K5513" i="3" s="1"/>
  <c r="J5385" i="3"/>
  <c r="K5385" i="3" s="1"/>
  <c r="J5257" i="3"/>
  <c r="K5257" i="3" s="1"/>
  <c r="J5129" i="3"/>
  <c r="K5129" i="3" s="1"/>
  <c r="J5999" i="3"/>
  <c r="K5999" i="3" s="1"/>
  <c r="J5950" i="3"/>
  <c r="K5950" i="3" s="1"/>
  <c r="J5865" i="3"/>
  <c r="K5865" i="3" s="1"/>
  <c r="J5737" i="3"/>
  <c r="K5737" i="3" s="1"/>
  <c r="J41" i="3"/>
  <c r="K41" i="3" s="1"/>
  <c r="J8399" i="3"/>
  <c r="K8399" i="3" s="1"/>
  <c r="J8631" i="3"/>
  <c r="K8631" i="3" s="1"/>
  <c r="J8199" i="3"/>
  <c r="K8199" i="3" s="1"/>
  <c r="J6723" i="3"/>
  <c r="K6723" i="3" s="1"/>
  <c r="J7971" i="3"/>
  <c r="K7971" i="3" s="1"/>
  <c r="J6810" i="3"/>
  <c r="K6810" i="3" s="1"/>
  <c r="J6052" i="3"/>
  <c r="K6052" i="3" s="1"/>
  <c r="J5827" i="3"/>
  <c r="K5827" i="3" s="1"/>
  <c r="J5751" i="3"/>
  <c r="K5751" i="3" s="1"/>
  <c r="J5699" i="3"/>
  <c r="K5699" i="3" s="1"/>
  <c r="J5528" i="3"/>
  <c r="K5528" i="3" s="1"/>
  <c r="J5443" i="3"/>
  <c r="K5443" i="3" s="1"/>
  <c r="J5343" i="3"/>
  <c r="K5343" i="3" s="1"/>
  <c r="J5315" i="3"/>
  <c r="K5315" i="3" s="1"/>
  <c r="J5215" i="3"/>
  <c r="K5215" i="3" s="1"/>
  <c r="J4644" i="3"/>
  <c r="K4644" i="3" s="1"/>
  <c r="J4628" i="3"/>
  <c r="K4628" i="3" s="1"/>
  <c r="J4500" i="3"/>
  <c r="K4500" i="3" s="1"/>
  <c r="J4484" i="3"/>
  <c r="K4484" i="3" s="1"/>
  <c r="J4436" i="3"/>
  <c r="K4436" i="3" s="1"/>
  <c r="J3003" i="3"/>
  <c r="K3003" i="3" s="1"/>
  <c r="J2995" i="3"/>
  <c r="K2995" i="3" s="1"/>
  <c r="J2987" i="3"/>
  <c r="K2987" i="3" s="1"/>
  <c r="J2979" i="3"/>
  <c r="K2979" i="3" s="1"/>
  <c r="J2971" i="3"/>
  <c r="K2971" i="3" s="1"/>
  <c r="J2963" i="3"/>
  <c r="K2963" i="3" s="1"/>
  <c r="J2955" i="3"/>
  <c r="K2955" i="3" s="1"/>
  <c r="J2947" i="3"/>
  <c r="K2947" i="3" s="1"/>
  <c r="J2939" i="3"/>
  <c r="K2939" i="3" s="1"/>
  <c r="J2931" i="3"/>
  <c r="K2931" i="3" s="1"/>
  <c r="J2923" i="3"/>
  <c r="K2923" i="3" s="1"/>
  <c r="J2915" i="3"/>
  <c r="K2915" i="3" s="1"/>
  <c r="J2907" i="3"/>
  <c r="K2907" i="3" s="1"/>
  <c r="J2899" i="3"/>
  <c r="K2899" i="3" s="1"/>
  <c r="J2891" i="3"/>
  <c r="K2891" i="3" s="1"/>
  <c r="J2883" i="3"/>
  <c r="K2883" i="3" s="1"/>
  <c r="J2875" i="3"/>
  <c r="K2875" i="3" s="1"/>
  <c r="J2867" i="3"/>
  <c r="K2867" i="3" s="1"/>
  <c r="J2859" i="3"/>
  <c r="K2859" i="3" s="1"/>
  <c r="J2851" i="3"/>
  <c r="K2851" i="3" s="1"/>
  <c r="J2843" i="3"/>
  <c r="K2843" i="3" s="1"/>
  <c r="J2835" i="3"/>
  <c r="K2835" i="3" s="1"/>
  <c r="J2827" i="3"/>
  <c r="K2827" i="3" s="1"/>
  <c r="J2819" i="3"/>
  <c r="K2819" i="3" s="1"/>
  <c r="J2811" i="3"/>
  <c r="K2811" i="3" s="1"/>
  <c r="J2803" i="3"/>
  <c r="K2803" i="3" s="1"/>
  <c r="J2795" i="3"/>
  <c r="K2795" i="3" s="1"/>
  <c r="J2787" i="3"/>
  <c r="K2787" i="3" s="1"/>
  <c r="J2779" i="3"/>
  <c r="K2779" i="3" s="1"/>
  <c r="J2771" i="3"/>
  <c r="K2771" i="3" s="1"/>
  <c r="J2763" i="3"/>
  <c r="K2763" i="3" s="1"/>
  <c r="J2755" i="3"/>
  <c r="K2755" i="3" s="1"/>
  <c r="J2747" i="3"/>
  <c r="K2747" i="3" s="1"/>
  <c r="J2739" i="3"/>
  <c r="K2739" i="3" s="1"/>
  <c r="J2731" i="3"/>
  <c r="K2731" i="3" s="1"/>
  <c r="J2723" i="3"/>
  <c r="K2723" i="3" s="1"/>
  <c r="J2715" i="3"/>
  <c r="K2715" i="3" s="1"/>
  <c r="J2707" i="3"/>
  <c r="K2707" i="3" s="1"/>
  <c r="J2699" i="3"/>
  <c r="K2699" i="3" s="1"/>
  <c r="J2691" i="3"/>
  <c r="K2691" i="3" s="1"/>
  <c r="J2683" i="3"/>
  <c r="K2683" i="3" s="1"/>
  <c r="J2675" i="3"/>
  <c r="K2675" i="3" s="1"/>
  <c r="J2667" i="3"/>
  <c r="K2667" i="3" s="1"/>
  <c r="J2659" i="3"/>
  <c r="K2659" i="3" s="1"/>
  <c r="J2651" i="3"/>
  <c r="K2651" i="3" s="1"/>
  <c r="J2643" i="3"/>
  <c r="K2643" i="3" s="1"/>
  <c r="J2635" i="3"/>
  <c r="K2635" i="3" s="1"/>
  <c r="J2627" i="3"/>
  <c r="K2627" i="3" s="1"/>
  <c r="J2619" i="3"/>
  <c r="K2619" i="3" s="1"/>
  <c r="J2611" i="3"/>
  <c r="K2611" i="3" s="1"/>
  <c r="J2603" i="3"/>
  <c r="K2603" i="3" s="1"/>
  <c r="J2595" i="3"/>
  <c r="K2595" i="3" s="1"/>
  <c r="J7752" i="3"/>
  <c r="K7752" i="3" s="1"/>
  <c r="J7736" i="3"/>
  <c r="K7736" i="3" s="1"/>
  <c r="J7282" i="3"/>
  <c r="K7282" i="3" s="1"/>
  <c r="J7270" i="3"/>
  <c r="K7270" i="3" s="1"/>
  <c r="J7242" i="3"/>
  <c r="K7242" i="3" s="1"/>
  <c r="J7231" i="3"/>
  <c r="K7231" i="3" s="1"/>
  <c r="J7740" i="3"/>
  <c r="K7740" i="3" s="1"/>
  <c r="J7286" i="3"/>
  <c r="K7286" i="3" s="1"/>
  <c r="J7215" i="3"/>
  <c r="K7215" i="3" s="1"/>
  <c r="J7206" i="3"/>
  <c r="K7206" i="3" s="1"/>
  <c r="J7829" i="3"/>
  <c r="K7829" i="3" s="1"/>
  <c r="J7290" i="3"/>
  <c r="K7290" i="3" s="1"/>
  <c r="J7266" i="3"/>
  <c r="K7266" i="3" s="1"/>
  <c r="J7250" i="3"/>
  <c r="K7250" i="3" s="1"/>
  <c r="J7238" i="3"/>
  <c r="K7238" i="3" s="1"/>
  <c r="J7101" i="3"/>
  <c r="K7101" i="3" s="1"/>
  <c r="J7037" i="3"/>
  <c r="K7037" i="3" s="1"/>
  <c r="J6973" i="3"/>
  <c r="K6973" i="3" s="1"/>
  <c r="J6508" i="3"/>
  <c r="K6508" i="3" s="1"/>
  <c r="J5603" i="3"/>
  <c r="K5603" i="3" s="1"/>
  <c r="J5455" i="3"/>
  <c r="K5455" i="3" s="1"/>
  <c r="J7254" i="3"/>
  <c r="K7254" i="3" s="1"/>
  <c r="J7097" i="3"/>
  <c r="K7097" i="3" s="1"/>
  <c r="J7033" i="3"/>
  <c r="K7033" i="3" s="1"/>
  <c r="J6969" i="3"/>
  <c r="K6969" i="3" s="1"/>
  <c r="J6809" i="3"/>
  <c r="K6809" i="3" s="1"/>
  <c r="J7724" i="3"/>
  <c r="K7724" i="3" s="1"/>
  <c r="J7328" i="3"/>
  <c r="K7328" i="3" s="1"/>
  <c r="J7105" i="3"/>
  <c r="K7105" i="3" s="1"/>
  <c r="J7041" i="3"/>
  <c r="K7041" i="3" s="1"/>
  <c r="J6977" i="3"/>
  <c r="K6977" i="3" s="1"/>
  <c r="J6252" i="3"/>
  <c r="K6252" i="3" s="1"/>
  <c r="J5895" i="3"/>
  <c r="K5895" i="3" s="1"/>
  <c r="J5375" i="3"/>
  <c r="K5375" i="3" s="1"/>
  <c r="J5099" i="3"/>
  <c r="K5099" i="3" s="1"/>
  <c r="J4977" i="3"/>
  <c r="K4977" i="3" s="1"/>
  <c r="J4945" i="3"/>
  <c r="K4945" i="3" s="1"/>
  <c r="J6131" i="3"/>
  <c r="K6131" i="3" s="1"/>
  <c r="J5038" i="3"/>
  <c r="K5038" i="3" s="1"/>
  <c r="J4902" i="3"/>
  <c r="K4902" i="3" s="1"/>
  <c r="J4763" i="3"/>
  <c r="K4763" i="3" s="1"/>
  <c r="J4707" i="3"/>
  <c r="K4707" i="3" s="1"/>
  <c r="J4599" i="3"/>
  <c r="K4599" i="3" s="1"/>
  <c r="J5030" i="3"/>
  <c r="K5030" i="3" s="1"/>
  <c r="J4894" i="3"/>
  <c r="K4894" i="3" s="1"/>
  <c r="J4819" i="3"/>
  <c r="K4819" i="3" s="1"/>
  <c r="J4779" i="3"/>
  <c r="K4779" i="3" s="1"/>
  <c r="J4157" i="3"/>
  <c r="K4157" i="3" s="1"/>
  <c r="J7109" i="3"/>
  <c r="K7109" i="3" s="1"/>
  <c r="J7045" i="3"/>
  <c r="K7045" i="3" s="1"/>
  <c r="J6981" i="3"/>
  <c r="K6981" i="3" s="1"/>
  <c r="J6024" i="3"/>
  <c r="K6024" i="3" s="1"/>
  <c r="J5711" i="3"/>
  <c r="K5711" i="3" s="1"/>
  <c r="J4990" i="3"/>
  <c r="K4990" i="3" s="1"/>
  <c r="J4886" i="3"/>
  <c r="K4886" i="3" s="1"/>
  <c r="J4787" i="3"/>
  <c r="K4787" i="3" s="1"/>
  <c r="J4683" i="3"/>
  <c r="K4683" i="3" s="1"/>
  <c r="J4583" i="3"/>
  <c r="K4583" i="3" s="1"/>
  <c r="J4551" i="3"/>
  <c r="K4551" i="3" s="1"/>
  <c r="J4519" i="3"/>
  <c r="K4519" i="3" s="1"/>
  <c r="J4487" i="3"/>
  <c r="K4487" i="3" s="1"/>
  <c r="J4455" i="3"/>
  <c r="K4455" i="3" s="1"/>
  <c r="J4329" i="3"/>
  <c r="K4329" i="3" s="1"/>
  <c r="J3885" i="3"/>
  <c r="K3885" i="3" s="1"/>
  <c r="J3328" i="3"/>
  <c r="K3328" i="3" s="1"/>
  <c r="J342" i="3"/>
  <c r="K342" i="3" s="1"/>
  <c r="J60" i="3"/>
  <c r="K60" i="3" s="1"/>
  <c r="J4144" i="3"/>
  <c r="K4144" i="3" s="1"/>
  <c r="J3520" i="3"/>
  <c r="K3520" i="3" s="1"/>
  <c r="J4233" i="3"/>
  <c r="K4233" i="3" s="1"/>
  <c r="J4016" i="3"/>
  <c r="K4016" i="3" s="1"/>
  <c r="J3960" i="3"/>
  <c r="K3960" i="3" s="1"/>
  <c r="J4523" i="3"/>
  <c r="K4523" i="3" s="1"/>
  <c r="J5097" i="3"/>
  <c r="K5097" i="3" s="1"/>
  <c r="J7401" i="3"/>
  <c r="K7401" i="3" s="1"/>
  <c r="J8691" i="3"/>
  <c r="K8691" i="3" s="1"/>
  <c r="J8683" i="3"/>
  <c r="K8683" i="3" s="1"/>
  <c r="J8500" i="3"/>
  <c r="K8500" i="3" s="1"/>
  <c r="J8368" i="3"/>
  <c r="K8368" i="3" s="1"/>
  <c r="J8504" i="3"/>
  <c r="K8504" i="3" s="1"/>
  <c r="J8408" i="3"/>
  <c r="K8408" i="3" s="1"/>
  <c r="J8195" i="3"/>
  <c r="K8195" i="3" s="1"/>
  <c r="J7434" i="3"/>
  <c r="K7434" i="3" s="1"/>
  <c r="J7417" i="3"/>
  <c r="K7417" i="3" s="1"/>
  <c r="J7351" i="3"/>
  <c r="K7351" i="3" s="1"/>
  <c r="J7285" i="3"/>
  <c r="K7285" i="3" s="1"/>
  <c r="J6449" i="3"/>
  <c r="K6449" i="3" s="1"/>
  <c r="J6127" i="3"/>
  <c r="K6127" i="3" s="1"/>
  <c r="J6365" i="3"/>
  <c r="K6365" i="3" s="1"/>
  <c r="J6338" i="3"/>
  <c r="K6338" i="3" s="1"/>
  <c r="J8495" i="3"/>
  <c r="K8495" i="3" s="1"/>
  <c r="J6672" i="3"/>
  <c r="K6672" i="3" s="1"/>
  <c r="J6010" i="3"/>
  <c r="K6010" i="3" s="1"/>
  <c r="J5415" i="3"/>
  <c r="K5415" i="3" s="1"/>
  <c r="J5159" i="3"/>
  <c r="K5159" i="3" s="1"/>
  <c r="J6266" i="3"/>
  <c r="K6266" i="3" s="1"/>
  <c r="J5763" i="3"/>
  <c r="K5763" i="3" s="1"/>
  <c r="J5723" i="3"/>
  <c r="K5723" i="3" s="1"/>
  <c r="J5507" i="3"/>
  <c r="K5507" i="3" s="1"/>
  <c r="J5467" i="3"/>
  <c r="K5467" i="3" s="1"/>
  <c r="J5251" i="3"/>
  <c r="K5251" i="3" s="1"/>
  <c r="J5211" i="3"/>
  <c r="K5211" i="3" s="1"/>
  <c r="J6034" i="3"/>
  <c r="K6034" i="3" s="1"/>
  <c r="J5799" i="3"/>
  <c r="K5799" i="3" s="1"/>
  <c r="J5543" i="3"/>
  <c r="K5543" i="3" s="1"/>
  <c r="J5287" i="3"/>
  <c r="K5287" i="3" s="1"/>
  <c r="J5188" i="3"/>
  <c r="K5188" i="3" s="1"/>
  <c r="J5675" i="3"/>
  <c r="K5675" i="3" s="1"/>
  <c r="J5320" i="3"/>
  <c r="K5320" i="3" s="1"/>
  <c r="J5595" i="3"/>
  <c r="K5595" i="3" s="1"/>
  <c r="J5559" i="3"/>
  <c r="K5559" i="3" s="1"/>
  <c r="J5303" i="3"/>
  <c r="K5303" i="3" s="1"/>
  <c r="J5344" i="3"/>
  <c r="K5344" i="3" s="1"/>
  <c r="J5103" i="3"/>
  <c r="K5103" i="3" s="1"/>
  <c r="J8241" i="3"/>
  <c r="K8241" i="3" s="1"/>
  <c r="J7781" i="3"/>
  <c r="K7781" i="3" s="1"/>
  <c r="J7651" i="3"/>
  <c r="K7651" i="3" s="1"/>
  <c r="J7571" i="3"/>
  <c r="K7571" i="3" s="1"/>
  <c r="J5481" i="3"/>
  <c r="K5481" i="3" s="1"/>
  <c r="J5353" i="3"/>
  <c r="K5353" i="3" s="1"/>
  <c r="J5225" i="3"/>
  <c r="K5225" i="3" s="1"/>
  <c r="J8721" i="3"/>
  <c r="K8721" i="3" s="1"/>
  <c r="J5901" i="3"/>
  <c r="K5901" i="3" s="1"/>
  <c r="J5766" i="3"/>
  <c r="K5766" i="3" s="1"/>
  <c r="J5638" i="3"/>
  <c r="K5638" i="3" s="1"/>
  <c r="J5510" i="3"/>
  <c r="K5510" i="3" s="1"/>
  <c r="J5382" i="3"/>
  <c r="K5382" i="3" s="1"/>
  <c r="J5254" i="3"/>
  <c r="K5254" i="3" s="1"/>
  <c r="J5126" i="3"/>
  <c r="K5126" i="3" s="1"/>
  <c r="J8345" i="3"/>
  <c r="K8345" i="3" s="1"/>
  <c r="J8275" i="3"/>
  <c r="K8275" i="3" s="1"/>
  <c r="J8384" i="3"/>
  <c r="K8384" i="3" s="1"/>
  <c r="J8324" i="3"/>
  <c r="K8324" i="3" s="1"/>
  <c r="J8265" i="3"/>
  <c r="K8265" i="3" s="1"/>
  <c r="J6946" i="3"/>
  <c r="K6946" i="3" s="1"/>
  <c r="J6828" i="3"/>
  <c r="K6828" i="3" s="1"/>
  <c r="J6700" i="3"/>
  <c r="K6700" i="3" s="1"/>
  <c r="J6168" i="3"/>
  <c r="K6168" i="3" s="1"/>
  <c r="J6137" i="3"/>
  <c r="K6137" i="3" s="1"/>
  <c r="J7237" i="3"/>
  <c r="K7237" i="3" s="1"/>
  <c r="J6289" i="3"/>
  <c r="K6289" i="3" s="1"/>
  <c r="J5671" i="3"/>
  <c r="K5671" i="3" s="1"/>
  <c r="J6394" i="3"/>
  <c r="K6394" i="3" s="1"/>
  <c r="J5936" i="3"/>
  <c r="K5936" i="3" s="1"/>
  <c r="J5747" i="3"/>
  <c r="K5747" i="3" s="1"/>
  <c r="J5491" i="3"/>
  <c r="K5491" i="3" s="1"/>
  <c r="J5235" i="3"/>
  <c r="K5235" i="3" s="1"/>
  <c r="J6755" i="3"/>
  <c r="K6755" i="3" s="1"/>
  <c r="J6094" i="3"/>
  <c r="K6094" i="3" s="1"/>
  <c r="J5917" i="3"/>
  <c r="K5917" i="3" s="1"/>
  <c r="J5700" i="3"/>
  <c r="K5700" i="3" s="1"/>
  <c r="J5444" i="3"/>
  <c r="K5444" i="3" s="1"/>
  <c r="J5875" i="3"/>
  <c r="K5875" i="3" s="1"/>
  <c r="J5511" i="3"/>
  <c r="K5511" i="3" s="1"/>
  <c r="J5083" i="3"/>
  <c r="K5083" i="3" s="1"/>
  <c r="J5815" i="3"/>
  <c r="K5815" i="3" s="1"/>
  <c r="J5075" i="3"/>
  <c r="K5075" i="3" s="1"/>
  <c r="J5795" i="3"/>
  <c r="K5795" i="3" s="1"/>
  <c r="J5568" i="3"/>
  <c r="K5568" i="3" s="1"/>
  <c r="J8436" i="3"/>
  <c r="K8436" i="3" s="1"/>
  <c r="J8444" i="3"/>
  <c r="K8444" i="3" s="1"/>
  <c r="J8626" i="3"/>
  <c r="K8626" i="3" s="1"/>
  <c r="J8440" i="3"/>
  <c r="K8440" i="3" s="1"/>
  <c r="J8291" i="3"/>
  <c r="K8291" i="3" s="1"/>
  <c r="J8225" i="3"/>
  <c r="K8225" i="3" s="1"/>
  <c r="J7810" i="3"/>
  <c r="K7810" i="3" s="1"/>
  <c r="J7683" i="3"/>
  <c r="K7683" i="3" s="1"/>
  <c r="J7667" i="3"/>
  <c r="K7667" i="3" s="1"/>
  <c r="J7635" i="3"/>
  <c r="K7635" i="3" s="1"/>
  <c r="J7619" i="3"/>
  <c r="K7619" i="3" s="1"/>
  <c r="J7603" i="3"/>
  <c r="K7603" i="3" s="1"/>
  <c r="J7587" i="3"/>
  <c r="K7587" i="3" s="1"/>
  <c r="J692" i="3"/>
  <c r="K692" i="3" s="1"/>
  <c r="J684" i="3"/>
  <c r="K684" i="3" s="1"/>
  <c r="J652" i="3"/>
  <c r="K652" i="3" s="1"/>
  <c r="J117" i="3"/>
  <c r="K117" i="3" s="1"/>
  <c r="J8431" i="3"/>
  <c r="K8431" i="3" s="1"/>
  <c r="J8367" i="3"/>
  <c r="K8367" i="3" s="1"/>
  <c r="J8391" i="3"/>
  <c r="K8391" i="3" s="1"/>
  <c r="J6063" i="3"/>
  <c r="K6063" i="3" s="1"/>
  <c r="J5891" i="3"/>
  <c r="K5891" i="3" s="1"/>
  <c r="J6429" i="3"/>
  <c r="K6429" i="3" s="1"/>
  <c r="J2997" i="3"/>
  <c r="K2997" i="3" s="1"/>
  <c r="J2977" i="3"/>
  <c r="K2977" i="3" s="1"/>
  <c r="J2953" i="3"/>
  <c r="K2953" i="3" s="1"/>
  <c r="J2925" i="3"/>
  <c r="K2925" i="3" s="1"/>
  <c r="J2901" i="3"/>
  <c r="K2901" i="3" s="1"/>
  <c r="J2877" i="3"/>
  <c r="K2877" i="3" s="1"/>
  <c r="J2845" i="3"/>
  <c r="K2845" i="3" s="1"/>
  <c r="J2825" i="3"/>
  <c r="K2825" i="3" s="1"/>
  <c r="J2805" i="3"/>
  <c r="K2805" i="3" s="1"/>
  <c r="J2777" i="3"/>
  <c r="K2777" i="3" s="1"/>
  <c r="J2749" i="3"/>
  <c r="K2749" i="3" s="1"/>
  <c r="J2733" i="3"/>
  <c r="K2733" i="3" s="1"/>
  <c r="J2709" i="3"/>
  <c r="K2709" i="3" s="1"/>
  <c r="J2693" i="3"/>
  <c r="K2693" i="3" s="1"/>
  <c r="J2669" i="3"/>
  <c r="K2669" i="3" s="1"/>
  <c r="J2645" i="3"/>
  <c r="K2645" i="3" s="1"/>
  <c r="J2621" i="3"/>
  <c r="K2621" i="3" s="1"/>
  <c r="J2601" i="3"/>
  <c r="K2601" i="3" s="1"/>
  <c r="J7762" i="3"/>
  <c r="K7762" i="3" s="1"/>
  <c r="J7146" i="3"/>
  <c r="K7146" i="3" s="1"/>
  <c r="J4256" i="3"/>
  <c r="K4256" i="3" s="1"/>
  <c r="J4459" i="3"/>
  <c r="K4459" i="3" s="1"/>
  <c r="J3236" i="3"/>
  <c r="K3236" i="3" s="1"/>
  <c r="J5014" i="3"/>
  <c r="K5014" i="3" s="1"/>
  <c r="J4859" i="3"/>
  <c r="K4859" i="3" s="1"/>
  <c r="J4264" i="3"/>
  <c r="K4264" i="3" s="1"/>
  <c r="J4077" i="3"/>
  <c r="K4077" i="3" s="1"/>
  <c r="J4587" i="3"/>
  <c r="K4587" i="3" s="1"/>
  <c r="J4531" i="3"/>
  <c r="K4531" i="3" s="1"/>
  <c r="J4467" i="3"/>
  <c r="K4467" i="3" s="1"/>
  <c r="J4088" i="3"/>
  <c r="K4088" i="3" s="1"/>
  <c r="J3712" i="3"/>
  <c r="K3712" i="3" s="1"/>
  <c r="J38" i="3"/>
  <c r="K38" i="3" s="1"/>
  <c r="J8223" i="3"/>
  <c r="K8223" i="3" s="1"/>
  <c r="J8139" i="3"/>
  <c r="K8139" i="3" s="1"/>
  <c r="J7942" i="3"/>
  <c r="K7942" i="3" s="1"/>
  <c r="J7870" i="3"/>
  <c r="K7870" i="3" s="1"/>
  <c r="J7255" i="3"/>
  <c r="K7255" i="3" s="1"/>
  <c r="J7778" i="3"/>
  <c r="K7778" i="3" s="1"/>
  <c r="J7665" i="3"/>
  <c r="K7665" i="3" s="1"/>
  <c r="J7633" i="3"/>
  <c r="K7633" i="3" s="1"/>
  <c r="J7601" i="3"/>
  <c r="K7601" i="3" s="1"/>
  <c r="J7108" i="3"/>
  <c r="K7108" i="3" s="1"/>
  <c r="J7056" i="3"/>
  <c r="K7056" i="3" s="1"/>
  <c r="J7012" i="3"/>
  <c r="K7012" i="3" s="1"/>
  <c r="J6871" i="3"/>
  <c r="K6871" i="3" s="1"/>
  <c r="J6839" i="3"/>
  <c r="K6839" i="3" s="1"/>
  <c r="J6567" i="3"/>
  <c r="K6567" i="3" s="1"/>
  <c r="J6500" i="3"/>
  <c r="K6500" i="3" s="1"/>
  <c r="J6318" i="3"/>
  <c r="K6318" i="3" s="1"/>
  <c r="J5095" i="3"/>
  <c r="K5095" i="3" s="1"/>
  <c r="J7165" i="3"/>
  <c r="K7165" i="3" s="1"/>
  <c r="J7092" i="3"/>
  <c r="K7092" i="3" s="1"/>
  <c r="J7060" i="3"/>
  <c r="K7060" i="3" s="1"/>
  <c r="J6991" i="3"/>
  <c r="K6991" i="3" s="1"/>
  <c r="J6571" i="3"/>
  <c r="K6571" i="3" s="1"/>
  <c r="J2580" i="3"/>
  <c r="K2580" i="3" s="1"/>
  <c r="J2572" i="3"/>
  <c r="K2572" i="3" s="1"/>
  <c r="J2564" i="3"/>
  <c r="K2564" i="3" s="1"/>
  <c r="J2556" i="3"/>
  <c r="K2556" i="3" s="1"/>
  <c r="J2532" i="3"/>
  <c r="K2532" i="3" s="1"/>
  <c r="J2524" i="3"/>
  <c r="K2524" i="3" s="1"/>
  <c r="J2516" i="3"/>
  <c r="K2516" i="3" s="1"/>
  <c r="J7051" i="3"/>
  <c r="K7051" i="3" s="1"/>
  <c r="J6942" i="3"/>
  <c r="K6942" i="3" s="1"/>
  <c r="J6870" i="3"/>
  <c r="K6870" i="3" s="1"/>
  <c r="J6380" i="3"/>
  <c r="K6380" i="3" s="1"/>
  <c r="J5052" i="3"/>
  <c r="K5052" i="3" s="1"/>
  <c r="J5002" i="3"/>
  <c r="K5002" i="3" s="1"/>
  <c r="J3888" i="3"/>
  <c r="K3888" i="3" s="1"/>
  <c r="J3389" i="3"/>
  <c r="K3389" i="3" s="1"/>
  <c r="J3293" i="3"/>
  <c r="K3293" i="3" s="1"/>
  <c r="J6980" i="3"/>
  <c r="K6980" i="3" s="1"/>
  <c r="J4823" i="3"/>
  <c r="K4823" i="3" s="1"/>
  <c r="J6976" i="3"/>
  <c r="K6976" i="3" s="1"/>
  <c r="J6227" i="3"/>
  <c r="K6227" i="3" s="1"/>
  <c r="J4751" i="3"/>
  <c r="K4751" i="3" s="1"/>
  <c r="J3876" i="3"/>
  <c r="K3876" i="3" s="1"/>
  <c r="J3465" i="3"/>
  <c r="K3465" i="3" s="1"/>
  <c r="J6751" i="3"/>
  <c r="K6751" i="3" s="1"/>
  <c r="J5655" i="3"/>
  <c r="K5655" i="3" s="1"/>
  <c r="J4871" i="3"/>
  <c r="K4871" i="3" s="1"/>
  <c r="J7307" i="3"/>
  <c r="K7307" i="3" s="1"/>
  <c r="J7015" i="3"/>
  <c r="K7015" i="3" s="1"/>
  <c r="J6787" i="3"/>
  <c r="K6787" i="3" s="1"/>
  <c r="J3976" i="3"/>
  <c r="K3976" i="3" s="1"/>
  <c r="J2587" i="3"/>
  <c r="K2587" i="3" s="1"/>
  <c r="J2555" i="3"/>
  <c r="K2555" i="3" s="1"/>
  <c r="J2523" i="3"/>
  <c r="K2523" i="3" s="1"/>
  <c r="J6974" i="3"/>
  <c r="K6974" i="3" s="1"/>
  <c r="J4352" i="3"/>
  <c r="K4352" i="3" s="1"/>
  <c r="J3812" i="3"/>
  <c r="K3812" i="3" s="1"/>
  <c r="J4775" i="3"/>
  <c r="K4775" i="3" s="1"/>
  <c r="J7084" i="3"/>
  <c r="K7084" i="3" s="1"/>
  <c r="J7022" i="3"/>
  <c r="K7022" i="3" s="1"/>
  <c r="J4807" i="3"/>
  <c r="K4807" i="3" s="1"/>
  <c r="J6958" i="3"/>
  <c r="K6958" i="3" s="1"/>
  <c r="J4986" i="3"/>
  <c r="K4986" i="3" s="1"/>
  <c r="J7526" i="3"/>
  <c r="K7526" i="3" s="1"/>
  <c r="J7613" i="3"/>
  <c r="K7613" i="3" s="1"/>
  <c r="J7490" i="3"/>
  <c r="K7490" i="3" s="1"/>
  <c r="J7466" i="3"/>
  <c r="K7466" i="3" s="1"/>
  <c r="J2417" i="3"/>
  <c r="K2417" i="3" s="1"/>
  <c r="J2401" i="3"/>
  <c r="K2401" i="3" s="1"/>
  <c r="J2357" i="3"/>
  <c r="K2357" i="3" s="1"/>
  <c r="J2337" i="3"/>
  <c r="K2337" i="3" s="1"/>
  <c r="J6746" i="3"/>
  <c r="K6746" i="3" s="1"/>
  <c r="J5018" i="3"/>
  <c r="K5018" i="3" s="1"/>
  <c r="J6671" i="3"/>
  <c r="K6671" i="3" s="1"/>
  <c r="J3997" i="3"/>
  <c r="K3997" i="3" s="1"/>
  <c r="J3664" i="3"/>
  <c r="K3664" i="3" s="1"/>
  <c r="J3353" i="3"/>
  <c r="K3353" i="3" s="1"/>
  <c r="J662" i="3"/>
  <c r="K662" i="3" s="1"/>
  <c r="J654" i="3"/>
  <c r="K654" i="3" s="1"/>
  <c r="J8763" i="3"/>
  <c r="K8763" i="3" s="1"/>
  <c r="J8688" i="3"/>
  <c r="K8688" i="3" s="1"/>
  <c r="J8327" i="3"/>
  <c r="K8327" i="3" s="1"/>
  <c r="J8252" i="3"/>
  <c r="K8252" i="3" s="1"/>
  <c r="J8700" i="3"/>
  <c r="K8700" i="3" s="1"/>
  <c r="J7952" i="3"/>
  <c r="K7952" i="3" s="1"/>
  <c r="J6609" i="3"/>
  <c r="K6609" i="3" s="1"/>
  <c r="J6482" i="3"/>
  <c r="K6482" i="3" s="1"/>
  <c r="J6430" i="3"/>
  <c r="K6430" i="3" s="1"/>
  <c r="J6657" i="3"/>
  <c r="K6657" i="3" s="1"/>
  <c r="J496" i="3"/>
  <c r="K496" i="3" s="1"/>
  <c r="J400" i="3"/>
  <c r="K400" i="3" s="1"/>
  <c r="J8677" i="3"/>
  <c r="K8677" i="3" s="1"/>
  <c r="J8150" i="3"/>
  <c r="K8150" i="3" s="1"/>
  <c r="J8099" i="3"/>
  <c r="K8099" i="3" s="1"/>
  <c r="J7385" i="3"/>
  <c r="K7385" i="3" s="1"/>
  <c r="J6918" i="3"/>
  <c r="K6918" i="3" s="1"/>
  <c r="J5990" i="3"/>
  <c r="K5990" i="3" s="1"/>
  <c r="J6061" i="3"/>
  <c r="K6061" i="3" s="1"/>
  <c r="J920" i="3"/>
  <c r="K920" i="3" s="1"/>
  <c r="J904" i="3"/>
  <c r="K904" i="3" s="1"/>
  <c r="J888" i="3"/>
  <c r="K888" i="3" s="1"/>
  <c r="J872" i="3"/>
  <c r="K872" i="3" s="1"/>
  <c r="J856" i="3"/>
  <c r="K856" i="3" s="1"/>
  <c r="J840" i="3"/>
  <c r="K840" i="3" s="1"/>
  <c r="J824" i="3"/>
  <c r="K824" i="3" s="1"/>
  <c r="J917" i="3"/>
  <c r="K917" i="3" s="1"/>
  <c r="J901" i="3"/>
  <c r="K901" i="3" s="1"/>
  <c r="J885" i="3"/>
  <c r="K885" i="3" s="1"/>
  <c r="J869" i="3"/>
  <c r="K869" i="3" s="1"/>
  <c r="J853" i="3"/>
  <c r="K853" i="3" s="1"/>
  <c r="J837" i="3"/>
  <c r="K837" i="3" s="1"/>
  <c r="J821" i="3"/>
  <c r="K821" i="3" s="1"/>
  <c r="J918" i="3"/>
  <c r="K918" i="3" s="1"/>
  <c r="J902" i="3"/>
  <c r="K902" i="3" s="1"/>
  <c r="J886" i="3"/>
  <c r="K886" i="3" s="1"/>
  <c r="J870" i="3"/>
  <c r="K870" i="3" s="1"/>
  <c r="J854" i="3"/>
  <c r="K854" i="3" s="1"/>
  <c r="J838" i="3"/>
  <c r="K838" i="3" s="1"/>
  <c r="J822" i="3"/>
  <c r="K822" i="3" s="1"/>
  <c r="J42" i="3"/>
  <c r="K42" i="3" s="1"/>
  <c r="J915" i="3"/>
  <c r="K915" i="3" s="1"/>
  <c r="J899" i="3"/>
  <c r="K899" i="3" s="1"/>
  <c r="J883" i="3"/>
  <c r="K883" i="3" s="1"/>
  <c r="J867" i="3"/>
  <c r="K867" i="3" s="1"/>
  <c r="J851" i="3"/>
  <c r="K851" i="3" s="1"/>
  <c r="J835" i="3"/>
  <c r="K835" i="3" s="1"/>
  <c r="J819" i="3"/>
  <c r="K819" i="3" s="1"/>
  <c r="J8232" i="3"/>
  <c r="K8232" i="3" s="1"/>
  <c r="J8569" i="3"/>
  <c r="K8569" i="3" s="1"/>
  <c r="J8545" i="3"/>
  <c r="K8545" i="3" s="1"/>
  <c r="J7819" i="3"/>
  <c r="K7819" i="3" s="1"/>
  <c r="J8229" i="3"/>
  <c r="K8229" i="3" s="1"/>
  <c r="J7859" i="3"/>
  <c r="K7859" i="3" s="1"/>
  <c r="J7795" i="3"/>
  <c r="K7795" i="3" s="1"/>
  <c r="J8050" i="3"/>
  <c r="K8050" i="3" s="1"/>
  <c r="J7949" i="3"/>
  <c r="K7949" i="3" s="1"/>
  <c r="J7812" i="3"/>
  <c r="K7812" i="3" s="1"/>
  <c r="J8093" i="3"/>
  <c r="K8093" i="3" s="1"/>
  <c r="J7938" i="3"/>
  <c r="K7938" i="3" s="1"/>
  <c r="J7847" i="3"/>
  <c r="K7847" i="3" s="1"/>
  <c r="J7780" i="3"/>
  <c r="K7780" i="3" s="1"/>
  <c r="J8098" i="3"/>
  <c r="K8098" i="3" s="1"/>
  <c r="J7997" i="3"/>
  <c r="K7997" i="3" s="1"/>
  <c r="J7852" i="3"/>
  <c r="K7852" i="3" s="1"/>
  <c r="J7366" i="3"/>
  <c r="K7366" i="3" s="1"/>
  <c r="J6897" i="3"/>
  <c r="K6897" i="3" s="1"/>
  <c r="J6527" i="3"/>
  <c r="K6527" i="3" s="1"/>
  <c r="J6399" i="3"/>
  <c r="K6399" i="3" s="1"/>
  <c r="J6495" i="3"/>
  <c r="K6495" i="3" s="1"/>
  <c r="J6472" i="3"/>
  <c r="K6472" i="3" s="1"/>
  <c r="J6270" i="3"/>
  <c r="K6270" i="3" s="1"/>
  <c r="J6142" i="3"/>
  <c r="K6142" i="3" s="1"/>
  <c r="J6057" i="3"/>
  <c r="K6057" i="3" s="1"/>
  <c r="J6501" i="3"/>
  <c r="K6501" i="3" s="1"/>
  <c r="J6229" i="3"/>
  <c r="K6229" i="3" s="1"/>
  <c r="J7421" i="3"/>
  <c r="K7421" i="3" s="1"/>
  <c r="J6133" i="3"/>
  <c r="K6133" i="3" s="1"/>
  <c r="J8109" i="3"/>
  <c r="K8109" i="3" s="1"/>
  <c r="J7954" i="3"/>
  <c r="K7954" i="3" s="1"/>
  <c r="J7860" i="3"/>
  <c r="K7860" i="3" s="1"/>
  <c r="J7796" i="3"/>
  <c r="K7796" i="3" s="1"/>
  <c r="J6912" i="3"/>
  <c r="K6912" i="3" s="1"/>
  <c r="J6405" i="3"/>
  <c r="K6405" i="3" s="1"/>
  <c r="J6591" i="3"/>
  <c r="K6591" i="3" s="1"/>
  <c r="J6358" i="3"/>
  <c r="K6358" i="3" s="1"/>
  <c r="J6102" i="3"/>
  <c r="K6102" i="3" s="1"/>
  <c r="J5945" i="3"/>
  <c r="K5945" i="3" s="1"/>
  <c r="J4382" i="3"/>
  <c r="K4382" i="3" s="1"/>
  <c r="J4318" i="3"/>
  <c r="K4318" i="3" s="1"/>
  <c r="J4254" i="3"/>
  <c r="K4254" i="3" s="1"/>
  <c r="J4190" i="3"/>
  <c r="K4190" i="3" s="1"/>
  <c r="J4126" i="3"/>
  <c r="K4126" i="3" s="1"/>
  <c r="J4062" i="3"/>
  <c r="K4062" i="3" s="1"/>
  <c r="J3998" i="3"/>
  <c r="K3998" i="3" s="1"/>
  <c r="J3934" i="3"/>
  <c r="K3934" i="3" s="1"/>
  <c r="J3870" i="3"/>
  <c r="K3870" i="3" s="1"/>
  <c r="J3806" i="3"/>
  <c r="K3806" i="3" s="1"/>
  <c r="J3742" i="3"/>
  <c r="K3742" i="3" s="1"/>
  <c r="J5915" i="3"/>
  <c r="K5915" i="3" s="1"/>
  <c r="J4439" i="3"/>
  <c r="K4439" i="3" s="1"/>
  <c r="J4375" i="3"/>
  <c r="K4375" i="3" s="1"/>
  <c r="J4311" i="3"/>
  <c r="K4311" i="3" s="1"/>
  <c r="J4247" i="3"/>
  <c r="K4247" i="3" s="1"/>
  <c r="J4183" i="3"/>
  <c r="K4183" i="3" s="1"/>
  <c r="J4119" i="3"/>
  <c r="K4119" i="3" s="1"/>
  <c r="J4055" i="3"/>
  <c r="K4055" i="3" s="1"/>
  <c r="J3991" i="3"/>
  <c r="K3991" i="3" s="1"/>
  <c r="J3927" i="3"/>
  <c r="K3927" i="3" s="1"/>
  <c r="J3863" i="3"/>
  <c r="K3863" i="3" s="1"/>
  <c r="J3799" i="3"/>
  <c r="K3799" i="3" s="1"/>
  <c r="J3735" i="3"/>
  <c r="K3735" i="3" s="1"/>
  <c r="J3706" i="3"/>
  <c r="K3706" i="3" s="1"/>
  <c r="J3642" i="3"/>
  <c r="K3642" i="3" s="1"/>
  <c r="J3578" i="3"/>
  <c r="K3578" i="3" s="1"/>
  <c r="J3514" i="3"/>
  <c r="K3514" i="3" s="1"/>
  <c r="J3450" i="3"/>
  <c r="K3450" i="3" s="1"/>
  <c r="J3386" i="3"/>
  <c r="K3386" i="3" s="1"/>
  <c r="J3322" i="3"/>
  <c r="K3322" i="3" s="1"/>
  <c r="J3258" i="3"/>
  <c r="K3258" i="3" s="1"/>
  <c r="J3194" i="3"/>
  <c r="K3194" i="3" s="1"/>
  <c r="J6326" i="3"/>
  <c r="K6326" i="3" s="1"/>
  <c r="J6054" i="3"/>
  <c r="K6054" i="3" s="1"/>
  <c r="J4434" i="3"/>
  <c r="K4434" i="3" s="1"/>
  <c r="J4394" i="3"/>
  <c r="K4394" i="3" s="1"/>
  <c r="J4370" i="3"/>
  <c r="K4370" i="3" s="1"/>
  <c r="J4330" i="3"/>
  <c r="K4330" i="3" s="1"/>
  <c r="J4306" i="3"/>
  <c r="K4306" i="3" s="1"/>
  <c r="J4266" i="3"/>
  <c r="K4266" i="3" s="1"/>
  <c r="J4242" i="3"/>
  <c r="K4242" i="3" s="1"/>
  <c r="J4202" i="3"/>
  <c r="K4202" i="3" s="1"/>
  <c r="J4178" i="3"/>
  <c r="K4178" i="3" s="1"/>
  <c r="J4138" i="3"/>
  <c r="K4138" i="3" s="1"/>
  <c r="J4114" i="3"/>
  <c r="K4114" i="3" s="1"/>
  <c r="J4074" i="3"/>
  <c r="K4074" i="3" s="1"/>
  <c r="J4050" i="3"/>
  <c r="K4050" i="3" s="1"/>
  <c r="J4010" i="3"/>
  <c r="K4010" i="3" s="1"/>
  <c r="J3986" i="3"/>
  <c r="K3986" i="3" s="1"/>
  <c r="J3946" i="3"/>
  <c r="K3946" i="3" s="1"/>
  <c r="J3922" i="3"/>
  <c r="K3922" i="3" s="1"/>
  <c r="J3882" i="3"/>
  <c r="K3882" i="3" s="1"/>
  <c r="J3858" i="3"/>
  <c r="K3858" i="3" s="1"/>
  <c r="J3818" i="3"/>
  <c r="K3818" i="3" s="1"/>
  <c r="J3794" i="3"/>
  <c r="K3794" i="3" s="1"/>
  <c r="J3754" i="3"/>
  <c r="K3754" i="3" s="1"/>
  <c r="J3730" i="3"/>
  <c r="K3730" i="3" s="1"/>
  <c r="J3666" i="3"/>
  <c r="K3666" i="3" s="1"/>
  <c r="J3602" i="3"/>
  <c r="K3602" i="3" s="1"/>
  <c r="J3538" i="3"/>
  <c r="K3538" i="3" s="1"/>
  <c r="J3474" i="3"/>
  <c r="K3474" i="3" s="1"/>
  <c r="J3410" i="3"/>
  <c r="K3410" i="3" s="1"/>
  <c r="J3346" i="3"/>
  <c r="K3346" i="3" s="1"/>
  <c r="J3282" i="3"/>
  <c r="K3282" i="3" s="1"/>
  <c r="J3218" i="3"/>
  <c r="K3218" i="3" s="1"/>
  <c r="J6542" i="3"/>
  <c r="K6542" i="3" s="1"/>
  <c r="J4391" i="3"/>
  <c r="K4391" i="3" s="1"/>
  <c r="J4263" i="3"/>
  <c r="K4263" i="3" s="1"/>
  <c r="J4135" i="3"/>
  <c r="K4135" i="3" s="1"/>
  <c r="J4007" i="3"/>
  <c r="K4007" i="3" s="1"/>
  <c r="J3879" i="3"/>
  <c r="K3879" i="3" s="1"/>
  <c r="J3751" i="3"/>
  <c r="K3751" i="3" s="1"/>
  <c r="J3662" i="3"/>
  <c r="K3662" i="3" s="1"/>
  <c r="J3598" i="3"/>
  <c r="K3598" i="3" s="1"/>
  <c r="J3534" i="3"/>
  <c r="K3534" i="3" s="1"/>
  <c r="J3470" i="3"/>
  <c r="K3470" i="3" s="1"/>
  <c r="J3406" i="3"/>
  <c r="K3406" i="3" s="1"/>
  <c r="J3342" i="3"/>
  <c r="K3342" i="3" s="1"/>
  <c r="J3278" i="3"/>
  <c r="K3278" i="3" s="1"/>
  <c r="J3214" i="3"/>
  <c r="K3214" i="3" s="1"/>
  <c r="J99" i="3"/>
  <c r="K99" i="3" s="1"/>
  <c r="J4415" i="3"/>
  <c r="K4415" i="3" s="1"/>
  <c r="J4287" i="3"/>
  <c r="K4287" i="3" s="1"/>
  <c r="J4159" i="3"/>
  <c r="K4159" i="3" s="1"/>
  <c r="J4031" i="3"/>
  <c r="K4031" i="3" s="1"/>
  <c r="J3903" i="3"/>
  <c r="K3903" i="3" s="1"/>
  <c r="J3775" i="3"/>
  <c r="K3775" i="3" s="1"/>
  <c r="J3686" i="3"/>
  <c r="K3686" i="3" s="1"/>
  <c r="J3622" i="3"/>
  <c r="K3622" i="3" s="1"/>
  <c r="J3558" i="3"/>
  <c r="K3558" i="3" s="1"/>
  <c r="J3494" i="3"/>
  <c r="K3494" i="3" s="1"/>
  <c r="J3430" i="3"/>
  <c r="K3430" i="3" s="1"/>
  <c r="J3366" i="3"/>
  <c r="K3366" i="3" s="1"/>
  <c r="J3302" i="3"/>
  <c r="K3302" i="3" s="1"/>
  <c r="J3238" i="3"/>
  <c r="K3238" i="3" s="1"/>
  <c r="J45" i="3"/>
  <c r="K45" i="3" s="1"/>
  <c r="J4418" i="3"/>
  <c r="K4418" i="3" s="1"/>
  <c r="J4354" i="3"/>
  <c r="K4354" i="3" s="1"/>
  <c r="J4290" i="3"/>
  <c r="K4290" i="3" s="1"/>
  <c r="J4226" i="3"/>
  <c r="K4226" i="3" s="1"/>
  <c r="J4162" i="3"/>
  <c r="K4162" i="3" s="1"/>
  <c r="J4098" i="3"/>
  <c r="K4098" i="3" s="1"/>
  <c r="J4034" i="3"/>
  <c r="K4034" i="3" s="1"/>
  <c r="J3970" i="3"/>
  <c r="K3970" i="3" s="1"/>
  <c r="J3906" i="3"/>
  <c r="K3906" i="3" s="1"/>
  <c r="J3842" i="3"/>
  <c r="K3842" i="3" s="1"/>
  <c r="J3778" i="3"/>
  <c r="K3778" i="3" s="1"/>
  <c r="J3710" i="3"/>
  <c r="K3710" i="3" s="1"/>
  <c r="J3646" i="3"/>
  <c r="K3646" i="3" s="1"/>
  <c r="J3582" i="3"/>
  <c r="K3582" i="3" s="1"/>
  <c r="J3518" i="3"/>
  <c r="K3518" i="3" s="1"/>
  <c r="J3454" i="3"/>
  <c r="K3454" i="3" s="1"/>
  <c r="J3390" i="3"/>
  <c r="K3390" i="3" s="1"/>
  <c r="J3326" i="3"/>
  <c r="K3326" i="3" s="1"/>
  <c r="J3262" i="3"/>
  <c r="K3262" i="3" s="1"/>
  <c r="J3198" i="3"/>
  <c r="K3198" i="3" s="1"/>
  <c r="J62" i="3"/>
  <c r="K62" i="3" s="1"/>
  <c r="J28" i="3"/>
  <c r="K28" i="3" s="1"/>
  <c r="J4438" i="3"/>
  <c r="K4438" i="3" s="1"/>
  <c r="J4374" i="3"/>
  <c r="K4374" i="3" s="1"/>
  <c r="J4310" i="3"/>
  <c r="K4310" i="3" s="1"/>
  <c r="J4246" i="3"/>
  <c r="K4246" i="3" s="1"/>
  <c r="J4182" i="3"/>
  <c r="K4182" i="3" s="1"/>
  <c r="J4118" i="3"/>
  <c r="K4118" i="3" s="1"/>
  <c r="J4054" i="3"/>
  <c r="K4054" i="3" s="1"/>
  <c r="J3990" i="3"/>
  <c r="K3990" i="3" s="1"/>
  <c r="J3926" i="3"/>
  <c r="K3926" i="3" s="1"/>
  <c r="J3862" i="3"/>
  <c r="K3862" i="3" s="1"/>
  <c r="J3798" i="3"/>
  <c r="K3798" i="3" s="1"/>
  <c r="J3734" i="3"/>
  <c r="K3734" i="3" s="1"/>
  <c r="J3670" i="3"/>
  <c r="K3670" i="3" s="1"/>
  <c r="J3606" i="3"/>
  <c r="K3606" i="3" s="1"/>
  <c r="J3542" i="3"/>
  <c r="K3542" i="3" s="1"/>
  <c r="J3478" i="3"/>
  <c r="K3478" i="3" s="1"/>
  <c r="J3414" i="3"/>
  <c r="K3414" i="3" s="1"/>
  <c r="J3350" i="3"/>
  <c r="K3350" i="3" s="1"/>
  <c r="J3286" i="3"/>
  <c r="K3286" i="3" s="1"/>
  <c r="J3222" i="3"/>
  <c r="K3222" i="3" s="1"/>
  <c r="J84" i="3"/>
  <c r="K84" i="3" s="1"/>
  <c r="J56" i="3"/>
  <c r="K56" i="3" s="1"/>
  <c r="J8667" i="3"/>
  <c r="K8667" i="3" s="1"/>
  <c r="J8583" i="3"/>
  <c r="K8583" i="3" s="1"/>
  <c r="J8547" i="3"/>
  <c r="K8547" i="3" s="1"/>
  <c r="J8350" i="3"/>
  <c r="K8350" i="3" s="1"/>
  <c r="J8126" i="3"/>
  <c r="K8126" i="3" s="1"/>
  <c r="J7943" i="3"/>
  <c r="K7943" i="3" s="1"/>
  <c r="J7438" i="3"/>
  <c r="K7438" i="3" s="1"/>
  <c r="J8286" i="3"/>
  <c r="K8286" i="3" s="1"/>
  <c r="J8207" i="3"/>
  <c r="K8207" i="3" s="1"/>
  <c r="J8283" i="3"/>
  <c r="K8283" i="3" s="1"/>
  <c r="J8107" i="3"/>
  <c r="K8107" i="3" s="1"/>
  <c r="J7854" i="3"/>
  <c r="K7854" i="3" s="1"/>
  <c r="J8183" i="3"/>
  <c r="K8183" i="3" s="1"/>
  <c r="J7935" i="3"/>
  <c r="K7935" i="3" s="1"/>
  <c r="J7895" i="3"/>
  <c r="K7895" i="3" s="1"/>
  <c r="J8302" i="3"/>
  <c r="K8302" i="3" s="1"/>
  <c r="J8051" i="3"/>
  <c r="K8051" i="3" s="1"/>
  <c r="J7987" i="3"/>
  <c r="K7987" i="3" s="1"/>
  <c r="J7871" i="3"/>
  <c r="K7871" i="3" s="1"/>
  <c r="J7419" i="3"/>
  <c r="K7419" i="3" s="1"/>
  <c r="J6915" i="3"/>
  <c r="K6915" i="3" s="1"/>
  <c r="J7292" i="3"/>
  <c r="K7292" i="3" s="1"/>
  <c r="J7228" i="3"/>
  <c r="K7228" i="3" s="1"/>
  <c r="J7384" i="3"/>
  <c r="K7384" i="3" s="1"/>
  <c r="J7284" i="3"/>
  <c r="K7284" i="3" s="1"/>
  <c r="J7220" i="3"/>
  <c r="K7220" i="3" s="1"/>
  <c r="J7319" i="3"/>
  <c r="K7319" i="3" s="1"/>
  <c r="J6822" i="3"/>
  <c r="K6822" i="3" s="1"/>
  <c r="J6783" i="3"/>
  <c r="K6783" i="3" s="1"/>
  <c r="J6181" i="3"/>
  <c r="K6181" i="3" s="1"/>
  <c r="J6070" i="3"/>
  <c r="K6070" i="3" s="1"/>
  <c r="J5660" i="3"/>
  <c r="K5660" i="3" s="1"/>
  <c r="J5604" i="3"/>
  <c r="K5604" i="3" s="1"/>
  <c r="J5499" i="3"/>
  <c r="K5499" i="3" s="1"/>
  <c r="J5371" i="3"/>
  <c r="K5371" i="3" s="1"/>
  <c r="J7192" i="3"/>
  <c r="K7192" i="3" s="1"/>
  <c r="J6790" i="3"/>
  <c r="K6790" i="3" s="1"/>
  <c r="J6753" i="3"/>
  <c r="K6753" i="3" s="1"/>
  <c r="J6574" i="3"/>
  <c r="K6574" i="3" s="1"/>
  <c r="J6315" i="3"/>
  <c r="K6315" i="3" s="1"/>
  <c r="J5992" i="3"/>
  <c r="K5992" i="3" s="1"/>
  <c r="J8300" i="3"/>
  <c r="K8300" i="3" s="1"/>
  <c r="J8014" i="3"/>
  <c r="K8014" i="3" s="1"/>
  <c r="J7813" i="3"/>
  <c r="K7813" i="3" s="1"/>
  <c r="J6469" i="3"/>
  <c r="K6469" i="3" s="1"/>
  <c r="J6420" i="3"/>
  <c r="K6420" i="3" s="1"/>
  <c r="J6404" i="3"/>
  <c r="K6404" i="3" s="1"/>
  <c r="J6307" i="3"/>
  <c r="K6307" i="3" s="1"/>
  <c r="J5088" i="3"/>
  <c r="K5088" i="3" s="1"/>
  <c r="J5039" i="3"/>
  <c r="K5039" i="3" s="1"/>
  <c r="J4880" i="3"/>
  <c r="K4880" i="3" s="1"/>
  <c r="J4808" i="3"/>
  <c r="K4808" i="3" s="1"/>
  <c r="J4728" i="3"/>
  <c r="K4728" i="3" s="1"/>
  <c r="J4704" i="3"/>
  <c r="K4704" i="3" s="1"/>
  <c r="J4672" i="3"/>
  <c r="K4672" i="3" s="1"/>
  <c r="J4648" i="3"/>
  <c r="K4648" i="3" s="1"/>
  <c r="J4600" i="3"/>
  <c r="K4600" i="3" s="1"/>
  <c r="J4504" i="3"/>
  <c r="K4504" i="3" s="1"/>
  <c r="J4385" i="3"/>
  <c r="K4385" i="3" s="1"/>
  <c r="J6158" i="3"/>
  <c r="K6158" i="3" s="1"/>
  <c r="J5962" i="3"/>
  <c r="K5962" i="3" s="1"/>
  <c r="J5024" i="3"/>
  <c r="K5024" i="3" s="1"/>
  <c r="J5013" i="3"/>
  <c r="K5013" i="3" s="1"/>
  <c r="J4992" i="3"/>
  <c r="K4992" i="3" s="1"/>
  <c r="J4981" i="3"/>
  <c r="K4981" i="3" s="1"/>
  <c r="J4960" i="3"/>
  <c r="K4960" i="3" s="1"/>
  <c r="J4949" i="3"/>
  <c r="K4949" i="3" s="1"/>
  <c r="J4928" i="3"/>
  <c r="K4928" i="3" s="1"/>
  <c r="J4917" i="3"/>
  <c r="K4917" i="3" s="1"/>
  <c r="J4896" i="3"/>
  <c r="K4896" i="3" s="1"/>
  <c r="J4885" i="3"/>
  <c r="K4885" i="3" s="1"/>
  <c r="J4869" i="3"/>
  <c r="K4869" i="3" s="1"/>
  <c r="J4853" i="3"/>
  <c r="K4853" i="3" s="1"/>
  <c r="J4837" i="3"/>
  <c r="K4837" i="3" s="1"/>
  <c r="J4821" i="3"/>
  <c r="K4821" i="3" s="1"/>
  <c r="J4805" i="3"/>
  <c r="K4805" i="3" s="1"/>
  <c r="J4789" i="3"/>
  <c r="K4789" i="3" s="1"/>
  <c r="J4773" i="3"/>
  <c r="K4773" i="3" s="1"/>
  <c r="J4757" i="3"/>
  <c r="K4757" i="3" s="1"/>
  <c r="J4741" i="3"/>
  <c r="K4741" i="3" s="1"/>
  <c r="J4725" i="3"/>
  <c r="K4725" i="3" s="1"/>
  <c r="J4709" i="3"/>
  <c r="K4709" i="3" s="1"/>
  <c r="J4693" i="3"/>
  <c r="K4693" i="3" s="1"/>
  <c r="J4677" i="3"/>
  <c r="K4677" i="3" s="1"/>
  <c r="J7315" i="3"/>
  <c r="K7315" i="3" s="1"/>
  <c r="J54" i="3"/>
  <c r="K54" i="3" s="1"/>
  <c r="J3956" i="3"/>
  <c r="K3956" i="3" s="1"/>
  <c r="J3536" i="3"/>
  <c r="K3536" i="3" s="1"/>
  <c r="J3289" i="3"/>
  <c r="K3289" i="3" s="1"/>
  <c r="J710" i="3"/>
  <c r="K710" i="3" s="1"/>
  <c r="J8720" i="3"/>
  <c r="K8720" i="3" s="1"/>
  <c r="J8373" i="3"/>
  <c r="K8373" i="3" s="1"/>
  <c r="J8696" i="3"/>
  <c r="K8696" i="3" s="1"/>
  <c r="J8112" i="3"/>
  <c r="K8112" i="3" s="1"/>
  <c r="J6780" i="3"/>
  <c r="K6780" i="3" s="1"/>
  <c r="J6697" i="3"/>
  <c r="K6697" i="3" s="1"/>
  <c r="J6673" i="3"/>
  <c r="K6673" i="3" s="1"/>
  <c r="J528" i="3"/>
  <c r="K528" i="3" s="1"/>
  <c r="J7794" i="3"/>
  <c r="K7794" i="3" s="1"/>
  <c r="J7329" i="3"/>
  <c r="K7329" i="3" s="1"/>
  <c r="J7363" i="3"/>
  <c r="K7363" i="3" s="1"/>
  <c r="J6883" i="3"/>
  <c r="K6883" i="3" s="1"/>
  <c r="J7405" i="3"/>
  <c r="K7405" i="3" s="1"/>
  <c r="J6904" i="3"/>
  <c r="K6904" i="3" s="1"/>
  <c r="J7387" i="3"/>
  <c r="K7387" i="3" s="1"/>
  <c r="J6046" i="3"/>
  <c r="K6046" i="3" s="1"/>
  <c r="J5008" i="3"/>
  <c r="K5008" i="3" s="1"/>
  <c r="J4912" i="3"/>
  <c r="K4912" i="3" s="1"/>
  <c r="J4861" i="3"/>
  <c r="K4861" i="3" s="1"/>
  <c r="J4829" i="3"/>
  <c r="K4829" i="3" s="1"/>
  <c r="J4797" i="3"/>
  <c r="K4797" i="3" s="1"/>
  <c r="J4765" i="3"/>
  <c r="K4765" i="3" s="1"/>
  <c r="J4733" i="3"/>
  <c r="K4733" i="3" s="1"/>
  <c r="J4701" i="3"/>
  <c r="K4701" i="3" s="1"/>
  <c r="J4669" i="3"/>
  <c r="K4669" i="3" s="1"/>
  <c r="J4253" i="3"/>
  <c r="K4253" i="3" s="1"/>
  <c r="J4180" i="3"/>
  <c r="K4180" i="3" s="1"/>
  <c r="J4216" i="3"/>
  <c r="K4216" i="3" s="1"/>
  <c r="J3516" i="3"/>
  <c r="K3516" i="3" s="1"/>
  <c r="J3381" i="3"/>
  <c r="K3381" i="3" s="1"/>
  <c r="J3208" i="3"/>
  <c r="K3208" i="3" s="1"/>
  <c r="J3633" i="3"/>
  <c r="K3633" i="3" s="1"/>
  <c r="J3505" i="3"/>
  <c r="K3505" i="3" s="1"/>
  <c r="J3384" i="3"/>
  <c r="K3384" i="3" s="1"/>
  <c r="J3532" i="3"/>
  <c r="K3532" i="3" s="1"/>
  <c r="J3308" i="3"/>
  <c r="K3308" i="3" s="1"/>
  <c r="J8452" i="3"/>
  <c r="K8452" i="3" s="1"/>
  <c r="J8054" i="3"/>
  <c r="K8054" i="3" s="1"/>
  <c r="J7926" i="3"/>
  <c r="K7926" i="3" s="1"/>
  <c r="J7830" i="3"/>
  <c r="K7830" i="3" s="1"/>
  <c r="J5907" i="3"/>
  <c r="K5907" i="3" s="1"/>
  <c r="J7861" i="3"/>
  <c r="K7861" i="3" s="1"/>
  <c r="J8171" i="3"/>
  <c r="K8171" i="3" s="1"/>
  <c r="J4168" i="3"/>
  <c r="K4168" i="3" s="1"/>
  <c r="J3984" i="3"/>
  <c r="K3984" i="3" s="1"/>
  <c r="J3856" i="3"/>
  <c r="K3856" i="3" s="1"/>
  <c r="J6361" i="3"/>
  <c r="K6361" i="3" s="1"/>
  <c r="J3745" i="3"/>
  <c r="K3745" i="3" s="1"/>
  <c r="J6808" i="3"/>
  <c r="K6808" i="3" s="1"/>
  <c r="J3600" i="3"/>
  <c r="K3600" i="3" s="1"/>
  <c r="J3417" i="3"/>
  <c r="K3417" i="3" s="1"/>
  <c r="J8094" i="3"/>
  <c r="K8094" i="3" s="1"/>
  <c r="J702" i="3"/>
  <c r="K702" i="3" s="1"/>
  <c r="J8736" i="3"/>
  <c r="K8736" i="3" s="1"/>
  <c r="J8064" i="3"/>
  <c r="K8064" i="3" s="1"/>
  <c r="J6633" i="3"/>
  <c r="K6633" i="3" s="1"/>
  <c r="J7968" i="3"/>
  <c r="K7968" i="3" s="1"/>
  <c r="J464" i="3"/>
  <c r="K464" i="3" s="1"/>
  <c r="J432" i="3"/>
  <c r="K432" i="3" s="1"/>
  <c r="J8007" i="3"/>
  <c r="K8007" i="3" s="1"/>
  <c r="J7404" i="3"/>
  <c r="K7404" i="3" s="1"/>
  <c r="J6841" i="3"/>
  <c r="K6841" i="3" s="1"/>
  <c r="J7372" i="3"/>
  <c r="K7372" i="3" s="1"/>
  <c r="J4852" i="3"/>
  <c r="K4852" i="3" s="1"/>
  <c r="J5902" i="3"/>
  <c r="K5902" i="3" s="1"/>
  <c r="J4976" i="3"/>
  <c r="K4976" i="3" s="1"/>
  <c r="J4944" i="3"/>
  <c r="K4944" i="3" s="1"/>
  <c r="J4877" i="3"/>
  <c r="K4877" i="3" s="1"/>
  <c r="J4845" i="3"/>
  <c r="K4845" i="3" s="1"/>
  <c r="J4813" i="3"/>
  <c r="K4813" i="3" s="1"/>
  <c r="J4781" i="3"/>
  <c r="K4781" i="3" s="1"/>
  <c r="J4749" i="3"/>
  <c r="K4749" i="3" s="1"/>
  <c r="J4717" i="3"/>
  <c r="K4717" i="3" s="1"/>
  <c r="J4685" i="3"/>
  <c r="K4685" i="3" s="1"/>
  <c r="J4205" i="3"/>
  <c r="K4205" i="3" s="1"/>
  <c r="J3813" i="3"/>
  <c r="K3813" i="3" s="1"/>
  <c r="J3644" i="3"/>
  <c r="K3644" i="3" s="1"/>
  <c r="J3849" i="3"/>
  <c r="K3849" i="3" s="1"/>
  <c r="J3804" i="3"/>
  <c r="K3804" i="3" s="1"/>
  <c r="J4336" i="3"/>
  <c r="K4336" i="3" s="1"/>
  <c r="J3921" i="3"/>
  <c r="K3921" i="3" s="1"/>
  <c r="J3681" i="3"/>
  <c r="K3681" i="3" s="1"/>
  <c r="J3457" i="3"/>
  <c r="K3457" i="3" s="1"/>
  <c r="J3205" i="3"/>
  <c r="K3205" i="3" s="1"/>
  <c r="J1950" i="3"/>
  <c r="K1950" i="3" s="1"/>
  <c r="J1934" i="3"/>
  <c r="K1934" i="3" s="1"/>
  <c r="J1918" i="3"/>
  <c r="K1918" i="3" s="1"/>
  <c r="J1902" i="3"/>
  <c r="K1902" i="3" s="1"/>
  <c r="J1886" i="3"/>
  <c r="K1886" i="3" s="1"/>
  <c r="J1870" i="3"/>
  <c r="K1870" i="3" s="1"/>
  <c r="J1854" i="3"/>
  <c r="K1854" i="3" s="1"/>
  <c r="J1838" i="3"/>
  <c r="K1838" i="3" s="1"/>
  <c r="J1822" i="3"/>
  <c r="K1822" i="3" s="1"/>
  <c r="J1806" i="3"/>
  <c r="K1806" i="3" s="1"/>
  <c r="J1790" i="3"/>
  <c r="K1790" i="3" s="1"/>
  <c r="J1774" i="3"/>
  <c r="K1774" i="3" s="1"/>
  <c r="J1758" i="3"/>
  <c r="K1758" i="3" s="1"/>
  <c r="J1742" i="3"/>
  <c r="K1742" i="3" s="1"/>
  <c r="J1726" i="3"/>
  <c r="K1726" i="3" s="1"/>
  <c r="J1710" i="3"/>
  <c r="K1710" i="3" s="1"/>
  <c r="J1694" i="3"/>
  <c r="K1694" i="3" s="1"/>
  <c r="J1678" i="3"/>
  <c r="K1678" i="3" s="1"/>
  <c r="J1662" i="3"/>
  <c r="K1662" i="3" s="1"/>
  <c r="J1646" i="3"/>
  <c r="K1646" i="3" s="1"/>
  <c r="J1630" i="3"/>
  <c r="K1630" i="3" s="1"/>
  <c r="J1614" i="3"/>
  <c r="K1614" i="3" s="1"/>
  <c r="J1598" i="3"/>
  <c r="K1598" i="3" s="1"/>
  <c r="J1582" i="3"/>
  <c r="K1582" i="3" s="1"/>
  <c r="J1566" i="3"/>
  <c r="K1566" i="3" s="1"/>
  <c r="J1550" i="3"/>
  <c r="K1550" i="3" s="1"/>
  <c r="J1534" i="3"/>
  <c r="K1534" i="3" s="1"/>
  <c r="J1518" i="3"/>
  <c r="K1518" i="3" s="1"/>
  <c r="J1502" i="3"/>
  <c r="K1502" i="3" s="1"/>
  <c r="J1486" i="3"/>
  <c r="K1486" i="3" s="1"/>
  <c r="J1470" i="3"/>
  <c r="K1470" i="3" s="1"/>
  <c r="J1454" i="3"/>
  <c r="K1454" i="3" s="1"/>
  <c r="J1438" i="3"/>
  <c r="K1438" i="3" s="1"/>
  <c r="J1422" i="3"/>
  <c r="K1422" i="3" s="1"/>
  <c r="J1406" i="3"/>
  <c r="K1406" i="3" s="1"/>
  <c r="J1390" i="3"/>
  <c r="K1390" i="3" s="1"/>
  <c r="J1374" i="3"/>
  <c r="K1374" i="3" s="1"/>
  <c r="J1358" i="3"/>
  <c r="K1358" i="3" s="1"/>
  <c r="J1342" i="3"/>
  <c r="K1342" i="3" s="1"/>
  <c r="J1326" i="3"/>
  <c r="K1326" i="3" s="1"/>
  <c r="J1310" i="3"/>
  <c r="K1310" i="3" s="1"/>
  <c r="J1294" i="3"/>
  <c r="K1294" i="3" s="1"/>
  <c r="J1278" i="3"/>
  <c r="K1278" i="3" s="1"/>
  <c r="J1262" i="3"/>
  <c r="K1262" i="3" s="1"/>
  <c r="J1246" i="3"/>
  <c r="K1246" i="3" s="1"/>
  <c r="J1230" i="3"/>
  <c r="K1230" i="3" s="1"/>
  <c r="J1214" i="3"/>
  <c r="K1214" i="3" s="1"/>
  <c r="J1198" i="3"/>
  <c r="K1198" i="3" s="1"/>
  <c r="J1182" i="3"/>
  <c r="K1182" i="3" s="1"/>
  <c r="J1166" i="3"/>
  <c r="K1166" i="3" s="1"/>
  <c r="J1150" i="3"/>
  <c r="K1150" i="3" s="1"/>
  <c r="J1134" i="3"/>
  <c r="K1134" i="3" s="1"/>
  <c r="J1118" i="3"/>
  <c r="K1118" i="3" s="1"/>
  <c r="J1102" i="3"/>
  <c r="K1102" i="3" s="1"/>
  <c r="J1086" i="3"/>
  <c r="K1086" i="3" s="1"/>
  <c r="J1070" i="3"/>
  <c r="K1070" i="3" s="1"/>
  <c r="J1054" i="3"/>
  <c r="K1054" i="3" s="1"/>
  <c r="J1038" i="3"/>
  <c r="K1038" i="3" s="1"/>
  <c r="J1022" i="3"/>
  <c r="K1022" i="3" s="1"/>
  <c r="J1006" i="3"/>
  <c r="K1006" i="3" s="1"/>
  <c r="J990" i="3"/>
  <c r="K990" i="3" s="1"/>
  <c r="J974" i="3"/>
  <c r="K974" i="3" s="1"/>
  <c r="J958" i="3"/>
  <c r="K958" i="3" s="1"/>
  <c r="J942" i="3"/>
  <c r="K942" i="3" s="1"/>
  <c r="J926" i="3"/>
  <c r="K926" i="3" s="1"/>
  <c r="J1953" i="3"/>
  <c r="K1953" i="3" s="1"/>
  <c r="J1937" i="3"/>
  <c r="K1937" i="3" s="1"/>
  <c r="J1921" i="3"/>
  <c r="K1921" i="3" s="1"/>
  <c r="J1905" i="3"/>
  <c r="K1905" i="3" s="1"/>
  <c r="J1889" i="3"/>
  <c r="K1889" i="3" s="1"/>
  <c r="J1873" i="3"/>
  <c r="K1873" i="3" s="1"/>
  <c r="J1857" i="3"/>
  <c r="K1857" i="3" s="1"/>
  <c r="J1841" i="3"/>
  <c r="K1841" i="3" s="1"/>
  <c r="J1825" i="3"/>
  <c r="K1825" i="3" s="1"/>
  <c r="J1809" i="3"/>
  <c r="K1809" i="3" s="1"/>
  <c r="J1793" i="3"/>
  <c r="K1793" i="3" s="1"/>
  <c r="J1777" i="3"/>
  <c r="K1777" i="3" s="1"/>
  <c r="J1761" i="3"/>
  <c r="K1761" i="3" s="1"/>
  <c r="J1745" i="3"/>
  <c r="K1745" i="3" s="1"/>
  <c r="J1729" i="3"/>
  <c r="K1729" i="3" s="1"/>
  <c r="J1713" i="3"/>
  <c r="K1713" i="3" s="1"/>
  <c r="J1697" i="3"/>
  <c r="K1697" i="3" s="1"/>
  <c r="J1681" i="3"/>
  <c r="K1681" i="3" s="1"/>
  <c r="J1665" i="3"/>
  <c r="K1665" i="3" s="1"/>
  <c r="J1649" i="3"/>
  <c r="K1649" i="3" s="1"/>
  <c r="J1633" i="3"/>
  <c r="K1633" i="3" s="1"/>
  <c r="J1617" i="3"/>
  <c r="K1617" i="3" s="1"/>
  <c r="J1601" i="3"/>
  <c r="K1601" i="3" s="1"/>
  <c r="J1585" i="3"/>
  <c r="K1585" i="3" s="1"/>
  <c r="J1569" i="3"/>
  <c r="K1569" i="3" s="1"/>
  <c r="J1553" i="3"/>
  <c r="K1553" i="3" s="1"/>
  <c r="J1537" i="3"/>
  <c r="K1537" i="3" s="1"/>
  <c r="J1521" i="3"/>
  <c r="K1521" i="3" s="1"/>
  <c r="J1505" i="3"/>
  <c r="K1505" i="3" s="1"/>
  <c r="J1489" i="3"/>
  <c r="K1489" i="3" s="1"/>
  <c r="J1473" i="3"/>
  <c r="K1473" i="3" s="1"/>
  <c r="J1457" i="3"/>
  <c r="K1457" i="3" s="1"/>
  <c r="J1441" i="3"/>
  <c r="K1441" i="3" s="1"/>
  <c r="J1425" i="3"/>
  <c r="K1425" i="3" s="1"/>
  <c r="J1409" i="3"/>
  <c r="K1409" i="3" s="1"/>
  <c r="J1393" i="3"/>
  <c r="K1393" i="3" s="1"/>
  <c r="J1377" i="3"/>
  <c r="K1377" i="3" s="1"/>
  <c r="J1361" i="3"/>
  <c r="K1361" i="3" s="1"/>
  <c r="J1345" i="3"/>
  <c r="K1345" i="3" s="1"/>
  <c r="J1329" i="3"/>
  <c r="K1329" i="3" s="1"/>
  <c r="J1313" i="3"/>
  <c r="K1313" i="3" s="1"/>
  <c r="J1297" i="3"/>
  <c r="K1297" i="3" s="1"/>
  <c r="J1281" i="3"/>
  <c r="K1281" i="3" s="1"/>
  <c r="J1265" i="3"/>
  <c r="K1265" i="3" s="1"/>
  <c r="J1249" i="3"/>
  <c r="K1249" i="3" s="1"/>
  <c r="J1233" i="3"/>
  <c r="K1233" i="3" s="1"/>
  <c r="J1217" i="3"/>
  <c r="K1217" i="3" s="1"/>
  <c r="J1201" i="3"/>
  <c r="K1201" i="3" s="1"/>
  <c r="J1185" i="3"/>
  <c r="K1185" i="3" s="1"/>
  <c r="J1169" i="3"/>
  <c r="K1169" i="3" s="1"/>
  <c r="J1153" i="3"/>
  <c r="K1153" i="3" s="1"/>
  <c r="J1137" i="3"/>
  <c r="K1137" i="3" s="1"/>
  <c r="J1121" i="3"/>
  <c r="K1121" i="3" s="1"/>
  <c r="J1105" i="3"/>
  <c r="K1105" i="3" s="1"/>
  <c r="J1089" i="3"/>
  <c r="K1089" i="3" s="1"/>
  <c r="J1073" i="3"/>
  <c r="K1073" i="3" s="1"/>
  <c r="J1057" i="3"/>
  <c r="K1057" i="3" s="1"/>
  <c r="J1041" i="3"/>
  <c r="K1041" i="3" s="1"/>
  <c r="J1025" i="3"/>
  <c r="K1025" i="3" s="1"/>
  <c r="J1009" i="3"/>
  <c r="K1009" i="3" s="1"/>
  <c r="J993" i="3"/>
  <c r="K993" i="3" s="1"/>
  <c r="J977" i="3"/>
  <c r="K977" i="3" s="1"/>
  <c r="J961" i="3"/>
  <c r="K961" i="3" s="1"/>
  <c r="J945" i="3"/>
  <c r="K945" i="3" s="1"/>
  <c r="J929" i="3"/>
  <c r="K929" i="3" s="1"/>
  <c r="J1956" i="3"/>
  <c r="K1956" i="3" s="1"/>
  <c r="J1940" i="3"/>
  <c r="K1940" i="3" s="1"/>
  <c r="J1924" i="3"/>
  <c r="K1924" i="3" s="1"/>
  <c r="J1908" i="3"/>
  <c r="K1908" i="3" s="1"/>
  <c r="J1892" i="3"/>
  <c r="K1892" i="3" s="1"/>
  <c r="J1876" i="3"/>
  <c r="K1876" i="3" s="1"/>
  <c r="J1860" i="3"/>
  <c r="K1860" i="3" s="1"/>
  <c r="J1844" i="3"/>
  <c r="K1844" i="3" s="1"/>
  <c r="J1828" i="3"/>
  <c r="K1828" i="3" s="1"/>
  <c r="J1812" i="3"/>
  <c r="K1812" i="3" s="1"/>
  <c r="J1796" i="3"/>
  <c r="K1796" i="3" s="1"/>
  <c r="J1780" i="3"/>
  <c r="K1780" i="3" s="1"/>
  <c r="J916" i="3"/>
  <c r="K916" i="3" s="1"/>
  <c r="J900" i="3"/>
  <c r="K900" i="3" s="1"/>
  <c r="J884" i="3"/>
  <c r="K884" i="3" s="1"/>
  <c r="J868" i="3"/>
  <c r="K868" i="3" s="1"/>
  <c r="J852" i="3"/>
  <c r="K852" i="3" s="1"/>
  <c r="J836" i="3"/>
  <c r="K836" i="3" s="1"/>
  <c r="J820" i="3"/>
  <c r="K820" i="3" s="1"/>
  <c r="J707" i="3"/>
  <c r="K707" i="3" s="1"/>
  <c r="J699" i="3"/>
  <c r="K699" i="3" s="1"/>
  <c r="J691" i="3"/>
  <c r="K691" i="3" s="1"/>
  <c r="J683" i="3"/>
  <c r="K683" i="3" s="1"/>
  <c r="J675" i="3"/>
  <c r="K675" i="3" s="1"/>
  <c r="J667" i="3"/>
  <c r="K667" i="3" s="1"/>
  <c r="J659" i="3"/>
  <c r="K659" i="3" s="1"/>
  <c r="J651" i="3"/>
  <c r="K651" i="3" s="1"/>
  <c r="J643" i="3"/>
  <c r="K643" i="3" s="1"/>
  <c r="J1752" i="3"/>
  <c r="K1752" i="3" s="1"/>
  <c r="J1720" i="3"/>
  <c r="K1720" i="3" s="1"/>
  <c r="J1688" i="3"/>
  <c r="K1688" i="3" s="1"/>
  <c r="J1656" i="3"/>
  <c r="K1656" i="3" s="1"/>
  <c r="J1624" i="3"/>
  <c r="K1624" i="3" s="1"/>
  <c r="J1592" i="3"/>
  <c r="K1592" i="3" s="1"/>
  <c r="J1560" i="3"/>
  <c r="K1560" i="3" s="1"/>
  <c r="J1528" i="3"/>
  <c r="K1528" i="3" s="1"/>
  <c r="J1496" i="3"/>
  <c r="K1496" i="3" s="1"/>
  <c r="J1464" i="3"/>
  <c r="K1464" i="3" s="1"/>
  <c r="J1432" i="3"/>
  <c r="K1432" i="3" s="1"/>
  <c r="J1400" i="3"/>
  <c r="K1400" i="3" s="1"/>
  <c r="J1368" i="3"/>
  <c r="K1368" i="3" s="1"/>
  <c r="J1336" i="3"/>
  <c r="K1336" i="3" s="1"/>
  <c r="J1304" i="3"/>
  <c r="K1304" i="3" s="1"/>
  <c r="J1272" i="3"/>
  <c r="K1272" i="3" s="1"/>
  <c r="J1240" i="3"/>
  <c r="K1240" i="3" s="1"/>
  <c r="J1208" i="3"/>
  <c r="K1208" i="3" s="1"/>
  <c r="J1176" i="3"/>
  <c r="K1176" i="3" s="1"/>
  <c r="J1144" i="3"/>
  <c r="K1144" i="3" s="1"/>
  <c r="J1112" i="3"/>
  <c r="K1112" i="3" s="1"/>
  <c r="J1080" i="3"/>
  <c r="K1080" i="3" s="1"/>
  <c r="J1048" i="3"/>
  <c r="K1048" i="3" s="1"/>
  <c r="J1016" i="3"/>
  <c r="K1016" i="3" s="1"/>
  <c r="J984" i="3"/>
  <c r="K984" i="3" s="1"/>
  <c r="J952" i="3"/>
  <c r="K952" i="3" s="1"/>
  <c r="J913" i="3"/>
  <c r="K913" i="3" s="1"/>
  <c r="J897" i="3"/>
  <c r="K897" i="3" s="1"/>
  <c r="J881" i="3"/>
  <c r="K881" i="3" s="1"/>
  <c r="J865" i="3"/>
  <c r="K865" i="3" s="1"/>
  <c r="J849" i="3"/>
  <c r="K849" i="3" s="1"/>
  <c r="J833" i="3"/>
  <c r="K833" i="3" s="1"/>
  <c r="J817" i="3"/>
  <c r="K817" i="3" s="1"/>
  <c r="J914" i="3"/>
  <c r="K914" i="3" s="1"/>
  <c r="J898" i="3"/>
  <c r="K898" i="3" s="1"/>
  <c r="J882" i="3"/>
  <c r="K882" i="3" s="1"/>
  <c r="J866" i="3"/>
  <c r="K866" i="3" s="1"/>
  <c r="J850" i="3"/>
  <c r="K850" i="3" s="1"/>
  <c r="J834" i="3"/>
  <c r="K834" i="3" s="1"/>
  <c r="J818" i="3"/>
  <c r="K818" i="3" s="1"/>
  <c r="J700" i="3"/>
  <c r="K700" i="3" s="1"/>
  <c r="J660" i="3"/>
  <c r="K660" i="3" s="1"/>
  <c r="J644" i="3"/>
  <c r="K644" i="3" s="1"/>
  <c r="J91" i="3"/>
  <c r="K91" i="3" s="1"/>
  <c r="J69" i="3"/>
  <c r="K69" i="3" s="1"/>
  <c r="J51" i="3"/>
  <c r="K51" i="3" s="1"/>
  <c r="J37" i="3"/>
  <c r="K37" i="3" s="1"/>
  <c r="J1748" i="3"/>
  <c r="K1748" i="3" s="1"/>
  <c r="J1716" i="3"/>
  <c r="K1716" i="3" s="1"/>
  <c r="J1684" i="3"/>
  <c r="K1684" i="3" s="1"/>
  <c r="J1652" i="3"/>
  <c r="K1652" i="3" s="1"/>
  <c r="J1620" i="3"/>
  <c r="K1620" i="3" s="1"/>
  <c r="J1588" i="3"/>
  <c r="K1588" i="3" s="1"/>
  <c r="J1556" i="3"/>
  <c r="K1556" i="3" s="1"/>
  <c r="J1524" i="3"/>
  <c r="K1524" i="3" s="1"/>
  <c r="J1492" i="3"/>
  <c r="K1492" i="3" s="1"/>
  <c r="J1460" i="3"/>
  <c r="K1460" i="3" s="1"/>
  <c r="J1428" i="3"/>
  <c r="K1428" i="3" s="1"/>
  <c r="J1396" i="3"/>
  <c r="K1396" i="3" s="1"/>
  <c r="J1364" i="3"/>
  <c r="K1364" i="3" s="1"/>
  <c r="J1332" i="3"/>
  <c r="K1332" i="3" s="1"/>
  <c r="J1300" i="3"/>
  <c r="K1300" i="3" s="1"/>
  <c r="J1268" i="3"/>
  <c r="K1268" i="3" s="1"/>
  <c r="J1236" i="3"/>
  <c r="K1236" i="3" s="1"/>
  <c r="J1204" i="3"/>
  <c r="K1204" i="3" s="1"/>
  <c r="J1172" i="3"/>
  <c r="K1172" i="3" s="1"/>
  <c r="J1140" i="3"/>
  <c r="K1140" i="3" s="1"/>
  <c r="J1108" i="3"/>
  <c r="K1108" i="3" s="1"/>
  <c r="J1076" i="3"/>
  <c r="K1076" i="3" s="1"/>
  <c r="J1044" i="3"/>
  <c r="K1044" i="3" s="1"/>
  <c r="J1012" i="3"/>
  <c r="K1012" i="3" s="1"/>
  <c r="J980" i="3"/>
  <c r="K980" i="3" s="1"/>
  <c r="J948" i="3"/>
  <c r="K948" i="3" s="1"/>
  <c r="J911" i="3"/>
  <c r="K911" i="3" s="1"/>
  <c r="J895" i="3"/>
  <c r="K895" i="3" s="1"/>
  <c r="J879" i="3"/>
  <c r="K879" i="3" s="1"/>
  <c r="J863" i="3"/>
  <c r="K863" i="3" s="1"/>
  <c r="J847" i="3"/>
  <c r="K847" i="3" s="1"/>
  <c r="J831" i="3"/>
  <c r="K831" i="3" s="1"/>
  <c r="J815" i="3"/>
  <c r="K815" i="3" s="1"/>
  <c r="J8745" i="3"/>
  <c r="K8745" i="3" s="1"/>
  <c r="J8641" i="3"/>
  <c r="K8641" i="3" s="1"/>
  <c r="J8628" i="3"/>
  <c r="K8628" i="3" s="1"/>
  <c r="J8513" i="3"/>
  <c r="K8513" i="3" s="1"/>
  <c r="J8449" i="3"/>
  <c r="K8449" i="3" s="1"/>
  <c r="J7272" i="3"/>
  <c r="K7272" i="3" s="1"/>
  <c r="J6736" i="3"/>
  <c r="K6736" i="3" s="1"/>
  <c r="J6563" i="3"/>
  <c r="K6563" i="3" s="1"/>
  <c r="J6316" i="3"/>
  <c r="K6316" i="3" s="1"/>
  <c r="J6020" i="3"/>
  <c r="K6020" i="3" s="1"/>
  <c r="J4838" i="3"/>
  <c r="K4838" i="3" s="1"/>
  <c r="J4774" i="3"/>
  <c r="K4774" i="3" s="1"/>
  <c r="J4710" i="3"/>
  <c r="K4710" i="3" s="1"/>
  <c r="J4000" i="3"/>
  <c r="K4000" i="3" s="1"/>
  <c r="J4826" i="3"/>
  <c r="K4826" i="3" s="1"/>
  <c r="J4762" i="3"/>
  <c r="K4762" i="3" s="1"/>
  <c r="J4698" i="3"/>
  <c r="K4698" i="3" s="1"/>
  <c r="J4657" i="3"/>
  <c r="K4657" i="3" s="1"/>
  <c r="J4641" i="3"/>
  <c r="K4641" i="3" s="1"/>
  <c r="J4625" i="3"/>
  <c r="K4625" i="3" s="1"/>
  <c r="J4609" i="3"/>
  <c r="K4609" i="3" s="1"/>
  <c r="J4593" i="3"/>
  <c r="K4593" i="3" s="1"/>
  <c r="J4577" i="3"/>
  <c r="K4577" i="3" s="1"/>
  <c r="J4561" i="3"/>
  <c r="K4561" i="3" s="1"/>
  <c r="J4545" i="3"/>
  <c r="K4545" i="3" s="1"/>
  <c r="J4529" i="3"/>
  <c r="K4529" i="3" s="1"/>
  <c r="J4513" i="3"/>
  <c r="K4513" i="3" s="1"/>
  <c r="J4497" i="3"/>
  <c r="K4497" i="3" s="1"/>
  <c r="J4481" i="3"/>
  <c r="K4481" i="3" s="1"/>
  <c r="J4465" i="3"/>
  <c r="K4465" i="3" s="1"/>
  <c r="J4449" i="3"/>
  <c r="K4449" i="3" s="1"/>
  <c r="J4396" i="3"/>
  <c r="K4396" i="3" s="1"/>
  <c r="J5943" i="3"/>
  <c r="K5943" i="3" s="1"/>
  <c r="J4862" i="3"/>
  <c r="K4862" i="3" s="1"/>
  <c r="J4798" i="3"/>
  <c r="K4798" i="3" s="1"/>
  <c r="J4734" i="3"/>
  <c r="K4734" i="3" s="1"/>
  <c r="J4670" i="3"/>
  <c r="K4670" i="3" s="1"/>
  <c r="J4332" i="3"/>
  <c r="K4332" i="3" s="1"/>
  <c r="J4145" i="3"/>
  <c r="K4145" i="3" s="1"/>
  <c r="J4017" i="3"/>
  <c r="K4017" i="3" s="1"/>
  <c r="J4369" i="3"/>
  <c r="K4369" i="3" s="1"/>
  <c r="J4057" i="3"/>
  <c r="K4057" i="3" s="1"/>
  <c r="J4305" i="3"/>
  <c r="K4305" i="3" s="1"/>
  <c r="J4108" i="3"/>
  <c r="K4108" i="3" s="1"/>
  <c r="J3197" i="3"/>
  <c r="K3197" i="3" s="1"/>
  <c r="J3188" i="3"/>
  <c r="K3188" i="3" s="1"/>
  <c r="J6019" i="3"/>
  <c r="K6019" i="3" s="1"/>
  <c r="J4866" i="3"/>
  <c r="K4866" i="3" s="1"/>
  <c r="J4802" i="3"/>
  <c r="K4802" i="3" s="1"/>
  <c r="J4738" i="3"/>
  <c r="K4738" i="3" s="1"/>
  <c r="J4674" i="3"/>
  <c r="K4674" i="3" s="1"/>
  <c r="J4241" i="3"/>
  <c r="K4241" i="3" s="1"/>
  <c r="J4173" i="3"/>
  <c r="K4173" i="3" s="1"/>
  <c r="J4049" i="3"/>
  <c r="K4049" i="3" s="1"/>
  <c r="J8622" i="3"/>
  <c r="K8622" i="3" s="1"/>
  <c r="J8531" i="3"/>
  <c r="K8531" i="3" s="1"/>
  <c r="J8167" i="3"/>
  <c r="K8167" i="3" s="1"/>
  <c r="J7773" i="3"/>
  <c r="K7773" i="3" s="1"/>
  <c r="J8083" i="3"/>
  <c r="K8083" i="3" s="1"/>
  <c r="J7754" i="3"/>
  <c r="K7754" i="3" s="1"/>
  <c r="J7732" i="3"/>
  <c r="K7732" i="3" s="1"/>
  <c r="J7712" i="3"/>
  <c r="K7712" i="3" s="1"/>
  <c r="J7774" i="3"/>
  <c r="K7774" i="3" s="1"/>
  <c r="J7178" i="3"/>
  <c r="K7178" i="3" s="1"/>
  <c r="J7210" i="3"/>
  <c r="K7210" i="3" s="1"/>
  <c r="J7085" i="3"/>
  <c r="K7085" i="3" s="1"/>
  <c r="J7021" i="3"/>
  <c r="K7021" i="3" s="1"/>
  <c r="J6957" i="3"/>
  <c r="K6957" i="3" s="1"/>
  <c r="J6768" i="3"/>
  <c r="K6768" i="3" s="1"/>
  <c r="J6628" i="3"/>
  <c r="K6628" i="3" s="1"/>
  <c r="J6502" i="3"/>
  <c r="K6502" i="3" s="1"/>
  <c r="J6427" i="3"/>
  <c r="K6427" i="3" s="1"/>
  <c r="J6155" i="3"/>
  <c r="K6155" i="3" s="1"/>
  <c r="J6099" i="3"/>
  <c r="K6099" i="3" s="1"/>
  <c r="J7081" i="3"/>
  <c r="K7081" i="3" s="1"/>
  <c r="J7017" i="3"/>
  <c r="K7017" i="3" s="1"/>
  <c r="J6953" i="3"/>
  <c r="K6953" i="3" s="1"/>
  <c r="J6893" i="3"/>
  <c r="K6893" i="3" s="1"/>
  <c r="J6767" i="3"/>
  <c r="K6767" i="3" s="1"/>
  <c r="J6507" i="3"/>
  <c r="K6507" i="3" s="1"/>
  <c r="J6256" i="3"/>
  <c r="K6256" i="3" s="1"/>
  <c r="J5527" i="3"/>
  <c r="K5527" i="3" s="1"/>
  <c r="J7089" i="3"/>
  <c r="K7089" i="3" s="1"/>
  <c r="J7025" i="3"/>
  <c r="K7025" i="3" s="1"/>
  <c r="J6961" i="3"/>
  <c r="K6961" i="3" s="1"/>
  <c r="J6676" i="3"/>
  <c r="K6676" i="3" s="1"/>
  <c r="J6387" i="3"/>
  <c r="K6387" i="3" s="1"/>
  <c r="J6214" i="3"/>
  <c r="K6214" i="3" s="1"/>
  <c r="J5583" i="3"/>
  <c r="K5583" i="3" s="1"/>
  <c r="J4985" i="3"/>
  <c r="K4985" i="3" s="1"/>
  <c r="J4953" i="3"/>
  <c r="K4953" i="3" s="1"/>
  <c r="J4889" i="3"/>
  <c r="K4889" i="3" s="1"/>
  <c r="J4835" i="3"/>
  <c r="K4835" i="3" s="1"/>
  <c r="J6128" i="3"/>
  <c r="K6128" i="3" s="1"/>
  <c r="J5607" i="3"/>
  <c r="K5607" i="3" s="1"/>
  <c r="J5260" i="3"/>
  <c r="K5260" i="3" s="1"/>
  <c r="J5006" i="3"/>
  <c r="K5006" i="3" s="1"/>
  <c r="J4998" i="3"/>
  <c r="K4998" i="3" s="1"/>
  <c r="J4875" i="3"/>
  <c r="K4875" i="3" s="1"/>
  <c r="J4667" i="3"/>
  <c r="K4667" i="3" s="1"/>
  <c r="J4324" i="3"/>
  <c r="K4324" i="3" s="1"/>
  <c r="J4229" i="3"/>
  <c r="K4229" i="3" s="1"/>
  <c r="J7202" i="3"/>
  <c r="K7202" i="3" s="1"/>
  <c r="J7093" i="3"/>
  <c r="K7093" i="3" s="1"/>
  <c r="J7029" i="3"/>
  <c r="K7029" i="3" s="1"/>
  <c r="J6965" i="3"/>
  <c r="K6965" i="3" s="1"/>
  <c r="J4982" i="3"/>
  <c r="K4982" i="3" s="1"/>
  <c r="J4575" i="3"/>
  <c r="K4575" i="3" s="1"/>
  <c r="J4543" i="3"/>
  <c r="K4543" i="3" s="1"/>
  <c r="J4511" i="3"/>
  <c r="K4511" i="3" s="1"/>
  <c r="J4479" i="3"/>
  <c r="K4479" i="3" s="1"/>
  <c r="J4447" i="3"/>
  <c r="K4447" i="3" s="1"/>
  <c r="J4260" i="3"/>
  <c r="K4260" i="3" s="1"/>
  <c r="J3424" i="3"/>
  <c r="K3424" i="3" s="1"/>
  <c r="J3296" i="3"/>
  <c r="K3296" i="3" s="1"/>
  <c r="J4547" i="3"/>
  <c r="K4547" i="3" s="1"/>
  <c r="J4116" i="3"/>
  <c r="K4116" i="3" s="1"/>
  <c r="J3732" i="3"/>
  <c r="K3732" i="3" s="1"/>
  <c r="J3668" i="3"/>
  <c r="K3668" i="3" s="1"/>
  <c r="J3604" i="3"/>
  <c r="K3604" i="3" s="1"/>
  <c r="J3540" i="3"/>
  <c r="K3540" i="3" s="1"/>
  <c r="J3261" i="3"/>
  <c r="K3261" i="3" s="1"/>
  <c r="J3204" i="3"/>
  <c r="K3204" i="3" s="1"/>
  <c r="J68" i="3"/>
  <c r="K68" i="3" s="1"/>
  <c r="J4507" i="3"/>
  <c r="K4507" i="3" s="1"/>
  <c r="J4443" i="3"/>
  <c r="K4443" i="3" s="1"/>
  <c r="J4224" i="3"/>
  <c r="K4224" i="3" s="1"/>
  <c r="J3757" i="3"/>
  <c r="K3757" i="3" s="1"/>
  <c r="J350" i="3"/>
  <c r="K350" i="3" s="1"/>
  <c r="J5271" i="3"/>
  <c r="K5271" i="3" s="1"/>
  <c r="J4974" i="3"/>
  <c r="K4974" i="3" s="1"/>
  <c r="J4412" i="3"/>
  <c r="K4412" i="3" s="1"/>
  <c r="J4169" i="3"/>
  <c r="K4169" i="3" s="1"/>
  <c r="J4065" i="3"/>
  <c r="K4065" i="3" s="1"/>
  <c r="J3832" i="3"/>
  <c r="K3832" i="3" s="1"/>
  <c r="J4571" i="3"/>
  <c r="K4571" i="3" s="1"/>
  <c r="J4515" i="3"/>
  <c r="K4515" i="3" s="1"/>
  <c r="J4451" i="3"/>
  <c r="K4451" i="3" s="1"/>
  <c r="J3680" i="3"/>
  <c r="K3680" i="3" s="1"/>
  <c r="J447" i="3"/>
  <c r="K447" i="3" s="1"/>
  <c r="J7750" i="3"/>
  <c r="K7750" i="3" s="1"/>
  <c r="J7690" i="3"/>
  <c r="K7690" i="3" s="1"/>
  <c r="J7747" i="3"/>
  <c r="K7747" i="3" s="1"/>
  <c r="J7495" i="3"/>
  <c r="K7495" i="3" s="1"/>
  <c r="J7331" i="3"/>
  <c r="K7331" i="3" s="1"/>
  <c r="J7059" i="3"/>
  <c r="K7059" i="3" s="1"/>
  <c r="J8269" i="3"/>
  <c r="K8269" i="3" s="1"/>
  <c r="J7564" i="3"/>
  <c r="K7564" i="3" s="1"/>
  <c r="J7532" i="3"/>
  <c r="K7532" i="3" s="1"/>
  <c r="J7259" i="3"/>
  <c r="K7259" i="3" s="1"/>
  <c r="J7133" i="3"/>
  <c r="K7133" i="3" s="1"/>
  <c r="J7094" i="3"/>
  <c r="K7094" i="3" s="1"/>
  <c r="J7028" i="3"/>
  <c r="K7028" i="3" s="1"/>
  <c r="J6964" i="3"/>
  <c r="K6964" i="3" s="1"/>
  <c r="J5223" i="3"/>
  <c r="K5223" i="3" s="1"/>
  <c r="J7568" i="3"/>
  <c r="K7568" i="3" s="1"/>
  <c r="J7536" i="3"/>
  <c r="K7536" i="3" s="1"/>
  <c r="J7429" i="3"/>
  <c r="K7429" i="3" s="1"/>
  <c r="J7227" i="3"/>
  <c r="K7227" i="3" s="1"/>
  <c r="J7119" i="3"/>
  <c r="K7119" i="3" s="1"/>
  <c r="J7106" i="3"/>
  <c r="K7106" i="3" s="1"/>
  <c r="J7023" i="3"/>
  <c r="K7023" i="3" s="1"/>
  <c r="J7010" i="3"/>
  <c r="K7010" i="3" s="1"/>
  <c r="J6992" i="3"/>
  <c r="K6992" i="3" s="1"/>
  <c r="J6928" i="3"/>
  <c r="K6928" i="3" s="1"/>
  <c r="J6830" i="3"/>
  <c r="K6830" i="3" s="1"/>
  <c r="J6503" i="3"/>
  <c r="K6503" i="3" s="1"/>
  <c r="J6243" i="3"/>
  <c r="K6243" i="3" s="1"/>
  <c r="J6171" i="3"/>
  <c r="K6171" i="3" s="1"/>
  <c r="J5403" i="3"/>
  <c r="K5403" i="3" s="1"/>
  <c r="J7545" i="3"/>
  <c r="K7545" i="3" s="1"/>
  <c r="J7513" i="3"/>
  <c r="K7513" i="3" s="1"/>
  <c r="J7103" i="3"/>
  <c r="K7103" i="3" s="1"/>
  <c r="J7030" i="3"/>
  <c r="K7030" i="3" s="1"/>
  <c r="J6966" i="3"/>
  <c r="K6966" i="3" s="1"/>
  <c r="J2539" i="3"/>
  <c r="K2539" i="3" s="1"/>
  <c r="J7157" i="3"/>
  <c r="K7157" i="3" s="1"/>
  <c r="J7063" i="3"/>
  <c r="K7063" i="3" s="1"/>
  <c r="J4970" i="3"/>
  <c r="K4970" i="3" s="1"/>
  <c r="J3972" i="3"/>
  <c r="K3972" i="3" s="1"/>
  <c r="J3460" i="3"/>
  <c r="K3460" i="3" s="1"/>
  <c r="J3369" i="3"/>
  <c r="K3369" i="3" s="1"/>
  <c r="J8254" i="3"/>
  <c r="K8254" i="3" s="1"/>
  <c r="J7498" i="3"/>
  <c r="K7498" i="3" s="1"/>
  <c r="J6215" i="3"/>
  <c r="K6215" i="3" s="1"/>
  <c r="J5683" i="3"/>
  <c r="K5683" i="3" s="1"/>
  <c r="J6850" i="3"/>
  <c r="K6850" i="3" s="1"/>
  <c r="J8627" i="3"/>
  <c r="K8627" i="3" s="1"/>
  <c r="J7075" i="3"/>
  <c r="K7075" i="3" s="1"/>
  <c r="J7027" i="3"/>
  <c r="K7027" i="3" s="1"/>
  <c r="J6774" i="3"/>
  <c r="K6774" i="3" s="1"/>
  <c r="J5180" i="3"/>
  <c r="K5180" i="3" s="1"/>
  <c r="J7026" i="3"/>
  <c r="K7026" i="3" s="1"/>
  <c r="J2585" i="3"/>
  <c r="K2585" i="3" s="1"/>
  <c r="J7511" i="3"/>
  <c r="K7511" i="3" s="1"/>
  <c r="J6183" i="3"/>
  <c r="K6183" i="3" s="1"/>
  <c r="J4132" i="3"/>
  <c r="K4132" i="3" s="1"/>
  <c r="J2569" i="3"/>
  <c r="K2569" i="3" s="1"/>
  <c r="J7235" i="3"/>
  <c r="K7235" i="3" s="1"/>
  <c r="J7291" i="3"/>
  <c r="K7291" i="3" s="1"/>
  <c r="J2577" i="3"/>
  <c r="K2577" i="3" s="1"/>
  <c r="J320" i="3"/>
  <c r="K320" i="3" s="1"/>
  <c r="J310" i="3"/>
  <c r="K310" i="3" s="1"/>
  <c r="J278" i="3"/>
  <c r="K278" i="3" s="1"/>
  <c r="J246" i="3"/>
  <c r="K246" i="3" s="1"/>
  <c r="J214" i="3"/>
  <c r="K214" i="3" s="1"/>
  <c r="J182" i="3"/>
  <c r="K182" i="3" s="1"/>
  <c r="J150" i="3"/>
  <c r="K150" i="3" s="1"/>
  <c r="J272" i="3"/>
  <c r="K272" i="3" s="1"/>
  <c r="J240" i="3"/>
  <c r="K240" i="3" s="1"/>
  <c r="J208" i="3"/>
  <c r="K208" i="3" s="1"/>
  <c r="J176" i="3"/>
  <c r="K176" i="3" s="1"/>
  <c r="J144" i="3"/>
  <c r="K144" i="3" s="1"/>
  <c r="J8742" i="3"/>
  <c r="K8742" i="3" s="1"/>
  <c r="J8509" i="3"/>
  <c r="K8509" i="3" s="1"/>
  <c r="J8445" i="3"/>
  <c r="K8445" i="3" s="1"/>
  <c r="J8611" i="3"/>
  <c r="K8611" i="3" s="1"/>
  <c r="J8323" i="3"/>
  <c r="K8323" i="3" s="1"/>
  <c r="J8501" i="3"/>
  <c r="K8501" i="3" s="1"/>
  <c r="J8441" i="3"/>
  <c r="K8441" i="3" s="1"/>
  <c r="J8537" i="3"/>
  <c r="K8537" i="3" s="1"/>
  <c r="J8517" i="3"/>
  <c r="K8517" i="3" s="1"/>
  <c r="J8352" i="3"/>
  <c r="K8352" i="3" s="1"/>
  <c r="J8211" i="3"/>
  <c r="K8211" i="3" s="1"/>
  <c r="J7835" i="3"/>
  <c r="K7835" i="3" s="1"/>
  <c r="J8247" i="3"/>
  <c r="K8247" i="3" s="1"/>
  <c r="J8214" i="3"/>
  <c r="K8214" i="3" s="1"/>
  <c r="J7811" i="3"/>
  <c r="K7811" i="3" s="1"/>
  <c r="J8423" i="3"/>
  <c r="K8423" i="3" s="1"/>
  <c r="J8220" i="3"/>
  <c r="K8220" i="3" s="1"/>
  <c r="J8193" i="3"/>
  <c r="K8193" i="3" s="1"/>
  <c r="J8114" i="3"/>
  <c r="K8114" i="3" s="1"/>
  <c r="J8013" i="3"/>
  <c r="K8013" i="3" s="1"/>
  <c r="J7855" i="3"/>
  <c r="K7855" i="3" s="1"/>
  <c r="J7791" i="3"/>
  <c r="K7791" i="3" s="1"/>
  <c r="J8606" i="3"/>
  <c r="K8606" i="3" s="1"/>
  <c r="J8514" i="3"/>
  <c r="K8514" i="3" s="1"/>
  <c r="J8217" i="3"/>
  <c r="K8217" i="3" s="1"/>
  <c r="J8157" i="3"/>
  <c r="K8157" i="3" s="1"/>
  <c r="J8002" i="3"/>
  <c r="K8002" i="3" s="1"/>
  <c r="J7901" i="3"/>
  <c r="K7901" i="3" s="1"/>
  <c r="J7836" i="3"/>
  <c r="K7836" i="3" s="1"/>
  <c r="J8233" i="3"/>
  <c r="K8233" i="3" s="1"/>
  <c r="J8162" i="3"/>
  <c r="K8162" i="3" s="1"/>
  <c r="J8061" i="3"/>
  <c r="K8061" i="3" s="1"/>
  <c r="J7906" i="3"/>
  <c r="K7906" i="3" s="1"/>
  <c r="J7831" i="3"/>
  <c r="K7831" i="3" s="1"/>
  <c r="J7440" i="3"/>
  <c r="K7440" i="3" s="1"/>
  <c r="J7418" i="3"/>
  <c r="K7418" i="3" s="1"/>
  <c r="J7398" i="3"/>
  <c r="K7398" i="3" s="1"/>
  <c r="J7312" i="3"/>
  <c r="K7312" i="3" s="1"/>
  <c r="J6949" i="3"/>
  <c r="K6949" i="3" s="1"/>
  <c r="J6929" i="3"/>
  <c r="K6929" i="3" s="1"/>
  <c r="J6843" i="3"/>
  <c r="K6843" i="3" s="1"/>
  <c r="J6821" i="3"/>
  <c r="K6821" i="3" s="1"/>
  <c r="J6801" i="3"/>
  <c r="K6801" i="3" s="1"/>
  <c r="J7367" i="3"/>
  <c r="K7367" i="3" s="1"/>
  <c r="J6559" i="3"/>
  <c r="K6559" i="3" s="1"/>
  <c r="J6431" i="3"/>
  <c r="K6431" i="3" s="1"/>
  <c r="J6091" i="3"/>
  <c r="K6091" i="3" s="1"/>
  <c r="J6027" i="3"/>
  <c r="K6027" i="3" s="1"/>
  <c r="J6779" i="3"/>
  <c r="K6779" i="3" s="1"/>
  <c r="J6440" i="3"/>
  <c r="K6440" i="3" s="1"/>
  <c r="J6344" i="3"/>
  <c r="K6344" i="3" s="1"/>
  <c r="J6322" i="3"/>
  <c r="K6322" i="3" s="1"/>
  <c r="J6302" i="3"/>
  <c r="K6302" i="3" s="1"/>
  <c r="J6216" i="3"/>
  <c r="K6216" i="3" s="1"/>
  <c r="J6194" i="3"/>
  <c r="K6194" i="3" s="1"/>
  <c r="J6174" i="3"/>
  <c r="K6174" i="3" s="1"/>
  <c r="J6077" i="3"/>
  <c r="K6077" i="3" s="1"/>
  <c r="J7381" i="3"/>
  <c r="K7381" i="3" s="1"/>
  <c r="J6812" i="3"/>
  <c r="K6812" i="3" s="1"/>
  <c r="J6561" i="3"/>
  <c r="K6561" i="3" s="1"/>
  <c r="J6456" i="3"/>
  <c r="K6456" i="3" s="1"/>
  <c r="J6346" i="3"/>
  <c r="K6346" i="3" s="1"/>
  <c r="J6304" i="3"/>
  <c r="K6304" i="3" s="1"/>
  <c r="J6134" i="3"/>
  <c r="K6134" i="3" s="1"/>
  <c r="J5905" i="3"/>
  <c r="K5905" i="3" s="1"/>
  <c r="J5829" i="3"/>
  <c r="K5829" i="3" s="1"/>
  <c r="J5765" i="3"/>
  <c r="K5765" i="3" s="1"/>
  <c r="J5701" i="3"/>
  <c r="K5701" i="3" s="1"/>
  <c r="J5637" i="3"/>
  <c r="K5637" i="3" s="1"/>
  <c r="J5573" i="3"/>
  <c r="K5573" i="3" s="1"/>
  <c r="J5509" i="3"/>
  <c r="K5509" i="3" s="1"/>
  <c r="J5445" i="3"/>
  <c r="K5445" i="3" s="1"/>
  <c r="J5381" i="3"/>
  <c r="K5381" i="3" s="1"/>
  <c r="J5317" i="3"/>
  <c r="K5317" i="3" s="1"/>
  <c r="J5253" i="3"/>
  <c r="K5253" i="3" s="1"/>
  <c r="J5189" i="3"/>
  <c r="K5189" i="3" s="1"/>
  <c r="J5125" i="3"/>
  <c r="K5125" i="3" s="1"/>
  <c r="J5061" i="3"/>
  <c r="K5061" i="3" s="1"/>
  <c r="J7391" i="3"/>
  <c r="K7391" i="3" s="1"/>
  <c r="J7335" i="3"/>
  <c r="K7335" i="3" s="1"/>
  <c r="J6848" i="3"/>
  <c r="K6848" i="3" s="1"/>
  <c r="J6764" i="3"/>
  <c r="K6764" i="3" s="1"/>
  <c r="J6740" i="3"/>
  <c r="K6740" i="3" s="1"/>
  <c r="J6575" i="3"/>
  <c r="K6575" i="3" s="1"/>
  <c r="J6498" i="3"/>
  <c r="K6498" i="3" s="1"/>
  <c r="J6294" i="3"/>
  <c r="K6294" i="3" s="1"/>
  <c r="J6250" i="3"/>
  <c r="K6250" i="3" s="1"/>
  <c r="J6208" i="3"/>
  <c r="K6208" i="3" s="1"/>
  <c r="J5890" i="3"/>
  <c r="K5890" i="3" s="1"/>
  <c r="J5857" i="3"/>
  <c r="K5857" i="3" s="1"/>
  <c r="J5793" i="3"/>
  <c r="K5793" i="3" s="1"/>
  <c r="J5729" i="3"/>
  <c r="K5729" i="3" s="1"/>
  <c r="J5665" i="3"/>
  <c r="K5665" i="3" s="1"/>
  <c r="J5601" i="3"/>
  <c r="K5601" i="3" s="1"/>
  <c r="J5537" i="3"/>
  <c r="K5537" i="3" s="1"/>
  <c r="J5473" i="3"/>
  <c r="K5473" i="3" s="1"/>
  <c r="J5409" i="3"/>
  <c r="K5409" i="3" s="1"/>
  <c r="J5345" i="3"/>
  <c r="K5345" i="3" s="1"/>
  <c r="J5281" i="3"/>
  <c r="K5281" i="3" s="1"/>
  <c r="J5217" i="3"/>
  <c r="K5217" i="3" s="1"/>
  <c r="J5153" i="3"/>
  <c r="K5153" i="3" s="1"/>
  <c r="J5089" i="3"/>
  <c r="K5089" i="3" s="1"/>
  <c r="J8173" i="3"/>
  <c r="K8173" i="3" s="1"/>
  <c r="J8018" i="3"/>
  <c r="K8018" i="3" s="1"/>
  <c r="J7917" i="3"/>
  <c r="K7917" i="3" s="1"/>
  <c r="J7839" i="3"/>
  <c r="K7839" i="3" s="1"/>
  <c r="J7783" i="3"/>
  <c r="K7783" i="3" s="1"/>
  <c r="J6940" i="3"/>
  <c r="K6940" i="3" s="1"/>
  <c r="J6888" i="3"/>
  <c r="K6888" i="3" s="1"/>
  <c r="J6691" i="3"/>
  <c r="K6691" i="3" s="1"/>
  <c r="J6414" i="3"/>
  <c r="K6414" i="3" s="1"/>
  <c r="J6654" i="3"/>
  <c r="K6654" i="3" s="1"/>
  <c r="J6433" i="3"/>
  <c r="K6433" i="3" s="1"/>
  <c r="J6044" i="3"/>
  <c r="K6044" i="3" s="1"/>
  <c r="J6015" i="3"/>
  <c r="K6015" i="3" s="1"/>
  <c r="J5955" i="3"/>
  <c r="K5955" i="3" s="1"/>
  <c r="J5914" i="3"/>
  <c r="K5914" i="3" s="1"/>
  <c r="J5881" i="3"/>
  <c r="K5881" i="3" s="1"/>
  <c r="J5821" i="3"/>
  <c r="K5821" i="3" s="1"/>
  <c r="J5770" i="3"/>
  <c r="K5770" i="3" s="1"/>
  <c r="J5625" i="3"/>
  <c r="K5625" i="3" s="1"/>
  <c r="J5565" i="3"/>
  <c r="K5565" i="3" s="1"/>
  <c r="J5514" i="3"/>
  <c r="K5514" i="3" s="1"/>
  <c r="J5369" i="3"/>
  <c r="K5369" i="3" s="1"/>
  <c r="J5309" i="3"/>
  <c r="K5309" i="3" s="1"/>
  <c r="J5258" i="3"/>
  <c r="K5258" i="3" s="1"/>
  <c r="J5113" i="3"/>
  <c r="K5113" i="3" s="1"/>
  <c r="J5053" i="3"/>
  <c r="K5053" i="3" s="1"/>
  <c r="J8184" i="3"/>
  <c r="K8184" i="3" s="1"/>
  <c r="J6325" i="3"/>
  <c r="K6325" i="3" s="1"/>
  <c r="J6281" i="3"/>
  <c r="K6281" i="3" s="1"/>
  <c r="J6239" i="3"/>
  <c r="K6239" i="3" s="1"/>
  <c r="J5904" i="3"/>
  <c r="K5904" i="3" s="1"/>
  <c r="J5785" i="3"/>
  <c r="K5785" i="3" s="1"/>
  <c r="J5725" i="3"/>
  <c r="K5725" i="3" s="1"/>
  <c r="J5674" i="3"/>
  <c r="K5674" i="3" s="1"/>
  <c r="J5529" i="3"/>
  <c r="K5529" i="3" s="1"/>
  <c r="J5469" i="3"/>
  <c r="K5469" i="3" s="1"/>
  <c r="J5418" i="3"/>
  <c r="K5418" i="3" s="1"/>
  <c r="J5273" i="3"/>
  <c r="K5273" i="3" s="1"/>
  <c r="J5213" i="3"/>
  <c r="K5213" i="3" s="1"/>
  <c r="J5162" i="3"/>
  <c r="K5162" i="3" s="1"/>
  <c r="J4398" i="3"/>
  <c r="K4398" i="3" s="1"/>
  <c r="J4334" i="3"/>
  <c r="K4334" i="3" s="1"/>
  <c r="J4270" i="3"/>
  <c r="K4270" i="3" s="1"/>
  <c r="J4206" i="3"/>
  <c r="K4206" i="3" s="1"/>
  <c r="J4142" i="3"/>
  <c r="K4142" i="3" s="1"/>
  <c r="J4078" i="3"/>
  <c r="K4078" i="3" s="1"/>
  <c r="J4014" i="3"/>
  <c r="K4014" i="3" s="1"/>
  <c r="J3950" i="3"/>
  <c r="K3950" i="3" s="1"/>
  <c r="J3886" i="3"/>
  <c r="K3886" i="3" s="1"/>
  <c r="J3822" i="3"/>
  <c r="K3822" i="3" s="1"/>
  <c r="J3758" i="3"/>
  <c r="K3758" i="3" s="1"/>
  <c r="J6073" i="3"/>
  <c r="K6073" i="3" s="1"/>
  <c r="J5954" i="3"/>
  <c r="K5954" i="3" s="1"/>
  <c r="J5850" i="3"/>
  <c r="K5850" i="3" s="1"/>
  <c r="J5722" i="3"/>
  <c r="K5722" i="3" s="1"/>
  <c r="J5594" i="3"/>
  <c r="K5594" i="3" s="1"/>
  <c r="J5466" i="3"/>
  <c r="K5466" i="3" s="1"/>
  <c r="J5338" i="3"/>
  <c r="K5338" i="3" s="1"/>
  <c r="J5210" i="3"/>
  <c r="K5210" i="3" s="1"/>
  <c r="J5082" i="3"/>
  <c r="K5082" i="3" s="1"/>
  <c r="J4426" i="3"/>
  <c r="K4426" i="3" s="1"/>
  <c r="J4402" i="3"/>
  <c r="K4402" i="3" s="1"/>
  <c r="J4362" i="3"/>
  <c r="K4362" i="3" s="1"/>
  <c r="J4338" i="3"/>
  <c r="K4338" i="3" s="1"/>
  <c r="J4298" i="3"/>
  <c r="K4298" i="3" s="1"/>
  <c r="J4274" i="3"/>
  <c r="K4274" i="3" s="1"/>
  <c r="J4234" i="3"/>
  <c r="K4234" i="3" s="1"/>
  <c r="J4210" i="3"/>
  <c r="K4210" i="3" s="1"/>
  <c r="J4170" i="3"/>
  <c r="K4170" i="3" s="1"/>
  <c r="J4146" i="3"/>
  <c r="K4146" i="3" s="1"/>
  <c r="J4106" i="3"/>
  <c r="K4106" i="3" s="1"/>
  <c r="J4082" i="3"/>
  <c r="K4082" i="3" s="1"/>
  <c r="J4042" i="3"/>
  <c r="K4042" i="3" s="1"/>
  <c r="J4018" i="3"/>
  <c r="K4018" i="3" s="1"/>
  <c r="J3978" i="3"/>
  <c r="K3978" i="3" s="1"/>
  <c r="J3954" i="3"/>
  <c r="K3954" i="3" s="1"/>
  <c r="J3914" i="3"/>
  <c r="K3914" i="3" s="1"/>
  <c r="J3890" i="3"/>
  <c r="K3890" i="3" s="1"/>
  <c r="J3850" i="3"/>
  <c r="K3850" i="3" s="1"/>
  <c r="J3826" i="3"/>
  <c r="K3826" i="3" s="1"/>
  <c r="J3786" i="3"/>
  <c r="K3786" i="3" s="1"/>
  <c r="J3762" i="3"/>
  <c r="K3762" i="3" s="1"/>
  <c r="J3722" i="3"/>
  <c r="K3722" i="3" s="1"/>
  <c r="J3658" i="3"/>
  <c r="K3658" i="3" s="1"/>
  <c r="J3594" i="3"/>
  <c r="K3594" i="3" s="1"/>
  <c r="J3530" i="3"/>
  <c r="K3530" i="3" s="1"/>
  <c r="J3466" i="3"/>
  <c r="K3466" i="3" s="1"/>
  <c r="J3402" i="3"/>
  <c r="K3402" i="3" s="1"/>
  <c r="J3338" i="3"/>
  <c r="K3338" i="3" s="1"/>
  <c r="J3274" i="3"/>
  <c r="K3274" i="3" s="1"/>
  <c r="J3210" i="3"/>
  <c r="K3210" i="3" s="1"/>
  <c r="J6293" i="3"/>
  <c r="K6293" i="3" s="1"/>
  <c r="J6249" i="3"/>
  <c r="K6249" i="3" s="1"/>
  <c r="J6207" i="3"/>
  <c r="K6207" i="3" s="1"/>
  <c r="J5773" i="3"/>
  <c r="K5773" i="3" s="1"/>
  <c r="J5645" i="3"/>
  <c r="K5645" i="3" s="1"/>
  <c r="J5517" i="3"/>
  <c r="K5517" i="3" s="1"/>
  <c r="J5389" i="3"/>
  <c r="K5389" i="3" s="1"/>
  <c r="J5261" i="3"/>
  <c r="K5261" i="3" s="1"/>
  <c r="J5133" i="3"/>
  <c r="K5133" i="3" s="1"/>
  <c r="J4390" i="3"/>
  <c r="K4390" i="3" s="1"/>
  <c r="J4326" i="3"/>
  <c r="K4326" i="3" s="1"/>
  <c r="J4262" i="3"/>
  <c r="K4262" i="3" s="1"/>
  <c r="J4198" i="3"/>
  <c r="K4198" i="3" s="1"/>
  <c r="J4134" i="3"/>
  <c r="K4134" i="3" s="1"/>
  <c r="J4070" i="3"/>
  <c r="K4070" i="3" s="1"/>
  <c r="J4006" i="3"/>
  <c r="K4006" i="3" s="1"/>
  <c r="J3942" i="3"/>
  <c r="K3942" i="3" s="1"/>
  <c r="J3878" i="3"/>
  <c r="K3878" i="3" s="1"/>
  <c r="J3814" i="3"/>
  <c r="K3814" i="3" s="1"/>
  <c r="J3750" i="3"/>
  <c r="K3750" i="3" s="1"/>
  <c r="J3682" i="3"/>
  <c r="K3682" i="3" s="1"/>
  <c r="J3618" i="3"/>
  <c r="K3618" i="3" s="1"/>
  <c r="J3554" i="3"/>
  <c r="K3554" i="3" s="1"/>
  <c r="J3490" i="3"/>
  <c r="K3490" i="3" s="1"/>
  <c r="J3426" i="3"/>
  <c r="K3426" i="3" s="1"/>
  <c r="J3362" i="3"/>
  <c r="K3362" i="3" s="1"/>
  <c r="J3298" i="3"/>
  <c r="K3298" i="3" s="1"/>
  <c r="J3234" i="3"/>
  <c r="K3234" i="3" s="1"/>
  <c r="J642" i="3"/>
  <c r="K642" i="3" s="1"/>
  <c r="J638" i="3"/>
  <c r="K638" i="3" s="1"/>
  <c r="J634" i="3"/>
  <c r="K634" i="3" s="1"/>
  <c r="J630" i="3"/>
  <c r="K630" i="3" s="1"/>
  <c r="J626" i="3"/>
  <c r="K626" i="3" s="1"/>
  <c r="J622" i="3"/>
  <c r="K622" i="3" s="1"/>
  <c r="J618" i="3"/>
  <c r="K618" i="3" s="1"/>
  <c r="J614" i="3"/>
  <c r="K614" i="3" s="1"/>
  <c r="J610" i="3"/>
  <c r="K610" i="3" s="1"/>
  <c r="J606" i="3"/>
  <c r="K606" i="3" s="1"/>
  <c r="J602" i="3"/>
  <c r="K602" i="3" s="1"/>
  <c r="J598" i="3"/>
  <c r="K598" i="3" s="1"/>
  <c r="J594" i="3"/>
  <c r="K594" i="3" s="1"/>
  <c r="J590" i="3"/>
  <c r="K590" i="3" s="1"/>
  <c r="J586" i="3"/>
  <c r="K586" i="3" s="1"/>
  <c r="J582" i="3"/>
  <c r="K582" i="3" s="1"/>
  <c r="J578" i="3"/>
  <c r="K578" i="3" s="1"/>
  <c r="J574" i="3"/>
  <c r="K574" i="3" s="1"/>
  <c r="J570" i="3"/>
  <c r="K570" i="3" s="1"/>
  <c r="J566" i="3"/>
  <c r="K566" i="3" s="1"/>
  <c r="J562" i="3"/>
  <c r="K562" i="3" s="1"/>
  <c r="J558" i="3"/>
  <c r="K558" i="3" s="1"/>
  <c r="J554" i="3"/>
  <c r="K554" i="3" s="1"/>
  <c r="J550" i="3"/>
  <c r="K550" i="3" s="1"/>
  <c r="J4359" i="3"/>
  <c r="K4359" i="3" s="1"/>
  <c r="J4231" i="3"/>
  <c r="K4231" i="3" s="1"/>
  <c r="J4103" i="3"/>
  <c r="K4103" i="3" s="1"/>
  <c r="J3975" i="3"/>
  <c r="K3975" i="3" s="1"/>
  <c r="J3847" i="3"/>
  <c r="K3847" i="3" s="1"/>
  <c r="J3715" i="3"/>
  <c r="K3715" i="3" s="1"/>
  <c r="J3651" i="3"/>
  <c r="K3651" i="3" s="1"/>
  <c r="J3587" i="3"/>
  <c r="K3587" i="3" s="1"/>
  <c r="J3523" i="3"/>
  <c r="K3523" i="3" s="1"/>
  <c r="J3459" i="3"/>
  <c r="K3459" i="3" s="1"/>
  <c r="J3395" i="3"/>
  <c r="K3395" i="3" s="1"/>
  <c r="J3331" i="3"/>
  <c r="K3331" i="3" s="1"/>
  <c r="J3267" i="3"/>
  <c r="K3267" i="3" s="1"/>
  <c r="J3203" i="3"/>
  <c r="K3203" i="3" s="1"/>
  <c r="J32" i="3"/>
  <c r="K32" i="3" s="1"/>
  <c r="J5869" i="3"/>
  <c r="K5869" i="3" s="1"/>
  <c r="J5741" i="3"/>
  <c r="K5741" i="3" s="1"/>
  <c r="J5613" i="3"/>
  <c r="K5613" i="3" s="1"/>
  <c r="J5485" i="3"/>
  <c r="K5485" i="3" s="1"/>
  <c r="J5357" i="3"/>
  <c r="K5357" i="3" s="1"/>
  <c r="J5229" i="3"/>
  <c r="K5229" i="3" s="1"/>
  <c r="J5101" i="3"/>
  <c r="K5101" i="3" s="1"/>
  <c r="J4383" i="3"/>
  <c r="K4383" i="3" s="1"/>
  <c r="J4255" i="3"/>
  <c r="K4255" i="3" s="1"/>
  <c r="J4127" i="3"/>
  <c r="K4127" i="3" s="1"/>
  <c r="J3999" i="3"/>
  <c r="K3999" i="3" s="1"/>
  <c r="J3871" i="3"/>
  <c r="K3871" i="3" s="1"/>
  <c r="J3743" i="3"/>
  <c r="K3743" i="3" s="1"/>
  <c r="J3675" i="3"/>
  <c r="K3675" i="3" s="1"/>
  <c r="J3611" i="3"/>
  <c r="K3611" i="3" s="1"/>
  <c r="J3547" i="3"/>
  <c r="K3547" i="3" s="1"/>
  <c r="J3483" i="3"/>
  <c r="K3483" i="3" s="1"/>
  <c r="J3419" i="3"/>
  <c r="K3419" i="3" s="1"/>
  <c r="J3355" i="3"/>
  <c r="K3355" i="3" s="1"/>
  <c r="J3291" i="3"/>
  <c r="K3291" i="3" s="1"/>
  <c r="J3227" i="3"/>
  <c r="K3227" i="3" s="1"/>
  <c r="J6533" i="3"/>
  <c r="K6533" i="3" s="1"/>
  <c r="J6045" i="3"/>
  <c r="K6045" i="3" s="1"/>
  <c r="J6028" i="3"/>
  <c r="K6028" i="3" s="1"/>
  <c r="J4403" i="3"/>
  <c r="K4403" i="3" s="1"/>
  <c r="J4339" i="3"/>
  <c r="K4339" i="3" s="1"/>
  <c r="J4275" i="3"/>
  <c r="K4275" i="3" s="1"/>
  <c r="J4211" i="3"/>
  <c r="K4211" i="3" s="1"/>
  <c r="J4147" i="3"/>
  <c r="K4147" i="3" s="1"/>
  <c r="J4083" i="3"/>
  <c r="K4083" i="3" s="1"/>
  <c r="J4019" i="3"/>
  <c r="K4019" i="3" s="1"/>
  <c r="J3955" i="3"/>
  <c r="K3955" i="3" s="1"/>
  <c r="J3891" i="3"/>
  <c r="K3891" i="3" s="1"/>
  <c r="J3827" i="3"/>
  <c r="K3827" i="3" s="1"/>
  <c r="J3763" i="3"/>
  <c r="K3763" i="3" s="1"/>
  <c r="J3699" i="3"/>
  <c r="K3699" i="3" s="1"/>
  <c r="J3635" i="3"/>
  <c r="K3635" i="3" s="1"/>
  <c r="J3571" i="3"/>
  <c r="K3571" i="3" s="1"/>
  <c r="J3507" i="3"/>
  <c r="K3507" i="3" s="1"/>
  <c r="J3443" i="3"/>
  <c r="K3443" i="3" s="1"/>
  <c r="J3379" i="3"/>
  <c r="K3379" i="3" s="1"/>
  <c r="J3315" i="3"/>
  <c r="K3315" i="3" s="1"/>
  <c r="J3251" i="3"/>
  <c r="K3251" i="3" s="1"/>
  <c r="J3187" i="3"/>
  <c r="K3187" i="3" s="1"/>
  <c r="J639" i="3"/>
  <c r="K639" i="3" s="1"/>
  <c r="J635" i="3"/>
  <c r="K635" i="3" s="1"/>
  <c r="J631" i="3"/>
  <c r="K631" i="3" s="1"/>
  <c r="J627" i="3"/>
  <c r="K627" i="3" s="1"/>
  <c r="J623" i="3"/>
  <c r="K623" i="3" s="1"/>
  <c r="J619" i="3"/>
  <c r="K619" i="3" s="1"/>
  <c r="J615" i="3"/>
  <c r="K615" i="3" s="1"/>
  <c r="J611" i="3"/>
  <c r="K611" i="3" s="1"/>
  <c r="J607" i="3"/>
  <c r="K607" i="3" s="1"/>
  <c r="J603" i="3"/>
  <c r="K603" i="3" s="1"/>
  <c r="J599" i="3"/>
  <c r="K599" i="3" s="1"/>
  <c r="J595" i="3"/>
  <c r="K595" i="3" s="1"/>
  <c r="J591" i="3"/>
  <c r="K591" i="3" s="1"/>
  <c r="J587" i="3"/>
  <c r="K587" i="3" s="1"/>
  <c r="J583" i="3"/>
  <c r="K583" i="3" s="1"/>
  <c r="J579" i="3"/>
  <c r="K579" i="3" s="1"/>
  <c r="J575" i="3"/>
  <c r="K575" i="3" s="1"/>
  <c r="J571" i="3"/>
  <c r="K571" i="3" s="1"/>
  <c r="J567" i="3"/>
  <c r="K567" i="3" s="1"/>
  <c r="J563" i="3"/>
  <c r="K563" i="3" s="1"/>
  <c r="J559" i="3"/>
  <c r="K559" i="3" s="1"/>
  <c r="J555" i="3"/>
  <c r="K555" i="3" s="1"/>
  <c r="J551" i="3"/>
  <c r="K551" i="3" s="1"/>
  <c r="J6914" i="3"/>
  <c r="K6914" i="3" s="1"/>
  <c r="J7299" i="3"/>
  <c r="K7299" i="3" s="1"/>
  <c r="J7153" i="3"/>
  <c r="K7153" i="3" s="1"/>
  <c r="J7040" i="3"/>
  <c r="K7040" i="3" s="1"/>
  <c r="J6927" i="3"/>
  <c r="K6927" i="3" s="1"/>
  <c r="J6612" i="3"/>
  <c r="K6612" i="3" s="1"/>
  <c r="J6539" i="3"/>
  <c r="K6539" i="3" s="1"/>
  <c r="J7145" i="3"/>
  <c r="K7145" i="3" s="1"/>
  <c r="J7044" i="3"/>
  <c r="K7044" i="3" s="1"/>
  <c r="J6075" i="3"/>
  <c r="K6075" i="3" s="1"/>
  <c r="J5351" i="3"/>
  <c r="K5351" i="3" s="1"/>
  <c r="J4930" i="3"/>
  <c r="K4930" i="3" s="1"/>
  <c r="J4663" i="3"/>
  <c r="K4663" i="3" s="1"/>
  <c r="J4004" i="3"/>
  <c r="K4004" i="3" s="1"/>
  <c r="J3901" i="3"/>
  <c r="K3901" i="3" s="1"/>
  <c r="J7191" i="3"/>
  <c r="K7191" i="3" s="1"/>
  <c r="J6277" i="3"/>
  <c r="K6277" i="3" s="1"/>
  <c r="J5631" i="3"/>
  <c r="K5631" i="3" s="1"/>
  <c r="J7544" i="3"/>
  <c r="K7544" i="3" s="1"/>
  <c r="J7512" i="3"/>
  <c r="K7512" i="3" s="1"/>
  <c r="J7375" i="3"/>
  <c r="K7375" i="3" s="1"/>
  <c r="J6950" i="3"/>
  <c r="K6950" i="3" s="1"/>
  <c r="J6720" i="3"/>
  <c r="K6720" i="3" s="1"/>
  <c r="J6544" i="3"/>
  <c r="K6544" i="3" s="1"/>
  <c r="J6311" i="3"/>
  <c r="K6311" i="3" s="1"/>
  <c r="J5252" i="3"/>
  <c r="K5252" i="3" s="1"/>
  <c r="J4855" i="3"/>
  <c r="K4855" i="3" s="1"/>
  <c r="J4112" i="3"/>
  <c r="K4112" i="3" s="1"/>
  <c r="J3728" i="3"/>
  <c r="K3728" i="3" s="1"/>
  <c r="J3620" i="3"/>
  <c r="K3620" i="3" s="1"/>
  <c r="J3492" i="3"/>
  <c r="K3492" i="3" s="1"/>
  <c r="J3373" i="3"/>
  <c r="K3373" i="3" s="1"/>
  <c r="J7090" i="3"/>
  <c r="K7090" i="3" s="1"/>
  <c r="J6727" i="3"/>
  <c r="K6727" i="3" s="1"/>
  <c r="J6065" i="3"/>
  <c r="K6065" i="3" s="1"/>
  <c r="J4962" i="3"/>
  <c r="K4962" i="3" s="1"/>
  <c r="J7243" i="3"/>
  <c r="K7243" i="3" s="1"/>
  <c r="J7068" i="3"/>
  <c r="K7068" i="3" s="1"/>
  <c r="J6596" i="3"/>
  <c r="K6596" i="3" s="1"/>
  <c r="J6499" i="3"/>
  <c r="K6499" i="3" s="1"/>
  <c r="J5977" i="3"/>
  <c r="K5977" i="3" s="1"/>
  <c r="J4879" i="3"/>
  <c r="K4879" i="3" s="1"/>
  <c r="J4679" i="3"/>
  <c r="K4679" i="3" s="1"/>
  <c r="J3472" i="3"/>
  <c r="K3472" i="3" s="1"/>
  <c r="J3421" i="3"/>
  <c r="K3421" i="3" s="1"/>
  <c r="J2543" i="3"/>
  <c r="K2543" i="3" s="1"/>
  <c r="J2527" i="3"/>
  <c r="K2527" i="3" s="1"/>
  <c r="J7805" i="3"/>
  <c r="K7805" i="3" s="1"/>
  <c r="J7339" i="3"/>
  <c r="K7339" i="3" s="1"/>
  <c r="J7096" i="3"/>
  <c r="K7096" i="3" s="1"/>
  <c r="J6968" i="3"/>
  <c r="K6968" i="3" s="1"/>
  <c r="J6831" i="3"/>
  <c r="K6831" i="3" s="1"/>
  <c r="J6535" i="3"/>
  <c r="K6535" i="3" s="1"/>
  <c r="J5147" i="3"/>
  <c r="K5147" i="3" s="1"/>
  <c r="J4978" i="3"/>
  <c r="K4978" i="3" s="1"/>
  <c r="J4687" i="3"/>
  <c r="K4687" i="3" s="1"/>
  <c r="J3981" i="3"/>
  <c r="K3981" i="3" s="1"/>
  <c r="J3828" i="3"/>
  <c r="K3828" i="3" s="1"/>
  <c r="J7802" i="3"/>
  <c r="K7802" i="3" s="1"/>
  <c r="J7558" i="3"/>
  <c r="K7558" i="3" s="1"/>
  <c r="J6222" i="3"/>
  <c r="K6222" i="3" s="1"/>
  <c r="J7031" i="3"/>
  <c r="K7031" i="3" s="1"/>
  <c r="J6988" i="3"/>
  <c r="K6988" i="3" s="1"/>
  <c r="J6934" i="3"/>
  <c r="K6934" i="3" s="1"/>
  <c r="J5982" i="3"/>
  <c r="K5982" i="3" s="1"/>
  <c r="J4719" i="3"/>
  <c r="K4719" i="3" s="1"/>
  <c r="J4361" i="3"/>
  <c r="K4361" i="3" s="1"/>
  <c r="J4056" i="3"/>
  <c r="K4056" i="3" s="1"/>
  <c r="J3533" i="3"/>
  <c r="K3533" i="3" s="1"/>
  <c r="J3268" i="3"/>
  <c r="K3268" i="3" s="1"/>
  <c r="J2589" i="3"/>
  <c r="K2589" i="3" s="1"/>
  <c r="J2553" i="3"/>
  <c r="K2553" i="3" s="1"/>
  <c r="J6360" i="3"/>
  <c r="K6360" i="3" s="1"/>
  <c r="J7483" i="3"/>
  <c r="K7483" i="3" s="1"/>
  <c r="J7467" i="3"/>
  <c r="K7467" i="3" s="1"/>
  <c r="J7451" i="3"/>
  <c r="K7451" i="3" s="1"/>
  <c r="J3232" i="3"/>
  <c r="K3232" i="3" s="1"/>
  <c r="J2537" i="3"/>
  <c r="K2537" i="3" s="1"/>
  <c r="J4228" i="3"/>
  <c r="K4228" i="3" s="1"/>
  <c r="J2529" i="3"/>
  <c r="K2529" i="3" s="1"/>
  <c r="J7116" i="3"/>
  <c r="K7116" i="3" s="1"/>
  <c r="J7826" i="3"/>
  <c r="K7826" i="3" s="1"/>
  <c r="J3357" i="3"/>
  <c r="K3357" i="3" s="1"/>
  <c r="J7043" i="3"/>
  <c r="K7043" i="3" s="1"/>
  <c r="J2545" i="3"/>
  <c r="K2545" i="3" s="1"/>
  <c r="J8725" i="3"/>
  <c r="K8725" i="3" s="1"/>
  <c r="J8359" i="3"/>
  <c r="K8359" i="3" s="1"/>
  <c r="J8337" i="3"/>
  <c r="K8337" i="3" s="1"/>
  <c r="J5948" i="3"/>
  <c r="K5948" i="3" s="1"/>
  <c r="J5801" i="3"/>
  <c r="K5801" i="3" s="1"/>
  <c r="J5673" i="3"/>
  <c r="K5673" i="3" s="1"/>
  <c r="J5545" i="3"/>
  <c r="K5545" i="3" s="1"/>
  <c r="J5417" i="3"/>
  <c r="K5417" i="3" s="1"/>
  <c r="J5289" i="3"/>
  <c r="K5289" i="3" s="1"/>
  <c r="J5161" i="3"/>
  <c r="K5161" i="3" s="1"/>
  <c r="J4410" i="3"/>
  <c r="K4410" i="3" s="1"/>
  <c r="J4346" i="3"/>
  <c r="K4346" i="3" s="1"/>
  <c r="J4282" i="3"/>
  <c r="K4282" i="3" s="1"/>
  <c r="J4218" i="3"/>
  <c r="K4218" i="3" s="1"/>
  <c r="J4154" i="3"/>
  <c r="K4154" i="3" s="1"/>
  <c r="J4090" i="3"/>
  <c r="K4090" i="3" s="1"/>
  <c r="J4026" i="3"/>
  <c r="K4026" i="3" s="1"/>
  <c r="J3962" i="3"/>
  <c r="K3962" i="3" s="1"/>
  <c r="J3898" i="3"/>
  <c r="K3898" i="3" s="1"/>
  <c r="J3834" i="3"/>
  <c r="K3834" i="3" s="1"/>
  <c r="J3770" i="3"/>
  <c r="K3770" i="3" s="1"/>
  <c r="J3723" i="3"/>
  <c r="K3723" i="3" s="1"/>
  <c r="J3659" i="3"/>
  <c r="K3659" i="3" s="1"/>
  <c r="J3595" i="3"/>
  <c r="K3595" i="3" s="1"/>
  <c r="J3531" i="3"/>
  <c r="K3531" i="3" s="1"/>
  <c r="J3467" i="3"/>
  <c r="K3467" i="3" s="1"/>
  <c r="J3403" i="3"/>
  <c r="K3403" i="3" s="1"/>
  <c r="J3339" i="3"/>
  <c r="K3339" i="3" s="1"/>
  <c r="J3275" i="3"/>
  <c r="K3275" i="3" s="1"/>
  <c r="J3211" i="3"/>
  <c r="K3211" i="3" s="1"/>
  <c r="J25" i="3"/>
  <c r="K25" i="3" s="1"/>
  <c r="J8676" i="3"/>
  <c r="K8676" i="3" s="1"/>
  <c r="J8672" i="3"/>
  <c r="K8672" i="3" s="1"/>
  <c r="J8668" i="3"/>
  <c r="K8668" i="3" s="1"/>
  <c r="J8711" i="3"/>
  <c r="K8711" i="3" s="1"/>
  <c r="J8616" i="3"/>
  <c r="K8616" i="3" s="1"/>
  <c r="J8578" i="3"/>
  <c r="K8578" i="3" s="1"/>
  <c r="J8647" i="3"/>
  <c r="K8647" i="3" s="1"/>
  <c r="J8698" i="3"/>
  <c r="K8698" i="3" s="1"/>
  <c r="J8396" i="3"/>
  <c r="K8396" i="3" s="1"/>
  <c r="J8371" i="3"/>
  <c r="K8371" i="3" s="1"/>
  <c r="J8334" i="3"/>
  <c r="K8334" i="3" s="1"/>
  <c r="J8301" i="3"/>
  <c r="K8301" i="3" s="1"/>
  <c r="J8231" i="3"/>
  <c r="K8231" i="3" s="1"/>
  <c r="J8175" i="3"/>
  <c r="K8175" i="3" s="1"/>
  <c r="J8135" i="3"/>
  <c r="K8135" i="3" s="1"/>
  <c r="J7958" i="3"/>
  <c r="K7958" i="3" s="1"/>
  <c r="J7907" i="3"/>
  <c r="K7907" i="3" s="1"/>
  <c r="J7862" i="3"/>
  <c r="K7862" i="3" s="1"/>
  <c r="J8511" i="3"/>
  <c r="K8511" i="3" s="1"/>
  <c r="J8376" i="3"/>
  <c r="K8376" i="3" s="1"/>
  <c r="J8515" i="3"/>
  <c r="K8515" i="3" s="1"/>
  <c r="J8424" i="3"/>
  <c r="K8424" i="3" s="1"/>
  <c r="J8311" i="3"/>
  <c r="K8311" i="3" s="1"/>
  <c r="J8270" i="3"/>
  <c r="K8270" i="3" s="1"/>
  <c r="J8174" i="3"/>
  <c r="K8174" i="3" s="1"/>
  <c r="J8102" i="3"/>
  <c r="K8102" i="3" s="1"/>
  <c r="J8347" i="3"/>
  <c r="K8347" i="3" s="1"/>
  <c r="J8142" i="3"/>
  <c r="K8142" i="3" s="1"/>
  <c r="J7923" i="3"/>
  <c r="K7923" i="3" s="1"/>
  <c r="J7850" i="3"/>
  <c r="K7850" i="3" s="1"/>
  <c r="J8043" i="3"/>
  <c r="K8043" i="3" s="1"/>
  <c r="J7979" i="3"/>
  <c r="K7979" i="3" s="1"/>
  <c r="J7809" i="3"/>
  <c r="K7809" i="3" s="1"/>
  <c r="J7415" i="3"/>
  <c r="K7415" i="3" s="1"/>
  <c r="J7264" i="3"/>
  <c r="K7264" i="3" s="1"/>
  <c r="J7257" i="3"/>
  <c r="K7257" i="3" s="1"/>
  <c r="J7232" i="3"/>
  <c r="K7232" i="3" s="1"/>
  <c r="J7200" i="3"/>
  <c r="K7200" i="3" s="1"/>
  <c r="J7193" i="3"/>
  <c r="K7193" i="3" s="1"/>
  <c r="J6923" i="3"/>
  <c r="K6923" i="3" s="1"/>
  <c r="J6827" i="3"/>
  <c r="K6827" i="3" s="1"/>
  <c r="J6795" i="3"/>
  <c r="K6795" i="3" s="1"/>
  <c r="J6343" i="3"/>
  <c r="K6343" i="3" s="1"/>
  <c r="J7244" i="3"/>
  <c r="K7244" i="3" s="1"/>
  <c r="J7180" i="3"/>
  <c r="K7180" i="3" s="1"/>
  <c r="J7236" i="3"/>
  <c r="K7236" i="3" s="1"/>
  <c r="J7189" i="3"/>
  <c r="K7189" i="3" s="1"/>
  <c r="J6869" i="3"/>
  <c r="K6869" i="3" s="1"/>
  <c r="J6735" i="3"/>
  <c r="K6735" i="3" s="1"/>
  <c r="J6656" i="3"/>
  <c r="K6656" i="3" s="1"/>
  <c r="J6534" i="3"/>
  <c r="K6534" i="3" s="1"/>
  <c r="J6403" i="3"/>
  <c r="K6403" i="3" s="1"/>
  <c r="J6352" i="3"/>
  <c r="K6352" i="3" s="1"/>
  <c r="J6324" i="3"/>
  <c r="K6324" i="3" s="1"/>
  <c r="J6291" i="3"/>
  <c r="K6291" i="3" s="1"/>
  <c r="J6205" i="3"/>
  <c r="K6205" i="3" s="1"/>
  <c r="J6179" i="3"/>
  <c r="K6179" i="3" s="1"/>
  <c r="J5835" i="3"/>
  <c r="K5835" i="3" s="1"/>
  <c r="J5807" i="3"/>
  <c r="K5807" i="3" s="1"/>
  <c r="J5707" i="3"/>
  <c r="K5707" i="3" s="1"/>
  <c r="J5579" i="3"/>
  <c r="K5579" i="3" s="1"/>
  <c r="J5451" i="3"/>
  <c r="K5451" i="3" s="1"/>
  <c r="J5423" i="3"/>
  <c r="K5423" i="3" s="1"/>
  <c r="J5323" i="3"/>
  <c r="K5323" i="3" s="1"/>
  <c r="J5295" i="3"/>
  <c r="K5295" i="3" s="1"/>
  <c r="J5195" i="3"/>
  <c r="K5195" i="3" s="1"/>
  <c r="J5167" i="3"/>
  <c r="K5167" i="3" s="1"/>
  <c r="J5120" i="3"/>
  <c r="K5120" i="3" s="1"/>
  <c r="J7288" i="3"/>
  <c r="K7288" i="3" s="1"/>
  <c r="J6782" i="3"/>
  <c r="K6782" i="3" s="1"/>
  <c r="J6744" i="3"/>
  <c r="K6744" i="3" s="1"/>
  <c r="J6734" i="3"/>
  <c r="K6734" i="3" s="1"/>
  <c r="J6712" i="3"/>
  <c r="K6712" i="3" s="1"/>
  <c r="J6565" i="3"/>
  <c r="K6565" i="3" s="1"/>
  <c r="J6555" i="3"/>
  <c r="K6555" i="3" s="1"/>
  <c r="J6375" i="3"/>
  <c r="K6375" i="3" s="1"/>
  <c r="J6340" i="3"/>
  <c r="K6340" i="3" s="1"/>
  <c r="J6332" i="3"/>
  <c r="K6332" i="3" s="1"/>
  <c r="J6237" i="3"/>
  <c r="K6237" i="3" s="1"/>
  <c r="J6188" i="3"/>
  <c r="K6188" i="3" s="1"/>
  <c r="J6151" i="3"/>
  <c r="K6151" i="3" s="1"/>
  <c r="J6090" i="3"/>
  <c r="K6090" i="3" s="1"/>
  <c r="J7950" i="3"/>
  <c r="K7950" i="3" s="1"/>
  <c r="J7269" i="3"/>
  <c r="K7269" i="3" s="1"/>
  <c r="J6874" i="3"/>
  <c r="K6874" i="3" s="1"/>
  <c r="J6778" i="3"/>
  <c r="K6778" i="3" s="1"/>
  <c r="J6758" i="3"/>
  <c r="K6758" i="3" s="1"/>
  <c r="J6467" i="3"/>
  <c r="K6467" i="3" s="1"/>
  <c r="J6461" i="3"/>
  <c r="K6461" i="3" s="1"/>
  <c r="J6018" i="3"/>
  <c r="K6018" i="3" s="1"/>
  <c r="J5800" i="3"/>
  <c r="K5800" i="3" s="1"/>
  <c r="J3597" i="3"/>
  <c r="K3597" i="3" s="1"/>
  <c r="J6962" i="3"/>
  <c r="K6962" i="3" s="1"/>
  <c r="J5275" i="3"/>
  <c r="K5275" i="3" s="1"/>
  <c r="J4938" i="3"/>
  <c r="K4938" i="3" s="1"/>
  <c r="J7474" i="3"/>
  <c r="K7474" i="3" s="1"/>
  <c r="J2513" i="3"/>
  <c r="K2513" i="3" s="1"/>
  <c r="J67" i="3"/>
  <c r="K67" i="3" s="1"/>
  <c r="J309" i="3"/>
  <c r="K309" i="3" s="1"/>
  <c r="J245" i="3"/>
  <c r="K245" i="3" s="1"/>
  <c r="J213" i="3"/>
  <c r="K213" i="3" s="1"/>
  <c r="J260" i="3"/>
  <c r="K260" i="3" s="1"/>
  <c r="J228" i="3"/>
  <c r="K228" i="3" s="1"/>
  <c r="J196" i="3"/>
  <c r="K196" i="3" s="1"/>
  <c r="J164" i="3"/>
  <c r="K164" i="3" s="1"/>
  <c r="J132" i="3"/>
  <c r="K132" i="3" s="1"/>
  <c r="J330" i="3"/>
  <c r="K330" i="3" s="1"/>
  <c r="J282" i="3"/>
  <c r="K282" i="3" s="1"/>
  <c r="J266" i="3"/>
  <c r="K266" i="3" s="1"/>
  <c r="J218" i="3"/>
  <c r="K218" i="3" s="1"/>
  <c r="J186" i="3"/>
  <c r="K186" i="3" s="1"/>
  <c r="J170" i="3"/>
  <c r="K170" i="3" s="1"/>
  <c r="J138" i="3"/>
  <c r="K138" i="3" s="1"/>
  <c r="J50" i="3"/>
  <c r="K50" i="3" s="1"/>
  <c r="J233" i="3"/>
  <c r="K233" i="3" s="1"/>
  <c r="J201" i="3"/>
  <c r="K201" i="3" s="1"/>
  <c r="J308" i="3"/>
  <c r="K308" i="3" s="1"/>
  <c r="J359" i="3"/>
  <c r="K359" i="3" s="1"/>
  <c r="J343" i="3"/>
  <c r="K343" i="3" s="1"/>
  <c r="J341" i="3"/>
  <c r="K341" i="3" s="1"/>
  <c r="J352" i="3"/>
  <c r="K352" i="3" s="1"/>
  <c r="J5775" i="3"/>
  <c r="K5775" i="3" s="1"/>
  <c r="J5663" i="3"/>
  <c r="K5663" i="3" s="1"/>
  <c r="J5544" i="3"/>
  <c r="K5544" i="3" s="1"/>
  <c r="J5519" i="3"/>
  <c r="K5519" i="3" s="1"/>
  <c r="J5407" i="3"/>
  <c r="K5407" i="3" s="1"/>
  <c r="J5288" i="3"/>
  <c r="K5288" i="3" s="1"/>
  <c r="J5263" i="3"/>
  <c r="K5263" i="3" s="1"/>
  <c r="J5151" i="3"/>
  <c r="K5151" i="3" s="1"/>
  <c r="J5015" i="3"/>
  <c r="K5015" i="3" s="1"/>
  <c r="J4983" i="3"/>
  <c r="K4983" i="3" s="1"/>
  <c r="J4951" i="3"/>
  <c r="K4951" i="3" s="1"/>
  <c r="J4919" i="3"/>
  <c r="K4919" i="3" s="1"/>
  <c r="J4887" i="3"/>
  <c r="K4887" i="3" s="1"/>
  <c r="J4604" i="3"/>
  <c r="K4604" i="3" s="1"/>
  <c r="J4588" i="3"/>
  <c r="K4588" i="3" s="1"/>
  <c r="J4572" i="3"/>
  <c r="K4572" i="3" s="1"/>
  <c r="J4556" i="3"/>
  <c r="K4556" i="3" s="1"/>
  <c r="J4540" i="3"/>
  <c r="K4540" i="3" s="1"/>
  <c r="J4524" i="3"/>
  <c r="K4524" i="3" s="1"/>
  <c r="J4508" i="3"/>
  <c r="K4508" i="3" s="1"/>
  <c r="J4476" i="3"/>
  <c r="K4476" i="3" s="1"/>
  <c r="J4460" i="3"/>
  <c r="K4460" i="3" s="1"/>
  <c r="J4444" i="3"/>
  <c r="K4444" i="3" s="1"/>
  <c r="J4417" i="3"/>
  <c r="K4417" i="3" s="1"/>
  <c r="J6297" i="3"/>
  <c r="K6297" i="3" s="1"/>
  <c r="J6193" i="3"/>
  <c r="K6193" i="3" s="1"/>
  <c r="J6109" i="3"/>
  <c r="K6109" i="3" s="1"/>
  <c r="J6021" i="3"/>
  <c r="K6021" i="3" s="1"/>
  <c r="J5941" i="3"/>
  <c r="K5941" i="3" s="1"/>
  <c r="J5876" i="3"/>
  <c r="K5876" i="3" s="1"/>
  <c r="J5752" i="3"/>
  <c r="K5752" i="3" s="1"/>
  <c r="J5728" i="3"/>
  <c r="K5728" i="3" s="1"/>
  <c r="J5715" i="3"/>
  <c r="K5715" i="3" s="1"/>
  <c r="J5620" i="3"/>
  <c r="K5620" i="3" s="1"/>
  <c r="J5496" i="3"/>
  <c r="K5496" i="3" s="1"/>
  <c r="J5472" i="3"/>
  <c r="K5472" i="3" s="1"/>
  <c r="J5459" i="3"/>
  <c r="K5459" i="3" s="1"/>
  <c r="J5364" i="3"/>
  <c r="K5364" i="3" s="1"/>
  <c r="J5240" i="3"/>
  <c r="K5240" i="3" s="1"/>
  <c r="J5216" i="3"/>
  <c r="K5216" i="3" s="1"/>
  <c r="J5203" i="3"/>
  <c r="K5203" i="3" s="1"/>
  <c r="J5108" i="3"/>
  <c r="K5108" i="3" s="1"/>
  <c r="J5067" i="3"/>
  <c r="K5067" i="3" s="1"/>
  <c r="J5059" i="3"/>
  <c r="K5059" i="3" s="1"/>
  <c r="J5051" i="3"/>
  <c r="K5051" i="3" s="1"/>
  <c r="J5016" i="3"/>
  <c r="K5016" i="3" s="1"/>
  <c r="J4984" i="3"/>
  <c r="K4984" i="3" s="1"/>
  <c r="J4952" i="3"/>
  <c r="K4952" i="3" s="1"/>
  <c r="J4920" i="3"/>
  <c r="K4920" i="3" s="1"/>
  <c r="J4888" i="3"/>
  <c r="K4888" i="3" s="1"/>
  <c r="J7240" i="3"/>
  <c r="K7240" i="3" s="1"/>
  <c r="J6823" i="3"/>
  <c r="K6823" i="3" s="1"/>
  <c r="J6631" i="3"/>
  <c r="K6631" i="3" s="1"/>
  <c r="J6161" i="3"/>
  <c r="K6161" i="3" s="1"/>
  <c r="J6039" i="3"/>
  <c r="K6039" i="3" s="1"/>
  <c r="J6031" i="3"/>
  <c r="K6031" i="3" s="1"/>
  <c r="J5944" i="3"/>
  <c r="K5944" i="3" s="1"/>
  <c r="J5889" i="3"/>
  <c r="K5889" i="3" s="1"/>
  <c r="J5836" i="3"/>
  <c r="K5836" i="3" s="1"/>
  <c r="J5647" i="3"/>
  <c r="K5647" i="3" s="1"/>
  <c r="J5580" i="3"/>
  <c r="K5580" i="3" s="1"/>
  <c r="J5391" i="3"/>
  <c r="K5391" i="3" s="1"/>
  <c r="J5324" i="3"/>
  <c r="K5324" i="3" s="1"/>
  <c r="J5135" i="3"/>
  <c r="K5135" i="3" s="1"/>
  <c r="J5044" i="3"/>
  <c r="K5044" i="3" s="1"/>
  <c r="J5035" i="3"/>
  <c r="K5035" i="3" s="1"/>
  <c r="J5011" i="3"/>
  <c r="K5011" i="3" s="1"/>
  <c r="J5003" i="3"/>
  <c r="K5003" i="3" s="1"/>
  <c r="J4979" i="3"/>
  <c r="K4979" i="3" s="1"/>
  <c r="J4971" i="3"/>
  <c r="K4971" i="3" s="1"/>
  <c r="J4947" i="3"/>
  <c r="K4947" i="3" s="1"/>
  <c r="J4939" i="3"/>
  <c r="K4939" i="3" s="1"/>
  <c r="J4915" i="3"/>
  <c r="K4915" i="3" s="1"/>
  <c r="J4907" i="3"/>
  <c r="K4907" i="3" s="1"/>
  <c r="J5767" i="3"/>
  <c r="K5767" i="3" s="1"/>
  <c r="J5576" i="3"/>
  <c r="K5576" i="3" s="1"/>
  <c r="J5336" i="3"/>
  <c r="K5336" i="3" s="1"/>
  <c r="J5107" i="3"/>
  <c r="K5107" i="3" s="1"/>
  <c r="J5087" i="3"/>
  <c r="K5087" i="3" s="1"/>
  <c r="J5056" i="3"/>
  <c r="K5056" i="3" s="1"/>
  <c r="J4822" i="3"/>
  <c r="K4822" i="3" s="1"/>
  <c r="J4758" i="3"/>
  <c r="K4758" i="3" s="1"/>
  <c r="J4694" i="3"/>
  <c r="K4694" i="3" s="1"/>
  <c r="J4073" i="3"/>
  <c r="K4073" i="3" s="1"/>
  <c r="J4032" i="3"/>
  <c r="K4032" i="3" s="1"/>
  <c r="J5776" i="3"/>
  <c r="K5776" i="3" s="1"/>
  <c r="J5264" i="3"/>
  <c r="K5264" i="3" s="1"/>
  <c r="J4874" i="3"/>
  <c r="K4874" i="3" s="1"/>
  <c r="J4810" i="3"/>
  <c r="K4810" i="3" s="1"/>
  <c r="J4746" i="3"/>
  <c r="K4746" i="3" s="1"/>
  <c r="J4682" i="3"/>
  <c r="K4682" i="3" s="1"/>
  <c r="J4653" i="3"/>
  <c r="K4653" i="3" s="1"/>
  <c r="J4637" i="3"/>
  <c r="K4637" i="3" s="1"/>
  <c r="J4621" i="3"/>
  <c r="K4621" i="3" s="1"/>
  <c r="J4605" i="3"/>
  <c r="K4605" i="3" s="1"/>
  <c r="J4589" i="3"/>
  <c r="K4589" i="3" s="1"/>
  <c r="J4573" i="3"/>
  <c r="K4573" i="3" s="1"/>
  <c r="J4557" i="3"/>
  <c r="K4557" i="3" s="1"/>
  <c r="J4541" i="3"/>
  <c r="K4541" i="3" s="1"/>
  <c r="J4525" i="3"/>
  <c r="K4525" i="3" s="1"/>
  <c r="J4509" i="3"/>
  <c r="K4509" i="3" s="1"/>
  <c r="J4493" i="3"/>
  <c r="K4493" i="3" s="1"/>
  <c r="J4477" i="3"/>
  <c r="K4477" i="3" s="1"/>
  <c r="J4461" i="3"/>
  <c r="K4461" i="3" s="1"/>
  <c r="J4445" i="3"/>
  <c r="K4445" i="3" s="1"/>
  <c r="J5880" i="3"/>
  <c r="K5880" i="3" s="1"/>
  <c r="J5624" i="3"/>
  <c r="K5624" i="3" s="1"/>
  <c r="J5368" i="3"/>
  <c r="K5368" i="3" s="1"/>
  <c r="J5112" i="3"/>
  <c r="K5112" i="3" s="1"/>
  <c r="J4846" i="3"/>
  <c r="K4846" i="3" s="1"/>
  <c r="J4782" i="3"/>
  <c r="K4782" i="3" s="1"/>
  <c r="J4718" i="3"/>
  <c r="K4718" i="3" s="1"/>
  <c r="J4437" i="3"/>
  <c r="K4437" i="3" s="1"/>
  <c r="J4213" i="3"/>
  <c r="K4213" i="3" s="1"/>
  <c r="J4117" i="3"/>
  <c r="K4117" i="3" s="1"/>
  <c r="J3989" i="3"/>
  <c r="K3989" i="3" s="1"/>
  <c r="J4424" i="3"/>
  <c r="K4424" i="3" s="1"/>
  <c r="J4365" i="3"/>
  <c r="K4365" i="3" s="1"/>
  <c r="J4140" i="3"/>
  <c r="K4140" i="3" s="1"/>
  <c r="J4012" i="3"/>
  <c r="K4012" i="3" s="1"/>
  <c r="J3913" i="3"/>
  <c r="K3913" i="3" s="1"/>
  <c r="J3857" i="3"/>
  <c r="K3857" i="3" s="1"/>
  <c r="J3785" i="3"/>
  <c r="K3785" i="3" s="1"/>
  <c r="J3729" i="3"/>
  <c r="K3729" i="3" s="1"/>
  <c r="J3692" i="3"/>
  <c r="K3692" i="3" s="1"/>
  <c r="J3640" i="3"/>
  <c r="K3640" i="3" s="1"/>
  <c r="J3601" i="3"/>
  <c r="K3601" i="3" s="1"/>
  <c r="J3564" i="3"/>
  <c r="K3564" i="3" s="1"/>
  <c r="J3512" i="3"/>
  <c r="K3512" i="3" s="1"/>
  <c r="J3480" i="3"/>
  <c r="K3480" i="3" s="1"/>
  <c r="J3441" i="3"/>
  <c r="K3441" i="3" s="1"/>
  <c r="J3404" i="3"/>
  <c r="K3404" i="3" s="1"/>
  <c r="J3352" i="3"/>
  <c r="K3352" i="3" s="1"/>
  <c r="J3313" i="3"/>
  <c r="K3313" i="3" s="1"/>
  <c r="J3276" i="3"/>
  <c r="K3276" i="3" s="1"/>
  <c r="J4301" i="3"/>
  <c r="K4301" i="3" s="1"/>
  <c r="J4081" i="3"/>
  <c r="K4081" i="3" s="1"/>
  <c r="J3184" i="3"/>
  <c r="K3184" i="3" s="1"/>
  <c r="J3009" i="3"/>
  <c r="K3009" i="3" s="1"/>
  <c r="J3005" i="3"/>
  <c r="K3005" i="3" s="1"/>
  <c r="J3001" i="3"/>
  <c r="K3001" i="3" s="1"/>
  <c r="J2989" i="3"/>
  <c r="K2989" i="3" s="1"/>
  <c r="J2981" i="3"/>
  <c r="K2981" i="3" s="1"/>
  <c r="J2969" i="3"/>
  <c r="K2969" i="3" s="1"/>
  <c r="J2965" i="3"/>
  <c r="K2965" i="3" s="1"/>
  <c r="J2957" i="3"/>
  <c r="K2957" i="3" s="1"/>
  <c r="J2949" i="3"/>
  <c r="K2949" i="3" s="1"/>
  <c r="J2937" i="3"/>
  <c r="K2937" i="3" s="1"/>
  <c r="J2933" i="3"/>
  <c r="K2933" i="3" s="1"/>
  <c r="J2929" i="3"/>
  <c r="K2929" i="3" s="1"/>
  <c r="J2913" i="3"/>
  <c r="K2913" i="3" s="1"/>
  <c r="J2909" i="3"/>
  <c r="K2909" i="3" s="1"/>
  <c r="J2905" i="3"/>
  <c r="K2905" i="3" s="1"/>
  <c r="J2889" i="3"/>
  <c r="K2889" i="3" s="1"/>
  <c r="J2885" i="3"/>
  <c r="K2885" i="3" s="1"/>
  <c r="J2881" i="3"/>
  <c r="K2881" i="3" s="1"/>
  <c r="J2865" i="3"/>
  <c r="K2865" i="3" s="1"/>
  <c r="J2861" i="3"/>
  <c r="K2861" i="3" s="1"/>
  <c r="J2857" i="3"/>
  <c r="K2857" i="3" s="1"/>
  <c r="J2841" i="3"/>
  <c r="K2841" i="3" s="1"/>
  <c r="J2837" i="3"/>
  <c r="K2837" i="3" s="1"/>
  <c r="J2833" i="3"/>
  <c r="K2833" i="3" s="1"/>
  <c r="J2817" i="3"/>
  <c r="K2817" i="3" s="1"/>
  <c r="J2813" i="3"/>
  <c r="K2813" i="3" s="1"/>
  <c r="J2809" i="3"/>
  <c r="K2809" i="3" s="1"/>
  <c r="J2793" i="3"/>
  <c r="K2793" i="3" s="1"/>
  <c r="J2789" i="3"/>
  <c r="K2789" i="3" s="1"/>
  <c r="J2785" i="3"/>
  <c r="K2785" i="3" s="1"/>
  <c r="J2769" i="3"/>
  <c r="K2769" i="3" s="1"/>
  <c r="J2765" i="3"/>
  <c r="K2765" i="3" s="1"/>
  <c r="J2761" i="3"/>
  <c r="K2761" i="3" s="1"/>
  <c r="J2745" i="3"/>
  <c r="K2745" i="3" s="1"/>
  <c r="J2741" i="3"/>
  <c r="K2741" i="3" s="1"/>
  <c r="J2737" i="3"/>
  <c r="K2737" i="3" s="1"/>
  <c r="J2721" i="3"/>
  <c r="K2721" i="3" s="1"/>
  <c r="J2717" i="3"/>
  <c r="K2717" i="3" s="1"/>
  <c r="J2713" i="3"/>
  <c r="K2713" i="3" s="1"/>
  <c r="J2701" i="3"/>
  <c r="K2701" i="3" s="1"/>
  <c r="J2689" i="3"/>
  <c r="K2689" i="3" s="1"/>
  <c r="J2685" i="3"/>
  <c r="K2685" i="3" s="1"/>
  <c r="J2681" i="3"/>
  <c r="K2681" i="3" s="1"/>
  <c r="J2665" i="3"/>
  <c r="K2665" i="3" s="1"/>
  <c r="J2661" i="3"/>
  <c r="K2661" i="3" s="1"/>
  <c r="J2657" i="3"/>
  <c r="K2657" i="3" s="1"/>
  <c r="J2641" i="3"/>
  <c r="K2641" i="3" s="1"/>
  <c r="J2637" i="3"/>
  <c r="K2637" i="3" s="1"/>
  <c r="J2633" i="3"/>
  <c r="K2633" i="3" s="1"/>
  <c r="J2617" i="3"/>
  <c r="K2617" i="3" s="1"/>
  <c r="J2613" i="3"/>
  <c r="K2613" i="3" s="1"/>
  <c r="J2609" i="3"/>
  <c r="K2609" i="3" s="1"/>
  <c r="J2597" i="3"/>
  <c r="K2597" i="3" s="1"/>
  <c r="J24" i="3"/>
  <c r="K24" i="3" s="1"/>
  <c r="J6478" i="3"/>
  <c r="K6478" i="3" s="1"/>
  <c r="J6320" i="3"/>
  <c r="K6320" i="3" s="1"/>
  <c r="J6107" i="3"/>
  <c r="K6107" i="3" s="1"/>
  <c r="J5981" i="3"/>
  <c r="K5981" i="3" s="1"/>
  <c r="J5824" i="3"/>
  <c r="K5824" i="3" s="1"/>
  <c r="J5600" i="3"/>
  <c r="K5600" i="3" s="1"/>
  <c r="J5359" i="3"/>
  <c r="K5359" i="3" s="1"/>
  <c r="J5160" i="3"/>
  <c r="K5160" i="3" s="1"/>
  <c r="J4850" i="3"/>
  <c r="K4850" i="3" s="1"/>
  <c r="J4786" i="3"/>
  <c r="K4786" i="3" s="1"/>
  <c r="J4722" i="3"/>
  <c r="K4722" i="3" s="1"/>
  <c r="J4433" i="3"/>
  <c r="K4433" i="3" s="1"/>
  <c r="J4237" i="3"/>
  <c r="K4237" i="3" s="1"/>
  <c r="J4149" i="3"/>
  <c r="K4149" i="3" s="1"/>
  <c r="J4021" i="3"/>
  <c r="K4021" i="3" s="1"/>
  <c r="J8703" i="3"/>
  <c r="K8703" i="3" s="1"/>
  <c r="J7875" i="3"/>
  <c r="K7875" i="3" s="1"/>
  <c r="J8636" i="3"/>
  <c r="K8636" i="3" s="1"/>
  <c r="J8463" i="3"/>
  <c r="K8463" i="3" s="1"/>
  <c r="J8411" i="3"/>
  <c r="K8411" i="3" s="1"/>
  <c r="J8387" i="3"/>
  <c r="K8387" i="3" s="1"/>
  <c r="J8239" i="3"/>
  <c r="K8239" i="3" s="1"/>
  <c r="J7966" i="3"/>
  <c r="K7966" i="3" s="1"/>
  <c r="J7918" i="3"/>
  <c r="K7918" i="3" s="1"/>
  <c r="J8487" i="3"/>
  <c r="K8487" i="3" s="1"/>
  <c r="J8338" i="3"/>
  <c r="K8338" i="3" s="1"/>
  <c r="J8003" i="3"/>
  <c r="K8003" i="3" s="1"/>
  <c r="J7883" i="3"/>
  <c r="K7883" i="3" s="1"/>
  <c r="J7748" i="3"/>
  <c r="K7748" i="3" s="1"/>
  <c r="J7728" i="3"/>
  <c r="K7728" i="3" s="1"/>
  <c r="J7857" i="3"/>
  <c r="K7857" i="3" s="1"/>
  <c r="J7704" i="3"/>
  <c r="K7704" i="3" s="1"/>
  <c r="J7737" i="3"/>
  <c r="K7737" i="3" s="1"/>
  <c r="J7347" i="3"/>
  <c r="K7347" i="3" s="1"/>
  <c r="J7320" i="3"/>
  <c r="K7320" i="3" s="1"/>
  <c r="J7279" i="3"/>
  <c r="K7279" i="3" s="1"/>
  <c r="J7258" i="3"/>
  <c r="K7258" i="3" s="1"/>
  <c r="J7234" i="3"/>
  <c r="K7234" i="3" s="1"/>
  <c r="J7174" i="3"/>
  <c r="K7174" i="3" s="1"/>
  <c r="J7166" i="3"/>
  <c r="K7166" i="3" s="1"/>
  <c r="J7158" i="3"/>
  <c r="K7158" i="3" s="1"/>
  <c r="J7150" i="3"/>
  <c r="K7150" i="3" s="1"/>
  <c r="J7142" i="3"/>
  <c r="K7142" i="3" s="1"/>
  <c r="J7134" i="3"/>
  <c r="K7134" i="3" s="1"/>
  <c r="J7126" i="3"/>
  <c r="K7126" i="3" s="1"/>
  <c r="J7448" i="3"/>
  <c r="K7448" i="3" s="1"/>
  <c r="J7395" i="3"/>
  <c r="K7395" i="3" s="1"/>
  <c r="J7352" i="3"/>
  <c r="K7352" i="3" s="1"/>
  <c r="J7324" i="3"/>
  <c r="K7324" i="3" s="1"/>
  <c r="J7222" i="3"/>
  <c r="K7222" i="3" s="1"/>
  <c r="J5119" i="3"/>
  <c r="K5119" i="3" s="1"/>
  <c r="J4811" i="3"/>
  <c r="K4811" i="3" s="1"/>
  <c r="J4755" i="3"/>
  <c r="K4755" i="3" s="1"/>
  <c r="J6288" i="3"/>
  <c r="K6288" i="3" s="1"/>
  <c r="J2560" i="3"/>
  <c r="K2560" i="3" s="1"/>
  <c r="J7190" i="3"/>
  <c r="K7190" i="3" s="1"/>
  <c r="J5384" i="3"/>
  <c r="K5384" i="3" s="1"/>
  <c r="J5512" i="3"/>
  <c r="K5512" i="3" s="1"/>
  <c r="J8176" i="3"/>
  <c r="K8176" i="3" s="1"/>
  <c r="J7478" i="3"/>
  <c r="K7478" i="3" s="1"/>
  <c r="J7460" i="3"/>
  <c r="K7460" i="3" s="1"/>
  <c r="J7484" i="3"/>
  <c r="K7484" i="3" s="1"/>
  <c r="J7452" i="3"/>
  <c r="K7452" i="3" s="1"/>
  <c r="J7951" i="3"/>
  <c r="K7951" i="3" s="1"/>
  <c r="J7833" i="3"/>
  <c r="K7833" i="3" s="1"/>
  <c r="J5104" i="3"/>
  <c r="K5104" i="3" s="1"/>
  <c r="J6595" i="3"/>
  <c r="K6595" i="3" s="1"/>
  <c r="J3824" i="3"/>
  <c r="K3824" i="3" s="1"/>
  <c r="J3952" i="3"/>
  <c r="K3952" i="3" s="1"/>
  <c r="J7786" i="3"/>
  <c r="K7786" i="3" s="1"/>
  <c r="J8158" i="3"/>
  <c r="K8158" i="3" s="1"/>
  <c r="J8070" i="3"/>
  <c r="K8070" i="3" s="1"/>
  <c r="J7801" i="3"/>
  <c r="K7801" i="3" s="1"/>
  <c r="J6840" i="3"/>
  <c r="K6840" i="3" s="1"/>
  <c r="J6373" i="3"/>
  <c r="K6373" i="3" s="1"/>
  <c r="J6284" i="3"/>
  <c r="K6284" i="3" s="1"/>
  <c r="J90" i="3"/>
  <c r="K90" i="3" s="1"/>
  <c r="J4201" i="3"/>
  <c r="K4201" i="3" s="1"/>
  <c r="J3969" i="3"/>
  <c r="K3969" i="3" s="1"/>
  <c r="J3684" i="3"/>
  <c r="K3684" i="3" s="1"/>
  <c r="J3556" i="3"/>
  <c r="K3556" i="3" s="1"/>
  <c r="J3309" i="3"/>
  <c r="K3309" i="3" s="1"/>
  <c r="J2586" i="3"/>
  <c r="K2586" i="3" s="1"/>
  <c r="J2570" i="3"/>
  <c r="K2570" i="3" s="1"/>
  <c r="J2554" i="3"/>
  <c r="K2554" i="3" s="1"/>
  <c r="J2538" i="3"/>
  <c r="K2538" i="3" s="1"/>
  <c r="J2522" i="3"/>
  <c r="K2522" i="3" s="1"/>
  <c r="J5986" i="3"/>
  <c r="K5986" i="3" s="1"/>
  <c r="J7082" i="3"/>
  <c r="K7082" i="3" s="1"/>
  <c r="J7034" i="3"/>
  <c r="K7034" i="3" s="1"/>
  <c r="J6476" i="3"/>
  <c r="K6476" i="3" s="1"/>
  <c r="J6172" i="3"/>
  <c r="K6172" i="3" s="1"/>
  <c r="J4759" i="3"/>
  <c r="K4759" i="3" s="1"/>
  <c r="J4727" i="3"/>
  <c r="K4727" i="3" s="1"/>
  <c r="J4080" i="3"/>
  <c r="K4080" i="3" s="1"/>
  <c r="J3841" i="3"/>
  <c r="K3841" i="3" s="1"/>
  <c r="J3581" i="3"/>
  <c r="K3581" i="3" s="1"/>
  <c r="J3220" i="3"/>
  <c r="K3220" i="3" s="1"/>
  <c r="J2511" i="3"/>
  <c r="K2511" i="3" s="1"/>
  <c r="J6984" i="3"/>
  <c r="K6984" i="3" s="1"/>
  <c r="J6251" i="3"/>
  <c r="K6251" i="3" s="1"/>
  <c r="J4735" i="3"/>
  <c r="K4735" i="3" s="1"/>
  <c r="J3780" i="3"/>
  <c r="K3780" i="3" s="1"/>
  <c r="J3657" i="3"/>
  <c r="K3657" i="3" s="1"/>
  <c r="J3529" i="3"/>
  <c r="K3529" i="3" s="1"/>
  <c r="J3376" i="3"/>
  <c r="K3376" i="3" s="1"/>
  <c r="J3185" i="3"/>
  <c r="K3185" i="3" s="1"/>
  <c r="J2581" i="3"/>
  <c r="K2581" i="3" s="1"/>
  <c r="J2517" i="3"/>
  <c r="K2517" i="3" s="1"/>
  <c r="J2525" i="3"/>
  <c r="K2525" i="3" s="1"/>
  <c r="J6115" i="3"/>
  <c r="K6115" i="3" s="1"/>
  <c r="J7567" i="3"/>
  <c r="K7567" i="3" s="1"/>
  <c r="J4008" i="3"/>
  <c r="K4008" i="3" s="1"/>
  <c r="J3456" i="3"/>
  <c r="K3456" i="3" s="1"/>
  <c r="J7476" i="3"/>
  <c r="K7476" i="3" s="1"/>
  <c r="J7169" i="3"/>
  <c r="K7169" i="3" s="1"/>
  <c r="J3792" i="3"/>
  <c r="K3792" i="3" s="1"/>
  <c r="J3917" i="3"/>
  <c r="K3917" i="3" s="1"/>
  <c r="J7016" i="3"/>
  <c r="K7016" i="3" s="1"/>
  <c r="J8" i="3"/>
  <c r="K8" i="3" s="1"/>
  <c r="J5" i="3"/>
  <c r="K5" i="3" s="1"/>
  <c r="J331" i="3"/>
  <c r="K331" i="3" s="1"/>
  <c r="J315" i="3"/>
  <c r="K315" i="3" s="1"/>
  <c r="J299" i="3"/>
  <c r="K299" i="3" s="1"/>
  <c r="J283" i="3"/>
  <c r="K283" i="3" s="1"/>
  <c r="J267" i="3"/>
  <c r="K267" i="3" s="1"/>
  <c r="J251" i="3"/>
  <c r="K251" i="3" s="1"/>
  <c r="J235" i="3"/>
  <c r="K235" i="3" s="1"/>
  <c r="J219" i="3"/>
  <c r="K219" i="3" s="1"/>
  <c r="J203" i="3"/>
  <c r="K203" i="3" s="1"/>
  <c r="J187" i="3"/>
  <c r="K187" i="3" s="1"/>
  <c r="J171" i="3"/>
  <c r="K171" i="3" s="1"/>
  <c r="J155" i="3"/>
  <c r="K155" i="3" s="1"/>
  <c r="J139" i="3"/>
  <c r="K139" i="3" s="1"/>
  <c r="J123" i="3"/>
  <c r="K123" i="3" s="1"/>
  <c r="J107" i="3"/>
  <c r="K107" i="3" s="1"/>
  <c r="J337" i="3"/>
  <c r="K337" i="3" s="1"/>
  <c r="J273" i="3"/>
  <c r="K273" i="3" s="1"/>
  <c r="J177" i="3"/>
  <c r="K177" i="3" s="1"/>
  <c r="J145" i="3"/>
  <c r="K145" i="3" s="1"/>
  <c r="J328" i="3"/>
  <c r="K328" i="3" s="1"/>
  <c r="J296" i="3"/>
  <c r="K296" i="3" s="1"/>
  <c r="J298" i="3"/>
  <c r="K298" i="3" s="1"/>
  <c r="J234" i="3"/>
  <c r="K234" i="3" s="1"/>
  <c r="J202" i="3"/>
  <c r="K202" i="3" s="1"/>
  <c r="J333" i="3"/>
  <c r="K333" i="3" s="1"/>
  <c r="J301" i="3"/>
  <c r="K301" i="3" s="1"/>
  <c r="J269" i="3"/>
  <c r="K269" i="3" s="1"/>
  <c r="J173" i="3"/>
  <c r="K173" i="3" s="1"/>
  <c r="J141" i="3"/>
  <c r="K141" i="3" s="1"/>
  <c r="J85" i="3"/>
  <c r="K85" i="3" s="1"/>
  <c r="J53" i="3"/>
  <c r="K53" i="3" s="1"/>
  <c r="J280" i="3"/>
  <c r="K280" i="3" s="1"/>
  <c r="J248" i="3"/>
  <c r="K248" i="3" s="1"/>
  <c r="J216" i="3"/>
  <c r="K216" i="3" s="1"/>
  <c r="J184" i="3"/>
  <c r="K184" i="3" s="1"/>
  <c r="J152" i="3"/>
  <c r="K152" i="3" s="1"/>
  <c r="J354" i="3"/>
  <c r="K354" i="3" s="1"/>
  <c r="J353" i="3"/>
  <c r="K353" i="3" s="1"/>
  <c r="J1705" i="3"/>
  <c r="K1705" i="3" s="1"/>
  <c r="J1625" i="3"/>
  <c r="K1625" i="3" s="1"/>
  <c r="J1577" i="3"/>
  <c r="K1577" i="3" s="1"/>
  <c r="J1529" i="3"/>
  <c r="K1529" i="3" s="1"/>
  <c r="J1513" i="3"/>
  <c r="K1513" i="3" s="1"/>
  <c r="J1465" i="3"/>
  <c r="K1465" i="3" s="1"/>
  <c r="J1417" i="3"/>
  <c r="K1417" i="3" s="1"/>
  <c r="J1337" i="3"/>
  <c r="K1337" i="3" s="1"/>
  <c r="J1257" i="3"/>
  <c r="K1257" i="3" s="1"/>
  <c r="J1241" i="3"/>
  <c r="K1241" i="3" s="1"/>
  <c r="J1193" i="3"/>
  <c r="K1193" i="3" s="1"/>
  <c r="J1145" i="3"/>
  <c r="K1145" i="3" s="1"/>
  <c r="J1097" i="3"/>
  <c r="K1097" i="3" s="1"/>
  <c r="J1017" i="3"/>
  <c r="K1017" i="3" s="1"/>
  <c r="J969" i="3"/>
  <c r="K969" i="3" s="1"/>
  <c r="J1964" i="3"/>
  <c r="K1964" i="3" s="1"/>
  <c r="J1948" i="3"/>
  <c r="K1948" i="3" s="1"/>
  <c r="J1900" i="3"/>
  <c r="K1900" i="3" s="1"/>
  <c r="J1820" i="3"/>
  <c r="K1820" i="3" s="1"/>
  <c r="J29" i="3"/>
  <c r="K29" i="3" s="1"/>
  <c r="J8686" i="3"/>
  <c r="K8686" i="3" s="1"/>
  <c r="J8417" i="3"/>
  <c r="K8417" i="3" s="1"/>
  <c r="J8393" i="3"/>
  <c r="K8393" i="3" s="1"/>
  <c r="J8369" i="3"/>
  <c r="K8369" i="3" s="1"/>
  <c r="J8704" i="3"/>
  <c r="K8704" i="3" s="1"/>
  <c r="J8048" i="3"/>
  <c r="K8048" i="3" s="1"/>
  <c r="J6546" i="3"/>
  <c r="K6546" i="3" s="1"/>
  <c r="J6549" i="3"/>
  <c r="K6549" i="3" s="1"/>
  <c r="J8702" i="3"/>
  <c r="K8702" i="3" s="1"/>
  <c r="J6686" i="3"/>
  <c r="K6686" i="3" s="1"/>
  <c r="J548" i="3"/>
  <c r="K548" i="3" s="1"/>
  <c r="J524" i="3"/>
  <c r="K524" i="3" s="1"/>
  <c r="J500" i="3"/>
  <c r="K500" i="3" s="1"/>
  <c r="J476" i="3"/>
  <c r="K476" i="3" s="1"/>
  <c r="J452" i="3"/>
  <c r="K452" i="3" s="1"/>
  <c r="J428" i="3"/>
  <c r="K428" i="3" s="1"/>
  <c r="J404" i="3"/>
  <c r="K404" i="3" s="1"/>
  <c r="J380" i="3"/>
  <c r="K380" i="3" s="1"/>
  <c r="J520" i="3"/>
  <c r="K520" i="3" s="1"/>
  <c r="J8655" i="3"/>
  <c r="K8655" i="3" s="1"/>
  <c r="J8086" i="3"/>
  <c r="K8086" i="3" s="1"/>
  <c r="J7789" i="3"/>
  <c r="K7789" i="3" s="1"/>
  <c r="J6895" i="3"/>
  <c r="K6895" i="3" s="1"/>
  <c r="J6916" i="3"/>
  <c r="K6916" i="3" s="1"/>
  <c r="J6363" i="3"/>
  <c r="K6363" i="3" s="1"/>
  <c r="J5961" i="3"/>
  <c r="K5961" i="3" s="1"/>
  <c r="J5928" i="3"/>
  <c r="K5928" i="3" s="1"/>
  <c r="J5064" i="3"/>
  <c r="K5064" i="3" s="1"/>
  <c r="J4400" i="3"/>
  <c r="K4400" i="3" s="1"/>
  <c r="J5037" i="3"/>
  <c r="K5037" i="3" s="1"/>
  <c r="J5005" i="3"/>
  <c r="K5005" i="3" s="1"/>
  <c r="J4973" i="3"/>
  <c r="K4973" i="3" s="1"/>
  <c r="J4941" i="3"/>
  <c r="K4941" i="3" s="1"/>
  <c r="J4909" i="3"/>
  <c r="K4909" i="3" s="1"/>
  <c r="J4873" i="3"/>
  <c r="K4873" i="3" s="1"/>
  <c r="J4857" i="3"/>
  <c r="K4857" i="3" s="1"/>
  <c r="J4841" i="3"/>
  <c r="K4841" i="3" s="1"/>
  <c r="J4825" i="3"/>
  <c r="K4825" i="3" s="1"/>
  <c r="J4809" i="3"/>
  <c r="K4809" i="3" s="1"/>
  <c r="J4793" i="3"/>
  <c r="K4793" i="3" s="1"/>
  <c r="J4777" i="3"/>
  <c r="K4777" i="3" s="1"/>
  <c r="J4761" i="3"/>
  <c r="K4761" i="3" s="1"/>
  <c r="J4745" i="3"/>
  <c r="K4745" i="3" s="1"/>
  <c r="J4729" i="3"/>
  <c r="K4729" i="3" s="1"/>
  <c r="J4713" i="3"/>
  <c r="K4713" i="3" s="1"/>
  <c r="J4697" i="3"/>
  <c r="K4697" i="3" s="1"/>
  <c r="J4681" i="3"/>
  <c r="K4681" i="3" s="1"/>
  <c r="J4665" i="3"/>
  <c r="K4665" i="3" s="1"/>
  <c r="J5027" i="3"/>
  <c r="K5027" i="3" s="1"/>
  <c r="J5019" i="3"/>
  <c r="K5019" i="3" s="1"/>
  <c r="J4995" i="3"/>
  <c r="K4995" i="3" s="1"/>
  <c r="J4987" i="3"/>
  <c r="K4987" i="3" s="1"/>
  <c r="J4963" i="3"/>
  <c r="K4963" i="3" s="1"/>
  <c r="J4955" i="3"/>
  <c r="K4955" i="3" s="1"/>
  <c r="J4931" i="3"/>
  <c r="K4931" i="3" s="1"/>
  <c r="J4923" i="3"/>
  <c r="K4923" i="3" s="1"/>
  <c r="J4899" i="3"/>
  <c r="K4899" i="3" s="1"/>
  <c r="J4891" i="3"/>
  <c r="K4891" i="3" s="1"/>
  <c r="J4160" i="3"/>
  <c r="K4160" i="3" s="1"/>
  <c r="J4092" i="3"/>
  <c r="K4092" i="3" s="1"/>
  <c r="J4272" i="3"/>
  <c r="K4272" i="3" s="1"/>
  <c r="J4189" i="3"/>
  <c r="K4189" i="3" s="1"/>
  <c r="J3925" i="3"/>
  <c r="K3925" i="3" s="1"/>
  <c r="J3868" i="3"/>
  <c r="K3868" i="3" s="1"/>
  <c r="J3797" i="3"/>
  <c r="K3797" i="3" s="1"/>
  <c r="J3740" i="3"/>
  <c r="K3740" i="3" s="1"/>
  <c r="J3704" i="3"/>
  <c r="K3704" i="3" s="1"/>
  <c r="J3665" i="3"/>
  <c r="K3665" i="3" s="1"/>
  <c r="J3628" i="3"/>
  <c r="K3628" i="3" s="1"/>
  <c r="J3576" i="3"/>
  <c r="K3576" i="3" s="1"/>
  <c r="J3537" i="3"/>
  <c r="K3537" i="3" s="1"/>
  <c r="J3500" i="3"/>
  <c r="K3500" i="3" s="1"/>
  <c r="J3468" i="3"/>
  <c r="K3468" i="3" s="1"/>
  <c r="J3416" i="3"/>
  <c r="K3416" i="3" s="1"/>
  <c r="J3377" i="3"/>
  <c r="K3377" i="3" s="1"/>
  <c r="J3340" i="3"/>
  <c r="K3340" i="3" s="1"/>
  <c r="J3288" i="3"/>
  <c r="K3288" i="3" s="1"/>
  <c r="J3237" i="3"/>
  <c r="K3237" i="3" s="1"/>
  <c r="J3861" i="3"/>
  <c r="K3861" i="3" s="1"/>
  <c r="J3669" i="3"/>
  <c r="K3669" i="3" s="1"/>
  <c r="J3541" i="3"/>
  <c r="K3541" i="3" s="1"/>
  <c r="J3420" i="3"/>
  <c r="K3420" i="3" s="1"/>
  <c r="J3292" i="3"/>
  <c r="K3292" i="3" s="1"/>
  <c r="J98" i="3"/>
  <c r="K98" i="3" s="1"/>
  <c r="J3929" i="3"/>
  <c r="K3929" i="3" s="1"/>
  <c r="J3672" i="3"/>
  <c r="K3672" i="3" s="1"/>
  <c r="J3544" i="3"/>
  <c r="K3544" i="3" s="1"/>
  <c r="J3409" i="3"/>
  <c r="K3409" i="3" s="1"/>
  <c r="J3281" i="3"/>
  <c r="K3281" i="3" s="1"/>
  <c r="J3852" i="3"/>
  <c r="K3852" i="3" s="1"/>
  <c r="J3596" i="3"/>
  <c r="K3596" i="3" s="1"/>
  <c r="J3372" i="3"/>
  <c r="K3372" i="3" s="1"/>
  <c r="J4344" i="3"/>
  <c r="K4344" i="3" s="1"/>
  <c r="J3744" i="3"/>
  <c r="K3744" i="3" s="1"/>
  <c r="J3496" i="3"/>
  <c r="K3496" i="3" s="1"/>
  <c r="J3265" i="3"/>
  <c r="K3265" i="3" s="1"/>
  <c r="J8319" i="3"/>
  <c r="K8319" i="3" s="1"/>
  <c r="J8123" i="3"/>
  <c r="K8123" i="3" s="1"/>
  <c r="J8079" i="3"/>
  <c r="K8079" i="3" s="1"/>
  <c r="J8046" i="3"/>
  <c r="K8046" i="3" s="1"/>
  <c r="J8395" i="3"/>
  <c r="K8395" i="3" s="1"/>
  <c r="J7814" i="3"/>
  <c r="K7814" i="3" s="1"/>
  <c r="J8030" i="3"/>
  <c r="K8030" i="3" s="1"/>
  <c r="J7760" i="3"/>
  <c r="K7760" i="3" s="1"/>
  <c r="J7338" i="3"/>
  <c r="K7338" i="3" s="1"/>
  <c r="J7361" i="3"/>
  <c r="K7361" i="3" s="1"/>
  <c r="J6608" i="3"/>
  <c r="K6608" i="3" s="1"/>
  <c r="J5033" i="3"/>
  <c r="K5033" i="3" s="1"/>
  <c r="J5001" i="3"/>
  <c r="K5001" i="3" s="1"/>
  <c r="J4913" i="3"/>
  <c r="K4913" i="3" s="1"/>
  <c r="J4380" i="3"/>
  <c r="K4380" i="3" s="1"/>
  <c r="J3748" i="3"/>
  <c r="K3748" i="3" s="1"/>
  <c r="J7323" i="3"/>
  <c r="K7323" i="3" s="1"/>
  <c r="J4655" i="3"/>
  <c r="K4655" i="3" s="1"/>
  <c r="J3054" i="3"/>
  <c r="K3054" i="3" s="1"/>
  <c r="J4631" i="3"/>
  <c r="K4631" i="3" s="1"/>
  <c r="J4607" i="3"/>
  <c r="K4607" i="3" s="1"/>
  <c r="J3174" i="3"/>
  <c r="K3174" i="3" s="1"/>
  <c r="J3150" i="3"/>
  <c r="K3150" i="3" s="1"/>
  <c r="J3102" i="3"/>
  <c r="K3102" i="3" s="1"/>
  <c r="J3078" i="3"/>
  <c r="K3078" i="3" s="1"/>
  <c r="J3046" i="3"/>
  <c r="K3046" i="3" s="1"/>
  <c r="J478" i="3"/>
  <c r="K478" i="3" s="1"/>
  <c r="J4747" i="3"/>
  <c r="K4747" i="3" s="1"/>
  <c r="J3412" i="3"/>
  <c r="K3412" i="3" s="1"/>
  <c r="J3348" i="3"/>
  <c r="K3348" i="3" s="1"/>
  <c r="J3284" i="3"/>
  <c r="K3284" i="3" s="1"/>
  <c r="J439" i="3"/>
  <c r="K439" i="3" s="1"/>
  <c r="J394" i="3"/>
  <c r="K394" i="3" s="1"/>
  <c r="J503" i="3"/>
  <c r="K503" i="3" s="1"/>
  <c r="J458" i="3"/>
  <c r="K458" i="3" s="1"/>
  <c r="J419" i="3"/>
  <c r="K419" i="3" s="1"/>
  <c r="J4803" i="3"/>
  <c r="K4803" i="3" s="1"/>
  <c r="J3248" i="3"/>
  <c r="K3248" i="3" s="1"/>
  <c r="J8587" i="3"/>
  <c r="K8587" i="3" s="1"/>
  <c r="J8467" i="3"/>
  <c r="K8467" i="3" s="1"/>
  <c r="J8317" i="3"/>
  <c r="K8317" i="3" s="1"/>
  <c r="J8634" i="3"/>
  <c r="K8634" i="3" s="1"/>
  <c r="J8240" i="3"/>
  <c r="K8240" i="3" s="1"/>
  <c r="J8159" i="3"/>
  <c r="K8159" i="3" s="1"/>
  <c r="J7995" i="3"/>
  <c r="K7995" i="3" s="1"/>
  <c r="J7991" i="3"/>
  <c r="K7991" i="3" s="1"/>
  <c r="J7846" i="3"/>
  <c r="K7846" i="3" s="1"/>
  <c r="J7674" i="3"/>
  <c r="K7674" i="3" s="1"/>
  <c r="J7658" i="3"/>
  <c r="K7658" i="3" s="1"/>
  <c r="J7642" i="3"/>
  <c r="K7642" i="3" s="1"/>
  <c r="J7626" i="3"/>
  <c r="K7626" i="3" s="1"/>
  <c r="J7610" i="3"/>
  <c r="K7610" i="3" s="1"/>
  <c r="J7594" i="3"/>
  <c r="K7594" i="3" s="1"/>
  <c r="J7578" i="3"/>
  <c r="K7578" i="3" s="1"/>
  <c r="J8646" i="3"/>
  <c r="K8646" i="3" s="1"/>
  <c r="J7684" i="3"/>
  <c r="K7684" i="3" s="1"/>
  <c r="J7668" i="3"/>
  <c r="K7668" i="3" s="1"/>
  <c r="J7652" i="3"/>
  <c r="K7652" i="3" s="1"/>
  <c r="J7636" i="3"/>
  <c r="K7636" i="3" s="1"/>
  <c r="J7620" i="3"/>
  <c r="K7620" i="3" s="1"/>
  <c r="J7604" i="3"/>
  <c r="K7604" i="3" s="1"/>
  <c r="J7588" i="3"/>
  <c r="K7588" i="3" s="1"/>
  <c r="J7572" i="3"/>
  <c r="K7572" i="3" s="1"/>
  <c r="J7691" i="3"/>
  <c r="K7691" i="3" s="1"/>
  <c r="J7662" i="3"/>
  <c r="K7662" i="3" s="1"/>
  <c r="J7624" i="3"/>
  <c r="K7624" i="3" s="1"/>
  <c r="J7598" i="3"/>
  <c r="K7598" i="3" s="1"/>
  <c r="J8599" i="3"/>
  <c r="K8599" i="3" s="1"/>
  <c r="J8245" i="3"/>
  <c r="K8245" i="3" s="1"/>
  <c r="J8546" i="3"/>
  <c r="K8546" i="3" s="1"/>
  <c r="J7766" i="3"/>
  <c r="K7766" i="3" s="1"/>
  <c r="J6998" i="3"/>
  <c r="K6998" i="3" s="1"/>
  <c r="J7664" i="3"/>
  <c r="K7664" i="3" s="1"/>
  <c r="J7638" i="3"/>
  <c r="K7638" i="3" s="1"/>
  <c r="J7600" i="3"/>
  <c r="K7600" i="3" s="1"/>
  <c r="J7574" i="3"/>
  <c r="K7574" i="3" s="1"/>
  <c r="J7427" i="3"/>
  <c r="K7427" i="3" s="1"/>
  <c r="J7078" i="3"/>
  <c r="K7078" i="3" s="1"/>
  <c r="J6982" i="3"/>
  <c r="K6982" i="3" s="1"/>
  <c r="J6911" i="3"/>
  <c r="K6911" i="3" s="1"/>
  <c r="J6849" i="3"/>
  <c r="K6849" i="3" s="1"/>
  <c r="J6268" i="3"/>
  <c r="K6268" i="3" s="1"/>
  <c r="J8613" i="3"/>
  <c r="K8613" i="3" s="1"/>
  <c r="J7657" i="3"/>
  <c r="K7657" i="3" s="1"/>
  <c r="J7625" i="3"/>
  <c r="K7625" i="3" s="1"/>
  <c r="J7593" i="3"/>
  <c r="K7593" i="3" s="1"/>
  <c r="J6684" i="3"/>
  <c r="K6684" i="3" s="1"/>
  <c r="J2548" i="3"/>
  <c r="K2548" i="3" s="1"/>
  <c r="J2540" i="3"/>
  <c r="K2540" i="3" s="1"/>
  <c r="J4799" i="3"/>
  <c r="K4799" i="3" s="1"/>
  <c r="J4197" i="3"/>
  <c r="K4197" i="3" s="1"/>
  <c r="J4120" i="3"/>
  <c r="K4120" i="3" s="1"/>
  <c r="J4048" i="3"/>
  <c r="K4048" i="3" s="1"/>
  <c r="J3992" i="3"/>
  <c r="K3992" i="3" s="1"/>
  <c r="J8662" i="3"/>
  <c r="K8662" i="3" s="1"/>
  <c r="J7110" i="3"/>
  <c r="K7110" i="3" s="1"/>
  <c r="J4152" i="3"/>
  <c r="K4152" i="3" s="1"/>
  <c r="J4001" i="3"/>
  <c r="K4001" i="3" s="1"/>
  <c r="J3816" i="3"/>
  <c r="K3816" i="3" s="1"/>
  <c r="J2582" i="3"/>
  <c r="K2582" i="3" s="1"/>
  <c r="J2566" i="3"/>
  <c r="K2566" i="3" s="1"/>
  <c r="J2550" i="3"/>
  <c r="K2550" i="3" s="1"/>
  <c r="J2534" i="3"/>
  <c r="K2534" i="3" s="1"/>
  <c r="J2518" i="3"/>
  <c r="K2518" i="3" s="1"/>
  <c r="J6548" i="3"/>
  <c r="K6548" i="3" s="1"/>
  <c r="J8554" i="3"/>
  <c r="K8554" i="3" s="1"/>
  <c r="J7759" i="3"/>
  <c r="K7759" i="3" s="1"/>
  <c r="J7144" i="3"/>
  <c r="K7144" i="3" s="1"/>
  <c r="J7066" i="3"/>
  <c r="K7066" i="3" s="1"/>
  <c r="J7032" i="3"/>
  <c r="K7032" i="3" s="1"/>
  <c r="J5975" i="3"/>
  <c r="K5975" i="3" s="1"/>
  <c r="J3821" i="3"/>
  <c r="K3821" i="3" s="1"/>
  <c r="J3565" i="3"/>
  <c r="K3565" i="3" s="1"/>
  <c r="J3440" i="3"/>
  <c r="K3440" i="3" s="1"/>
  <c r="J3273" i="3"/>
  <c r="K3273" i="3" s="1"/>
  <c r="J2571" i="3"/>
  <c r="K2571" i="3" s="1"/>
  <c r="J7723" i="3"/>
  <c r="K7723" i="3" s="1"/>
  <c r="J7309" i="3"/>
  <c r="K7309" i="3" s="1"/>
  <c r="J7111" i="3"/>
  <c r="K7111" i="3" s="1"/>
  <c r="J6935" i="3"/>
  <c r="K6935" i="3" s="1"/>
  <c r="J6806" i="3"/>
  <c r="K6806" i="3" s="1"/>
  <c r="J6726" i="3"/>
  <c r="K6726" i="3" s="1"/>
  <c r="J6532" i="3"/>
  <c r="K6532" i="3" s="1"/>
  <c r="J6228" i="3"/>
  <c r="K6228" i="3" s="1"/>
  <c r="J4791" i="3"/>
  <c r="K4791" i="3" s="1"/>
  <c r="J4164" i="3"/>
  <c r="K4164" i="3" s="1"/>
  <c r="J3760" i="3"/>
  <c r="K3760" i="3" s="1"/>
  <c r="J3645" i="3"/>
  <c r="K3645" i="3" s="1"/>
  <c r="J3517" i="3"/>
  <c r="K3517" i="3" s="1"/>
  <c r="J3252" i="3"/>
  <c r="K3252" i="3" s="1"/>
  <c r="J8259" i="3"/>
  <c r="K8259" i="3" s="1"/>
  <c r="J8006" i="3"/>
  <c r="K8006" i="3" s="1"/>
  <c r="J8607" i="3"/>
  <c r="K8607" i="3" s="1"/>
  <c r="J7112" i="3"/>
  <c r="K7112" i="3" s="1"/>
  <c r="J6979" i="3"/>
  <c r="K6979" i="3" s="1"/>
  <c r="J3677" i="3"/>
  <c r="K3677" i="3" s="1"/>
  <c r="J3300" i="3"/>
  <c r="K3300" i="3" s="1"/>
  <c r="J2533" i="3"/>
  <c r="K2533" i="3" s="1"/>
  <c r="J8143" i="3"/>
  <c r="K8143" i="3" s="1"/>
  <c r="J7301" i="3"/>
  <c r="K7301" i="3" s="1"/>
  <c r="J6298" i="3"/>
  <c r="K6298" i="3" s="1"/>
  <c r="J4393" i="3"/>
  <c r="K4393" i="3" s="1"/>
  <c r="J4020" i="3"/>
  <c r="K4020" i="3" s="1"/>
  <c r="J3549" i="3"/>
  <c r="K3549" i="3" s="1"/>
  <c r="J2541" i="3"/>
  <c r="K2541" i="3" s="1"/>
  <c r="J7485" i="3"/>
  <c r="K7485" i="3" s="1"/>
  <c r="J7469" i="3"/>
  <c r="K7469" i="3" s="1"/>
  <c r="J7453" i="3"/>
  <c r="K7453" i="3" s="1"/>
  <c r="J7047" i="3"/>
  <c r="K7047" i="3" s="1"/>
  <c r="J4093" i="3"/>
  <c r="K4093" i="3" s="1"/>
  <c r="J6983" i="3"/>
  <c r="K6983" i="3" s="1"/>
  <c r="J3396" i="3"/>
  <c r="K3396" i="3" s="1"/>
  <c r="J7114" i="3"/>
  <c r="K7114" i="3" s="1"/>
  <c r="J6588" i="3"/>
  <c r="K6588" i="3" s="1"/>
  <c r="J2500" i="3"/>
  <c r="K2500" i="3" s="1"/>
  <c r="J2484" i="3"/>
  <c r="K2484" i="3" s="1"/>
  <c r="J4320" i="3"/>
  <c r="K4320" i="3" s="1"/>
  <c r="J2486" i="3"/>
  <c r="K2486" i="3" s="1"/>
  <c r="J2396" i="3"/>
  <c r="K2396" i="3" s="1"/>
  <c r="J2364" i="3"/>
  <c r="K2364" i="3" s="1"/>
  <c r="J2332" i="3"/>
  <c r="K2332" i="3" s="1"/>
  <c r="J7538" i="3"/>
  <c r="K7538" i="3" s="1"/>
  <c r="J2395" i="3"/>
  <c r="K2395" i="3" s="1"/>
  <c r="J2306" i="3"/>
  <c r="K2306" i="3" s="1"/>
  <c r="J2286" i="3"/>
  <c r="K2286" i="3" s="1"/>
  <c r="J2266" i="3"/>
  <c r="K2266" i="3" s="1"/>
  <c r="J2246" i="3"/>
  <c r="K2246" i="3" s="1"/>
  <c r="J2226" i="3"/>
  <c r="K2226" i="3" s="1"/>
  <c r="J2210" i="3"/>
  <c r="K2210" i="3" s="1"/>
  <c r="J2467" i="3"/>
  <c r="K2467" i="3" s="1"/>
  <c r="J2435" i="3"/>
  <c r="K2435" i="3" s="1"/>
  <c r="J2403" i="3"/>
  <c r="K2403" i="3" s="1"/>
  <c r="J2371" i="3"/>
  <c r="K2371" i="3" s="1"/>
  <c r="J2339" i="3"/>
  <c r="K2339" i="3" s="1"/>
  <c r="J2314" i="3"/>
  <c r="K2314" i="3" s="1"/>
  <c r="J2304" i="3"/>
  <c r="K2304" i="3" s="1"/>
  <c r="J2296" i="3"/>
  <c r="K2296" i="3" s="1"/>
  <c r="J2288" i="3"/>
  <c r="K2288" i="3" s="1"/>
  <c r="J2280" i="3"/>
  <c r="K2280" i="3" s="1"/>
  <c r="J2272" i="3"/>
  <c r="K2272" i="3" s="1"/>
  <c r="J2264" i="3"/>
  <c r="K2264" i="3" s="1"/>
  <c r="J2256" i="3"/>
  <c r="K2256" i="3" s="1"/>
  <c r="J2248" i="3"/>
  <c r="K2248" i="3" s="1"/>
  <c r="J2240" i="3"/>
  <c r="K2240" i="3" s="1"/>
  <c r="J2232" i="3"/>
  <c r="K2232" i="3" s="1"/>
  <c r="J2224" i="3"/>
  <c r="K2224" i="3" s="1"/>
  <c r="J2216" i="3"/>
  <c r="K2216" i="3" s="1"/>
  <c r="J2208" i="3"/>
  <c r="K2208" i="3" s="1"/>
  <c r="J7164" i="3"/>
  <c r="K7164" i="3" s="1"/>
  <c r="J6776" i="3"/>
  <c r="K6776" i="3" s="1"/>
  <c r="J3741" i="3"/>
  <c r="K3741" i="3" s="1"/>
  <c r="J27" i="3"/>
  <c r="K27" i="3" s="1"/>
  <c r="J6" i="3"/>
  <c r="K6" i="3" s="1"/>
  <c r="J21" i="3"/>
  <c r="K21" i="3" s="1"/>
  <c r="J16" i="3"/>
  <c r="K16" i="3" s="1"/>
  <c r="J327" i="3"/>
  <c r="K327" i="3" s="1"/>
  <c r="J311" i="3"/>
  <c r="K311" i="3" s="1"/>
  <c r="J295" i="3"/>
  <c r="K295" i="3" s="1"/>
  <c r="J279" i="3"/>
  <c r="K279" i="3" s="1"/>
  <c r="J263" i="3"/>
  <c r="K263" i="3" s="1"/>
  <c r="J247" i="3"/>
  <c r="K247" i="3" s="1"/>
  <c r="J231" i="3"/>
  <c r="K231" i="3" s="1"/>
  <c r="J215" i="3"/>
  <c r="K215" i="3" s="1"/>
  <c r="J199" i="3"/>
  <c r="K199" i="3" s="1"/>
  <c r="J183" i="3"/>
  <c r="K183" i="3" s="1"/>
  <c r="J167" i="3"/>
  <c r="K167" i="3" s="1"/>
  <c r="J151" i="3"/>
  <c r="K151" i="3" s="1"/>
  <c r="J135" i="3"/>
  <c r="K135" i="3" s="1"/>
  <c r="J103" i="3"/>
  <c r="K103" i="3" s="1"/>
  <c r="J79" i="3"/>
  <c r="K79" i="3" s="1"/>
  <c r="J63" i="3"/>
  <c r="K63" i="3" s="1"/>
  <c r="J39" i="3"/>
  <c r="K39" i="3" s="1"/>
  <c r="J329" i="3"/>
  <c r="K329" i="3" s="1"/>
  <c r="J297" i="3"/>
  <c r="K297" i="3" s="1"/>
  <c r="J265" i="3"/>
  <c r="K265" i="3" s="1"/>
  <c r="J237" i="3"/>
  <c r="K237" i="3" s="1"/>
  <c r="J205" i="3"/>
  <c r="K205" i="3" s="1"/>
  <c r="J169" i="3"/>
  <c r="K169" i="3" s="1"/>
  <c r="J137" i="3"/>
  <c r="K137" i="3" s="1"/>
  <c r="J284" i="3"/>
  <c r="K284" i="3" s="1"/>
  <c r="J252" i="3"/>
  <c r="K252" i="3" s="1"/>
  <c r="J220" i="3"/>
  <c r="K220" i="3" s="1"/>
  <c r="J188" i="3"/>
  <c r="K188" i="3" s="1"/>
  <c r="J156" i="3"/>
  <c r="K156" i="3" s="1"/>
  <c r="J124" i="3"/>
  <c r="K124" i="3" s="1"/>
  <c r="J326" i="3"/>
  <c r="K326" i="3" s="1"/>
  <c r="J294" i="3"/>
  <c r="K294" i="3" s="1"/>
  <c r="J262" i="3"/>
  <c r="K262" i="3" s="1"/>
  <c r="J230" i="3"/>
  <c r="K230" i="3" s="1"/>
  <c r="J198" i="3"/>
  <c r="K198" i="3" s="1"/>
  <c r="J166" i="3"/>
  <c r="K166" i="3" s="1"/>
  <c r="J134" i="3"/>
  <c r="K134" i="3" s="1"/>
  <c r="J102" i="3"/>
  <c r="K102" i="3" s="1"/>
  <c r="J86" i="3"/>
  <c r="K86" i="3" s="1"/>
  <c r="J321" i="3"/>
  <c r="K321" i="3" s="1"/>
  <c r="J293" i="3"/>
  <c r="K293" i="3" s="1"/>
  <c r="J257" i="3"/>
  <c r="K257" i="3" s="1"/>
  <c r="J229" i="3"/>
  <c r="K229" i="3" s="1"/>
  <c r="J193" i="3"/>
  <c r="K193" i="3" s="1"/>
  <c r="J165" i="3"/>
  <c r="K165" i="3" s="1"/>
  <c r="J133" i="3"/>
  <c r="K133" i="3" s="1"/>
  <c r="J332" i="3"/>
  <c r="K332" i="3" s="1"/>
  <c r="J300" i="3"/>
  <c r="K300" i="3" s="1"/>
  <c r="J355" i="3"/>
  <c r="K355" i="3" s="1"/>
  <c r="J345" i="3"/>
  <c r="K345" i="3" s="1"/>
  <c r="J361" i="3"/>
  <c r="K361" i="3" s="1"/>
  <c r="J348" i="3"/>
  <c r="K348" i="3" s="1"/>
  <c r="J349" i="3"/>
  <c r="K349" i="3" s="1"/>
  <c r="J8751" i="3"/>
  <c r="K8751" i="3" s="1"/>
  <c r="J8739" i="3"/>
  <c r="K8739" i="3" s="1"/>
  <c r="J8731" i="3"/>
  <c r="K8731" i="3" s="1"/>
  <c r="J8723" i="3"/>
  <c r="K8723" i="3" s="1"/>
  <c r="J8707" i="3"/>
  <c r="K8707" i="3" s="1"/>
  <c r="J8679" i="3"/>
  <c r="K8679" i="3" s="1"/>
  <c r="J8659" i="3"/>
  <c r="K8659" i="3" s="1"/>
  <c r="J1769" i="3"/>
  <c r="K1769" i="3" s="1"/>
  <c r="J1721" i="3"/>
  <c r="K1721" i="3" s="1"/>
  <c r="J1641" i="3"/>
  <c r="K1641" i="3" s="1"/>
  <c r="J1593" i="3"/>
  <c r="K1593" i="3" s="1"/>
  <c r="J1449" i="3"/>
  <c r="K1449" i="3" s="1"/>
  <c r="J1401" i="3"/>
  <c r="K1401" i="3" s="1"/>
  <c r="J1353" i="3"/>
  <c r="K1353" i="3" s="1"/>
  <c r="J1273" i="3"/>
  <c r="K1273" i="3" s="1"/>
  <c r="J1225" i="3"/>
  <c r="K1225" i="3" s="1"/>
  <c r="J1177" i="3"/>
  <c r="K1177" i="3" s="1"/>
  <c r="J1129" i="3"/>
  <c r="K1129" i="3" s="1"/>
  <c r="J1081" i="3"/>
  <c r="K1081" i="3" s="1"/>
  <c r="J1033" i="3"/>
  <c r="K1033" i="3" s="1"/>
  <c r="J953" i="3"/>
  <c r="K953" i="3" s="1"/>
  <c r="J1884" i="3"/>
  <c r="K1884" i="3" s="1"/>
  <c r="J1836" i="3"/>
  <c r="K1836" i="3" s="1"/>
  <c r="J11" i="3"/>
  <c r="K11" i="3" s="1"/>
  <c r="J8663" i="3"/>
  <c r="K8663" i="3" s="1"/>
  <c r="J8425" i="3"/>
  <c r="K8425" i="3" s="1"/>
  <c r="J8401" i="3"/>
  <c r="K8401" i="3" s="1"/>
  <c r="J8377" i="3"/>
  <c r="K8377" i="3" s="1"/>
  <c r="J8361" i="3"/>
  <c r="K8361" i="3" s="1"/>
  <c r="J8187" i="3"/>
  <c r="K8187" i="3" s="1"/>
  <c r="J8572" i="3"/>
  <c r="K8572" i="3" s="1"/>
  <c r="J7888" i="3"/>
  <c r="K7888" i="3" s="1"/>
  <c r="J8227" i="3"/>
  <c r="K8227" i="3" s="1"/>
  <c r="J6748" i="3"/>
  <c r="K6748" i="3" s="1"/>
  <c r="J6578" i="3"/>
  <c r="K6578" i="3" s="1"/>
  <c r="J6450" i="3"/>
  <c r="K6450" i="3" s="1"/>
  <c r="J6418" i="3"/>
  <c r="K6418" i="3" s="1"/>
  <c r="J6514" i="3"/>
  <c r="K6514" i="3" s="1"/>
  <c r="J7904" i="3"/>
  <c r="K7904" i="3" s="1"/>
  <c r="J540" i="3"/>
  <c r="K540" i="3" s="1"/>
  <c r="J516" i="3"/>
  <c r="K516" i="3" s="1"/>
  <c r="J492" i="3"/>
  <c r="K492" i="3" s="1"/>
  <c r="J468" i="3"/>
  <c r="K468" i="3" s="1"/>
  <c r="J436" i="3"/>
  <c r="K436" i="3" s="1"/>
  <c r="J412" i="3"/>
  <c r="K412" i="3" s="1"/>
  <c r="J388" i="3"/>
  <c r="K388" i="3" s="1"/>
  <c r="J456" i="3"/>
  <c r="K456" i="3" s="1"/>
  <c r="J7388" i="3"/>
  <c r="K7388" i="3" s="1"/>
  <c r="J7371" i="3"/>
  <c r="K7371" i="3" s="1"/>
  <c r="J5760" i="3"/>
  <c r="K5760" i="3" s="1"/>
  <c r="J5679" i="3"/>
  <c r="K5679" i="3" s="1"/>
  <c r="J1874" i="3"/>
  <c r="K1874" i="3" s="1"/>
  <c r="J1858" i="3"/>
  <c r="K1858" i="3" s="1"/>
  <c r="J1778" i="3"/>
  <c r="K1778" i="3" s="1"/>
  <c r="J1762" i="3"/>
  <c r="K1762" i="3" s="1"/>
  <c r="J1682" i="3"/>
  <c r="K1682" i="3" s="1"/>
  <c r="J1666" i="3"/>
  <c r="K1666" i="3" s="1"/>
  <c r="J1618" i="3"/>
  <c r="K1618" i="3" s="1"/>
  <c r="J1602" i="3"/>
  <c r="K1602" i="3" s="1"/>
  <c r="J1538" i="3"/>
  <c r="K1538" i="3" s="1"/>
  <c r="J1522" i="3"/>
  <c r="K1522" i="3" s="1"/>
  <c r="J1506" i="3"/>
  <c r="K1506" i="3" s="1"/>
  <c r="J1442" i="3"/>
  <c r="K1442" i="3" s="1"/>
  <c r="J1426" i="3"/>
  <c r="K1426" i="3" s="1"/>
  <c r="J1378" i="3"/>
  <c r="K1378" i="3" s="1"/>
  <c r="J1362" i="3"/>
  <c r="K1362" i="3" s="1"/>
  <c r="J1346" i="3"/>
  <c r="K1346" i="3" s="1"/>
  <c r="J1282" i="3"/>
  <c r="K1282" i="3" s="1"/>
  <c r="J1266" i="3"/>
  <c r="K1266" i="3" s="1"/>
  <c r="J1250" i="3"/>
  <c r="K1250" i="3" s="1"/>
  <c r="J1170" i="3"/>
  <c r="K1170" i="3" s="1"/>
  <c r="J1154" i="3"/>
  <c r="K1154" i="3" s="1"/>
  <c r="J1138" i="3"/>
  <c r="K1138" i="3" s="1"/>
  <c r="J1042" i="3"/>
  <c r="K1042" i="3" s="1"/>
  <c r="J994" i="3"/>
  <c r="K994" i="3" s="1"/>
  <c r="J946" i="3"/>
  <c r="K946" i="3" s="1"/>
  <c r="J930" i="3"/>
  <c r="K930" i="3" s="1"/>
  <c r="J1925" i="3"/>
  <c r="K1925" i="3" s="1"/>
  <c r="J1909" i="3"/>
  <c r="K1909" i="3" s="1"/>
  <c r="J1861" i="3"/>
  <c r="K1861" i="3" s="1"/>
  <c r="J1813" i="3"/>
  <c r="K1813" i="3" s="1"/>
  <c r="J1797" i="3"/>
  <c r="K1797" i="3" s="1"/>
  <c r="J697" i="3"/>
  <c r="K697" i="3" s="1"/>
  <c r="J681" i="3"/>
  <c r="K681" i="3" s="1"/>
  <c r="J665" i="3"/>
  <c r="K665" i="3" s="1"/>
  <c r="J649" i="3"/>
  <c r="K649" i="3" s="1"/>
  <c r="J1760" i="3"/>
  <c r="K1760" i="3" s="1"/>
  <c r="J1344" i="3"/>
  <c r="K1344" i="3" s="1"/>
  <c r="J1312" i="3"/>
  <c r="K1312" i="3" s="1"/>
  <c r="J1280" i="3"/>
  <c r="K1280" i="3" s="1"/>
  <c r="J1120" i="3"/>
  <c r="K1120" i="3" s="1"/>
  <c r="J1088" i="3"/>
  <c r="K1088" i="3" s="1"/>
  <c r="J1056" i="3"/>
  <c r="K1056" i="3" s="1"/>
  <c r="J1024" i="3"/>
  <c r="K1024" i="3" s="1"/>
  <c r="J674" i="3"/>
  <c r="K674" i="3" s="1"/>
  <c r="J650" i="3"/>
  <c r="K650" i="3" s="1"/>
  <c r="J1756" i="3"/>
  <c r="K1756" i="3" s="1"/>
  <c r="J1500" i="3"/>
  <c r="K1500" i="3" s="1"/>
  <c r="J1468" i="3"/>
  <c r="K1468" i="3" s="1"/>
  <c r="J1372" i="3"/>
  <c r="K1372" i="3" s="1"/>
  <c r="J1180" i="3"/>
  <c r="K1180" i="3" s="1"/>
  <c r="J1148" i="3"/>
  <c r="K1148" i="3" s="1"/>
  <c r="J1052" i="3"/>
  <c r="K1052" i="3" s="1"/>
  <c r="J1020" i="3"/>
  <c r="K1020" i="3" s="1"/>
  <c r="J988" i="3"/>
  <c r="K988" i="3" s="1"/>
  <c r="J956" i="3"/>
  <c r="K956" i="3" s="1"/>
  <c r="J924" i="3"/>
  <c r="K924" i="3" s="1"/>
  <c r="J8726" i="3"/>
  <c r="K8726" i="3" s="1"/>
  <c r="J8694" i="3"/>
  <c r="K8694" i="3" s="1"/>
  <c r="J8740" i="3"/>
  <c r="K8740" i="3" s="1"/>
  <c r="J8708" i="3"/>
  <c r="K8708" i="3" s="1"/>
  <c r="J8724" i="3"/>
  <c r="K8724" i="3" s="1"/>
  <c r="J8497" i="3"/>
  <c r="K8497" i="3" s="1"/>
  <c r="J8757" i="3"/>
  <c r="K8757" i="3" s="1"/>
  <c r="J8493" i="3"/>
  <c r="K8493" i="3" s="1"/>
  <c r="J8661" i="3"/>
  <c r="K8661" i="3" s="1"/>
  <c r="J8625" i="3"/>
  <c r="K8625" i="3" s="1"/>
  <c r="J8505" i="3"/>
  <c r="K8505" i="3" s="1"/>
  <c r="J8266" i="3"/>
  <c r="K8266" i="3" s="1"/>
  <c r="J8222" i="3"/>
  <c r="K8222" i="3" s="1"/>
  <c r="J8521" i="3"/>
  <c r="K8521" i="3" s="1"/>
  <c r="J8469" i="3"/>
  <c r="K8469" i="3" s="1"/>
  <c r="J8713" i="3"/>
  <c r="K8713" i="3" s="1"/>
  <c r="J8343" i="3"/>
  <c r="K8343" i="3" s="1"/>
  <c r="J8179" i="3"/>
  <c r="K8179" i="3" s="1"/>
  <c r="J8453" i="3"/>
  <c r="K8453" i="3" s="1"/>
  <c r="J8246" i="3"/>
  <c r="K8246" i="3" s="1"/>
  <c r="J6939" i="3"/>
  <c r="K6939" i="3" s="1"/>
  <c r="J7431" i="3"/>
  <c r="K7431" i="3" s="1"/>
  <c r="J6834" i="3"/>
  <c r="K6834" i="3" s="1"/>
  <c r="J6601" i="3"/>
  <c r="K6601" i="3" s="1"/>
  <c r="J6473" i="3"/>
  <c r="K6473" i="3" s="1"/>
  <c r="J6705" i="3"/>
  <c r="K6705" i="3" s="1"/>
  <c r="J6570" i="3"/>
  <c r="K6570" i="3" s="1"/>
  <c r="J6558" i="3"/>
  <c r="K6558" i="3" s="1"/>
  <c r="J6290" i="3"/>
  <c r="K6290" i="3" s="1"/>
  <c r="J6184" i="3"/>
  <c r="K6184" i="3" s="1"/>
  <c r="J6625" i="3"/>
  <c r="K6625" i="3" s="1"/>
  <c r="J6447" i="3"/>
  <c r="K6447" i="3" s="1"/>
  <c r="J6143" i="3"/>
  <c r="K6143" i="3" s="1"/>
  <c r="J5968" i="3"/>
  <c r="K5968" i="3" s="1"/>
  <c r="J5877" i="3"/>
  <c r="K5877" i="3" s="1"/>
  <c r="J5813" i="3"/>
  <c r="K5813" i="3" s="1"/>
  <c r="J5429" i="3"/>
  <c r="K5429" i="3" s="1"/>
  <c r="J5365" i="3"/>
  <c r="K5365" i="3" s="1"/>
  <c r="J5237" i="3"/>
  <c r="K5237" i="3" s="1"/>
  <c r="J6391" i="3"/>
  <c r="K6391" i="3" s="1"/>
  <c r="J6345" i="3"/>
  <c r="K6345" i="3" s="1"/>
  <c r="J5841" i="3"/>
  <c r="K5841" i="3" s="1"/>
  <c r="J5777" i="3"/>
  <c r="K5777" i="3" s="1"/>
  <c r="J5713" i="3"/>
  <c r="K5713" i="3" s="1"/>
  <c r="J5521" i="3"/>
  <c r="K5521" i="3" s="1"/>
  <c r="J8280" i="3"/>
  <c r="K8280" i="3" s="1"/>
  <c r="J8096" i="3"/>
  <c r="K8096" i="3" s="1"/>
  <c r="J6457" i="3"/>
  <c r="K6457" i="3" s="1"/>
  <c r="J5988" i="3"/>
  <c r="K5988" i="3" s="1"/>
  <c r="J5885" i="3"/>
  <c r="K5885" i="3" s="1"/>
  <c r="J5689" i="3"/>
  <c r="K5689" i="3" s="1"/>
  <c r="J5629" i="3"/>
  <c r="K5629" i="3" s="1"/>
  <c r="J5433" i="3"/>
  <c r="K5433" i="3" s="1"/>
  <c r="J5322" i="3"/>
  <c r="K5322" i="3" s="1"/>
  <c r="J5177" i="3"/>
  <c r="K5177" i="3" s="1"/>
  <c r="J6314" i="3"/>
  <c r="K6314" i="3" s="1"/>
  <c r="J5849" i="3"/>
  <c r="K5849" i="3" s="1"/>
  <c r="J5738" i="3"/>
  <c r="K5738" i="3" s="1"/>
  <c r="J5593" i="3"/>
  <c r="K5593" i="3" s="1"/>
  <c r="J5482" i="3"/>
  <c r="K5482" i="3" s="1"/>
  <c r="J5277" i="3"/>
  <c r="K5277" i="3" s="1"/>
  <c r="J5081" i="3"/>
  <c r="K5081" i="3" s="1"/>
  <c r="J6922" i="3"/>
  <c r="K6922" i="3" s="1"/>
  <c r="J5414" i="3"/>
  <c r="K5414" i="3" s="1"/>
  <c r="J5286" i="3"/>
  <c r="K5286" i="3" s="1"/>
  <c r="J6240" i="3"/>
  <c r="K6240" i="3" s="1"/>
  <c r="J5530" i="3"/>
  <c r="K5530" i="3" s="1"/>
  <c r="J5402" i="3"/>
  <c r="K5402" i="3" s="1"/>
  <c r="J14" i="3"/>
  <c r="K14" i="3" s="1"/>
  <c r="J5882" i="3"/>
  <c r="K5882" i="3" s="1"/>
  <c r="J5754" i="3"/>
  <c r="K5754" i="3" s="1"/>
  <c r="J5626" i="3"/>
  <c r="K5626" i="3" s="1"/>
  <c r="J5498" i="3"/>
  <c r="K5498" i="3" s="1"/>
  <c r="J5370" i="3"/>
  <c r="K5370" i="3" s="1"/>
  <c r="J5242" i="3"/>
  <c r="K5242" i="3" s="1"/>
  <c r="J5114" i="3"/>
  <c r="K5114" i="3" s="1"/>
  <c r="J6505" i="3"/>
  <c r="K6505" i="3" s="1"/>
  <c r="J6003" i="3"/>
  <c r="K6003" i="3" s="1"/>
  <c r="J544" i="3"/>
  <c r="K544" i="3" s="1"/>
  <c r="J512" i="3"/>
  <c r="K512" i="3" s="1"/>
  <c r="J480" i="3"/>
  <c r="K480" i="3" s="1"/>
  <c r="J448" i="3"/>
  <c r="K448" i="3" s="1"/>
  <c r="J416" i="3"/>
  <c r="K416" i="3" s="1"/>
  <c r="J384" i="3"/>
  <c r="K384" i="3" s="1"/>
  <c r="J104" i="3"/>
  <c r="K104" i="3" s="1"/>
  <c r="J8615" i="3"/>
  <c r="K8615" i="3" s="1"/>
  <c r="J8540" i="3"/>
  <c r="K8540" i="3" s="1"/>
  <c r="J8421" i="3"/>
  <c r="K8421" i="3" s="1"/>
  <c r="J8313" i="3"/>
  <c r="K8313" i="3" s="1"/>
  <c r="J5805" i="3"/>
  <c r="K5805" i="3" s="1"/>
  <c r="J5677" i="3"/>
  <c r="K5677" i="3" s="1"/>
  <c r="J5549" i="3"/>
  <c r="K5549" i="3" s="1"/>
  <c r="J5421" i="3"/>
  <c r="K5421" i="3" s="1"/>
  <c r="J5293" i="3"/>
  <c r="K5293" i="3" s="1"/>
  <c r="J5165" i="3"/>
  <c r="K5165" i="3" s="1"/>
  <c r="J8675" i="3"/>
  <c r="K8675" i="3" s="1"/>
  <c r="J8671" i="3"/>
  <c r="K8671" i="3" s="1"/>
  <c r="J8206" i="3"/>
  <c r="K8206" i="3" s="1"/>
  <c r="J8523" i="3"/>
  <c r="K8523" i="3" s="1"/>
  <c r="J8451" i="3"/>
  <c r="K8451" i="3" s="1"/>
  <c r="J8250" i="3"/>
  <c r="K8250" i="3" s="1"/>
  <c r="J8071" i="3"/>
  <c r="K8071" i="3" s="1"/>
  <c r="J7899" i="3"/>
  <c r="K7899" i="3" s="1"/>
  <c r="J8519" i="3"/>
  <c r="K8519" i="3" s="1"/>
  <c r="J8416" i="3"/>
  <c r="K8416" i="3" s="1"/>
  <c r="J8221" i="3"/>
  <c r="K8221" i="3" s="1"/>
  <c r="J8455" i="3"/>
  <c r="K8455" i="3" s="1"/>
  <c r="J8264" i="3"/>
  <c r="K8264" i="3" s="1"/>
  <c r="J8251" i="3"/>
  <c r="K8251" i="3" s="1"/>
  <c r="J7342" i="3"/>
  <c r="K7342" i="3" s="1"/>
  <c r="J7373" i="3"/>
  <c r="K7373" i="3" s="1"/>
  <c r="J7403" i="3"/>
  <c r="K7403" i="3" s="1"/>
  <c r="J6937" i="3"/>
  <c r="K6937" i="3" s="1"/>
  <c r="J6785" i="3"/>
  <c r="K6785" i="3" s="1"/>
  <c r="J6448" i="3"/>
  <c r="K6448" i="3" s="1"/>
  <c r="J6406" i="3"/>
  <c r="K6406" i="3" s="1"/>
  <c r="J6374" i="3"/>
  <c r="K6374" i="3" s="1"/>
  <c r="J7365" i="3"/>
  <c r="K7365" i="3" s="1"/>
  <c r="J6881" i="3"/>
  <c r="K6881" i="3" s="1"/>
  <c r="J7393" i="3"/>
  <c r="K7393" i="3" s="1"/>
  <c r="J7360" i="3"/>
  <c r="K7360" i="3" s="1"/>
  <c r="J6894" i="3"/>
  <c r="K6894" i="3" s="1"/>
  <c r="J7221" i="3"/>
  <c r="K7221" i="3" s="1"/>
  <c r="J6786" i="3"/>
  <c r="K6786" i="3" s="1"/>
  <c r="J6513" i="3"/>
  <c r="K6513" i="3" s="1"/>
  <c r="J6470" i="3"/>
  <c r="K6470" i="3" s="1"/>
  <c r="J6439" i="3"/>
  <c r="K6439" i="3" s="1"/>
  <c r="J6296" i="3"/>
  <c r="K6296" i="3" s="1"/>
  <c r="J6265" i="3"/>
  <c r="K6265" i="3" s="1"/>
  <c r="J6192" i="3"/>
  <c r="K6192" i="3" s="1"/>
  <c r="J6106" i="3"/>
  <c r="K6106" i="3" s="1"/>
  <c r="J5831" i="3"/>
  <c r="K5831" i="3" s="1"/>
  <c r="J5575" i="3"/>
  <c r="K5575" i="3" s="1"/>
  <c r="J5447" i="3"/>
  <c r="K5447" i="3" s="1"/>
  <c r="J5404" i="3"/>
  <c r="K5404" i="3" s="1"/>
  <c r="J5148" i="3"/>
  <c r="K5148" i="3" s="1"/>
  <c r="J7439" i="3"/>
  <c r="K7439" i="3" s="1"/>
  <c r="J7350" i="3"/>
  <c r="K7350" i="3" s="1"/>
  <c r="J6919" i="3"/>
  <c r="K6919" i="3" s="1"/>
  <c r="J6615" i="3"/>
  <c r="K6615" i="3" s="1"/>
  <c r="J6416" i="3"/>
  <c r="K6416" i="3" s="1"/>
  <c r="J6407" i="3"/>
  <c r="K6407" i="3" s="1"/>
  <c r="J6397" i="3"/>
  <c r="K6397" i="3" s="1"/>
  <c r="J6247" i="3"/>
  <c r="K6247" i="3" s="1"/>
  <c r="J6235" i="3"/>
  <c r="K6235" i="3" s="1"/>
  <c r="J6049" i="3"/>
  <c r="K6049" i="3" s="1"/>
  <c r="J5960" i="3"/>
  <c r="K5960" i="3" s="1"/>
  <c r="J5916" i="3"/>
  <c r="K5916" i="3" s="1"/>
  <c r="J8460" i="3"/>
  <c r="K8460" i="3" s="1"/>
  <c r="J6820" i="3"/>
  <c r="K6820" i="3" s="1"/>
  <c r="J6586" i="3"/>
  <c r="K6586" i="3" s="1"/>
  <c r="J6521" i="3"/>
  <c r="K6521" i="3" s="1"/>
  <c r="J6351" i="3"/>
  <c r="K6351" i="3" s="1"/>
  <c r="J6321" i="3"/>
  <c r="K6321" i="3" s="1"/>
  <c r="J6210" i="3"/>
  <c r="K6210" i="3" s="1"/>
  <c r="J6119" i="3"/>
  <c r="K6119" i="3" s="1"/>
  <c r="J6089" i="3"/>
  <c r="K6089" i="3" s="1"/>
  <c r="J5847" i="3"/>
  <c r="K5847" i="3" s="1"/>
  <c r="J5823" i="3"/>
  <c r="K5823" i="3" s="1"/>
  <c r="J5780" i="3"/>
  <c r="K5780" i="3" s="1"/>
  <c r="J5756" i="3"/>
  <c r="K5756" i="3" s="1"/>
  <c r="J5720" i="3"/>
  <c r="K5720" i="3" s="1"/>
  <c r="J5648" i="3"/>
  <c r="K5648" i="3" s="1"/>
  <c r="J5591" i="3"/>
  <c r="K5591" i="3" s="1"/>
  <c r="J5567" i="3"/>
  <c r="K5567" i="3" s="1"/>
  <c r="J5524" i="3"/>
  <c r="K5524" i="3" s="1"/>
  <c r="J5500" i="3"/>
  <c r="K5500" i="3" s="1"/>
  <c r="J5464" i="3"/>
  <c r="K5464" i="3" s="1"/>
  <c r="J5392" i="3"/>
  <c r="K5392" i="3" s="1"/>
  <c r="J5335" i="3"/>
  <c r="K5335" i="3" s="1"/>
  <c r="J5311" i="3"/>
  <c r="K5311" i="3" s="1"/>
  <c r="J5268" i="3"/>
  <c r="K5268" i="3" s="1"/>
  <c r="J5244" i="3"/>
  <c r="K5244" i="3" s="1"/>
  <c r="J5208" i="3"/>
  <c r="K5208" i="3" s="1"/>
  <c r="J5136" i="3"/>
  <c r="K5136" i="3" s="1"/>
  <c r="J4872" i="3"/>
  <c r="K4872" i="3" s="1"/>
  <c r="J4864" i="3"/>
  <c r="K4864" i="3" s="1"/>
  <c r="J4856" i="3"/>
  <c r="K4856" i="3" s="1"/>
  <c r="J4840" i="3"/>
  <c r="K4840" i="3" s="1"/>
  <c r="J4832" i="3"/>
  <c r="K4832" i="3" s="1"/>
  <c r="J4816" i="3"/>
  <c r="K4816" i="3" s="1"/>
  <c r="J4800" i="3"/>
  <c r="K4800" i="3" s="1"/>
  <c r="J4792" i="3"/>
  <c r="K4792" i="3" s="1"/>
  <c r="J4776" i="3"/>
  <c r="K4776" i="3" s="1"/>
  <c r="J4760" i="3"/>
  <c r="K4760" i="3" s="1"/>
  <c r="J4736" i="3"/>
  <c r="K4736" i="3" s="1"/>
  <c r="J4720" i="3"/>
  <c r="K4720" i="3" s="1"/>
  <c r="J4712" i="3"/>
  <c r="K4712" i="3" s="1"/>
  <c r="J4696" i="3"/>
  <c r="K4696" i="3" s="1"/>
  <c r="J4616" i="3"/>
  <c r="K4616" i="3" s="1"/>
  <c r="J4568" i="3"/>
  <c r="K4568" i="3" s="1"/>
  <c r="J4552" i="3"/>
  <c r="K4552" i="3" s="1"/>
  <c r="J4536" i="3"/>
  <c r="K4536" i="3" s="1"/>
  <c r="J4520" i="3"/>
  <c r="K4520" i="3" s="1"/>
  <c r="J4413" i="3"/>
  <c r="K4413" i="3" s="1"/>
  <c r="J5852" i="3"/>
  <c r="K5852" i="3" s="1"/>
  <c r="J5803" i="3"/>
  <c r="K5803" i="3" s="1"/>
  <c r="J5704" i="3"/>
  <c r="K5704" i="3" s="1"/>
  <c r="J5676" i="3"/>
  <c r="K5676" i="3" s="1"/>
  <c r="J5643" i="3"/>
  <c r="K5643" i="3" s="1"/>
  <c r="J5596" i="3"/>
  <c r="K5596" i="3" s="1"/>
  <c r="J5547" i="3"/>
  <c r="K5547" i="3" s="1"/>
  <c r="J5448" i="3"/>
  <c r="K5448" i="3" s="1"/>
  <c r="J5420" i="3"/>
  <c r="K5420" i="3" s="1"/>
  <c r="J5387" i="3"/>
  <c r="K5387" i="3" s="1"/>
  <c r="J5340" i="3"/>
  <c r="K5340" i="3" s="1"/>
  <c r="J5291" i="3"/>
  <c r="K5291" i="3" s="1"/>
  <c r="J5192" i="3"/>
  <c r="K5192" i="3" s="1"/>
  <c r="J5164" i="3"/>
  <c r="K5164" i="3" s="1"/>
  <c r="J5131" i="3"/>
  <c r="K5131" i="3" s="1"/>
  <c r="J6636" i="3"/>
  <c r="K6636" i="3" s="1"/>
  <c r="J6576" i="3"/>
  <c r="K6576" i="3" s="1"/>
  <c r="J6328" i="3"/>
  <c r="K6328" i="3" s="1"/>
  <c r="J5884" i="3"/>
  <c r="K5884" i="3" s="1"/>
  <c r="J5652" i="3"/>
  <c r="K5652" i="3" s="1"/>
  <c r="J5628" i="3"/>
  <c r="K5628" i="3" s="1"/>
  <c r="J5396" i="3"/>
  <c r="K5396" i="3" s="1"/>
  <c r="J5372" i="3"/>
  <c r="K5372" i="3" s="1"/>
  <c r="J5140" i="3"/>
  <c r="K5140" i="3" s="1"/>
  <c r="J5116" i="3"/>
  <c r="K5116" i="3" s="1"/>
  <c r="J5832" i="3"/>
  <c r="K5832" i="3" s="1"/>
  <c r="J5592" i="3"/>
  <c r="K5592" i="3" s="1"/>
  <c r="J5363" i="3"/>
  <c r="K5363" i="3" s="1"/>
  <c r="J5163" i="3"/>
  <c r="K5163" i="3" s="1"/>
  <c r="J5060" i="3"/>
  <c r="K5060" i="3" s="1"/>
  <c r="J4309" i="3"/>
  <c r="K4309" i="3" s="1"/>
  <c r="J4273" i="3"/>
  <c r="K4273" i="3" s="1"/>
  <c r="J4172" i="3"/>
  <c r="K4172" i="3" s="1"/>
  <c r="J4069" i="3"/>
  <c r="K4069" i="3" s="1"/>
  <c r="J5851" i="3"/>
  <c r="K5851" i="3" s="1"/>
  <c r="J5339" i="3"/>
  <c r="K5339" i="3" s="1"/>
  <c r="J5680" i="3"/>
  <c r="K5680" i="3" s="1"/>
  <c r="J5424" i="3"/>
  <c r="K5424" i="3" s="1"/>
  <c r="J5168" i="3"/>
  <c r="K5168" i="3" s="1"/>
  <c r="J4280" i="3"/>
  <c r="K4280" i="3" s="1"/>
  <c r="J4372" i="3"/>
  <c r="K4372" i="3" s="1"/>
  <c r="J3941" i="3"/>
  <c r="K3941" i="3" s="1"/>
  <c r="J3708" i="3"/>
  <c r="K3708" i="3" s="1"/>
  <c r="J3580" i="3"/>
  <c r="K3580" i="3" s="1"/>
  <c r="J3445" i="3"/>
  <c r="K3445" i="3" s="1"/>
  <c r="J3317" i="3"/>
  <c r="K3317" i="3" s="1"/>
  <c r="J3977" i="3"/>
  <c r="K3977" i="3" s="1"/>
  <c r="J3697" i="3"/>
  <c r="K3697" i="3" s="1"/>
  <c r="J3569" i="3"/>
  <c r="K3569" i="3" s="1"/>
  <c r="J3448" i="3"/>
  <c r="K3448" i="3" s="1"/>
  <c r="J3320" i="3"/>
  <c r="K3320" i="3" s="1"/>
  <c r="J3932" i="3"/>
  <c r="K3932" i="3" s="1"/>
  <c r="J3660" i="3"/>
  <c r="K3660" i="3" s="1"/>
  <c r="J3436" i="3"/>
  <c r="K3436" i="3" s="1"/>
  <c r="J108" i="3"/>
  <c r="K108" i="3" s="1"/>
  <c r="J30" i="3"/>
  <c r="K30" i="3" s="1"/>
  <c r="J6425" i="3"/>
  <c r="K6425" i="3" s="1"/>
  <c r="J6242" i="3"/>
  <c r="K6242" i="3" s="1"/>
  <c r="J5972" i="3"/>
  <c r="K5972" i="3" s="1"/>
  <c r="J5856" i="3"/>
  <c r="K5856" i="3" s="1"/>
  <c r="J5615" i="3"/>
  <c r="K5615" i="3" s="1"/>
  <c r="J5416" i="3"/>
  <c r="K5416" i="3" s="1"/>
  <c r="J5283" i="3"/>
  <c r="K5283" i="3" s="1"/>
  <c r="J4308" i="3"/>
  <c r="K4308" i="3" s="1"/>
  <c r="J3793" i="3"/>
  <c r="K3793" i="3" s="1"/>
  <c r="J3553" i="3"/>
  <c r="K3553" i="3" s="1"/>
  <c r="J3329" i="3"/>
  <c r="K3329" i="3" s="1"/>
  <c r="J8483" i="3"/>
  <c r="K8483" i="3" s="1"/>
  <c r="J8103" i="3"/>
  <c r="K8103" i="3" s="1"/>
  <c r="J8031" i="3"/>
  <c r="K8031" i="3" s="1"/>
  <c r="J7982" i="3"/>
  <c r="K7982" i="3" s="1"/>
  <c r="J7867" i="3"/>
  <c r="K7867" i="3" s="1"/>
  <c r="J8412" i="3"/>
  <c r="K8412" i="3" s="1"/>
  <c r="J8471" i="3"/>
  <c r="K8471" i="3" s="1"/>
  <c r="J8330" i="3"/>
  <c r="K8330" i="3" s="1"/>
  <c r="J8340" i="3"/>
  <c r="K8340" i="3" s="1"/>
  <c r="J8205" i="3"/>
  <c r="K8205" i="3" s="1"/>
  <c r="J8355" i="3"/>
  <c r="K8355" i="3" s="1"/>
  <c r="J7939" i="3"/>
  <c r="K7939" i="3" s="1"/>
  <c r="J7842" i="3"/>
  <c r="K7842" i="3" s="1"/>
  <c r="J8379" i="3"/>
  <c r="K8379" i="3" s="1"/>
  <c r="J7770" i="3"/>
  <c r="K7770" i="3" s="1"/>
  <c r="J7764" i="3"/>
  <c r="K7764" i="3" s="1"/>
  <c r="J7687" i="3"/>
  <c r="K7687" i="3" s="1"/>
  <c r="J7671" i="3"/>
  <c r="K7671" i="3" s="1"/>
  <c r="J7655" i="3"/>
  <c r="K7655" i="3" s="1"/>
  <c r="J7639" i="3"/>
  <c r="K7639" i="3" s="1"/>
  <c r="J7623" i="3"/>
  <c r="K7623" i="3" s="1"/>
  <c r="J7607" i="3"/>
  <c r="K7607" i="3" s="1"/>
  <c r="J7591" i="3"/>
  <c r="K7591" i="3" s="1"/>
  <c r="J7575" i="3"/>
  <c r="K7575" i="3" s="1"/>
  <c r="J7183" i="3"/>
  <c r="K7183" i="3" s="1"/>
  <c r="J7321" i="3"/>
  <c r="K7321" i="3" s="1"/>
  <c r="J7379" i="3"/>
  <c r="K7379" i="3" s="1"/>
  <c r="J6807" i="3"/>
  <c r="K6807" i="3" s="1"/>
  <c r="J6708" i="3"/>
  <c r="K6708" i="3" s="1"/>
  <c r="J6660" i="3"/>
  <c r="K6660" i="3" s="1"/>
  <c r="J6604" i="3"/>
  <c r="K6604" i="3" s="1"/>
  <c r="J6232" i="3"/>
  <c r="K6232" i="3" s="1"/>
  <c r="J5938" i="3"/>
  <c r="K5938" i="3" s="1"/>
  <c r="J5839" i="3"/>
  <c r="K5839" i="3" s="1"/>
  <c r="J6797" i="3"/>
  <c r="K6797" i="3" s="1"/>
  <c r="J6623" i="3"/>
  <c r="K6623" i="3" s="1"/>
  <c r="J6451" i="3"/>
  <c r="K6451" i="3" s="1"/>
  <c r="J5903" i="3"/>
  <c r="K5903" i="3" s="1"/>
  <c r="J5783" i="3"/>
  <c r="K5783" i="3" s="1"/>
  <c r="J5360" i="3"/>
  <c r="K5360" i="3" s="1"/>
  <c r="J4969" i="3"/>
  <c r="K4969" i="3" s="1"/>
  <c r="J4905" i="3"/>
  <c r="K4905" i="3" s="1"/>
  <c r="J4851" i="3"/>
  <c r="K4851" i="3" s="1"/>
  <c r="J5091" i="3"/>
  <c r="K5091" i="3" s="1"/>
  <c r="J5347" i="3"/>
  <c r="K5347" i="3" s="1"/>
  <c r="J4659" i="3"/>
  <c r="K4659" i="3" s="1"/>
  <c r="J4643" i="3"/>
  <c r="K4643" i="3" s="1"/>
  <c r="J4627" i="3"/>
  <c r="K4627" i="3" s="1"/>
  <c r="J4611" i="3"/>
  <c r="K4611" i="3" s="1"/>
  <c r="J4356" i="3"/>
  <c r="K4356" i="3" s="1"/>
  <c r="J4288" i="3"/>
  <c r="K4288" i="3" s="1"/>
  <c r="J4148" i="3"/>
  <c r="K4148" i="3" s="1"/>
  <c r="J3736" i="3"/>
  <c r="K3736" i="3" s="1"/>
  <c r="J7396" i="3"/>
  <c r="K7396" i="3" s="1"/>
  <c r="J5199" i="3"/>
  <c r="K5199" i="3" s="1"/>
  <c r="J4699" i="3"/>
  <c r="K4699" i="3" s="1"/>
  <c r="J3497" i="3"/>
  <c r="K3497" i="3" s="1"/>
  <c r="J3178" i="3"/>
  <c r="K3178" i="3" s="1"/>
  <c r="J3162" i="3"/>
  <c r="K3162" i="3" s="1"/>
  <c r="J3146" i="3"/>
  <c r="K3146" i="3" s="1"/>
  <c r="J3130" i="3"/>
  <c r="K3130" i="3" s="1"/>
  <c r="J3114" i="3"/>
  <c r="K3114" i="3" s="1"/>
  <c r="J3098" i="3"/>
  <c r="K3098" i="3" s="1"/>
  <c r="J3082" i="3"/>
  <c r="K3082" i="3" s="1"/>
  <c r="J3066" i="3"/>
  <c r="K3066" i="3" s="1"/>
  <c r="J3050" i="3"/>
  <c r="K3050" i="3" s="1"/>
  <c r="J3034" i="3"/>
  <c r="K3034" i="3" s="1"/>
  <c r="J3018" i="3"/>
  <c r="K3018" i="3" s="1"/>
  <c r="J542" i="3"/>
  <c r="K542" i="3" s="1"/>
  <c r="J467" i="3"/>
  <c r="K467" i="3" s="1"/>
  <c r="J3860" i="3"/>
  <c r="K3860" i="3" s="1"/>
  <c r="J3777" i="3"/>
  <c r="K3777" i="3" s="1"/>
  <c r="J3700" i="3"/>
  <c r="K3700" i="3" s="1"/>
  <c r="J3636" i="3"/>
  <c r="K3636" i="3" s="1"/>
  <c r="J3572" i="3"/>
  <c r="K3572" i="3" s="1"/>
  <c r="J3508" i="3"/>
  <c r="K3508" i="3" s="1"/>
  <c r="J3216" i="3"/>
  <c r="K3216" i="3" s="1"/>
  <c r="J3172" i="3"/>
  <c r="K3172" i="3" s="1"/>
  <c r="J3156" i="3"/>
  <c r="K3156" i="3" s="1"/>
  <c r="J3140" i="3"/>
  <c r="K3140" i="3" s="1"/>
  <c r="J3124" i="3"/>
  <c r="K3124" i="3" s="1"/>
  <c r="J3108" i="3"/>
  <c r="K3108" i="3" s="1"/>
  <c r="J3092" i="3"/>
  <c r="K3092" i="3" s="1"/>
  <c r="J3076" i="3"/>
  <c r="K3076" i="3" s="1"/>
  <c r="J3060" i="3"/>
  <c r="K3060" i="3" s="1"/>
  <c r="J3044" i="3"/>
  <c r="K3044" i="3" s="1"/>
  <c r="J3028" i="3"/>
  <c r="K3028" i="3" s="1"/>
  <c r="J3012" i="3"/>
  <c r="K3012" i="3" s="1"/>
  <c r="J4639" i="3"/>
  <c r="K4639" i="3" s="1"/>
  <c r="J4292" i="3"/>
  <c r="K4292" i="3" s="1"/>
  <c r="J3965" i="3"/>
  <c r="K3965" i="3" s="1"/>
  <c r="J403" i="3"/>
  <c r="K403" i="3" s="1"/>
  <c r="J5071" i="3"/>
  <c r="K5071" i="3" s="1"/>
  <c r="J4615" i="3"/>
  <c r="K4615" i="3" s="1"/>
  <c r="J3905" i="3"/>
  <c r="K3905" i="3" s="1"/>
  <c r="J3176" i="3"/>
  <c r="K3176" i="3" s="1"/>
  <c r="J3160" i="3"/>
  <c r="K3160" i="3" s="1"/>
  <c r="J3144" i="3"/>
  <c r="K3144" i="3" s="1"/>
  <c r="J3128" i="3"/>
  <c r="K3128" i="3" s="1"/>
  <c r="J3112" i="3"/>
  <c r="K3112" i="3" s="1"/>
  <c r="J3096" i="3"/>
  <c r="K3096" i="3" s="1"/>
  <c r="J3080" i="3"/>
  <c r="K3080" i="3" s="1"/>
  <c r="J3064" i="3"/>
  <c r="K3064" i="3" s="1"/>
  <c r="J3048" i="3"/>
  <c r="K3048" i="3" s="1"/>
  <c r="J3032" i="3"/>
  <c r="K3032" i="3" s="1"/>
  <c r="J3016" i="3"/>
  <c r="K3016" i="3" s="1"/>
  <c r="J522" i="3"/>
  <c r="K522" i="3" s="1"/>
  <c r="J483" i="3"/>
  <c r="K483" i="3" s="1"/>
  <c r="J374" i="3"/>
  <c r="K374" i="3" s="1"/>
  <c r="J3142" i="3"/>
  <c r="K3142" i="3" s="1"/>
  <c r="J3110" i="3"/>
  <c r="K3110" i="3" s="1"/>
  <c r="J3070" i="3"/>
  <c r="K3070" i="3" s="1"/>
  <c r="J3014" i="3"/>
  <c r="K3014" i="3" s="1"/>
  <c r="J8727" i="3"/>
  <c r="K8727" i="3" s="1"/>
  <c r="J8400" i="3"/>
  <c r="K8400" i="3" s="1"/>
  <c r="J8456" i="3"/>
  <c r="K8456" i="3" s="1"/>
  <c r="J8392" i="3"/>
  <c r="K8392" i="3" s="1"/>
  <c r="J8316" i="3"/>
  <c r="K8316" i="3" s="1"/>
  <c r="J8640" i="3"/>
  <c r="K8640" i="3" s="1"/>
  <c r="J8459" i="3"/>
  <c r="K8459" i="3" s="1"/>
  <c r="J7767" i="3"/>
  <c r="K7767" i="3" s="1"/>
  <c r="J7727" i="3"/>
  <c r="K7727" i="3" s="1"/>
  <c r="J7703" i="3"/>
  <c r="K7703" i="3" s="1"/>
  <c r="J8131" i="3"/>
  <c r="K8131" i="3" s="1"/>
  <c r="J7990" i="3"/>
  <c r="K7990" i="3" s="1"/>
  <c r="J7975" i="3"/>
  <c r="K7975" i="3" s="1"/>
  <c r="J7706" i="3"/>
  <c r="K7706" i="3" s="1"/>
  <c r="J8235" i="3"/>
  <c r="K8235" i="3" s="1"/>
  <c r="J7771" i="3"/>
  <c r="K7771" i="3" s="1"/>
  <c r="J7672" i="3"/>
  <c r="K7672" i="3" s="1"/>
  <c r="J7646" i="3"/>
  <c r="K7646" i="3" s="1"/>
  <c r="J7608" i="3"/>
  <c r="K7608" i="3" s="1"/>
  <c r="J7582" i="3"/>
  <c r="K7582" i="3" s="1"/>
  <c r="J7340" i="3"/>
  <c r="K7340" i="3" s="1"/>
  <c r="J8468" i="3"/>
  <c r="K8468" i="3" s="1"/>
  <c r="J8314" i="3"/>
  <c r="K8314" i="3" s="1"/>
  <c r="J8224" i="3"/>
  <c r="K8224" i="3" s="1"/>
  <c r="J7702" i="3"/>
  <c r="K7702" i="3" s="1"/>
  <c r="J8499" i="3"/>
  <c r="K8499" i="3" s="1"/>
  <c r="J7548" i="3"/>
  <c r="K7548" i="3" s="1"/>
  <c r="J7516" i="3"/>
  <c r="K7516" i="3" s="1"/>
  <c r="J5688" i="3"/>
  <c r="K5688" i="3" s="1"/>
  <c r="J8559" i="3"/>
  <c r="K8559" i="3" s="1"/>
  <c r="J7686" i="3"/>
  <c r="K7686" i="3" s="1"/>
  <c r="J7648" i="3"/>
  <c r="K7648" i="3" s="1"/>
  <c r="J7622" i="3"/>
  <c r="K7622" i="3" s="1"/>
  <c r="J7584" i="3"/>
  <c r="K7584" i="3" s="1"/>
  <c r="J7552" i="3"/>
  <c r="K7552" i="3" s="1"/>
  <c r="J7520" i="3"/>
  <c r="K7520" i="3" s="1"/>
  <c r="J7316" i="3"/>
  <c r="K7316" i="3" s="1"/>
  <c r="J7148" i="3"/>
  <c r="K7148" i="3" s="1"/>
  <c r="J7046" i="3"/>
  <c r="K7046" i="3" s="1"/>
  <c r="J6838" i="3"/>
  <c r="K6838" i="3" s="1"/>
  <c r="J6589" i="3"/>
  <c r="K6589" i="3" s="1"/>
  <c r="J6475" i="3"/>
  <c r="K6475" i="3" s="1"/>
  <c r="J6260" i="3"/>
  <c r="K6260" i="3" s="1"/>
  <c r="J8633" i="3"/>
  <c r="K8633" i="3" s="1"/>
  <c r="J7561" i="3"/>
  <c r="K7561" i="3" s="1"/>
  <c r="J7529" i="3"/>
  <c r="K7529" i="3" s="1"/>
  <c r="J7500" i="3"/>
  <c r="K7500" i="3" s="1"/>
  <c r="J6257" i="3"/>
  <c r="K6257" i="3" s="1"/>
  <c r="J6095" i="3"/>
  <c r="K6095" i="3" s="1"/>
  <c r="J5937" i="3"/>
  <c r="K5937" i="3" s="1"/>
  <c r="J6765" i="3"/>
  <c r="K6765" i="3" s="1"/>
  <c r="J6607" i="3"/>
  <c r="K6607" i="3" s="1"/>
  <c r="J6300" i="3"/>
  <c r="K6300" i="3" s="1"/>
  <c r="J6059" i="3"/>
  <c r="K6059" i="3" s="1"/>
  <c r="J5332" i="3"/>
  <c r="K5332" i="3" s="1"/>
  <c r="J3768" i="3"/>
  <c r="K3768" i="3" s="1"/>
  <c r="J7560" i="3"/>
  <c r="K7560" i="3" s="1"/>
  <c r="J7528" i="3"/>
  <c r="K7528" i="3" s="1"/>
  <c r="J6531" i="3"/>
  <c r="K6531" i="3" s="1"/>
  <c r="J4425" i="3"/>
  <c r="K4425" i="3" s="1"/>
  <c r="J4265" i="3"/>
  <c r="K4265" i="3" s="1"/>
  <c r="J4100" i="3"/>
  <c r="K4100" i="3" s="1"/>
  <c r="J3937" i="3"/>
  <c r="K3937" i="3" s="1"/>
  <c r="J3789" i="3"/>
  <c r="K3789" i="3" s="1"/>
  <c r="J3652" i="3"/>
  <c r="K3652" i="3" s="1"/>
  <c r="J3524" i="3"/>
  <c r="K3524" i="3" s="1"/>
  <c r="J3405" i="3"/>
  <c r="K3405" i="3" s="1"/>
  <c r="J3277" i="3"/>
  <c r="K3277" i="3" s="1"/>
  <c r="J3189" i="3"/>
  <c r="K3189" i="3" s="1"/>
  <c r="J2578" i="3"/>
  <c r="K2578" i="3" s="1"/>
  <c r="J2562" i="3"/>
  <c r="K2562" i="3" s="1"/>
  <c r="J2546" i="3"/>
  <c r="K2546" i="3" s="1"/>
  <c r="J2530" i="3"/>
  <c r="K2530" i="3" s="1"/>
  <c r="J2514" i="3"/>
  <c r="K2514" i="3" s="1"/>
  <c r="J8743" i="3"/>
  <c r="K8743" i="3" s="1"/>
  <c r="J7136" i="3"/>
  <c r="K7136" i="3" s="1"/>
  <c r="J6190" i="3"/>
  <c r="K6190" i="3" s="1"/>
  <c r="J8637" i="3"/>
  <c r="K8637" i="3" s="1"/>
  <c r="J8256" i="3"/>
  <c r="K8256" i="3" s="1"/>
  <c r="J7751" i="3"/>
  <c r="K7751" i="3" s="1"/>
  <c r="J7107" i="3"/>
  <c r="K7107" i="3" s="1"/>
  <c r="J6540" i="3"/>
  <c r="K6540" i="3" s="1"/>
  <c r="J6011" i="3"/>
  <c r="K6011" i="3" s="1"/>
  <c r="J4783" i="3"/>
  <c r="K4783" i="3" s="1"/>
  <c r="J4703" i="3"/>
  <c r="K4703" i="3" s="1"/>
  <c r="J4052" i="3"/>
  <c r="K4052" i="3" s="1"/>
  <c r="J3880" i="3"/>
  <c r="K3880" i="3" s="1"/>
  <c r="J3773" i="3"/>
  <c r="K3773" i="3" s="1"/>
  <c r="J3609" i="3"/>
  <c r="K3609" i="3" s="1"/>
  <c r="J3433" i="3"/>
  <c r="K3433" i="3" s="1"/>
  <c r="J3312" i="3"/>
  <c r="K3312" i="3" s="1"/>
  <c r="J3257" i="3"/>
  <c r="K3257" i="3" s="1"/>
  <c r="J2583" i="3"/>
  <c r="K2583" i="3" s="1"/>
  <c r="J2567" i="3"/>
  <c r="K2567" i="3" s="1"/>
  <c r="J2551" i="3"/>
  <c r="K2551" i="3" s="1"/>
  <c r="J2535" i="3"/>
  <c r="K2535" i="3" s="1"/>
  <c r="J2519" i="3"/>
  <c r="K2519" i="3" s="1"/>
  <c r="J8562" i="3"/>
  <c r="K8562" i="3" s="1"/>
  <c r="J8118" i="3"/>
  <c r="K8118" i="3" s="1"/>
  <c r="J7878" i="3"/>
  <c r="K7878" i="3" s="1"/>
  <c r="J7719" i="3"/>
  <c r="K7719" i="3" s="1"/>
  <c r="J7239" i="3"/>
  <c r="K7239" i="3" s="1"/>
  <c r="J6972" i="3"/>
  <c r="K6972" i="3" s="1"/>
  <c r="J6547" i="3"/>
  <c r="K6547" i="3" s="1"/>
  <c r="J6523" i="3"/>
  <c r="K6523" i="3" s="1"/>
  <c r="J6283" i="3"/>
  <c r="K6283" i="3" s="1"/>
  <c r="J6098" i="3"/>
  <c r="K6098" i="3" s="1"/>
  <c r="J4711" i="3"/>
  <c r="K4711" i="3" s="1"/>
  <c r="J4671" i="3"/>
  <c r="K4671" i="3" s="1"/>
  <c r="J4293" i="3"/>
  <c r="K4293" i="3" s="1"/>
  <c r="J4068" i="3"/>
  <c r="K4068" i="3" s="1"/>
  <c r="J3809" i="3"/>
  <c r="K3809" i="3" s="1"/>
  <c r="J3721" i="3"/>
  <c r="K3721" i="3" s="1"/>
  <c r="J3629" i="3"/>
  <c r="K3629" i="3" s="1"/>
  <c r="J3501" i="3"/>
  <c r="K3501" i="3" s="1"/>
  <c r="J3408" i="3"/>
  <c r="K3408" i="3" s="1"/>
  <c r="J3332" i="3"/>
  <c r="K3332" i="3" s="1"/>
  <c r="J3213" i="3"/>
  <c r="K3213" i="3" s="1"/>
  <c r="J1753" i="3"/>
  <c r="K1753" i="3" s="1"/>
  <c r="J1737" i="3"/>
  <c r="K1737" i="3" s="1"/>
  <c r="J1689" i="3"/>
  <c r="K1689" i="3" s="1"/>
  <c r="J1673" i="3"/>
  <c r="K1673" i="3" s="1"/>
  <c r="J1657" i="3"/>
  <c r="K1657" i="3" s="1"/>
  <c r="J1609" i="3"/>
  <c r="K1609" i="3" s="1"/>
  <c r="J1561" i="3"/>
  <c r="K1561" i="3" s="1"/>
  <c r="J1545" i="3"/>
  <c r="K1545" i="3" s="1"/>
  <c r="J1497" i="3"/>
  <c r="K1497" i="3" s="1"/>
  <c r="J1481" i="3"/>
  <c r="K1481" i="3" s="1"/>
  <c r="J1433" i="3"/>
  <c r="K1433" i="3" s="1"/>
  <c r="J1385" i="3"/>
  <c r="K1385" i="3" s="1"/>
  <c r="J1369" i="3"/>
  <c r="K1369" i="3" s="1"/>
  <c r="J1321" i="3"/>
  <c r="K1321" i="3" s="1"/>
  <c r="J1305" i="3"/>
  <c r="K1305" i="3" s="1"/>
  <c r="J1289" i="3"/>
  <c r="K1289" i="3" s="1"/>
  <c r="J1209" i="3"/>
  <c r="K1209" i="3" s="1"/>
  <c r="J1161" i="3"/>
  <c r="K1161" i="3" s="1"/>
  <c r="J1113" i="3"/>
  <c r="K1113" i="3" s="1"/>
  <c r="J1065" i="3"/>
  <c r="K1065" i="3" s="1"/>
  <c r="J1049" i="3"/>
  <c r="K1049" i="3" s="1"/>
  <c r="J1001" i="3"/>
  <c r="K1001" i="3" s="1"/>
  <c r="J985" i="3"/>
  <c r="K985" i="3" s="1"/>
  <c r="J937" i="3"/>
  <c r="K937" i="3" s="1"/>
  <c r="J1932" i="3"/>
  <c r="K1932" i="3" s="1"/>
  <c r="J1916" i="3"/>
  <c r="K1916" i="3" s="1"/>
  <c r="J1868" i="3"/>
  <c r="K1868" i="3" s="1"/>
  <c r="J1852" i="3"/>
  <c r="K1852" i="3" s="1"/>
  <c r="J1804" i="3"/>
  <c r="K1804" i="3" s="1"/>
  <c r="J1788" i="3"/>
  <c r="K1788" i="3" s="1"/>
  <c r="J8718" i="3"/>
  <c r="K8718" i="3" s="1"/>
  <c r="J8282" i="3"/>
  <c r="K8282" i="3" s="1"/>
  <c r="J8728" i="3"/>
  <c r="K8728" i="3" s="1"/>
  <c r="J8433" i="3"/>
  <c r="K8433" i="3" s="1"/>
  <c r="J8409" i="3"/>
  <c r="K8409" i="3" s="1"/>
  <c r="J8385" i="3"/>
  <c r="K8385" i="3" s="1"/>
  <c r="J8397" i="3"/>
  <c r="K8397" i="3" s="1"/>
  <c r="J8629" i="3"/>
  <c r="K8629" i="3" s="1"/>
  <c r="J8297" i="3"/>
  <c r="K8297" i="3" s="1"/>
  <c r="J8000" i="3"/>
  <c r="K8000" i="3" s="1"/>
  <c r="J8346" i="3"/>
  <c r="K8346" i="3" s="1"/>
  <c r="J8144" i="3"/>
  <c r="K8144" i="3" s="1"/>
  <c r="J6047" i="3"/>
  <c r="K6047" i="3" s="1"/>
  <c r="J6721" i="3"/>
  <c r="K6721" i="3" s="1"/>
  <c r="J8160" i="3"/>
  <c r="K8160" i="3" s="1"/>
  <c r="J6410" i="3"/>
  <c r="K6410" i="3" s="1"/>
  <c r="J6681" i="3"/>
  <c r="K6681" i="3" s="1"/>
  <c r="J532" i="3"/>
  <c r="K532" i="3" s="1"/>
  <c r="J508" i="3"/>
  <c r="K508" i="3" s="1"/>
  <c r="J484" i="3"/>
  <c r="K484" i="3" s="1"/>
  <c r="J460" i="3"/>
  <c r="K460" i="3" s="1"/>
  <c r="J444" i="3"/>
  <c r="K444" i="3" s="1"/>
  <c r="J420" i="3"/>
  <c r="K420" i="3" s="1"/>
  <c r="J396" i="3"/>
  <c r="K396" i="3" s="1"/>
  <c r="J488" i="3"/>
  <c r="K488" i="3" s="1"/>
  <c r="J424" i="3"/>
  <c r="K424" i="3" s="1"/>
  <c r="J392" i="3"/>
  <c r="K392" i="3" s="1"/>
  <c r="J8273" i="3"/>
  <c r="K8273" i="3" s="1"/>
  <c r="J7821" i="3"/>
  <c r="K7821" i="3" s="1"/>
  <c r="J6903" i="3"/>
  <c r="K6903" i="3" s="1"/>
  <c r="J5864" i="3"/>
  <c r="K5864" i="3" s="1"/>
  <c r="J1954" i="3"/>
  <c r="K1954" i="3" s="1"/>
  <c r="J1938" i="3"/>
  <c r="K1938" i="3" s="1"/>
  <c r="J1922" i="3"/>
  <c r="K1922" i="3" s="1"/>
  <c r="J1906" i="3"/>
  <c r="K1906" i="3" s="1"/>
  <c r="J1890" i="3"/>
  <c r="K1890" i="3" s="1"/>
  <c r="J1842" i="3"/>
  <c r="K1842" i="3" s="1"/>
  <c r="J1826" i="3"/>
  <c r="K1826" i="3" s="1"/>
  <c r="J1810" i="3"/>
  <c r="K1810" i="3" s="1"/>
  <c r="J1794" i="3"/>
  <c r="K1794" i="3" s="1"/>
  <c r="J1746" i="3"/>
  <c r="K1746" i="3" s="1"/>
  <c r="J1730" i="3"/>
  <c r="K1730" i="3" s="1"/>
  <c r="J1714" i="3"/>
  <c r="K1714" i="3" s="1"/>
  <c r="J1698" i="3"/>
  <c r="K1698" i="3" s="1"/>
  <c r="J1650" i="3"/>
  <c r="K1650" i="3" s="1"/>
  <c r="J1634" i="3"/>
  <c r="K1634" i="3" s="1"/>
  <c r="J1586" i="3"/>
  <c r="K1586" i="3" s="1"/>
  <c r="J1570" i="3"/>
  <c r="K1570" i="3" s="1"/>
  <c r="J1554" i="3"/>
  <c r="K1554" i="3" s="1"/>
  <c r="J1490" i="3"/>
  <c r="K1490" i="3" s="1"/>
  <c r="J1474" i="3"/>
  <c r="K1474" i="3" s="1"/>
  <c r="J1458" i="3"/>
  <c r="K1458" i="3" s="1"/>
  <c r="J1410" i="3"/>
  <c r="K1410" i="3" s="1"/>
  <c r="J1394" i="3"/>
  <c r="K1394" i="3" s="1"/>
  <c r="J1330" i="3"/>
  <c r="K1330" i="3" s="1"/>
  <c r="J1314" i="3"/>
  <c r="K1314" i="3" s="1"/>
  <c r="J1298" i="3"/>
  <c r="K1298" i="3" s="1"/>
  <c r="J1234" i="3"/>
  <c r="K1234" i="3" s="1"/>
  <c r="J1218" i="3"/>
  <c r="K1218" i="3" s="1"/>
  <c r="J1202" i="3"/>
  <c r="K1202" i="3" s="1"/>
  <c r="J1186" i="3"/>
  <c r="K1186" i="3" s="1"/>
  <c r="J1122" i="3"/>
  <c r="K1122" i="3" s="1"/>
  <c r="J1106" i="3"/>
  <c r="K1106" i="3" s="1"/>
  <c r="J1090" i="3"/>
  <c r="K1090" i="3" s="1"/>
  <c r="J1074" i="3"/>
  <c r="K1074" i="3" s="1"/>
  <c r="J1058" i="3"/>
  <c r="K1058" i="3" s="1"/>
  <c r="J1026" i="3"/>
  <c r="K1026" i="3" s="1"/>
  <c r="J1010" i="3"/>
  <c r="K1010" i="3" s="1"/>
  <c r="J978" i="3"/>
  <c r="K978" i="3" s="1"/>
  <c r="J962" i="3"/>
  <c r="K962" i="3" s="1"/>
  <c r="J1957" i="3"/>
  <c r="K1957" i="3" s="1"/>
  <c r="J1941" i="3"/>
  <c r="K1941" i="3" s="1"/>
  <c r="J1893" i="3"/>
  <c r="K1893" i="3" s="1"/>
  <c r="J1877" i="3"/>
  <c r="K1877" i="3" s="1"/>
  <c r="J1845" i="3"/>
  <c r="K1845" i="3" s="1"/>
  <c r="J1829" i="3"/>
  <c r="K1829" i="3" s="1"/>
  <c r="J1781" i="3"/>
  <c r="K1781" i="3" s="1"/>
  <c r="J713" i="3"/>
  <c r="K713" i="3" s="1"/>
  <c r="J705" i="3"/>
  <c r="K705" i="3" s="1"/>
  <c r="J689" i="3"/>
  <c r="K689" i="3" s="1"/>
  <c r="J673" i="3"/>
  <c r="K673" i="3" s="1"/>
  <c r="J657" i="3"/>
  <c r="K657" i="3" s="1"/>
  <c r="J1728" i="3"/>
  <c r="K1728" i="3" s="1"/>
  <c r="J1696" i="3"/>
  <c r="K1696" i="3" s="1"/>
  <c r="J1664" i="3"/>
  <c r="K1664" i="3" s="1"/>
  <c r="J1632" i="3"/>
  <c r="K1632" i="3" s="1"/>
  <c r="J1600" i="3"/>
  <c r="K1600" i="3" s="1"/>
  <c r="J1568" i="3"/>
  <c r="K1568" i="3" s="1"/>
  <c r="J1536" i="3"/>
  <c r="K1536" i="3" s="1"/>
  <c r="J1504" i="3"/>
  <c r="K1504" i="3" s="1"/>
  <c r="J1472" i="3"/>
  <c r="K1472" i="3" s="1"/>
  <c r="J1440" i="3"/>
  <c r="K1440" i="3" s="1"/>
  <c r="J1408" i="3"/>
  <c r="K1408" i="3" s="1"/>
  <c r="J1376" i="3"/>
  <c r="K1376" i="3" s="1"/>
  <c r="J1248" i="3"/>
  <c r="K1248" i="3" s="1"/>
  <c r="J1216" i="3"/>
  <c r="K1216" i="3" s="1"/>
  <c r="J1184" i="3"/>
  <c r="K1184" i="3" s="1"/>
  <c r="J1152" i="3"/>
  <c r="K1152" i="3" s="1"/>
  <c r="J992" i="3"/>
  <c r="K992" i="3" s="1"/>
  <c r="J960" i="3"/>
  <c r="K960" i="3" s="1"/>
  <c r="J928" i="3"/>
  <c r="K928" i="3" s="1"/>
  <c r="J666" i="3"/>
  <c r="K666" i="3" s="1"/>
  <c r="J1724" i="3"/>
  <c r="K1724" i="3" s="1"/>
  <c r="J1692" i="3"/>
  <c r="K1692" i="3" s="1"/>
  <c r="J1660" i="3"/>
  <c r="K1660" i="3" s="1"/>
  <c r="J1628" i="3"/>
  <c r="K1628" i="3" s="1"/>
  <c r="J1596" i="3"/>
  <c r="K1596" i="3" s="1"/>
  <c r="J1564" i="3"/>
  <c r="K1564" i="3" s="1"/>
  <c r="J1532" i="3"/>
  <c r="K1532" i="3" s="1"/>
  <c r="J1436" i="3"/>
  <c r="K1436" i="3" s="1"/>
  <c r="J1404" i="3"/>
  <c r="K1404" i="3" s="1"/>
  <c r="J1340" i="3"/>
  <c r="K1340" i="3" s="1"/>
  <c r="J1308" i="3"/>
  <c r="K1308" i="3" s="1"/>
  <c r="J1276" i="3"/>
  <c r="K1276" i="3" s="1"/>
  <c r="J1244" i="3"/>
  <c r="K1244" i="3" s="1"/>
  <c r="J1212" i="3"/>
  <c r="K1212" i="3" s="1"/>
  <c r="J1116" i="3"/>
  <c r="K1116" i="3" s="1"/>
  <c r="J1084" i="3"/>
  <c r="K1084" i="3" s="1"/>
  <c r="J8689" i="3"/>
  <c r="K8689" i="3" s="1"/>
  <c r="J8644" i="3"/>
  <c r="K8644" i="3" s="1"/>
  <c r="J8485" i="3"/>
  <c r="K8485" i="3" s="1"/>
  <c r="J8358" i="3"/>
  <c r="K8358" i="3" s="1"/>
  <c r="J8685" i="3"/>
  <c r="K8685" i="3" s="1"/>
  <c r="J8604" i="3"/>
  <c r="K8604" i="3" s="1"/>
  <c r="J8454" i="3"/>
  <c r="K8454" i="3" s="1"/>
  <c r="J8405" i="3"/>
  <c r="K8405" i="3" s="1"/>
  <c r="J8682" i="3"/>
  <c r="K8682" i="3" s="1"/>
  <c r="J8237" i="3"/>
  <c r="K8237" i="3" s="1"/>
  <c r="J7936" i="3"/>
  <c r="K7936" i="3" s="1"/>
  <c r="J8342" i="3"/>
  <c r="K8342" i="3" s="1"/>
  <c r="J8080" i="3"/>
  <c r="K8080" i="3" s="1"/>
  <c r="J7984" i="3"/>
  <c r="K7984" i="3" s="1"/>
  <c r="J7408" i="3"/>
  <c r="K7408" i="3" s="1"/>
  <c r="J7386" i="3"/>
  <c r="K7386" i="3" s="1"/>
  <c r="J6917" i="3"/>
  <c r="K6917" i="3" s="1"/>
  <c r="J6811" i="3"/>
  <c r="K6811" i="3" s="1"/>
  <c r="J6665" i="3"/>
  <c r="K6665" i="3" s="1"/>
  <c r="J6641" i="3"/>
  <c r="K6641" i="3" s="1"/>
  <c r="J6528" i="3"/>
  <c r="K6528" i="3" s="1"/>
  <c r="J6312" i="3"/>
  <c r="K6312" i="3" s="1"/>
  <c r="J6162" i="3"/>
  <c r="K6162" i="3" s="1"/>
  <c r="J6930" i="3"/>
  <c r="K6930" i="3" s="1"/>
  <c r="J6649" i="3"/>
  <c r="K6649" i="3" s="1"/>
  <c r="J6585" i="3"/>
  <c r="K6585" i="3" s="1"/>
  <c r="J6421" i="3"/>
  <c r="K6421" i="3" s="1"/>
  <c r="J6185" i="3"/>
  <c r="K6185" i="3" s="1"/>
  <c r="J5749" i="3"/>
  <c r="K5749" i="3" s="1"/>
  <c r="J5685" i="3"/>
  <c r="K5685" i="3" s="1"/>
  <c r="J5621" i="3"/>
  <c r="K5621" i="3" s="1"/>
  <c r="J5557" i="3"/>
  <c r="K5557" i="3" s="1"/>
  <c r="J5493" i="3"/>
  <c r="K5493" i="3" s="1"/>
  <c r="J5301" i="3"/>
  <c r="K5301" i="3" s="1"/>
  <c r="J5173" i="3"/>
  <c r="K5173" i="3" s="1"/>
  <c r="J5109" i="3"/>
  <c r="K5109" i="3" s="1"/>
  <c r="J5045" i="3"/>
  <c r="K5045" i="3" s="1"/>
  <c r="J6761" i="3"/>
  <c r="K6761" i="3" s="1"/>
  <c r="J6710" i="3"/>
  <c r="K6710" i="3" s="1"/>
  <c r="J6489" i="3"/>
  <c r="K6489" i="3" s="1"/>
  <c r="J6415" i="3"/>
  <c r="K6415" i="3" s="1"/>
  <c r="J6303" i="3"/>
  <c r="K6303" i="3" s="1"/>
  <c r="J5939" i="3"/>
  <c r="K5939" i="3" s="1"/>
  <c r="J5649" i="3"/>
  <c r="K5649" i="3" s="1"/>
  <c r="J5585" i="3"/>
  <c r="K5585" i="3" s="1"/>
  <c r="J5457" i="3"/>
  <c r="K5457" i="3" s="1"/>
  <c r="J5393" i="3"/>
  <c r="K5393" i="3" s="1"/>
  <c r="J5329" i="3"/>
  <c r="K5329" i="3" s="1"/>
  <c r="J5265" i="3"/>
  <c r="K5265" i="3" s="1"/>
  <c r="J5201" i="3"/>
  <c r="K5201" i="3" s="1"/>
  <c r="J5137" i="3"/>
  <c r="K5137" i="3" s="1"/>
  <c r="J5073" i="3"/>
  <c r="K5073" i="3" s="1"/>
  <c r="J7399" i="3"/>
  <c r="K7399" i="3" s="1"/>
  <c r="J7337" i="3"/>
  <c r="K7337" i="3" s="1"/>
  <c r="J6763" i="3"/>
  <c r="K6763" i="3" s="1"/>
  <c r="J6076" i="3"/>
  <c r="K6076" i="3" s="1"/>
  <c r="J5920" i="3"/>
  <c r="K5920" i="3" s="1"/>
  <c r="J5834" i="3"/>
  <c r="K5834" i="3" s="1"/>
  <c r="J5578" i="3"/>
  <c r="K5578" i="3" s="1"/>
  <c r="J5373" i="3"/>
  <c r="K5373" i="3" s="1"/>
  <c r="J5117" i="3"/>
  <c r="K5117" i="3" s="1"/>
  <c r="J5066" i="3"/>
  <c r="K5066" i="3" s="1"/>
  <c r="J6538" i="3"/>
  <c r="K6538" i="3" s="1"/>
  <c r="J6272" i="3"/>
  <c r="K6272" i="3" s="1"/>
  <c r="J6004" i="3"/>
  <c r="K6004" i="3" s="1"/>
  <c r="J5969" i="3"/>
  <c r="K5969" i="3" s="1"/>
  <c r="J5789" i="3"/>
  <c r="K5789" i="3" s="1"/>
  <c r="J5533" i="3"/>
  <c r="K5533" i="3" s="1"/>
  <c r="J5337" i="3"/>
  <c r="K5337" i="3" s="1"/>
  <c r="J5226" i="3"/>
  <c r="K5226" i="3" s="1"/>
  <c r="J5798" i="3"/>
  <c r="K5798" i="3" s="1"/>
  <c r="J5670" i="3"/>
  <c r="K5670" i="3" s="1"/>
  <c r="J5542" i="3"/>
  <c r="K5542" i="3" s="1"/>
  <c r="J5158" i="3"/>
  <c r="K5158" i="3" s="1"/>
  <c r="J6282" i="3"/>
  <c r="K6282" i="3" s="1"/>
  <c r="J5786" i="3"/>
  <c r="K5786" i="3" s="1"/>
  <c r="J5658" i="3"/>
  <c r="K5658" i="3" s="1"/>
  <c r="J5274" i="3"/>
  <c r="K5274" i="3" s="1"/>
  <c r="J5146" i="3"/>
  <c r="K5146" i="3" s="1"/>
  <c r="J1958" i="3"/>
  <c r="K1958" i="3" s="1"/>
  <c r="J1942" i="3"/>
  <c r="K1942" i="3" s="1"/>
  <c r="J1926" i="3"/>
  <c r="K1926" i="3" s="1"/>
  <c r="J1910" i="3"/>
  <c r="K1910" i="3" s="1"/>
  <c r="J1894" i="3"/>
  <c r="K1894" i="3" s="1"/>
  <c r="J1878" i="3"/>
  <c r="K1878" i="3" s="1"/>
  <c r="J1862" i="3"/>
  <c r="K1862" i="3" s="1"/>
  <c r="J1846" i="3"/>
  <c r="K1846" i="3" s="1"/>
  <c r="J1830" i="3"/>
  <c r="K1830" i="3" s="1"/>
  <c r="J1814" i="3"/>
  <c r="K1814" i="3" s="1"/>
  <c r="J1798" i="3"/>
  <c r="K1798" i="3" s="1"/>
  <c r="J1782" i="3"/>
  <c r="K1782" i="3" s="1"/>
  <c r="J1766" i="3"/>
  <c r="K1766" i="3" s="1"/>
  <c r="J1750" i="3"/>
  <c r="K1750" i="3" s="1"/>
  <c r="J1734" i="3"/>
  <c r="K1734" i="3" s="1"/>
  <c r="J1718" i="3"/>
  <c r="K1718" i="3" s="1"/>
  <c r="J1702" i="3"/>
  <c r="K1702" i="3" s="1"/>
  <c r="J1686" i="3"/>
  <c r="K1686" i="3" s="1"/>
  <c r="J1670" i="3"/>
  <c r="K1670" i="3" s="1"/>
  <c r="J1654" i="3"/>
  <c r="K1654" i="3" s="1"/>
  <c r="J1638" i="3"/>
  <c r="K1638" i="3" s="1"/>
  <c r="J1622" i="3"/>
  <c r="K1622" i="3" s="1"/>
  <c r="J1606" i="3"/>
  <c r="K1606" i="3" s="1"/>
  <c r="J1590" i="3"/>
  <c r="K1590" i="3" s="1"/>
  <c r="J1574" i="3"/>
  <c r="K1574" i="3" s="1"/>
  <c r="J1558" i="3"/>
  <c r="K1558" i="3" s="1"/>
  <c r="J1542" i="3"/>
  <c r="K1542" i="3" s="1"/>
  <c r="J1526" i="3"/>
  <c r="K1526" i="3" s="1"/>
  <c r="J1510" i="3"/>
  <c r="K1510" i="3" s="1"/>
  <c r="J1494" i="3"/>
  <c r="K1494" i="3" s="1"/>
  <c r="J1478" i="3"/>
  <c r="K1478" i="3" s="1"/>
  <c r="J1462" i="3"/>
  <c r="K1462" i="3" s="1"/>
  <c r="J1446" i="3"/>
  <c r="K1446" i="3" s="1"/>
  <c r="J1430" i="3"/>
  <c r="K1430" i="3" s="1"/>
  <c r="J1414" i="3"/>
  <c r="K1414" i="3" s="1"/>
  <c r="J1398" i="3"/>
  <c r="K1398" i="3" s="1"/>
  <c r="J1382" i="3"/>
  <c r="K1382" i="3" s="1"/>
  <c r="J1366" i="3"/>
  <c r="K1366" i="3" s="1"/>
  <c r="J1350" i="3"/>
  <c r="K1350" i="3" s="1"/>
  <c r="J1334" i="3"/>
  <c r="K1334" i="3" s="1"/>
  <c r="J1318" i="3"/>
  <c r="K1318" i="3" s="1"/>
  <c r="J1302" i="3"/>
  <c r="K1302" i="3" s="1"/>
  <c r="J1286" i="3"/>
  <c r="K1286" i="3" s="1"/>
  <c r="J1270" i="3"/>
  <c r="K1270" i="3" s="1"/>
  <c r="J1254" i="3"/>
  <c r="K1254" i="3" s="1"/>
  <c r="J1238" i="3"/>
  <c r="K1238" i="3" s="1"/>
  <c r="J1222" i="3"/>
  <c r="K1222" i="3" s="1"/>
  <c r="J1206" i="3"/>
  <c r="K1206" i="3" s="1"/>
  <c r="J1190" i="3"/>
  <c r="K1190" i="3" s="1"/>
  <c r="J1174" i="3"/>
  <c r="K1174" i="3" s="1"/>
  <c r="J1158" i="3"/>
  <c r="K1158" i="3" s="1"/>
  <c r="J1142" i="3"/>
  <c r="K1142" i="3" s="1"/>
  <c r="J1126" i="3"/>
  <c r="K1126" i="3" s="1"/>
  <c r="J1110" i="3"/>
  <c r="K1110" i="3" s="1"/>
  <c r="J1094" i="3"/>
  <c r="K1094" i="3" s="1"/>
  <c r="J1078" i="3"/>
  <c r="K1078" i="3" s="1"/>
  <c r="J1062" i="3"/>
  <c r="K1062" i="3" s="1"/>
  <c r="J1046" i="3"/>
  <c r="K1046" i="3" s="1"/>
  <c r="J1030" i="3"/>
  <c r="K1030" i="3" s="1"/>
  <c r="J1014" i="3"/>
  <c r="K1014" i="3" s="1"/>
  <c r="J998" i="3"/>
  <c r="K998" i="3" s="1"/>
  <c r="J982" i="3"/>
  <c r="K982" i="3" s="1"/>
  <c r="J966" i="3"/>
  <c r="K966" i="3" s="1"/>
  <c r="J950" i="3"/>
  <c r="K950" i="3" s="1"/>
  <c r="J934" i="3"/>
  <c r="K934" i="3" s="1"/>
  <c r="J1961" i="3"/>
  <c r="K1961" i="3" s="1"/>
  <c r="J1945" i="3"/>
  <c r="K1945" i="3" s="1"/>
  <c r="J1929" i="3"/>
  <c r="K1929" i="3" s="1"/>
  <c r="J1913" i="3"/>
  <c r="K1913" i="3" s="1"/>
  <c r="J1897" i="3"/>
  <c r="K1897" i="3" s="1"/>
  <c r="J1881" i="3"/>
  <c r="K1881" i="3" s="1"/>
  <c r="J1865" i="3"/>
  <c r="K1865" i="3" s="1"/>
  <c r="J1849" i="3"/>
  <c r="K1849" i="3" s="1"/>
  <c r="J1833" i="3"/>
  <c r="K1833" i="3" s="1"/>
  <c r="J1817" i="3"/>
  <c r="K1817" i="3" s="1"/>
  <c r="J1801" i="3"/>
  <c r="K1801" i="3" s="1"/>
  <c r="J1785" i="3"/>
  <c r="K1785" i="3" s="1"/>
  <c r="J1773" i="3"/>
  <c r="K1773" i="3" s="1"/>
  <c r="J1765" i="3"/>
  <c r="K1765" i="3" s="1"/>
  <c r="J1757" i="3"/>
  <c r="K1757" i="3" s="1"/>
  <c r="J1749" i="3"/>
  <c r="K1749" i="3" s="1"/>
  <c r="J1741" i="3"/>
  <c r="K1741" i="3" s="1"/>
  <c r="J1733" i="3"/>
  <c r="K1733" i="3" s="1"/>
  <c r="J1725" i="3"/>
  <c r="K1725" i="3" s="1"/>
  <c r="J1717" i="3"/>
  <c r="K1717" i="3" s="1"/>
  <c r="J1709" i="3"/>
  <c r="K1709" i="3" s="1"/>
  <c r="J1701" i="3"/>
  <c r="K1701" i="3" s="1"/>
  <c r="J1693" i="3"/>
  <c r="K1693" i="3" s="1"/>
  <c r="J1685" i="3"/>
  <c r="K1685" i="3" s="1"/>
  <c r="J1677" i="3"/>
  <c r="K1677" i="3" s="1"/>
  <c r="J1669" i="3"/>
  <c r="K1669" i="3" s="1"/>
  <c r="J1661" i="3"/>
  <c r="K1661" i="3" s="1"/>
  <c r="J1653" i="3"/>
  <c r="K1653" i="3" s="1"/>
  <c r="J1645" i="3"/>
  <c r="K1645" i="3" s="1"/>
  <c r="J1637" i="3"/>
  <c r="K1637" i="3" s="1"/>
  <c r="J1629" i="3"/>
  <c r="K1629" i="3" s="1"/>
  <c r="J1621" i="3"/>
  <c r="K1621" i="3" s="1"/>
  <c r="J1613" i="3"/>
  <c r="K1613" i="3" s="1"/>
  <c r="J1605" i="3"/>
  <c r="K1605" i="3" s="1"/>
  <c r="J1597" i="3"/>
  <c r="K1597" i="3" s="1"/>
  <c r="J1589" i="3"/>
  <c r="K1589" i="3" s="1"/>
  <c r="J1581" i="3"/>
  <c r="K1581" i="3" s="1"/>
  <c r="J1573" i="3"/>
  <c r="K1573" i="3" s="1"/>
  <c r="J1565" i="3"/>
  <c r="K1565" i="3" s="1"/>
  <c r="J1557" i="3"/>
  <c r="K1557" i="3" s="1"/>
  <c r="J1549" i="3"/>
  <c r="K1549" i="3" s="1"/>
  <c r="J1541" i="3"/>
  <c r="K1541" i="3" s="1"/>
  <c r="J1533" i="3"/>
  <c r="K1533" i="3" s="1"/>
  <c r="J1525" i="3"/>
  <c r="K1525" i="3" s="1"/>
  <c r="J1517" i="3"/>
  <c r="K1517" i="3" s="1"/>
  <c r="J1509" i="3"/>
  <c r="K1509" i="3" s="1"/>
  <c r="J1501" i="3"/>
  <c r="K1501" i="3" s="1"/>
  <c r="J1493" i="3"/>
  <c r="K1493" i="3" s="1"/>
  <c r="J1485" i="3"/>
  <c r="K1485" i="3" s="1"/>
  <c r="J1477" i="3"/>
  <c r="K1477" i="3" s="1"/>
  <c r="J1469" i="3"/>
  <c r="K1469" i="3" s="1"/>
  <c r="J1461" i="3"/>
  <c r="K1461" i="3" s="1"/>
  <c r="J1453" i="3"/>
  <c r="K1453" i="3" s="1"/>
  <c r="J1445" i="3"/>
  <c r="K1445" i="3" s="1"/>
  <c r="J1437" i="3"/>
  <c r="K1437" i="3" s="1"/>
  <c r="J1429" i="3"/>
  <c r="K1429" i="3" s="1"/>
  <c r="J1421" i="3"/>
  <c r="K1421" i="3" s="1"/>
  <c r="J1413" i="3"/>
  <c r="K1413" i="3" s="1"/>
  <c r="J1405" i="3"/>
  <c r="K1405" i="3" s="1"/>
  <c r="J1397" i="3"/>
  <c r="K1397" i="3" s="1"/>
  <c r="J1389" i="3"/>
  <c r="K1389" i="3" s="1"/>
  <c r="J1381" i="3"/>
  <c r="K1381" i="3" s="1"/>
  <c r="J1373" i="3"/>
  <c r="K1373" i="3" s="1"/>
  <c r="J1365" i="3"/>
  <c r="K1365" i="3" s="1"/>
  <c r="J1357" i="3"/>
  <c r="K1357" i="3" s="1"/>
  <c r="J1349" i="3"/>
  <c r="K1349" i="3" s="1"/>
  <c r="J1341" i="3"/>
  <c r="K1341" i="3" s="1"/>
  <c r="J1333" i="3"/>
  <c r="K1333" i="3" s="1"/>
  <c r="J1325" i="3"/>
  <c r="K1325" i="3" s="1"/>
  <c r="J1317" i="3"/>
  <c r="K1317" i="3" s="1"/>
  <c r="J1309" i="3"/>
  <c r="K1309" i="3" s="1"/>
  <c r="J1301" i="3"/>
  <c r="K1301" i="3" s="1"/>
  <c r="J1293" i="3"/>
  <c r="K1293" i="3" s="1"/>
  <c r="J1285" i="3"/>
  <c r="K1285" i="3" s="1"/>
  <c r="J1277" i="3"/>
  <c r="K1277" i="3" s="1"/>
  <c r="J1269" i="3"/>
  <c r="K1269" i="3" s="1"/>
  <c r="J1261" i="3"/>
  <c r="K1261" i="3" s="1"/>
  <c r="J1253" i="3"/>
  <c r="K1253" i="3" s="1"/>
  <c r="J1245" i="3"/>
  <c r="K1245" i="3" s="1"/>
  <c r="J1237" i="3"/>
  <c r="K1237" i="3" s="1"/>
  <c r="J1229" i="3"/>
  <c r="K1229" i="3" s="1"/>
  <c r="J1221" i="3"/>
  <c r="K1221" i="3" s="1"/>
  <c r="J1213" i="3"/>
  <c r="K1213" i="3" s="1"/>
  <c r="J1205" i="3"/>
  <c r="K1205" i="3" s="1"/>
  <c r="J1197" i="3"/>
  <c r="K1197" i="3" s="1"/>
  <c r="J1189" i="3"/>
  <c r="K1189" i="3" s="1"/>
  <c r="J1181" i="3"/>
  <c r="K1181" i="3" s="1"/>
  <c r="J1173" i="3"/>
  <c r="K1173" i="3" s="1"/>
  <c r="J1165" i="3"/>
  <c r="K1165" i="3" s="1"/>
  <c r="J1157" i="3"/>
  <c r="K1157" i="3" s="1"/>
  <c r="J1149" i="3"/>
  <c r="K1149" i="3" s="1"/>
  <c r="J1141" i="3"/>
  <c r="K1141" i="3" s="1"/>
  <c r="J1133" i="3"/>
  <c r="K1133" i="3" s="1"/>
  <c r="J1125" i="3"/>
  <c r="K1125" i="3" s="1"/>
  <c r="J1117" i="3"/>
  <c r="K1117" i="3" s="1"/>
  <c r="J1109" i="3"/>
  <c r="K1109" i="3" s="1"/>
  <c r="J1101" i="3"/>
  <c r="K1101" i="3" s="1"/>
  <c r="J1093" i="3"/>
  <c r="K1093" i="3" s="1"/>
  <c r="J1085" i="3"/>
  <c r="K1085" i="3" s="1"/>
  <c r="J1077" i="3"/>
  <c r="K1077" i="3" s="1"/>
  <c r="J1069" i="3"/>
  <c r="K1069" i="3" s="1"/>
  <c r="J1061" i="3"/>
  <c r="K1061" i="3" s="1"/>
  <c r="J1053" i="3"/>
  <c r="K1053" i="3" s="1"/>
  <c r="J1045" i="3"/>
  <c r="K1045" i="3" s="1"/>
  <c r="J1037" i="3"/>
  <c r="K1037" i="3" s="1"/>
  <c r="J1029" i="3"/>
  <c r="K1029" i="3" s="1"/>
  <c r="J1021" i="3"/>
  <c r="K1021" i="3" s="1"/>
  <c r="J1013" i="3"/>
  <c r="K1013" i="3" s="1"/>
  <c r="J1005" i="3"/>
  <c r="K1005" i="3" s="1"/>
  <c r="J997" i="3"/>
  <c r="K997" i="3" s="1"/>
  <c r="J989" i="3"/>
  <c r="K989" i="3" s="1"/>
  <c r="J981" i="3"/>
  <c r="K981" i="3" s="1"/>
  <c r="J973" i="3"/>
  <c r="K973" i="3" s="1"/>
  <c r="J965" i="3"/>
  <c r="K965" i="3" s="1"/>
  <c r="J957" i="3"/>
  <c r="K957" i="3" s="1"/>
  <c r="J949" i="3"/>
  <c r="K949" i="3" s="1"/>
  <c r="J941" i="3"/>
  <c r="K941" i="3" s="1"/>
  <c r="J933" i="3"/>
  <c r="K933" i="3" s="1"/>
  <c r="J925" i="3"/>
  <c r="K925" i="3" s="1"/>
  <c r="J1960" i="3"/>
  <c r="K1960" i="3" s="1"/>
  <c r="J1952" i="3"/>
  <c r="K1952" i="3" s="1"/>
  <c r="J1944" i="3"/>
  <c r="K1944" i="3" s="1"/>
  <c r="J1936" i="3"/>
  <c r="K1936" i="3" s="1"/>
  <c r="J1928" i="3"/>
  <c r="K1928" i="3" s="1"/>
  <c r="J1920" i="3"/>
  <c r="K1920" i="3" s="1"/>
  <c r="J1912" i="3"/>
  <c r="K1912" i="3" s="1"/>
  <c r="J1904" i="3"/>
  <c r="K1904" i="3" s="1"/>
  <c r="J1896" i="3"/>
  <c r="K1896" i="3" s="1"/>
  <c r="J1888" i="3"/>
  <c r="K1888" i="3" s="1"/>
  <c r="J1880" i="3"/>
  <c r="K1880" i="3" s="1"/>
  <c r="J1872" i="3"/>
  <c r="K1872" i="3" s="1"/>
  <c r="J1864" i="3"/>
  <c r="K1864" i="3" s="1"/>
  <c r="J1856" i="3"/>
  <c r="K1856" i="3" s="1"/>
  <c r="J1848" i="3"/>
  <c r="K1848" i="3" s="1"/>
  <c r="J1840" i="3"/>
  <c r="K1840" i="3" s="1"/>
  <c r="J1832" i="3"/>
  <c r="K1832" i="3" s="1"/>
  <c r="J1824" i="3"/>
  <c r="K1824" i="3" s="1"/>
  <c r="J1816" i="3"/>
  <c r="K1816" i="3" s="1"/>
  <c r="J1808" i="3"/>
  <c r="K1808" i="3" s="1"/>
  <c r="J1800" i="3"/>
  <c r="K1800" i="3" s="1"/>
  <c r="J1792" i="3"/>
  <c r="K1792" i="3" s="1"/>
  <c r="J1784" i="3"/>
  <c r="K1784" i="3" s="1"/>
  <c r="J908" i="3"/>
  <c r="K908" i="3" s="1"/>
  <c r="J892" i="3"/>
  <c r="K892" i="3" s="1"/>
  <c r="J876" i="3"/>
  <c r="K876" i="3" s="1"/>
  <c r="J860" i="3"/>
  <c r="K860" i="3" s="1"/>
  <c r="J844" i="3"/>
  <c r="K844" i="3" s="1"/>
  <c r="J828" i="3"/>
  <c r="K828" i="3" s="1"/>
  <c r="J812" i="3"/>
  <c r="K812" i="3" s="1"/>
  <c r="J711" i="3"/>
  <c r="K711" i="3" s="1"/>
  <c r="J703" i="3"/>
  <c r="K703" i="3" s="1"/>
  <c r="J695" i="3"/>
  <c r="K695" i="3" s="1"/>
  <c r="J687" i="3"/>
  <c r="K687" i="3" s="1"/>
  <c r="J679" i="3"/>
  <c r="K679" i="3" s="1"/>
  <c r="J671" i="3"/>
  <c r="K671" i="3" s="1"/>
  <c r="J663" i="3"/>
  <c r="K663" i="3" s="1"/>
  <c r="J655" i="3"/>
  <c r="K655" i="3" s="1"/>
  <c r="J647" i="3"/>
  <c r="K647" i="3" s="1"/>
  <c r="J1768" i="3"/>
  <c r="K1768" i="3" s="1"/>
  <c r="J1736" i="3"/>
  <c r="K1736" i="3" s="1"/>
  <c r="J1704" i="3"/>
  <c r="K1704" i="3" s="1"/>
  <c r="J1672" i="3"/>
  <c r="K1672" i="3" s="1"/>
  <c r="J1640" i="3"/>
  <c r="K1640" i="3" s="1"/>
  <c r="J1608" i="3"/>
  <c r="K1608" i="3" s="1"/>
  <c r="J1576" i="3"/>
  <c r="K1576" i="3" s="1"/>
  <c r="J1544" i="3"/>
  <c r="K1544" i="3" s="1"/>
  <c r="J1512" i="3"/>
  <c r="K1512" i="3" s="1"/>
  <c r="J1480" i="3"/>
  <c r="K1480" i="3" s="1"/>
  <c r="J1448" i="3"/>
  <c r="K1448" i="3" s="1"/>
  <c r="J1416" i="3"/>
  <c r="K1416" i="3" s="1"/>
  <c r="J1384" i="3"/>
  <c r="K1384" i="3" s="1"/>
  <c r="J1352" i="3"/>
  <c r="K1352" i="3" s="1"/>
  <c r="J1320" i="3"/>
  <c r="K1320" i="3" s="1"/>
  <c r="J1288" i="3"/>
  <c r="K1288" i="3" s="1"/>
  <c r="J1256" i="3"/>
  <c r="K1256" i="3" s="1"/>
  <c r="J1224" i="3"/>
  <c r="K1224" i="3" s="1"/>
  <c r="J1192" i="3"/>
  <c r="K1192" i="3" s="1"/>
  <c r="J1160" i="3"/>
  <c r="K1160" i="3" s="1"/>
  <c r="J1128" i="3"/>
  <c r="K1128" i="3" s="1"/>
  <c r="J1096" i="3"/>
  <c r="K1096" i="3" s="1"/>
  <c r="J1064" i="3"/>
  <c r="K1064" i="3" s="1"/>
  <c r="J1032" i="3"/>
  <c r="K1032" i="3" s="1"/>
  <c r="J1000" i="3"/>
  <c r="K1000" i="3" s="1"/>
  <c r="J968" i="3"/>
  <c r="K968" i="3" s="1"/>
  <c r="J936" i="3"/>
  <c r="K936" i="3" s="1"/>
  <c r="J921" i="3"/>
  <c r="K921" i="3" s="1"/>
  <c r="J905" i="3"/>
  <c r="K905" i="3" s="1"/>
  <c r="J889" i="3"/>
  <c r="K889" i="3" s="1"/>
  <c r="J873" i="3"/>
  <c r="K873" i="3" s="1"/>
  <c r="J857" i="3"/>
  <c r="K857" i="3" s="1"/>
  <c r="J841" i="3"/>
  <c r="K841" i="3" s="1"/>
  <c r="J825" i="3"/>
  <c r="K825" i="3" s="1"/>
  <c r="J922" i="3"/>
  <c r="K922" i="3" s="1"/>
  <c r="J906" i="3"/>
  <c r="K906" i="3" s="1"/>
  <c r="J890" i="3"/>
  <c r="K890" i="3" s="1"/>
  <c r="J874" i="3"/>
  <c r="K874" i="3" s="1"/>
  <c r="J858" i="3"/>
  <c r="K858" i="3" s="1"/>
  <c r="J842" i="3"/>
  <c r="K842" i="3" s="1"/>
  <c r="J826" i="3"/>
  <c r="K826" i="3" s="1"/>
  <c r="J712" i="3"/>
  <c r="K712" i="3" s="1"/>
  <c r="J704" i="3"/>
  <c r="K704" i="3" s="1"/>
  <c r="J696" i="3"/>
  <c r="K696" i="3" s="1"/>
  <c r="J688" i="3"/>
  <c r="K688" i="3" s="1"/>
  <c r="J664" i="3"/>
  <c r="K664" i="3" s="1"/>
  <c r="J656" i="3"/>
  <c r="K656" i="3" s="1"/>
  <c r="J648" i="3"/>
  <c r="K648" i="3" s="1"/>
  <c r="J119" i="3"/>
  <c r="K119" i="3" s="1"/>
  <c r="J105" i="3"/>
  <c r="K105" i="3" s="1"/>
  <c r="J95" i="3"/>
  <c r="K95" i="3" s="1"/>
  <c r="J87" i="3"/>
  <c r="K87" i="3" s="1"/>
  <c r="J73" i="3"/>
  <c r="K73" i="3" s="1"/>
  <c r="J65" i="3"/>
  <c r="K65" i="3" s="1"/>
  <c r="J55" i="3"/>
  <c r="K55" i="3" s="1"/>
  <c r="J47" i="3"/>
  <c r="K47" i="3" s="1"/>
  <c r="J1764" i="3"/>
  <c r="K1764" i="3" s="1"/>
  <c r="J1732" i="3"/>
  <c r="K1732" i="3" s="1"/>
  <c r="J1700" i="3"/>
  <c r="K1700" i="3" s="1"/>
  <c r="J1668" i="3"/>
  <c r="K1668" i="3" s="1"/>
  <c r="J1636" i="3"/>
  <c r="K1636" i="3" s="1"/>
  <c r="J1604" i="3"/>
  <c r="K1604" i="3" s="1"/>
  <c r="J1572" i="3"/>
  <c r="K1572" i="3" s="1"/>
  <c r="J1540" i="3"/>
  <c r="K1540" i="3" s="1"/>
  <c r="J1508" i="3"/>
  <c r="K1508" i="3" s="1"/>
  <c r="J1476" i="3"/>
  <c r="K1476" i="3" s="1"/>
  <c r="J1444" i="3"/>
  <c r="K1444" i="3" s="1"/>
  <c r="J1412" i="3"/>
  <c r="K1412" i="3" s="1"/>
  <c r="J1380" i="3"/>
  <c r="K1380" i="3" s="1"/>
  <c r="J1348" i="3"/>
  <c r="K1348" i="3" s="1"/>
  <c r="J1316" i="3"/>
  <c r="K1316" i="3" s="1"/>
  <c r="J1284" i="3"/>
  <c r="K1284" i="3" s="1"/>
  <c r="J1252" i="3"/>
  <c r="K1252" i="3" s="1"/>
  <c r="J1220" i="3"/>
  <c r="K1220" i="3" s="1"/>
  <c r="J1188" i="3"/>
  <c r="K1188" i="3" s="1"/>
  <c r="J1156" i="3"/>
  <c r="K1156" i="3" s="1"/>
  <c r="J1124" i="3"/>
  <c r="K1124" i="3" s="1"/>
  <c r="J1092" i="3"/>
  <c r="K1092" i="3" s="1"/>
  <c r="J1060" i="3"/>
  <c r="K1060" i="3" s="1"/>
  <c r="J1028" i="3"/>
  <c r="K1028" i="3" s="1"/>
  <c r="J996" i="3"/>
  <c r="K996" i="3" s="1"/>
  <c r="J964" i="3"/>
  <c r="K964" i="3" s="1"/>
  <c r="J932" i="3"/>
  <c r="K932" i="3" s="1"/>
  <c r="J919" i="3"/>
  <c r="K919" i="3" s="1"/>
  <c r="J903" i="3"/>
  <c r="K903" i="3" s="1"/>
  <c r="J887" i="3"/>
  <c r="K887" i="3" s="1"/>
  <c r="J871" i="3"/>
  <c r="K871" i="3" s="1"/>
  <c r="J855" i="3"/>
  <c r="K855" i="3" s="1"/>
  <c r="J839" i="3"/>
  <c r="K839" i="3" s="1"/>
  <c r="J823" i="3"/>
  <c r="K823" i="3" s="1"/>
  <c r="J8756" i="3"/>
  <c r="K8756" i="3" s="1"/>
  <c r="J8744" i="3"/>
  <c r="K8744" i="3" s="1"/>
  <c r="J8716" i="3"/>
  <c r="K8716" i="3" s="1"/>
  <c r="J8684" i="3"/>
  <c r="K8684" i="3" s="1"/>
  <c r="J8614" i="3"/>
  <c r="K8614" i="3" s="1"/>
  <c r="J8748" i="3"/>
  <c r="K8748" i="3" s="1"/>
  <c r="J8729" i="3"/>
  <c r="K8729" i="3" s="1"/>
  <c r="J8712" i="3"/>
  <c r="K8712" i="3" s="1"/>
  <c r="J8697" i="3"/>
  <c r="K8697" i="3" s="1"/>
  <c r="J8680" i="3"/>
  <c r="K8680" i="3" s="1"/>
  <c r="J8732" i="3"/>
  <c r="K8732" i="3" s="1"/>
  <c r="J8710" i="3"/>
  <c r="K8710" i="3" s="1"/>
  <c r="J8623" i="3"/>
  <c r="K8623" i="3" s="1"/>
  <c r="J8481" i="3"/>
  <c r="K8481" i="3" s="1"/>
  <c r="J8312" i="3"/>
  <c r="K8312" i="3" s="1"/>
  <c r="J8279" i="3"/>
  <c r="K8279" i="3" s="1"/>
  <c r="J8734" i="3"/>
  <c r="K8734" i="3" s="1"/>
  <c r="J8693" i="3"/>
  <c r="K8693" i="3" s="1"/>
  <c r="J8654" i="3"/>
  <c r="K8654" i="3" s="1"/>
  <c r="J8648" i="3"/>
  <c r="K8648" i="3" s="1"/>
  <c r="J8477" i="3"/>
  <c r="K8477" i="3" s="1"/>
  <c r="J8542" i="3"/>
  <c r="K8542" i="3" s="1"/>
  <c r="J8489" i="3"/>
  <c r="K8489" i="3" s="1"/>
  <c r="J8438" i="3"/>
  <c r="K8438" i="3" s="1"/>
  <c r="J8429" i="3"/>
  <c r="K8429" i="3" s="1"/>
  <c r="J8365" i="3"/>
  <c r="K8365" i="3" s="1"/>
  <c r="J8261" i="3"/>
  <c r="K8261" i="3" s="1"/>
  <c r="J8178" i="3"/>
  <c r="K8178" i="3" s="1"/>
  <c r="J8660" i="3"/>
  <c r="K8660" i="3" s="1"/>
  <c r="J8518" i="3"/>
  <c r="K8518" i="3" s="1"/>
  <c r="J8339" i="3"/>
  <c r="K8339" i="3" s="1"/>
  <c r="J8326" i="3"/>
  <c r="K8326" i="3" s="1"/>
  <c r="J8574" i="3"/>
  <c r="K8574" i="3" s="1"/>
  <c r="J8473" i="3"/>
  <c r="K8473" i="3" s="1"/>
  <c r="J8413" i="3"/>
  <c r="K8413" i="3" s="1"/>
  <c r="J8389" i="3"/>
  <c r="K8389" i="3" s="1"/>
  <c r="J7803" i="3"/>
  <c r="K7803" i="3" s="1"/>
  <c r="J8760" i="3"/>
  <c r="K8760" i="3" s="1"/>
  <c r="J8692" i="3"/>
  <c r="K8692" i="3" s="1"/>
  <c r="J8550" i="3"/>
  <c r="K8550" i="3" s="1"/>
  <c r="J8383" i="3"/>
  <c r="K8383" i="3" s="1"/>
  <c r="J8243" i="3"/>
  <c r="K8243" i="3" s="1"/>
  <c r="J7843" i="3"/>
  <c r="K7843" i="3" s="1"/>
  <c r="J8381" i="3"/>
  <c r="K8381" i="3" s="1"/>
  <c r="J8141" i="3"/>
  <c r="K8141" i="3" s="1"/>
  <c r="J8128" i="3"/>
  <c r="K8128" i="3" s="1"/>
  <c r="J7986" i="3"/>
  <c r="K7986" i="3" s="1"/>
  <c r="J7885" i="3"/>
  <c r="K7885" i="3" s="1"/>
  <c r="J7872" i="3"/>
  <c r="K7872" i="3" s="1"/>
  <c r="J7823" i="3"/>
  <c r="K7823" i="3" s="1"/>
  <c r="J8457" i="3"/>
  <c r="K8457" i="3" s="1"/>
  <c r="J8200" i="3"/>
  <c r="K8200" i="3" s="1"/>
  <c r="J8130" i="3"/>
  <c r="K8130" i="3" s="1"/>
  <c r="J8029" i="3"/>
  <c r="K8029" i="3" s="1"/>
  <c r="J8016" i="3"/>
  <c r="K8016" i="3" s="1"/>
  <c r="J7874" i="3"/>
  <c r="K7874" i="3" s="1"/>
  <c r="J7804" i="3"/>
  <c r="K7804" i="3" s="1"/>
  <c r="J8191" i="3"/>
  <c r="K8191" i="3" s="1"/>
  <c r="J8177" i="3"/>
  <c r="K8177" i="3" s="1"/>
  <c r="J8034" i="3"/>
  <c r="K8034" i="3" s="1"/>
  <c r="J7933" i="3"/>
  <c r="K7933" i="3" s="1"/>
  <c r="J7920" i="3"/>
  <c r="K7920" i="3" s="1"/>
  <c r="J7863" i="3"/>
  <c r="K7863" i="3" s="1"/>
  <c r="J7799" i="3"/>
  <c r="K7799" i="3" s="1"/>
  <c r="J7376" i="3"/>
  <c r="K7376" i="3" s="1"/>
  <c r="J7354" i="3"/>
  <c r="K7354" i="3" s="1"/>
  <c r="J7334" i="3"/>
  <c r="K7334" i="3" s="1"/>
  <c r="J6907" i="3"/>
  <c r="K6907" i="3" s="1"/>
  <c r="J6885" i="3"/>
  <c r="K6885" i="3" s="1"/>
  <c r="J6865" i="3"/>
  <c r="K6865" i="3" s="1"/>
  <c r="J6757" i="3"/>
  <c r="K6757" i="3" s="1"/>
  <c r="J6569" i="3"/>
  <c r="K6569" i="3" s="1"/>
  <c r="J6441" i="3"/>
  <c r="K6441" i="3" s="1"/>
  <c r="J6725" i="3"/>
  <c r="K6725" i="3" s="1"/>
  <c r="J6717" i="3"/>
  <c r="K6717" i="3" s="1"/>
  <c r="J6709" i="3"/>
  <c r="K6709" i="3" s="1"/>
  <c r="J6701" i="3"/>
  <c r="K6701" i="3" s="1"/>
  <c r="J6693" i="3"/>
  <c r="K6693" i="3" s="1"/>
  <c r="J6685" i="3"/>
  <c r="K6685" i="3" s="1"/>
  <c r="J6677" i="3"/>
  <c r="K6677" i="3" s="1"/>
  <c r="J6669" i="3"/>
  <c r="K6669" i="3" s="1"/>
  <c r="J6661" i="3"/>
  <c r="K6661" i="3" s="1"/>
  <c r="J6653" i="3"/>
  <c r="K6653" i="3" s="1"/>
  <c r="J6645" i="3"/>
  <c r="K6645" i="3" s="1"/>
  <c r="J6637" i="3"/>
  <c r="K6637" i="3" s="1"/>
  <c r="J6629" i="3"/>
  <c r="K6629" i="3" s="1"/>
  <c r="J6621" i="3"/>
  <c r="K6621" i="3" s="1"/>
  <c r="J6613" i="3"/>
  <c r="K6613" i="3" s="1"/>
  <c r="J6605" i="3"/>
  <c r="K6605" i="3" s="1"/>
  <c r="J6537" i="3"/>
  <c r="K6537" i="3" s="1"/>
  <c r="J6409" i="3"/>
  <c r="K6409" i="3" s="1"/>
  <c r="J6898" i="3"/>
  <c r="K6898" i="3" s="1"/>
  <c r="J6738" i="3"/>
  <c r="K6738" i="3" s="1"/>
  <c r="J7776" i="3"/>
  <c r="K7776" i="3" s="1"/>
  <c r="J7389" i="3"/>
  <c r="K7389" i="3" s="1"/>
  <c r="J7325" i="3"/>
  <c r="K7325" i="3" s="1"/>
  <c r="J6920" i="3"/>
  <c r="K6920" i="3" s="1"/>
  <c r="J6856" i="3"/>
  <c r="K6856" i="3" s="1"/>
  <c r="J6793" i="3"/>
  <c r="K6793" i="3" s="1"/>
  <c r="J6789" i="3"/>
  <c r="K6789" i="3" s="1"/>
  <c r="J6749" i="3"/>
  <c r="K6749" i="3" s="1"/>
  <c r="J6737" i="3"/>
  <c r="K6737" i="3" s="1"/>
  <c r="J6568" i="3"/>
  <c r="K6568" i="3" s="1"/>
  <c r="J6386" i="3"/>
  <c r="K6386" i="3" s="1"/>
  <c r="J6366" i="3"/>
  <c r="K6366" i="3" s="1"/>
  <c r="J6280" i="3"/>
  <c r="K6280" i="3" s="1"/>
  <c r="J6258" i="3"/>
  <c r="K6258" i="3" s="1"/>
  <c r="J6238" i="3"/>
  <c r="K6238" i="3" s="1"/>
  <c r="J6152" i="3"/>
  <c r="K6152" i="3" s="1"/>
  <c r="J6130" i="3"/>
  <c r="K6130" i="3" s="1"/>
  <c r="J6110" i="3"/>
  <c r="K6110" i="3" s="1"/>
  <c r="J7327" i="3"/>
  <c r="K7327" i="3" s="1"/>
  <c r="J6770" i="3"/>
  <c r="K6770" i="3" s="1"/>
  <c r="J6683" i="3"/>
  <c r="K6683" i="3" s="1"/>
  <c r="J6614" i="3"/>
  <c r="K6614" i="3" s="1"/>
  <c r="J6262" i="3"/>
  <c r="K6262" i="3" s="1"/>
  <c r="J6218" i="3"/>
  <c r="K6218" i="3" s="1"/>
  <c r="J6176" i="3"/>
  <c r="K6176" i="3" s="1"/>
  <c r="J6025" i="3"/>
  <c r="K6025" i="3" s="1"/>
  <c r="J6012" i="3"/>
  <c r="K6012" i="3" s="1"/>
  <c r="J5993" i="3"/>
  <c r="K5993" i="3" s="1"/>
  <c r="J5949" i="3"/>
  <c r="K5949" i="3" s="1"/>
  <c r="J5861" i="3"/>
  <c r="K5861" i="3" s="1"/>
  <c r="J5797" i="3"/>
  <c r="K5797" i="3" s="1"/>
  <c r="J5733" i="3"/>
  <c r="K5733" i="3" s="1"/>
  <c r="J5669" i="3"/>
  <c r="K5669" i="3" s="1"/>
  <c r="J5605" i="3"/>
  <c r="K5605" i="3" s="1"/>
  <c r="J5541" i="3"/>
  <c r="K5541" i="3" s="1"/>
  <c r="J5477" i="3"/>
  <c r="K5477" i="3" s="1"/>
  <c r="J5413" i="3"/>
  <c r="K5413" i="3" s="1"/>
  <c r="J5349" i="3"/>
  <c r="K5349" i="3" s="1"/>
  <c r="J5285" i="3"/>
  <c r="K5285" i="3" s="1"/>
  <c r="J5221" i="3"/>
  <c r="K5221" i="3" s="1"/>
  <c r="J5157" i="3"/>
  <c r="K5157" i="3" s="1"/>
  <c r="J5093" i="3"/>
  <c r="K5093" i="3" s="1"/>
  <c r="J7445" i="3"/>
  <c r="K7445" i="3" s="1"/>
  <c r="J6617" i="3"/>
  <c r="K6617" i="3" s="1"/>
  <c r="J6477" i="3"/>
  <c r="K6477" i="3" s="1"/>
  <c r="J6378" i="3"/>
  <c r="K6378" i="3" s="1"/>
  <c r="J6336" i="3"/>
  <c r="K6336" i="3" s="1"/>
  <c r="J6166" i="3"/>
  <c r="K6166" i="3" s="1"/>
  <c r="J6122" i="3"/>
  <c r="K6122" i="3" s="1"/>
  <c r="J6038" i="3"/>
  <c r="K6038" i="3" s="1"/>
  <c r="J6032" i="3"/>
  <c r="K6032" i="3" s="1"/>
  <c r="J5978" i="3"/>
  <c r="K5978" i="3" s="1"/>
  <c r="J5934" i="3"/>
  <c r="K5934" i="3" s="1"/>
  <c r="J5825" i="3"/>
  <c r="K5825" i="3" s="1"/>
  <c r="J5761" i="3"/>
  <c r="K5761" i="3" s="1"/>
  <c r="J5697" i="3"/>
  <c r="K5697" i="3" s="1"/>
  <c r="J5633" i="3"/>
  <c r="K5633" i="3" s="1"/>
  <c r="J5569" i="3"/>
  <c r="K5569" i="3" s="1"/>
  <c r="J5505" i="3"/>
  <c r="K5505" i="3" s="1"/>
  <c r="J5441" i="3"/>
  <c r="K5441" i="3" s="1"/>
  <c r="J5377" i="3"/>
  <c r="K5377" i="3" s="1"/>
  <c r="J5313" i="3"/>
  <c r="K5313" i="3" s="1"/>
  <c r="J5249" i="3"/>
  <c r="K5249" i="3" s="1"/>
  <c r="J5185" i="3"/>
  <c r="K5185" i="3" s="1"/>
  <c r="J5121" i="3"/>
  <c r="K5121" i="3" s="1"/>
  <c r="J5057" i="3"/>
  <c r="K5057" i="3" s="1"/>
  <c r="J8410" i="3"/>
  <c r="K8410" i="3" s="1"/>
  <c r="J8276" i="3"/>
  <c r="K8276" i="3" s="1"/>
  <c r="J8146" i="3"/>
  <c r="K8146" i="3" s="1"/>
  <c r="J8045" i="3"/>
  <c r="K8045" i="3" s="1"/>
  <c r="J8032" i="3"/>
  <c r="K8032" i="3" s="1"/>
  <c r="J7890" i="3"/>
  <c r="K7890" i="3" s="1"/>
  <c r="J7807" i="3"/>
  <c r="K7807" i="3" s="1"/>
  <c r="J7775" i="3"/>
  <c r="K7775" i="3" s="1"/>
  <c r="J6802" i="3"/>
  <c r="K6802" i="3" s="1"/>
  <c r="J6754" i="3"/>
  <c r="K6754" i="3" s="1"/>
  <c r="J6728" i="3"/>
  <c r="K6728" i="3" s="1"/>
  <c r="J6713" i="3"/>
  <c r="K6713" i="3" s="1"/>
  <c r="J6689" i="3"/>
  <c r="K6689" i="3" s="1"/>
  <c r="J6619" i="3"/>
  <c r="K6619" i="3" s="1"/>
  <c r="J6519" i="3"/>
  <c r="K6519" i="3" s="1"/>
  <c r="J6463" i="3"/>
  <c r="K6463" i="3" s="1"/>
  <c r="J6377" i="3"/>
  <c r="K6377" i="3" s="1"/>
  <c r="J6866" i="3"/>
  <c r="K6866" i="3" s="1"/>
  <c r="J6796" i="3"/>
  <c r="K6796" i="3" s="1"/>
  <c r="J6013" i="3"/>
  <c r="K6013" i="3" s="1"/>
  <c r="J5753" i="3"/>
  <c r="K5753" i="3" s="1"/>
  <c r="J5693" i="3"/>
  <c r="K5693" i="3" s="1"/>
  <c r="J5642" i="3"/>
  <c r="K5642" i="3" s="1"/>
  <c r="J5497" i="3"/>
  <c r="K5497" i="3" s="1"/>
  <c r="J5437" i="3"/>
  <c r="K5437" i="3" s="1"/>
  <c r="J5386" i="3"/>
  <c r="K5386" i="3" s="1"/>
  <c r="J5241" i="3"/>
  <c r="K5241" i="3" s="1"/>
  <c r="J5181" i="3"/>
  <c r="K5181" i="3" s="1"/>
  <c r="J5130" i="3"/>
  <c r="K5130" i="3" s="1"/>
  <c r="J7293" i="3"/>
  <c r="K7293" i="3" s="1"/>
  <c r="J6659" i="3"/>
  <c r="K6659" i="3" s="1"/>
  <c r="J6367" i="3"/>
  <c r="K6367" i="3" s="1"/>
  <c r="J6197" i="3"/>
  <c r="K6197" i="3" s="1"/>
  <c r="J6153" i="3"/>
  <c r="K6153" i="3" s="1"/>
  <c r="J6111" i="3"/>
  <c r="K6111" i="3" s="1"/>
  <c r="J6062" i="3"/>
  <c r="K6062" i="3" s="1"/>
  <c r="J5998" i="3"/>
  <c r="K5998" i="3" s="1"/>
  <c r="J5963" i="3"/>
  <c r="K5963" i="3" s="1"/>
  <c r="J5853" i="3"/>
  <c r="K5853" i="3" s="1"/>
  <c r="J5802" i="3"/>
  <c r="K5802" i="3" s="1"/>
  <c r="J5657" i="3"/>
  <c r="K5657" i="3" s="1"/>
  <c r="J5597" i="3"/>
  <c r="K5597" i="3" s="1"/>
  <c r="J5546" i="3"/>
  <c r="K5546" i="3" s="1"/>
  <c r="J5401" i="3"/>
  <c r="K5401" i="3" s="1"/>
  <c r="J5341" i="3"/>
  <c r="K5341" i="3" s="1"/>
  <c r="J5290" i="3"/>
  <c r="K5290" i="3" s="1"/>
  <c r="J5145" i="3"/>
  <c r="K5145" i="3" s="1"/>
  <c r="J5085" i="3"/>
  <c r="K5085" i="3" s="1"/>
  <c r="J4430" i="3"/>
  <c r="K4430" i="3" s="1"/>
  <c r="J4366" i="3"/>
  <c r="K4366" i="3" s="1"/>
  <c r="J4302" i="3"/>
  <c r="K4302" i="3" s="1"/>
  <c r="J4238" i="3"/>
  <c r="K4238" i="3" s="1"/>
  <c r="J4174" i="3"/>
  <c r="K4174" i="3" s="1"/>
  <c r="J4110" i="3"/>
  <c r="K4110" i="3" s="1"/>
  <c r="J4046" i="3"/>
  <c r="K4046" i="3" s="1"/>
  <c r="J3982" i="3"/>
  <c r="K3982" i="3" s="1"/>
  <c r="J3918" i="3"/>
  <c r="K3918" i="3" s="1"/>
  <c r="J3854" i="3"/>
  <c r="K3854" i="3" s="1"/>
  <c r="J3790" i="3"/>
  <c r="K3790" i="3" s="1"/>
  <c r="J3726" i="3"/>
  <c r="K3726" i="3" s="1"/>
  <c r="J5833" i="3"/>
  <c r="K5833" i="3" s="1"/>
  <c r="J5705" i="3"/>
  <c r="K5705" i="3" s="1"/>
  <c r="J5577" i="3"/>
  <c r="K5577" i="3" s="1"/>
  <c r="J5449" i="3"/>
  <c r="K5449" i="3" s="1"/>
  <c r="J5321" i="3"/>
  <c r="K5321" i="3" s="1"/>
  <c r="J5193" i="3"/>
  <c r="K5193" i="3" s="1"/>
  <c r="J5065" i="3"/>
  <c r="K5065" i="3" s="1"/>
  <c r="J3690" i="3"/>
  <c r="K3690" i="3" s="1"/>
  <c r="J3626" i="3"/>
  <c r="K3626" i="3" s="1"/>
  <c r="J3562" i="3"/>
  <c r="K3562" i="3" s="1"/>
  <c r="J3498" i="3"/>
  <c r="K3498" i="3" s="1"/>
  <c r="J3434" i="3"/>
  <c r="K3434" i="3" s="1"/>
  <c r="J3370" i="3"/>
  <c r="K3370" i="3" s="1"/>
  <c r="J3306" i="3"/>
  <c r="K3306" i="3" s="1"/>
  <c r="J3242" i="3"/>
  <c r="K3242" i="3" s="1"/>
  <c r="J6335" i="3"/>
  <c r="K6335" i="3" s="1"/>
  <c r="J6165" i="3"/>
  <c r="K6165" i="3" s="1"/>
  <c r="J6121" i="3"/>
  <c r="K6121" i="3" s="1"/>
  <c r="J6058" i="3"/>
  <c r="K6058" i="3" s="1"/>
  <c r="J5985" i="3"/>
  <c r="K5985" i="3" s="1"/>
  <c r="J5862" i="3"/>
  <c r="K5862" i="3" s="1"/>
  <c r="J5734" i="3"/>
  <c r="K5734" i="3" s="1"/>
  <c r="J5606" i="3"/>
  <c r="K5606" i="3" s="1"/>
  <c r="J5478" i="3"/>
  <c r="K5478" i="3" s="1"/>
  <c r="J5350" i="3"/>
  <c r="K5350" i="3" s="1"/>
  <c r="J5222" i="3"/>
  <c r="K5222" i="3" s="1"/>
  <c r="J5094" i="3"/>
  <c r="K5094" i="3" s="1"/>
  <c r="J4407" i="3"/>
  <c r="K4407" i="3" s="1"/>
  <c r="J4343" i="3"/>
  <c r="K4343" i="3" s="1"/>
  <c r="J4279" i="3"/>
  <c r="K4279" i="3" s="1"/>
  <c r="J4215" i="3"/>
  <c r="K4215" i="3" s="1"/>
  <c r="J4151" i="3"/>
  <c r="K4151" i="3" s="1"/>
  <c r="J4087" i="3"/>
  <c r="K4087" i="3" s="1"/>
  <c r="J4023" i="3"/>
  <c r="K4023" i="3" s="1"/>
  <c r="J3959" i="3"/>
  <c r="K3959" i="3" s="1"/>
  <c r="J3895" i="3"/>
  <c r="K3895" i="3" s="1"/>
  <c r="J3831" i="3"/>
  <c r="K3831" i="3" s="1"/>
  <c r="J3767" i="3"/>
  <c r="K3767" i="3" s="1"/>
  <c r="J3714" i="3"/>
  <c r="K3714" i="3" s="1"/>
  <c r="J3650" i="3"/>
  <c r="K3650" i="3" s="1"/>
  <c r="J3586" i="3"/>
  <c r="K3586" i="3" s="1"/>
  <c r="J3522" i="3"/>
  <c r="K3522" i="3" s="1"/>
  <c r="J3458" i="3"/>
  <c r="K3458" i="3" s="1"/>
  <c r="J3394" i="3"/>
  <c r="K3394" i="3" s="1"/>
  <c r="J3330" i="3"/>
  <c r="K3330" i="3" s="1"/>
  <c r="J3266" i="3"/>
  <c r="K3266" i="3" s="1"/>
  <c r="J3202" i="3"/>
  <c r="K3202" i="3" s="1"/>
  <c r="J640" i="3"/>
  <c r="K640" i="3" s="1"/>
  <c r="J636" i="3"/>
  <c r="K636" i="3" s="1"/>
  <c r="J632" i="3"/>
  <c r="K632" i="3" s="1"/>
  <c r="J628" i="3"/>
  <c r="K628" i="3" s="1"/>
  <c r="J624" i="3"/>
  <c r="K624" i="3" s="1"/>
  <c r="J620" i="3"/>
  <c r="K620" i="3" s="1"/>
  <c r="J616" i="3"/>
  <c r="K616" i="3" s="1"/>
  <c r="J612" i="3"/>
  <c r="K612" i="3" s="1"/>
  <c r="J608" i="3"/>
  <c r="K608" i="3" s="1"/>
  <c r="J604" i="3"/>
  <c r="K604" i="3" s="1"/>
  <c r="J600" i="3"/>
  <c r="K600" i="3" s="1"/>
  <c r="J596" i="3"/>
  <c r="K596" i="3" s="1"/>
  <c r="J592" i="3"/>
  <c r="K592" i="3" s="1"/>
  <c r="J588" i="3"/>
  <c r="K588" i="3" s="1"/>
  <c r="J584" i="3"/>
  <c r="K584" i="3" s="1"/>
  <c r="J580" i="3"/>
  <c r="K580" i="3" s="1"/>
  <c r="J576" i="3"/>
  <c r="K576" i="3" s="1"/>
  <c r="J572" i="3"/>
  <c r="K572" i="3" s="1"/>
  <c r="J568" i="3"/>
  <c r="K568" i="3" s="1"/>
  <c r="J564" i="3"/>
  <c r="K564" i="3" s="1"/>
  <c r="J560" i="3"/>
  <c r="K560" i="3" s="1"/>
  <c r="J556" i="3"/>
  <c r="K556" i="3" s="1"/>
  <c r="J552" i="3"/>
  <c r="K552" i="3" s="1"/>
  <c r="J6048" i="3"/>
  <c r="K6048" i="3" s="1"/>
  <c r="J4423" i="3"/>
  <c r="K4423" i="3" s="1"/>
  <c r="J4295" i="3"/>
  <c r="K4295" i="3" s="1"/>
  <c r="J4167" i="3"/>
  <c r="K4167" i="3" s="1"/>
  <c r="J4039" i="3"/>
  <c r="K4039" i="3" s="1"/>
  <c r="J3911" i="3"/>
  <c r="K3911" i="3" s="1"/>
  <c r="J3783" i="3"/>
  <c r="K3783" i="3" s="1"/>
  <c r="J3683" i="3"/>
  <c r="K3683" i="3" s="1"/>
  <c r="J3619" i="3"/>
  <c r="K3619" i="3" s="1"/>
  <c r="J3555" i="3"/>
  <c r="K3555" i="3" s="1"/>
  <c r="J3491" i="3"/>
  <c r="K3491" i="3" s="1"/>
  <c r="J3427" i="3"/>
  <c r="K3427" i="3" s="1"/>
  <c r="J3363" i="3"/>
  <c r="K3363" i="3" s="1"/>
  <c r="J3299" i="3"/>
  <c r="K3299" i="3" s="1"/>
  <c r="J3235" i="3"/>
  <c r="K3235" i="3" s="1"/>
  <c r="J36" i="3"/>
  <c r="K36" i="3" s="1"/>
  <c r="J22" i="3"/>
  <c r="K22" i="3" s="1"/>
  <c r="J7345" i="3"/>
  <c r="K7345" i="3" s="1"/>
  <c r="J5929" i="3"/>
  <c r="K5929" i="3" s="1"/>
  <c r="J5830" i="3"/>
  <c r="K5830" i="3" s="1"/>
  <c r="J5702" i="3"/>
  <c r="K5702" i="3" s="1"/>
  <c r="J5574" i="3"/>
  <c r="K5574" i="3" s="1"/>
  <c r="J5446" i="3"/>
  <c r="K5446" i="3" s="1"/>
  <c r="J5318" i="3"/>
  <c r="K5318" i="3" s="1"/>
  <c r="J5190" i="3"/>
  <c r="K5190" i="3" s="1"/>
  <c r="J5062" i="3"/>
  <c r="K5062" i="3" s="1"/>
  <c r="J4319" i="3"/>
  <c r="K4319" i="3" s="1"/>
  <c r="J4191" i="3"/>
  <c r="K4191" i="3" s="1"/>
  <c r="J4063" i="3"/>
  <c r="K4063" i="3" s="1"/>
  <c r="J3935" i="3"/>
  <c r="K3935" i="3" s="1"/>
  <c r="J3807" i="3"/>
  <c r="K3807" i="3" s="1"/>
  <c r="J3707" i="3"/>
  <c r="K3707" i="3" s="1"/>
  <c r="J3643" i="3"/>
  <c r="K3643" i="3" s="1"/>
  <c r="J3579" i="3"/>
  <c r="K3579" i="3" s="1"/>
  <c r="J3515" i="3"/>
  <c r="K3515" i="3" s="1"/>
  <c r="J3451" i="3"/>
  <c r="K3451" i="3" s="1"/>
  <c r="J3387" i="3"/>
  <c r="K3387" i="3" s="1"/>
  <c r="J3323" i="3"/>
  <c r="K3323" i="3" s="1"/>
  <c r="J3259" i="3"/>
  <c r="K3259" i="3" s="1"/>
  <c r="J3195" i="3"/>
  <c r="K3195" i="3" s="1"/>
  <c r="J6042" i="3"/>
  <c r="K6042" i="3" s="1"/>
  <c r="J4435" i="3"/>
  <c r="K4435" i="3" s="1"/>
  <c r="J4371" i="3"/>
  <c r="K4371" i="3" s="1"/>
  <c r="J4307" i="3"/>
  <c r="K4307" i="3" s="1"/>
  <c r="J4243" i="3"/>
  <c r="K4243" i="3" s="1"/>
  <c r="J4179" i="3"/>
  <c r="K4179" i="3" s="1"/>
  <c r="J4115" i="3"/>
  <c r="K4115" i="3" s="1"/>
  <c r="J4051" i="3"/>
  <c r="K4051" i="3" s="1"/>
  <c r="J3987" i="3"/>
  <c r="K3987" i="3" s="1"/>
  <c r="J3923" i="3"/>
  <c r="K3923" i="3" s="1"/>
  <c r="J3859" i="3"/>
  <c r="K3859" i="3" s="1"/>
  <c r="J3795" i="3"/>
  <c r="K3795" i="3" s="1"/>
  <c r="J3731" i="3"/>
  <c r="K3731" i="3" s="1"/>
  <c r="J3667" i="3"/>
  <c r="K3667" i="3" s="1"/>
  <c r="J3603" i="3"/>
  <c r="K3603" i="3" s="1"/>
  <c r="J3539" i="3"/>
  <c r="K3539" i="3" s="1"/>
  <c r="J3475" i="3"/>
  <c r="K3475" i="3" s="1"/>
  <c r="J3411" i="3"/>
  <c r="K3411" i="3" s="1"/>
  <c r="J3347" i="3"/>
  <c r="K3347" i="3" s="1"/>
  <c r="J3283" i="3"/>
  <c r="K3283" i="3" s="1"/>
  <c r="J3219" i="3"/>
  <c r="K3219" i="3" s="1"/>
  <c r="J641" i="3"/>
  <c r="K641" i="3" s="1"/>
  <c r="J637" i="3"/>
  <c r="K637" i="3" s="1"/>
  <c r="J633" i="3"/>
  <c r="K633" i="3" s="1"/>
  <c r="J629" i="3"/>
  <c r="K629" i="3" s="1"/>
  <c r="J625" i="3"/>
  <c r="K625" i="3" s="1"/>
  <c r="J621" i="3"/>
  <c r="K621" i="3" s="1"/>
  <c r="J617" i="3"/>
  <c r="K617" i="3" s="1"/>
  <c r="J613" i="3"/>
  <c r="K613" i="3" s="1"/>
  <c r="J609" i="3"/>
  <c r="K609" i="3" s="1"/>
  <c r="J605" i="3"/>
  <c r="K605" i="3" s="1"/>
  <c r="J601" i="3"/>
  <c r="K601" i="3" s="1"/>
  <c r="J597" i="3"/>
  <c r="K597" i="3" s="1"/>
  <c r="J593" i="3"/>
  <c r="K593" i="3" s="1"/>
  <c r="J589" i="3"/>
  <c r="K589" i="3" s="1"/>
  <c r="J585" i="3"/>
  <c r="K585" i="3" s="1"/>
  <c r="J581" i="3"/>
  <c r="K581" i="3" s="1"/>
  <c r="J577" i="3"/>
  <c r="K577" i="3" s="1"/>
  <c r="J573" i="3"/>
  <c r="K573" i="3" s="1"/>
  <c r="J569" i="3"/>
  <c r="K569" i="3" s="1"/>
  <c r="J565" i="3"/>
  <c r="K565" i="3" s="1"/>
  <c r="J561" i="3"/>
  <c r="K561" i="3" s="1"/>
  <c r="J557" i="3"/>
  <c r="K557" i="3" s="1"/>
  <c r="J553" i="3"/>
  <c r="K553" i="3" s="1"/>
  <c r="J549" i="3"/>
  <c r="K549" i="3" s="1"/>
  <c r="J536" i="3"/>
  <c r="K536" i="3" s="1"/>
  <c r="J504" i="3"/>
  <c r="K504" i="3" s="1"/>
  <c r="J472" i="3"/>
  <c r="K472" i="3" s="1"/>
  <c r="J440" i="3"/>
  <c r="K440" i="3" s="1"/>
  <c r="J408" i="3"/>
  <c r="K408" i="3" s="1"/>
  <c r="J101" i="3"/>
  <c r="K101" i="3" s="1"/>
  <c r="J8664" i="3"/>
  <c r="K8664" i="3" s="1"/>
  <c r="J8548" i="3"/>
  <c r="K8548" i="3" s="1"/>
  <c r="J8356" i="3"/>
  <c r="K8356" i="3" s="1"/>
  <c r="J5818" i="3"/>
  <c r="K5818" i="3" s="1"/>
  <c r="J5690" i="3"/>
  <c r="K5690" i="3" s="1"/>
  <c r="J5562" i="3"/>
  <c r="K5562" i="3" s="1"/>
  <c r="J5434" i="3"/>
  <c r="K5434" i="3" s="1"/>
  <c r="J5306" i="3"/>
  <c r="K5306" i="3" s="1"/>
  <c r="J5178" i="3"/>
  <c r="K5178" i="3" s="1"/>
  <c r="J5050" i="3"/>
  <c r="K5050" i="3" s="1"/>
  <c r="J4378" i="3"/>
  <c r="K4378" i="3" s="1"/>
  <c r="J4314" i="3"/>
  <c r="K4314" i="3" s="1"/>
  <c r="J4250" i="3"/>
  <c r="K4250" i="3" s="1"/>
  <c r="J4186" i="3"/>
  <c r="K4186" i="3" s="1"/>
  <c r="J4122" i="3"/>
  <c r="K4122" i="3" s="1"/>
  <c r="J4058" i="3"/>
  <c r="K4058" i="3" s="1"/>
  <c r="J3994" i="3"/>
  <c r="K3994" i="3" s="1"/>
  <c r="J3930" i="3"/>
  <c r="K3930" i="3" s="1"/>
  <c r="J3866" i="3"/>
  <c r="K3866" i="3" s="1"/>
  <c r="J3802" i="3"/>
  <c r="K3802" i="3" s="1"/>
  <c r="J3738" i="3"/>
  <c r="K3738" i="3" s="1"/>
  <c r="J3691" i="3"/>
  <c r="K3691" i="3" s="1"/>
  <c r="J3627" i="3"/>
  <c r="K3627" i="3" s="1"/>
  <c r="J3563" i="3"/>
  <c r="K3563" i="3" s="1"/>
  <c r="J3499" i="3"/>
  <c r="K3499" i="3" s="1"/>
  <c r="J3435" i="3"/>
  <c r="K3435" i="3" s="1"/>
  <c r="J3371" i="3"/>
  <c r="K3371" i="3" s="1"/>
  <c r="J3307" i="3"/>
  <c r="K3307" i="3" s="1"/>
  <c r="J3243" i="3"/>
  <c r="K3243" i="3" s="1"/>
  <c r="J8678" i="3"/>
  <c r="K8678" i="3" s="1"/>
  <c r="J8539" i="3"/>
  <c r="K8539" i="3" s="1"/>
  <c r="J8527" i="3"/>
  <c r="K8527" i="3" s="1"/>
  <c r="J8602" i="3"/>
  <c r="K8602" i="3" s="1"/>
  <c r="J8508" i="3"/>
  <c r="K8508" i="3" s="1"/>
  <c r="J8332" i="3"/>
  <c r="K8332" i="3" s="1"/>
  <c r="J8299" i="3"/>
  <c r="K8299" i="3" s="1"/>
  <c r="J8289" i="3"/>
  <c r="K8289" i="3" s="1"/>
  <c r="J8260" i="3"/>
  <c r="K8260" i="3" s="1"/>
  <c r="J8111" i="3"/>
  <c r="K8111" i="3" s="1"/>
  <c r="J8062" i="3"/>
  <c r="K8062" i="3" s="1"/>
  <c r="J7934" i="3"/>
  <c r="K7934" i="3" s="1"/>
  <c r="J7894" i="3"/>
  <c r="K7894" i="3" s="1"/>
  <c r="J7853" i="3"/>
  <c r="K7853" i="3" s="1"/>
  <c r="J7798" i="3"/>
  <c r="K7798" i="3" s="1"/>
  <c r="J7424" i="3"/>
  <c r="K7424" i="3" s="1"/>
  <c r="J8447" i="3"/>
  <c r="K8447" i="3" s="1"/>
  <c r="J8380" i="3"/>
  <c r="K8380" i="3" s="1"/>
  <c r="J8363" i="3"/>
  <c r="K8363" i="3" s="1"/>
  <c r="J8305" i="3"/>
  <c r="K8305" i="3" s="1"/>
  <c r="J8215" i="3"/>
  <c r="K8215" i="3" s="1"/>
  <c r="J8475" i="3"/>
  <c r="K8475" i="3" s="1"/>
  <c r="J8403" i="3"/>
  <c r="K8403" i="3" s="1"/>
  <c r="J8236" i="3"/>
  <c r="K8236" i="3" s="1"/>
  <c r="J8115" i="3"/>
  <c r="K8115" i="3" s="1"/>
  <c r="J7886" i="3"/>
  <c r="K7886" i="3" s="1"/>
  <c r="J7425" i="3"/>
  <c r="K7425" i="3" s="1"/>
  <c r="J8325" i="3"/>
  <c r="K8325" i="3" s="1"/>
  <c r="J7999" i="3"/>
  <c r="K7999" i="3" s="1"/>
  <c r="J7910" i="3"/>
  <c r="K7910" i="3" s="1"/>
  <c r="J7822" i="3"/>
  <c r="K7822" i="3" s="1"/>
  <c r="J8333" i="3"/>
  <c r="K8333" i="3" s="1"/>
  <c r="J8063" i="3"/>
  <c r="K8063" i="3" s="1"/>
  <c r="J8023" i="3"/>
  <c r="K8023" i="3" s="1"/>
  <c r="J7959" i="3"/>
  <c r="K7959" i="3" s="1"/>
  <c r="J7785" i="3"/>
  <c r="K7785" i="3" s="1"/>
  <c r="J7364" i="3"/>
  <c r="K7364" i="3" s="1"/>
  <c r="J7310" i="3"/>
  <c r="K7310" i="3" s="1"/>
  <c r="J7296" i="3"/>
  <c r="K7296" i="3" s="1"/>
  <c r="J7280" i="3"/>
  <c r="K7280" i="3" s="1"/>
  <c r="J7273" i="3"/>
  <c r="K7273" i="3" s="1"/>
  <c r="J7248" i="3"/>
  <c r="K7248" i="3" s="1"/>
  <c r="J7241" i="3"/>
  <c r="K7241" i="3" s="1"/>
  <c r="J7216" i="3"/>
  <c r="K7216" i="3" s="1"/>
  <c r="J7209" i="3"/>
  <c r="K7209" i="3" s="1"/>
  <c r="J7184" i="3"/>
  <c r="K7184" i="3" s="1"/>
  <c r="J7177" i="3"/>
  <c r="K7177" i="3" s="1"/>
  <c r="J6777" i="3"/>
  <c r="K6777" i="3" s="1"/>
  <c r="J6446" i="3"/>
  <c r="K6446" i="3" s="1"/>
  <c r="J7276" i="3"/>
  <c r="K7276" i="3" s="1"/>
  <c r="J7212" i="3"/>
  <c r="K7212" i="3" s="1"/>
  <c r="J6902" i="3"/>
  <c r="K6902" i="3" s="1"/>
  <c r="J6851" i="3"/>
  <c r="K6851" i="3" s="1"/>
  <c r="J7268" i="3"/>
  <c r="K7268" i="3" s="1"/>
  <c r="J7204" i="3"/>
  <c r="K7204" i="3" s="1"/>
  <c r="J6896" i="3"/>
  <c r="K6896" i="3" s="1"/>
  <c r="J7253" i="3"/>
  <c r="K7253" i="3" s="1"/>
  <c r="J6556" i="3"/>
  <c r="K6556" i="3" s="1"/>
  <c r="J6468" i="3"/>
  <c r="K6468" i="3" s="1"/>
  <c r="J6419" i="3"/>
  <c r="K6419" i="3" s="1"/>
  <c r="J6411" i="3"/>
  <c r="K6411" i="3" s="1"/>
  <c r="J6310" i="3"/>
  <c r="K6310" i="3" s="1"/>
  <c r="J6279" i="3"/>
  <c r="K6279" i="3" s="1"/>
  <c r="J6084" i="3"/>
  <c r="K6084" i="3" s="1"/>
  <c r="J6080" i="3"/>
  <c r="K6080" i="3" s="1"/>
  <c r="J5933" i="3"/>
  <c r="K5933" i="3" s="1"/>
  <c r="J5879" i="3"/>
  <c r="K5879" i="3" s="1"/>
  <c r="J5855" i="3"/>
  <c r="K5855" i="3" s="1"/>
  <c r="J5784" i="3"/>
  <c r="K5784" i="3" s="1"/>
  <c r="J5656" i="3"/>
  <c r="K5656" i="3" s="1"/>
  <c r="J5623" i="3"/>
  <c r="K5623" i="3" s="1"/>
  <c r="J5599" i="3"/>
  <c r="K5599" i="3" s="1"/>
  <c r="J5571" i="3"/>
  <c r="K5571" i="3" s="1"/>
  <c r="J5495" i="3"/>
  <c r="K5495" i="3" s="1"/>
  <c r="J5471" i="3"/>
  <c r="K5471" i="3" s="1"/>
  <c r="J5239" i="3"/>
  <c r="K5239" i="3" s="1"/>
  <c r="J5187" i="3"/>
  <c r="K5187" i="3" s="1"/>
  <c r="J7443" i="3"/>
  <c r="K7443" i="3" s="1"/>
  <c r="J7224" i="3"/>
  <c r="K7224" i="3" s="1"/>
  <c r="J6799" i="3"/>
  <c r="K6799" i="3" s="1"/>
  <c r="J6695" i="3"/>
  <c r="K6695" i="3" s="1"/>
  <c r="J6490" i="3"/>
  <c r="K6490" i="3" s="1"/>
  <c r="J6460" i="3"/>
  <c r="K6460" i="3" s="1"/>
  <c r="J6395" i="3"/>
  <c r="K6395" i="3" s="1"/>
  <c r="J6254" i="3"/>
  <c r="K6254" i="3" s="1"/>
  <c r="J6223" i="3"/>
  <c r="K6223" i="3" s="1"/>
  <c r="J6163" i="3"/>
  <c r="K6163" i="3" s="1"/>
  <c r="J6041" i="3"/>
  <c r="K6041" i="3" s="1"/>
  <c r="J6030" i="3"/>
  <c r="K6030" i="3" s="1"/>
  <c r="J5991" i="3"/>
  <c r="K5991" i="3" s="1"/>
  <c r="J5980" i="3"/>
  <c r="K5980" i="3" s="1"/>
  <c r="J5959" i="3"/>
  <c r="K5959" i="3" s="1"/>
  <c r="J5926" i="3"/>
  <c r="K5926" i="3" s="1"/>
  <c r="J8656" i="3"/>
  <c r="K8656" i="3" s="1"/>
  <c r="J8480" i="3"/>
  <c r="K8480" i="3" s="1"/>
  <c r="J8331" i="3"/>
  <c r="K8331" i="3" s="1"/>
  <c r="J8151" i="3"/>
  <c r="K8151" i="3" s="1"/>
  <c r="J7818" i="3"/>
  <c r="K7818" i="3" s="1"/>
  <c r="J7205" i="3"/>
  <c r="K7205" i="3" s="1"/>
  <c r="J6945" i="3"/>
  <c r="K6945" i="3" s="1"/>
  <c r="J6798" i="3"/>
  <c r="K6798" i="3" s="1"/>
  <c r="J6624" i="3"/>
  <c r="K6624" i="3" s="1"/>
  <c r="J6564" i="3"/>
  <c r="K6564" i="3" s="1"/>
  <c r="J6530" i="3"/>
  <c r="K6530" i="3" s="1"/>
  <c r="J6438" i="3"/>
  <c r="K6438" i="3" s="1"/>
  <c r="J6309" i="3"/>
  <c r="K6309" i="3" s="1"/>
  <c r="J6278" i="3"/>
  <c r="K6278" i="3" s="1"/>
  <c r="J6204" i="3"/>
  <c r="K6204" i="3" s="1"/>
  <c r="J6180" i="3"/>
  <c r="K6180" i="3" s="1"/>
  <c r="J6126" i="3"/>
  <c r="K6126" i="3" s="1"/>
  <c r="J6150" i="3"/>
  <c r="K6150" i="3" s="1"/>
  <c r="J5942" i="3"/>
  <c r="K5942" i="3" s="1"/>
  <c r="J5828" i="3"/>
  <c r="K5828" i="3" s="1"/>
  <c r="J5743" i="3"/>
  <c r="K5743" i="3" s="1"/>
  <c r="J5708" i="3"/>
  <c r="K5708" i="3" s="1"/>
  <c r="J5687" i="3"/>
  <c r="K5687" i="3" s="1"/>
  <c r="J5639" i="3"/>
  <c r="K5639" i="3" s="1"/>
  <c r="J5572" i="3"/>
  <c r="K5572" i="3" s="1"/>
  <c r="J5487" i="3"/>
  <c r="K5487" i="3" s="1"/>
  <c r="J5452" i="3"/>
  <c r="K5452" i="3" s="1"/>
  <c r="J5431" i="3"/>
  <c r="K5431" i="3" s="1"/>
  <c r="J5383" i="3"/>
  <c r="K5383" i="3" s="1"/>
  <c r="J5316" i="3"/>
  <c r="K5316" i="3" s="1"/>
  <c r="J5231" i="3"/>
  <c r="K5231" i="3" s="1"/>
  <c r="J5196" i="3"/>
  <c r="K5196" i="3" s="1"/>
  <c r="J5175" i="3"/>
  <c r="K5175" i="3" s="1"/>
  <c r="J5127" i="3"/>
  <c r="K5127" i="3" s="1"/>
  <c r="J5084" i="3"/>
  <c r="K5084" i="3" s="1"/>
  <c r="J5055" i="3"/>
  <c r="K5055" i="3" s="1"/>
  <c r="J5031" i="3"/>
  <c r="K5031" i="3" s="1"/>
  <c r="J4999" i="3"/>
  <c r="K4999" i="3" s="1"/>
  <c r="J4967" i="3"/>
  <c r="K4967" i="3" s="1"/>
  <c r="J4935" i="3"/>
  <c r="K4935" i="3" s="1"/>
  <c r="J4903" i="3"/>
  <c r="K4903" i="3" s="1"/>
  <c r="J4660" i="3"/>
  <c r="K4660" i="3" s="1"/>
  <c r="J4612" i="3"/>
  <c r="K4612" i="3" s="1"/>
  <c r="J4580" i="3"/>
  <c r="K4580" i="3" s="1"/>
  <c r="J4548" i="3"/>
  <c r="K4548" i="3" s="1"/>
  <c r="J4516" i="3"/>
  <c r="K4516" i="3" s="1"/>
  <c r="J4468" i="3"/>
  <c r="K4468" i="3" s="1"/>
  <c r="J4408" i="3"/>
  <c r="K4408" i="3" s="1"/>
  <c r="J6443" i="3"/>
  <c r="K6443" i="3" s="1"/>
  <c r="J6362" i="3"/>
  <c r="K6362" i="3" s="1"/>
  <c r="J6234" i="3"/>
  <c r="K6234" i="3" s="1"/>
  <c r="J6050" i="3"/>
  <c r="K6050" i="3" s="1"/>
  <c r="J5995" i="3"/>
  <c r="K5995" i="3" s="1"/>
  <c r="J5931" i="3"/>
  <c r="K5931" i="3" s="1"/>
  <c r="J5909" i="3"/>
  <c r="K5909" i="3" s="1"/>
  <c r="J5808" i="3"/>
  <c r="K5808" i="3" s="1"/>
  <c r="J5796" i="3"/>
  <c r="K5796" i="3" s="1"/>
  <c r="J5667" i="3"/>
  <c r="K5667" i="3" s="1"/>
  <c r="J5552" i="3"/>
  <c r="K5552" i="3" s="1"/>
  <c r="J5540" i="3"/>
  <c r="K5540" i="3" s="1"/>
  <c r="J5411" i="3"/>
  <c r="K5411" i="3" s="1"/>
  <c r="J5296" i="3"/>
  <c r="K5296" i="3" s="1"/>
  <c r="J5284" i="3"/>
  <c r="K5284" i="3" s="1"/>
  <c r="J5155" i="3"/>
  <c r="K5155" i="3" s="1"/>
  <c r="J5021" i="3"/>
  <c r="K5021" i="3" s="1"/>
  <c r="J4989" i="3"/>
  <c r="K4989" i="3" s="1"/>
  <c r="J4957" i="3"/>
  <c r="K4957" i="3" s="1"/>
  <c r="J4925" i="3"/>
  <c r="K4925" i="3" s="1"/>
  <c r="J4893" i="3"/>
  <c r="K4893" i="3" s="1"/>
  <c r="J4881" i="3"/>
  <c r="K4881" i="3" s="1"/>
  <c r="J4865" i="3"/>
  <c r="K4865" i="3" s="1"/>
  <c r="J4849" i="3"/>
  <c r="K4849" i="3" s="1"/>
  <c r="J4833" i="3"/>
  <c r="K4833" i="3" s="1"/>
  <c r="J4817" i="3"/>
  <c r="K4817" i="3" s="1"/>
  <c r="J4801" i="3"/>
  <c r="K4801" i="3" s="1"/>
  <c r="J4785" i="3"/>
  <c r="K4785" i="3" s="1"/>
  <c r="J4769" i="3"/>
  <c r="K4769" i="3" s="1"/>
  <c r="J4753" i="3"/>
  <c r="K4753" i="3" s="1"/>
  <c r="J4737" i="3"/>
  <c r="K4737" i="3" s="1"/>
  <c r="J4721" i="3"/>
  <c r="K4721" i="3" s="1"/>
  <c r="J4705" i="3"/>
  <c r="K4705" i="3" s="1"/>
  <c r="J4689" i="3"/>
  <c r="K4689" i="3" s="1"/>
  <c r="J4673" i="3"/>
  <c r="K4673" i="3" s="1"/>
  <c r="J7176" i="3"/>
  <c r="K7176" i="3" s="1"/>
  <c r="J6852" i="3"/>
  <c r="K6852" i="3" s="1"/>
  <c r="J6819" i="3"/>
  <c r="K6819" i="3" s="1"/>
  <c r="J6814" i="3"/>
  <c r="K6814" i="3" s="1"/>
  <c r="J6805" i="3"/>
  <c r="K6805" i="3" s="1"/>
  <c r="J6648" i="3"/>
  <c r="K6648" i="3" s="1"/>
  <c r="J5913" i="3"/>
  <c r="K5913" i="3" s="1"/>
  <c r="J5719" i="3"/>
  <c r="K5719" i="3" s="1"/>
  <c r="J5695" i="3"/>
  <c r="K5695" i="3" s="1"/>
  <c r="J5463" i="3"/>
  <c r="K5463" i="3" s="1"/>
  <c r="J5439" i="3"/>
  <c r="K5439" i="3" s="1"/>
  <c r="J5207" i="3"/>
  <c r="K5207" i="3" s="1"/>
  <c r="J5183" i="3"/>
  <c r="K5183" i="3" s="1"/>
  <c r="J5908" i="3"/>
  <c r="K5908" i="3" s="1"/>
  <c r="J5848" i="3"/>
  <c r="K5848" i="3" s="1"/>
  <c r="J5619" i="3"/>
  <c r="K5619" i="3" s="1"/>
  <c r="J5419" i="3"/>
  <c r="K5419" i="3" s="1"/>
  <c r="J5255" i="3"/>
  <c r="K5255" i="3" s="1"/>
  <c r="J5068" i="3"/>
  <c r="K5068" i="3" s="1"/>
  <c r="J4854" i="3"/>
  <c r="K4854" i="3" s="1"/>
  <c r="J4790" i="3"/>
  <c r="K4790" i="3" s="1"/>
  <c r="J4726" i="3"/>
  <c r="K4726" i="3" s="1"/>
  <c r="J4662" i="3"/>
  <c r="K4662" i="3" s="1"/>
  <c r="J4364" i="3"/>
  <c r="K4364" i="3" s="1"/>
  <c r="J4345" i="3"/>
  <c r="K4345" i="3" s="1"/>
  <c r="J4245" i="3"/>
  <c r="K4245" i="3" s="1"/>
  <c r="J4209" i="3"/>
  <c r="K4209" i="3" s="1"/>
  <c r="J4156" i="3"/>
  <c r="K4156" i="3" s="1"/>
  <c r="J4096" i="3"/>
  <c r="K4096" i="3" s="1"/>
  <c r="J4037" i="3"/>
  <c r="K4037" i="3" s="1"/>
  <c r="J4028" i="3"/>
  <c r="K4028" i="3" s="1"/>
  <c r="J4009" i="3"/>
  <c r="K4009" i="3" s="1"/>
  <c r="J5520" i="3"/>
  <c r="K5520" i="3" s="1"/>
  <c r="J5063" i="3"/>
  <c r="K5063" i="3" s="1"/>
  <c r="J4842" i="3"/>
  <c r="K4842" i="3" s="1"/>
  <c r="J4778" i="3"/>
  <c r="K4778" i="3" s="1"/>
  <c r="J4714" i="3"/>
  <c r="K4714" i="3" s="1"/>
  <c r="J4661" i="3"/>
  <c r="K4661" i="3" s="1"/>
  <c r="J4645" i="3"/>
  <c r="K4645" i="3" s="1"/>
  <c r="J4629" i="3"/>
  <c r="K4629" i="3" s="1"/>
  <c r="J4613" i="3"/>
  <c r="K4613" i="3" s="1"/>
  <c r="J4597" i="3"/>
  <c r="K4597" i="3" s="1"/>
  <c r="J4581" i="3"/>
  <c r="K4581" i="3" s="1"/>
  <c r="J4565" i="3"/>
  <c r="K4565" i="3" s="1"/>
  <c r="J4549" i="3"/>
  <c r="K4549" i="3" s="1"/>
  <c r="J4533" i="3"/>
  <c r="K4533" i="3" s="1"/>
  <c r="J4517" i="3"/>
  <c r="K4517" i="3" s="1"/>
  <c r="J4501" i="3"/>
  <c r="K4501" i="3" s="1"/>
  <c r="J4485" i="3"/>
  <c r="K4485" i="3" s="1"/>
  <c r="J4469" i="3"/>
  <c r="K4469" i="3" s="1"/>
  <c r="J4453" i="3"/>
  <c r="K4453" i="3" s="1"/>
  <c r="J4401" i="3"/>
  <c r="K4401" i="3" s="1"/>
  <c r="J4376" i="3"/>
  <c r="K4376" i="3" s="1"/>
  <c r="J4368" i="3"/>
  <c r="K4368" i="3" s="1"/>
  <c r="J4349" i="3"/>
  <c r="K4349" i="3" s="1"/>
  <c r="J4340" i="3"/>
  <c r="K4340" i="3" s="1"/>
  <c r="J4312" i="3"/>
  <c r="K4312" i="3" s="1"/>
  <c r="J4304" i="3"/>
  <c r="K4304" i="3" s="1"/>
  <c r="J4285" i="3"/>
  <c r="K4285" i="3" s="1"/>
  <c r="J4276" i="3"/>
  <c r="K4276" i="3" s="1"/>
  <c r="J4248" i="3"/>
  <c r="K4248" i="3" s="1"/>
  <c r="J4240" i="3"/>
  <c r="K4240" i="3" s="1"/>
  <c r="J4221" i="3"/>
  <c r="K4221" i="3" s="1"/>
  <c r="J4212" i="3"/>
  <c r="K4212" i="3" s="1"/>
  <c r="J4184" i="3"/>
  <c r="K4184" i="3" s="1"/>
  <c r="J4176" i="3"/>
  <c r="K4176" i="3" s="1"/>
  <c r="J5947" i="3"/>
  <c r="K5947" i="3" s="1"/>
  <c r="J5791" i="3"/>
  <c r="K5791" i="3" s="1"/>
  <c r="J5535" i="3"/>
  <c r="K5535" i="3" s="1"/>
  <c r="J5279" i="3"/>
  <c r="K5279" i="3" s="1"/>
  <c r="J4878" i="3"/>
  <c r="K4878" i="3" s="1"/>
  <c r="J4814" i="3"/>
  <c r="K4814" i="3" s="1"/>
  <c r="J4750" i="3"/>
  <c r="K4750" i="3" s="1"/>
  <c r="J4686" i="3"/>
  <c r="K4686" i="3" s="1"/>
  <c r="J4244" i="3"/>
  <c r="K4244" i="3" s="1"/>
  <c r="J4044" i="3"/>
  <c r="K4044" i="3" s="1"/>
  <c r="J4377" i="3"/>
  <c r="K4377" i="3" s="1"/>
  <c r="J4208" i="3"/>
  <c r="K4208" i="3" s="1"/>
  <c r="J4085" i="3"/>
  <c r="K4085" i="3" s="1"/>
  <c r="J3936" i="3"/>
  <c r="K3936" i="3" s="1"/>
  <c r="J3916" i="3"/>
  <c r="K3916" i="3" s="1"/>
  <c r="J3877" i="3"/>
  <c r="K3877" i="3" s="1"/>
  <c r="J3865" i="3"/>
  <c r="K3865" i="3" s="1"/>
  <c r="J3808" i="3"/>
  <c r="K3808" i="3" s="1"/>
  <c r="J3788" i="3"/>
  <c r="K3788" i="3" s="1"/>
  <c r="J3749" i="3"/>
  <c r="K3749" i="3" s="1"/>
  <c r="J3737" i="3"/>
  <c r="K3737" i="3" s="1"/>
  <c r="J3713" i="3"/>
  <c r="K3713" i="3" s="1"/>
  <c r="J3701" i="3"/>
  <c r="K3701" i="3" s="1"/>
  <c r="J3676" i="3"/>
  <c r="K3676" i="3" s="1"/>
  <c r="J3649" i="3"/>
  <c r="K3649" i="3" s="1"/>
  <c r="J3637" i="3"/>
  <c r="K3637" i="3" s="1"/>
  <c r="J3612" i="3"/>
  <c r="K3612" i="3" s="1"/>
  <c r="J3585" i="3"/>
  <c r="K3585" i="3" s="1"/>
  <c r="J3573" i="3"/>
  <c r="K3573" i="3" s="1"/>
  <c r="J3548" i="3"/>
  <c r="K3548" i="3" s="1"/>
  <c r="J3521" i="3"/>
  <c r="K3521" i="3" s="1"/>
  <c r="J3509" i="3"/>
  <c r="K3509" i="3" s="1"/>
  <c r="J3489" i="3"/>
  <c r="K3489" i="3" s="1"/>
  <c r="J3477" i="3"/>
  <c r="K3477" i="3" s="1"/>
  <c r="J3452" i="3"/>
  <c r="K3452" i="3" s="1"/>
  <c r="J3425" i="3"/>
  <c r="K3425" i="3" s="1"/>
  <c r="J3413" i="3"/>
  <c r="K3413" i="3" s="1"/>
  <c r="J3388" i="3"/>
  <c r="K3388" i="3" s="1"/>
  <c r="J3361" i="3"/>
  <c r="K3361" i="3" s="1"/>
  <c r="J3349" i="3"/>
  <c r="K3349" i="3" s="1"/>
  <c r="J3324" i="3"/>
  <c r="K3324" i="3" s="1"/>
  <c r="J3297" i="3"/>
  <c r="K3297" i="3" s="1"/>
  <c r="J3285" i="3"/>
  <c r="K3285" i="3" s="1"/>
  <c r="J3240" i="3"/>
  <c r="K3240" i="3" s="1"/>
  <c r="J4428" i="3"/>
  <c r="K4428" i="3" s="1"/>
  <c r="J4381" i="3"/>
  <c r="K4381" i="3" s="1"/>
  <c r="J4313" i="3"/>
  <c r="K4313" i="3" s="1"/>
  <c r="J4153" i="3"/>
  <c r="K4153" i="3" s="1"/>
  <c r="J4025" i="3"/>
  <c r="K4025" i="3" s="1"/>
  <c r="J8551" i="3"/>
  <c r="K8551" i="3" s="1"/>
  <c r="J8535" i="3"/>
  <c r="K8535" i="3" s="1"/>
  <c r="J8491" i="3"/>
  <c r="K8491" i="3" s="1"/>
  <c r="J7739" i="3"/>
  <c r="K7739" i="3" s="1"/>
  <c r="J7707" i="3"/>
  <c r="K7707" i="3" s="1"/>
  <c r="J7563" i="3"/>
  <c r="K7563" i="3" s="1"/>
  <c r="J7551" i="3"/>
  <c r="K7551" i="3" s="1"/>
  <c r="J7543" i="3"/>
  <c r="K7543" i="3" s="1"/>
  <c r="J7531" i="3"/>
  <c r="K7531" i="3" s="1"/>
  <c r="J7523" i="3"/>
  <c r="K7523" i="3" s="1"/>
  <c r="J7515" i="3"/>
  <c r="K7515" i="3" s="1"/>
  <c r="J7447" i="3"/>
  <c r="K7447" i="3" s="1"/>
  <c r="J7423" i="3"/>
  <c r="K7423" i="3" s="1"/>
  <c r="J7359" i="3"/>
  <c r="K7359" i="3" s="1"/>
  <c r="J7343" i="3"/>
  <c r="K7343" i="3" s="1"/>
  <c r="J7295" i="3"/>
  <c r="K7295" i="3" s="1"/>
  <c r="J7287" i="3"/>
  <c r="K7287" i="3" s="1"/>
  <c r="J7203" i="3"/>
  <c r="K7203" i="3" s="1"/>
  <c r="J7175" i="3"/>
  <c r="K7175" i="3" s="1"/>
  <c r="J7167" i="3"/>
  <c r="K7167" i="3" s="1"/>
  <c r="J7159" i="3"/>
  <c r="K7159" i="3" s="1"/>
  <c r="J7151" i="3"/>
  <c r="K7151" i="3" s="1"/>
  <c r="J7143" i="3"/>
  <c r="K7143" i="3" s="1"/>
  <c r="J7135" i="3"/>
  <c r="K7135" i="3" s="1"/>
  <c r="J7127" i="3"/>
  <c r="K7127" i="3" s="1"/>
  <c r="J7115" i="3"/>
  <c r="K7115" i="3" s="1"/>
  <c r="J6955" i="3"/>
  <c r="K6955" i="3" s="1"/>
  <c r="J6931" i="3"/>
  <c r="K6931" i="3" s="1"/>
  <c r="J6899" i="3"/>
  <c r="K6899" i="3" s="1"/>
  <c r="J6855" i="3"/>
  <c r="K6855" i="3" s="1"/>
  <c r="J6731" i="3"/>
  <c r="K6731" i="3" s="1"/>
  <c r="J6647" i="3"/>
  <c r="K6647" i="3" s="1"/>
  <c r="J6639" i="3"/>
  <c r="K6639" i="3" s="1"/>
  <c r="J6551" i="3"/>
  <c r="K6551" i="3" s="1"/>
  <c r="J6487" i="3"/>
  <c r="K6487" i="3" s="1"/>
  <c r="J6359" i="3"/>
  <c r="K6359" i="3" s="1"/>
  <c r="J6327" i="3"/>
  <c r="K6327" i="3" s="1"/>
  <c r="J6299" i="3"/>
  <c r="K6299" i="3" s="1"/>
  <c r="J6263" i="3"/>
  <c r="K6263" i="3" s="1"/>
  <c r="J6231" i="3"/>
  <c r="K6231" i="3" s="1"/>
  <c r="J6195" i="3"/>
  <c r="K6195" i="3" s="1"/>
  <c r="J6135" i="3"/>
  <c r="K6135" i="3" s="1"/>
  <c r="J6103" i="3"/>
  <c r="K6103" i="3" s="1"/>
  <c r="J6035" i="3"/>
  <c r="J6023" i="3"/>
  <c r="K6023" i="3" s="1"/>
  <c r="J5979" i="3"/>
  <c r="K5979" i="3" s="1"/>
  <c r="J5819" i="3"/>
  <c r="K5819" i="3" s="1"/>
  <c r="J5771" i="3"/>
  <c r="K5771" i="3" s="1"/>
  <c r="J5555" i="3"/>
  <c r="K5555" i="3" s="1"/>
  <c r="J5479" i="3"/>
  <c r="K5479" i="3" s="1"/>
  <c r="J5379" i="3"/>
  <c r="K5379" i="3" s="1"/>
  <c r="J5307" i="3"/>
  <c r="K5307" i="3" s="1"/>
  <c r="J5123" i="3"/>
  <c r="K5123" i="3" s="1"/>
  <c r="J4427" i="3"/>
  <c r="K4427" i="3" s="1"/>
  <c r="J4411" i="3"/>
  <c r="K4411" i="3" s="1"/>
  <c r="J4395" i="3"/>
  <c r="K4395" i="3" s="1"/>
  <c r="J4379" i="3"/>
  <c r="K4379" i="3" s="1"/>
  <c r="J4363" i="3"/>
  <c r="K4363" i="3" s="1"/>
  <c r="J4347" i="3"/>
  <c r="K4347" i="3" s="1"/>
  <c r="J4331" i="3"/>
  <c r="K4331" i="3" s="1"/>
  <c r="J4315" i="3"/>
  <c r="K4315" i="3" s="1"/>
  <c r="J4299" i="3"/>
  <c r="K4299" i="3" s="1"/>
  <c r="J4283" i="3"/>
  <c r="K4283" i="3" s="1"/>
  <c r="J4267" i="3"/>
  <c r="K4267" i="3" s="1"/>
  <c r="J4251" i="3"/>
  <c r="K4251" i="3" s="1"/>
  <c r="J4235" i="3"/>
  <c r="K4235" i="3" s="1"/>
  <c r="J4219" i="3"/>
  <c r="K4219" i="3" s="1"/>
  <c r="J4203" i="3"/>
  <c r="K4203" i="3" s="1"/>
  <c r="J4187" i="3"/>
  <c r="K4187" i="3" s="1"/>
  <c r="J4171" i="3"/>
  <c r="K4171" i="3" s="1"/>
  <c r="J4155" i="3"/>
  <c r="K4155" i="3" s="1"/>
  <c r="J4139" i="3"/>
  <c r="K4139" i="3" s="1"/>
  <c r="J4123" i="3"/>
  <c r="K4123" i="3" s="1"/>
  <c r="J4107" i="3"/>
  <c r="K4107" i="3" s="1"/>
  <c r="J4091" i="3"/>
  <c r="K4091" i="3" s="1"/>
  <c r="J4075" i="3"/>
  <c r="K4075" i="3" s="1"/>
  <c r="J4059" i="3"/>
  <c r="K4059" i="3" s="1"/>
  <c r="J4043" i="3"/>
  <c r="K4043" i="3" s="1"/>
  <c r="J4027" i="3"/>
  <c r="K4027" i="3" s="1"/>
  <c r="J4011" i="3"/>
  <c r="K4011" i="3" s="1"/>
  <c r="J3995" i="3"/>
  <c r="K3995" i="3" s="1"/>
  <c r="J3979" i="3"/>
  <c r="K3979" i="3" s="1"/>
  <c r="J3963" i="3"/>
  <c r="K3963" i="3" s="1"/>
  <c r="J3947" i="3"/>
  <c r="K3947" i="3" s="1"/>
  <c r="J3931" i="3"/>
  <c r="K3931" i="3" s="1"/>
  <c r="J3915" i="3"/>
  <c r="K3915" i="3" s="1"/>
  <c r="J3899" i="3"/>
  <c r="K3899" i="3" s="1"/>
  <c r="J3883" i="3"/>
  <c r="K3883" i="3" s="1"/>
  <c r="J3867" i="3"/>
  <c r="K3867" i="3" s="1"/>
  <c r="J3851" i="3"/>
  <c r="K3851" i="3" s="1"/>
  <c r="J3835" i="3"/>
  <c r="K3835" i="3" s="1"/>
  <c r="J3819" i="3"/>
  <c r="K3819" i="3" s="1"/>
  <c r="J3803" i="3"/>
  <c r="K3803" i="3" s="1"/>
  <c r="J3787" i="3"/>
  <c r="K3787" i="3" s="1"/>
  <c r="J3771" i="3"/>
  <c r="K3771" i="3" s="1"/>
  <c r="J3755" i="3"/>
  <c r="K3755" i="3" s="1"/>
  <c r="J3739" i="3"/>
  <c r="K3739" i="3" s="1"/>
  <c r="J3719" i="3"/>
  <c r="K3719" i="3" s="1"/>
  <c r="J3703" i="3"/>
  <c r="K3703" i="3" s="1"/>
  <c r="J3687" i="3"/>
  <c r="K3687" i="3" s="1"/>
  <c r="J3671" i="3"/>
  <c r="K3671" i="3" s="1"/>
  <c r="J3655" i="3"/>
  <c r="K3655" i="3" s="1"/>
  <c r="J3639" i="3"/>
  <c r="K3639" i="3" s="1"/>
  <c r="J3623" i="3"/>
  <c r="K3623" i="3" s="1"/>
  <c r="J3607" i="3"/>
  <c r="K3607" i="3" s="1"/>
  <c r="J3591" i="3"/>
  <c r="K3591" i="3" s="1"/>
  <c r="J3575" i="3"/>
  <c r="K3575" i="3" s="1"/>
  <c r="J3559" i="3"/>
  <c r="K3559" i="3" s="1"/>
  <c r="J3543" i="3"/>
  <c r="K3543" i="3" s="1"/>
  <c r="J3527" i="3"/>
  <c r="K3527" i="3" s="1"/>
  <c r="J3511" i="3"/>
  <c r="K3511" i="3" s="1"/>
  <c r="J3495" i="3"/>
  <c r="K3495" i="3" s="1"/>
  <c r="J3479" i="3"/>
  <c r="K3479" i="3" s="1"/>
  <c r="J3463" i="3"/>
  <c r="K3463" i="3" s="1"/>
  <c r="J3447" i="3"/>
  <c r="K3447" i="3" s="1"/>
  <c r="J3431" i="3"/>
  <c r="K3431" i="3" s="1"/>
  <c r="J3415" i="3"/>
  <c r="K3415" i="3" s="1"/>
  <c r="J3399" i="3"/>
  <c r="K3399" i="3" s="1"/>
  <c r="J3383" i="3"/>
  <c r="K3383" i="3" s="1"/>
  <c r="J3367" i="3"/>
  <c r="K3367" i="3" s="1"/>
  <c r="J3351" i="3"/>
  <c r="K3351" i="3" s="1"/>
  <c r="J3335" i="3"/>
  <c r="K3335" i="3" s="1"/>
  <c r="J3319" i="3"/>
  <c r="K3319" i="3" s="1"/>
  <c r="J3303" i="3"/>
  <c r="K3303" i="3" s="1"/>
  <c r="J3287" i="3"/>
  <c r="K3287" i="3" s="1"/>
  <c r="J3271" i="3"/>
  <c r="K3271" i="3" s="1"/>
  <c r="J3255" i="3"/>
  <c r="K3255" i="3" s="1"/>
  <c r="J3239" i="3"/>
  <c r="K3239" i="3" s="1"/>
  <c r="J3223" i="3"/>
  <c r="K3223" i="3" s="1"/>
  <c r="J3207" i="3"/>
  <c r="K3207" i="3" s="1"/>
  <c r="J3191" i="3"/>
  <c r="K3191" i="3" s="1"/>
  <c r="J3179" i="3"/>
  <c r="K3179" i="3" s="1"/>
  <c r="J3171" i="3"/>
  <c r="K3171" i="3" s="1"/>
  <c r="J3163" i="3"/>
  <c r="K3163" i="3" s="1"/>
  <c r="J3155" i="3"/>
  <c r="K3155" i="3" s="1"/>
  <c r="J3147" i="3"/>
  <c r="K3147" i="3" s="1"/>
  <c r="J3139" i="3"/>
  <c r="K3139" i="3" s="1"/>
  <c r="J3131" i="3"/>
  <c r="K3131" i="3" s="1"/>
  <c r="J3123" i="3"/>
  <c r="K3123" i="3" s="1"/>
  <c r="J3115" i="3"/>
  <c r="K3115" i="3" s="1"/>
  <c r="J3107" i="3"/>
  <c r="K3107" i="3" s="1"/>
  <c r="J3099" i="3"/>
  <c r="K3099" i="3" s="1"/>
  <c r="J3091" i="3"/>
  <c r="K3091" i="3" s="1"/>
  <c r="J3079" i="3"/>
  <c r="K3079" i="3" s="1"/>
  <c r="J3071" i="3"/>
  <c r="K3071" i="3" s="1"/>
  <c r="J3063" i="3"/>
  <c r="K3063" i="3" s="1"/>
  <c r="J3055" i="3"/>
  <c r="K3055" i="3" s="1"/>
  <c r="J3047" i="3"/>
  <c r="K3047" i="3" s="1"/>
  <c r="J3039" i="3"/>
  <c r="K3039" i="3" s="1"/>
  <c r="J3031" i="3"/>
  <c r="K3031" i="3" s="1"/>
  <c r="J3023" i="3"/>
  <c r="K3023" i="3" s="1"/>
  <c r="J3015" i="3"/>
  <c r="K3015" i="3" s="1"/>
  <c r="J2507" i="3"/>
  <c r="K2507" i="3" s="1"/>
  <c r="J2499" i="3"/>
  <c r="K2499" i="3" s="1"/>
  <c r="J2487" i="3"/>
  <c r="K2487" i="3" s="1"/>
  <c r="J2479" i="3"/>
  <c r="K2479" i="3" s="1"/>
  <c r="J2463" i="3"/>
  <c r="K2463" i="3" s="1"/>
  <c r="J2447" i="3"/>
  <c r="K2447" i="3" s="1"/>
  <c r="J2431" i="3"/>
  <c r="K2431" i="3" s="1"/>
  <c r="J2415" i="3"/>
  <c r="K2415" i="3" s="1"/>
  <c r="J2399" i="3"/>
  <c r="K2399" i="3" s="1"/>
  <c r="J2383" i="3"/>
  <c r="K2383" i="3" s="1"/>
  <c r="J2367" i="3"/>
  <c r="K2367" i="3" s="1"/>
  <c r="J2351" i="3"/>
  <c r="K2351" i="3" s="1"/>
  <c r="J2335" i="3"/>
  <c r="K2335" i="3" s="1"/>
  <c r="J2319" i="3"/>
  <c r="K2319" i="3" s="1"/>
  <c r="J2311" i="3"/>
  <c r="K2311" i="3" s="1"/>
  <c r="J2303" i="3"/>
  <c r="K2303" i="3" s="1"/>
  <c r="J2295" i="3"/>
  <c r="K2295" i="3" s="1"/>
  <c r="J2287" i="3"/>
  <c r="K2287" i="3" s="1"/>
  <c r="J2279" i="3"/>
  <c r="K2279" i="3" s="1"/>
  <c r="J2271" i="3"/>
  <c r="K2271" i="3" s="1"/>
  <c r="J2263" i="3"/>
  <c r="K2263" i="3" s="1"/>
  <c r="J2255" i="3"/>
  <c r="K2255" i="3" s="1"/>
  <c r="J2247" i="3"/>
  <c r="K2247" i="3" s="1"/>
  <c r="J2239" i="3"/>
  <c r="K2239" i="3" s="1"/>
  <c r="J2231" i="3"/>
  <c r="K2231" i="3" s="1"/>
  <c r="J2223" i="3"/>
  <c r="K2223" i="3" s="1"/>
  <c r="J2215" i="3"/>
  <c r="K2215" i="3" s="1"/>
  <c r="J2207" i="3"/>
  <c r="K2207" i="3" s="1"/>
  <c r="J2199" i="3"/>
  <c r="K2199" i="3" s="1"/>
  <c r="J2191" i="3"/>
  <c r="K2191" i="3" s="1"/>
  <c r="J2183" i="3"/>
  <c r="K2183" i="3" s="1"/>
  <c r="J2175" i="3"/>
  <c r="K2175" i="3" s="1"/>
  <c r="J2167" i="3"/>
  <c r="K2167" i="3" s="1"/>
  <c r="J2159" i="3"/>
  <c r="K2159" i="3" s="1"/>
  <c r="J2151" i="3"/>
  <c r="K2151" i="3" s="1"/>
  <c r="J2143" i="3"/>
  <c r="K2143" i="3" s="1"/>
  <c r="J2135" i="3"/>
  <c r="K2135" i="3" s="1"/>
  <c r="J2127" i="3"/>
  <c r="K2127" i="3" s="1"/>
  <c r="J2119" i="3"/>
  <c r="K2119" i="3" s="1"/>
  <c r="J2111" i="3"/>
  <c r="K2111" i="3" s="1"/>
  <c r="J2103" i="3"/>
  <c r="K2103" i="3" s="1"/>
  <c r="J2095" i="3"/>
  <c r="K2095" i="3" s="1"/>
  <c r="J2087" i="3"/>
  <c r="K2087" i="3" s="1"/>
  <c r="J2079" i="3"/>
  <c r="K2079" i="3" s="1"/>
  <c r="J2071" i="3"/>
  <c r="K2071" i="3" s="1"/>
  <c r="J2063" i="3"/>
  <c r="K2063" i="3" s="1"/>
  <c r="J2055" i="3"/>
  <c r="K2055" i="3" s="1"/>
  <c r="J2047" i="3"/>
  <c r="K2047" i="3" s="1"/>
  <c r="J2039" i="3"/>
  <c r="K2039" i="3" s="1"/>
  <c r="J2031" i="3"/>
  <c r="K2031" i="3" s="1"/>
  <c r="J2023" i="3"/>
  <c r="K2023" i="3" s="1"/>
  <c r="J2015" i="3"/>
  <c r="K2015" i="3" s="1"/>
  <c r="J2007" i="3"/>
  <c r="K2007" i="3" s="1"/>
  <c r="J1999" i="3"/>
  <c r="K1999" i="3" s="1"/>
  <c r="J1991" i="3"/>
  <c r="K1991" i="3" s="1"/>
  <c r="J1983" i="3"/>
  <c r="K1983" i="3" s="1"/>
  <c r="J1975" i="3"/>
  <c r="K1975" i="3" s="1"/>
  <c r="J1967" i="3"/>
  <c r="K1967" i="3" s="1"/>
  <c r="J811" i="3"/>
  <c r="K811" i="3" s="1"/>
  <c r="J803" i="3"/>
  <c r="K803" i="3" s="1"/>
  <c r="J795" i="3"/>
  <c r="K795" i="3" s="1"/>
  <c r="J787" i="3"/>
  <c r="K787" i="3" s="1"/>
  <c r="J779" i="3"/>
  <c r="K779" i="3" s="1"/>
  <c r="J771" i="3"/>
  <c r="K771" i="3" s="1"/>
  <c r="J763" i="3"/>
  <c r="K763" i="3" s="1"/>
  <c r="J755" i="3"/>
  <c r="K755" i="3" s="1"/>
  <c r="J747" i="3"/>
  <c r="K747" i="3" s="1"/>
  <c r="J739" i="3"/>
  <c r="K739" i="3" s="1"/>
  <c r="J731" i="3"/>
  <c r="K731" i="3" s="1"/>
  <c r="J723" i="3"/>
  <c r="K723" i="3" s="1"/>
  <c r="J715" i="3"/>
  <c r="K715" i="3" s="1"/>
  <c r="J543" i="3"/>
  <c r="K543" i="3" s="1"/>
  <c r="J535" i="3"/>
  <c r="K535" i="3" s="1"/>
  <c r="J523" i="3"/>
  <c r="K523" i="3" s="1"/>
  <c r="J515" i="3"/>
  <c r="K515" i="3" s="1"/>
  <c r="J499" i="3"/>
  <c r="K499" i="3" s="1"/>
  <c r="J479" i="3"/>
  <c r="K479" i="3" s="1"/>
  <c r="J471" i="3"/>
  <c r="K471" i="3" s="1"/>
  <c r="J459" i="3"/>
  <c r="K459" i="3" s="1"/>
  <c r="J451" i="3"/>
  <c r="K451" i="3" s="1"/>
  <c r="J435" i="3"/>
  <c r="K435" i="3" s="1"/>
  <c r="J415" i="3"/>
  <c r="K415" i="3" s="1"/>
  <c r="J407" i="3"/>
  <c r="K407" i="3" s="1"/>
  <c r="J395" i="3"/>
  <c r="K395" i="3" s="1"/>
  <c r="J387" i="3"/>
  <c r="K387" i="3" s="1"/>
  <c r="J375" i="3"/>
  <c r="K375" i="3" s="1"/>
  <c r="J367" i="3"/>
  <c r="K367" i="3" s="1"/>
  <c r="J2198" i="3"/>
  <c r="K2198" i="3" s="1"/>
  <c r="J2190" i="3"/>
  <c r="K2190" i="3" s="1"/>
  <c r="J2182" i="3"/>
  <c r="K2182" i="3" s="1"/>
  <c r="J2174" i="3"/>
  <c r="K2174" i="3" s="1"/>
  <c r="J2166" i="3"/>
  <c r="K2166" i="3" s="1"/>
  <c r="J2158" i="3"/>
  <c r="K2158" i="3" s="1"/>
  <c r="J2146" i="3"/>
  <c r="K2146" i="3" s="1"/>
  <c r="J2138" i="3"/>
  <c r="K2138" i="3" s="1"/>
  <c r="J2126" i="3"/>
  <c r="K2126" i="3" s="1"/>
  <c r="J2114" i="3"/>
  <c r="K2114" i="3" s="1"/>
  <c r="J2102" i="3"/>
  <c r="K2102" i="3" s="1"/>
  <c r="J2062" i="3"/>
  <c r="K2062" i="3" s="1"/>
  <c r="J2050" i="3"/>
  <c r="K2050" i="3" s="1"/>
  <c r="J2034" i="3"/>
  <c r="K2034" i="3" s="1"/>
  <c r="J2022" i="3"/>
  <c r="K2022" i="3" s="1"/>
  <c r="J2006" i="3"/>
  <c r="K2006" i="3" s="1"/>
  <c r="J1990" i="3"/>
  <c r="K1990" i="3" s="1"/>
  <c r="J1978" i="3"/>
  <c r="K1978" i="3" s="1"/>
  <c r="J1966" i="3"/>
  <c r="K1966" i="3" s="1"/>
  <c r="J806" i="3"/>
  <c r="K806" i="3" s="1"/>
  <c r="J798" i="3"/>
  <c r="K798" i="3" s="1"/>
  <c r="J790" i="3"/>
  <c r="K790" i="3" s="1"/>
  <c r="J778" i="3"/>
  <c r="K778" i="3" s="1"/>
  <c r="J766" i="3"/>
  <c r="K766" i="3" s="1"/>
  <c r="J754" i="3"/>
  <c r="K754" i="3" s="1"/>
  <c r="J742" i="3"/>
  <c r="K742" i="3" s="1"/>
  <c r="J726" i="3"/>
  <c r="K726" i="3" s="1"/>
  <c r="J546" i="3"/>
  <c r="K546" i="3" s="1"/>
  <c r="J530" i="3"/>
  <c r="K530" i="3" s="1"/>
  <c r="J514" i="3"/>
  <c r="K514" i="3" s="1"/>
  <c r="J506" i="3"/>
  <c r="K506" i="3" s="1"/>
  <c r="J482" i="3"/>
  <c r="K482" i="3" s="1"/>
  <c r="J466" i="3"/>
  <c r="K466" i="3" s="1"/>
  <c r="J450" i="3"/>
  <c r="K450" i="3" s="1"/>
  <c r="J442" i="3"/>
  <c r="K442" i="3" s="1"/>
  <c r="J418" i="3"/>
  <c r="K418" i="3" s="1"/>
  <c r="J402" i="3"/>
  <c r="K402" i="3" s="1"/>
  <c r="J386" i="3"/>
  <c r="K386" i="3" s="1"/>
  <c r="J378" i="3"/>
  <c r="K378" i="3" s="1"/>
  <c r="J3169" i="3"/>
  <c r="K3169" i="3" s="1"/>
  <c r="J3149" i="3"/>
  <c r="K3149" i="3" s="1"/>
  <c r="J3129" i="3"/>
  <c r="K3129" i="3" s="1"/>
  <c r="J3109" i="3"/>
  <c r="K3109" i="3" s="1"/>
  <c r="J3089" i="3"/>
  <c r="K3089" i="3" s="1"/>
  <c r="J3073" i="3"/>
  <c r="K3073" i="3" s="1"/>
  <c r="J3061" i="3"/>
  <c r="K3061" i="3" s="1"/>
  <c r="J3041" i="3"/>
  <c r="K3041" i="3" s="1"/>
  <c r="J3021" i="3"/>
  <c r="K3021" i="3" s="1"/>
  <c r="J2465" i="3"/>
  <c r="K2465" i="3" s="1"/>
  <c r="J2429" i="3"/>
  <c r="K2429" i="3" s="1"/>
  <c r="J2389" i="3"/>
  <c r="K2389" i="3" s="1"/>
  <c r="J2353" i="3"/>
  <c r="K2353" i="3" s="1"/>
  <c r="J2325" i="3"/>
  <c r="K2325" i="3" s="1"/>
  <c r="J2297" i="3"/>
  <c r="K2297" i="3" s="1"/>
  <c r="J2273" i="3"/>
  <c r="K2273" i="3" s="1"/>
  <c r="J2249" i="3"/>
  <c r="K2249" i="3" s="1"/>
  <c r="J2233" i="3"/>
  <c r="K2233" i="3" s="1"/>
  <c r="J2217" i="3"/>
  <c r="K2217" i="3" s="1"/>
  <c r="J805" i="3"/>
  <c r="K805" i="3" s="1"/>
  <c r="J789" i="3"/>
  <c r="K789" i="3" s="1"/>
  <c r="J773" i="3"/>
  <c r="K773" i="3" s="1"/>
  <c r="J761" i="3"/>
  <c r="K761" i="3" s="1"/>
  <c r="J745" i="3"/>
  <c r="K745" i="3" s="1"/>
  <c r="J721" i="3"/>
  <c r="K721" i="3" s="1"/>
  <c r="J377" i="3"/>
  <c r="K377" i="3" s="1"/>
  <c r="J5036" i="3"/>
  <c r="K5036" i="3" s="1"/>
  <c r="J5004" i="3"/>
  <c r="K5004" i="3" s="1"/>
  <c r="J4948" i="3"/>
  <c r="K4948" i="3" s="1"/>
  <c r="J4924" i="3"/>
  <c r="K4924" i="3" s="1"/>
  <c r="J4900" i="3"/>
  <c r="K4900" i="3" s="1"/>
  <c r="J2444" i="3"/>
  <c r="K2444" i="3" s="1"/>
  <c r="J2420" i="3"/>
  <c r="K2420" i="3" s="1"/>
  <c r="J2128" i="3"/>
  <c r="K2128" i="3" s="1"/>
  <c r="J2108" i="3"/>
  <c r="K2108" i="3" s="1"/>
  <c r="J2080" i="3"/>
  <c r="K2080" i="3" s="1"/>
  <c r="J2064" i="3"/>
  <c r="K2064" i="3" s="1"/>
  <c r="J2048" i="3"/>
  <c r="K2048" i="3" s="1"/>
  <c r="J2032" i="3"/>
  <c r="K2032" i="3" s="1"/>
  <c r="J2008" i="3"/>
  <c r="K2008" i="3" s="1"/>
  <c r="J1988" i="3"/>
  <c r="K1988" i="3" s="1"/>
  <c r="J1972" i="3"/>
  <c r="K1972" i="3" s="1"/>
  <c r="J804" i="3"/>
  <c r="K804" i="3" s="1"/>
  <c r="J792" i="3"/>
  <c r="K792" i="3" s="1"/>
  <c r="J780" i="3"/>
  <c r="K780" i="3" s="1"/>
  <c r="J768" i="3"/>
  <c r="K768" i="3" s="1"/>
  <c r="J752" i="3"/>
  <c r="K752" i="3" s="1"/>
  <c r="J736" i="3"/>
  <c r="K736" i="3" s="1"/>
  <c r="J716" i="3"/>
  <c r="K716" i="3" s="1"/>
  <c r="J372" i="3"/>
  <c r="K372" i="3" s="1"/>
  <c r="J8754" i="3"/>
  <c r="K8754" i="3" s="1"/>
  <c r="J8746" i="3"/>
  <c r="K8746" i="3" s="1"/>
  <c r="J8618" i="3"/>
  <c r="K8618" i="3" s="1"/>
  <c r="J8610" i="3"/>
  <c r="K8610" i="3" s="1"/>
  <c r="J8586" i="3"/>
  <c r="K8586" i="3" s="1"/>
  <c r="J8570" i="3"/>
  <c r="K8570" i="3" s="1"/>
  <c r="J8534" i="3"/>
  <c r="K8534" i="3" s="1"/>
  <c r="J8290" i="3"/>
  <c r="K8290" i="3" s="1"/>
  <c r="J8262" i="3"/>
  <c r="K8262" i="3" s="1"/>
  <c r="J8210" i="3"/>
  <c r="K8210" i="3" s="1"/>
  <c r="J8182" i="3"/>
  <c r="K8182" i="3" s="1"/>
  <c r="J8170" i="3"/>
  <c r="K8170" i="3" s="1"/>
  <c r="J8106" i="3"/>
  <c r="K8106" i="3" s="1"/>
  <c r="J8090" i="3"/>
  <c r="K8090" i="3" s="1"/>
  <c r="J8074" i="3"/>
  <c r="K8074" i="3" s="1"/>
  <c r="J8042" i="3"/>
  <c r="K8042" i="3" s="1"/>
  <c r="J8010" i="3"/>
  <c r="K8010" i="3" s="1"/>
  <c r="J7978" i="3"/>
  <c r="K7978" i="3" s="1"/>
  <c r="J7946" i="3"/>
  <c r="K7946" i="3" s="1"/>
  <c r="J7914" i="3"/>
  <c r="K7914" i="3" s="1"/>
  <c r="J7898" i="3"/>
  <c r="K7898" i="3" s="1"/>
  <c r="J7882" i="3"/>
  <c r="K7882" i="3" s="1"/>
  <c r="J7866" i="3"/>
  <c r="K7866" i="3" s="1"/>
  <c r="J7726" i="3"/>
  <c r="K7726" i="3" s="1"/>
  <c r="J7566" i="3"/>
  <c r="K7566" i="3" s="1"/>
  <c r="J7554" i="3"/>
  <c r="K7554" i="3" s="1"/>
  <c r="J7546" i="3"/>
  <c r="K7546" i="3" s="1"/>
  <c r="J7534" i="3"/>
  <c r="K7534" i="3" s="1"/>
  <c r="J7522" i="3"/>
  <c r="K7522" i="3" s="1"/>
  <c r="J7510" i="3"/>
  <c r="K7510" i="3" s="1"/>
  <c r="J7406" i="3"/>
  <c r="K7406" i="3" s="1"/>
  <c r="J7394" i="3"/>
  <c r="K7394" i="3" s="1"/>
  <c r="J7374" i="3"/>
  <c r="K7374" i="3" s="1"/>
  <c r="J7362" i="3"/>
  <c r="K7362" i="3" s="1"/>
  <c r="J7326" i="3"/>
  <c r="K7326" i="3" s="1"/>
  <c r="J7182" i="3"/>
  <c r="K7182" i="3" s="1"/>
  <c r="J6938" i="3"/>
  <c r="K6938" i="3" s="1"/>
  <c r="J6890" i="3"/>
  <c r="K6890" i="3" s="1"/>
  <c r="J6826" i="3"/>
  <c r="K6826" i="3" s="1"/>
  <c r="J6762" i="3"/>
  <c r="K6762" i="3" s="1"/>
  <c r="J6582" i="3"/>
  <c r="K6582" i="3" s="1"/>
  <c r="J6554" i="3"/>
  <c r="K6554" i="3" s="1"/>
  <c r="J6522" i="3"/>
  <c r="K6522" i="3" s="1"/>
  <c r="J6510" i="3"/>
  <c r="K6510" i="3" s="1"/>
  <c r="J6454" i="3"/>
  <c r="K6454" i="3" s="1"/>
  <c r="J6422" i="3"/>
  <c r="K6422" i="3" s="1"/>
  <c r="J6178" i="3"/>
  <c r="K6178" i="3" s="1"/>
  <c r="J6026" i="3"/>
  <c r="K6026" i="3" s="1"/>
  <c r="J6002" i="3"/>
  <c r="K6002" i="3" s="1"/>
  <c r="J5966" i="3"/>
  <c r="K5966" i="3" s="1"/>
  <c r="J5930" i="3"/>
  <c r="K5930" i="3" s="1"/>
  <c r="J5886" i="3"/>
  <c r="K5886" i="3" s="1"/>
  <c r="J5874" i="3"/>
  <c r="K5874" i="3" s="1"/>
  <c r="J5858" i="3"/>
  <c r="K5858" i="3" s="1"/>
  <c r="J5846" i="3"/>
  <c r="K5846" i="3" s="1"/>
  <c r="J5838" i="3"/>
  <c r="K5838" i="3" s="1"/>
  <c r="J5822" i="3"/>
  <c r="K5822" i="3" s="1"/>
  <c r="J5810" i="3"/>
  <c r="K5810" i="3" s="1"/>
  <c r="J5794" i="3"/>
  <c r="K5794" i="3" s="1"/>
  <c r="J5782" i="3"/>
  <c r="K5782" i="3" s="1"/>
  <c r="J5774" i="3"/>
  <c r="K5774" i="3" s="1"/>
  <c r="J5758" i="3"/>
  <c r="K5758" i="3" s="1"/>
  <c r="J5746" i="3"/>
  <c r="K5746" i="3" s="1"/>
  <c r="J5730" i="3"/>
  <c r="K5730" i="3" s="1"/>
  <c r="J5718" i="3"/>
  <c r="K5718" i="3" s="1"/>
  <c r="J5710" i="3"/>
  <c r="K5710" i="3" s="1"/>
  <c r="J5694" i="3"/>
  <c r="K5694" i="3" s="1"/>
  <c r="J5682" i="3"/>
  <c r="K5682" i="3" s="1"/>
  <c r="J5666" i="3"/>
  <c r="K5666" i="3" s="1"/>
  <c r="J5654" i="3"/>
  <c r="K5654" i="3" s="1"/>
  <c r="J5646" i="3"/>
  <c r="K5646" i="3" s="1"/>
  <c r="J5630" i="3"/>
  <c r="K5630" i="3" s="1"/>
  <c r="J5618" i="3"/>
  <c r="K5618" i="3" s="1"/>
  <c r="J5602" i="3"/>
  <c r="K5602" i="3" s="1"/>
  <c r="J5590" i="3"/>
  <c r="K5590" i="3" s="1"/>
  <c r="J5582" i="3"/>
  <c r="K5582" i="3" s="1"/>
  <c r="J5566" i="3"/>
  <c r="K5566" i="3" s="1"/>
  <c r="J5554" i="3"/>
  <c r="K5554" i="3" s="1"/>
  <c r="J5538" i="3"/>
  <c r="K5538" i="3" s="1"/>
  <c r="J5526" i="3"/>
  <c r="K5526" i="3" s="1"/>
  <c r="J5518" i="3"/>
  <c r="K5518" i="3" s="1"/>
  <c r="J5502" i="3"/>
  <c r="K5502" i="3" s="1"/>
  <c r="J5490" i="3"/>
  <c r="K5490" i="3" s="1"/>
  <c r="J5474" i="3"/>
  <c r="K5474" i="3" s="1"/>
  <c r="J5462" i="3"/>
  <c r="K5462" i="3" s="1"/>
  <c r="J5454" i="3"/>
  <c r="K5454" i="3" s="1"/>
  <c r="J5438" i="3"/>
  <c r="K5438" i="3" s="1"/>
  <c r="J5426" i="3"/>
  <c r="K5426" i="3" s="1"/>
  <c r="J5410" i="3"/>
  <c r="K5410" i="3" s="1"/>
  <c r="J5398" i="3"/>
  <c r="K5398" i="3" s="1"/>
  <c r="J5390" i="3"/>
  <c r="K5390" i="3" s="1"/>
  <c r="J5374" i="3"/>
  <c r="K5374" i="3" s="1"/>
  <c r="J5362" i="3"/>
  <c r="K5362" i="3" s="1"/>
  <c r="J5346" i="3"/>
  <c r="K5346" i="3" s="1"/>
  <c r="J5334" i="3"/>
  <c r="K5334" i="3" s="1"/>
  <c r="J5326" i="3"/>
  <c r="K5326" i="3" s="1"/>
  <c r="J5310" i="3"/>
  <c r="K5310" i="3" s="1"/>
  <c r="J5298" i="3"/>
  <c r="K5298" i="3" s="1"/>
  <c r="J5282" i="3"/>
  <c r="K5282" i="3" s="1"/>
  <c r="J5270" i="3"/>
  <c r="K5270" i="3" s="1"/>
  <c r="J5262" i="3"/>
  <c r="K5262" i="3" s="1"/>
  <c r="J5246" i="3"/>
  <c r="K5246" i="3" s="1"/>
  <c r="J5234" i="3"/>
  <c r="K5234" i="3" s="1"/>
  <c r="J5218" i="3"/>
  <c r="K5218" i="3" s="1"/>
  <c r="J5206" i="3"/>
  <c r="K5206" i="3" s="1"/>
  <c r="J5198" i="3"/>
  <c r="K5198" i="3" s="1"/>
  <c r="J5182" i="3"/>
  <c r="K5182" i="3" s="1"/>
  <c r="J5170" i="3"/>
  <c r="K5170" i="3" s="1"/>
  <c r="J5154" i="3"/>
  <c r="K5154" i="3" s="1"/>
  <c r="J5142" i="3"/>
  <c r="K5142" i="3" s="1"/>
  <c r="J5134" i="3"/>
  <c r="K5134" i="3" s="1"/>
  <c r="J5118" i="3"/>
  <c r="K5118" i="3" s="1"/>
  <c r="J5106" i="3"/>
  <c r="K5106" i="3" s="1"/>
  <c r="J5090" i="3"/>
  <c r="K5090" i="3" s="1"/>
  <c r="J5078" i="3"/>
  <c r="K5078" i="3" s="1"/>
  <c r="J5070" i="3"/>
  <c r="K5070" i="3" s="1"/>
  <c r="J5054" i="3"/>
  <c r="K5054" i="3" s="1"/>
  <c r="J5042" i="3"/>
  <c r="K5042" i="3" s="1"/>
  <c r="J5026" i="3"/>
  <c r="K5026" i="3" s="1"/>
  <c r="J4994" i="3"/>
  <c r="K4994" i="3" s="1"/>
  <c r="J4890" i="3"/>
  <c r="K4890" i="3" s="1"/>
  <c r="J4654" i="3"/>
  <c r="K4654" i="3" s="1"/>
  <c r="J4646" i="3"/>
  <c r="K4646" i="3" s="1"/>
  <c r="J4638" i="3"/>
  <c r="K4638" i="3" s="1"/>
  <c r="J4630" i="3"/>
  <c r="K4630" i="3" s="1"/>
  <c r="J4622" i="3"/>
  <c r="K4622" i="3" s="1"/>
  <c r="J4614" i="3"/>
  <c r="K4614" i="3" s="1"/>
  <c r="J4606" i="3"/>
  <c r="K4606" i="3" s="1"/>
  <c r="J4598" i="3"/>
  <c r="K4598" i="3" s="1"/>
  <c r="J4590" i="3"/>
  <c r="K4590" i="3" s="1"/>
  <c r="J4582" i="3"/>
  <c r="K4582" i="3" s="1"/>
  <c r="J4574" i="3"/>
  <c r="K4574" i="3" s="1"/>
  <c r="J4566" i="3"/>
  <c r="K4566" i="3" s="1"/>
  <c r="J4558" i="3"/>
  <c r="K4558" i="3" s="1"/>
  <c r="J4550" i="3"/>
  <c r="K4550" i="3" s="1"/>
  <c r="J4542" i="3"/>
  <c r="K4542" i="3" s="1"/>
  <c r="J4534" i="3"/>
  <c r="K4534" i="3" s="1"/>
  <c r="J4526" i="3"/>
  <c r="K4526" i="3" s="1"/>
  <c r="J4518" i="3"/>
  <c r="K4518" i="3" s="1"/>
  <c r="J4510" i="3"/>
  <c r="K4510" i="3" s="1"/>
  <c r="J4502" i="3"/>
  <c r="K4502" i="3" s="1"/>
  <c r="J4494" i="3"/>
  <c r="K4494" i="3" s="1"/>
  <c r="J4486" i="3"/>
  <c r="K4486" i="3" s="1"/>
  <c r="J4478" i="3"/>
  <c r="K4478" i="3" s="1"/>
  <c r="J4470" i="3"/>
  <c r="K4470" i="3" s="1"/>
  <c r="J4462" i="3"/>
  <c r="K4462" i="3" s="1"/>
  <c r="J4454" i="3"/>
  <c r="K4454" i="3" s="1"/>
  <c r="J4446" i="3"/>
  <c r="K4446" i="3" s="1"/>
  <c r="J2478" i="3"/>
  <c r="K2478" i="3" s="1"/>
  <c r="J2470" i="3"/>
  <c r="K2470" i="3" s="1"/>
  <c r="J2462" i="3"/>
  <c r="K2462" i="3" s="1"/>
  <c r="J2454" i="3"/>
  <c r="K2454" i="3" s="1"/>
  <c r="J2446" i="3"/>
  <c r="K2446" i="3" s="1"/>
  <c r="J2438" i="3"/>
  <c r="K2438" i="3" s="1"/>
  <c r="J2430" i="3"/>
  <c r="K2430" i="3" s="1"/>
  <c r="J2422" i="3"/>
  <c r="K2422" i="3" s="1"/>
  <c r="J2414" i="3"/>
  <c r="K2414" i="3" s="1"/>
  <c r="J2150" i="3"/>
  <c r="K2150" i="3" s="1"/>
  <c r="J2118" i="3"/>
  <c r="K2118" i="3" s="1"/>
  <c r="J2094" i="3"/>
  <c r="K2094" i="3" s="1"/>
  <c r="J2086" i="3"/>
  <c r="K2086" i="3" s="1"/>
  <c r="J2078" i="3"/>
  <c r="K2078" i="3" s="1"/>
  <c r="J2066" i="3"/>
  <c r="K2066" i="3" s="1"/>
  <c r="J2046" i="3"/>
  <c r="K2046" i="3" s="1"/>
  <c r="J2026" i="3"/>
  <c r="K2026" i="3" s="1"/>
  <c r="J2010" i="3"/>
  <c r="K2010" i="3" s="1"/>
  <c r="J1994" i="3"/>
  <c r="K1994" i="3" s="1"/>
  <c r="J1974" i="3"/>
  <c r="K1974" i="3" s="1"/>
  <c r="J770" i="3"/>
  <c r="K770" i="3" s="1"/>
  <c r="J746" i="3"/>
  <c r="K746" i="3" s="1"/>
  <c r="J730" i="3"/>
  <c r="K730" i="3" s="1"/>
  <c r="J714" i="3"/>
  <c r="K714" i="3" s="1"/>
  <c r="J490" i="3"/>
  <c r="K490" i="3" s="1"/>
  <c r="J430" i="3"/>
  <c r="K430" i="3" s="1"/>
  <c r="J422" i="3"/>
  <c r="K422" i="3" s="1"/>
  <c r="J3173" i="3"/>
  <c r="K3173" i="3" s="1"/>
  <c r="J3161" i="3"/>
  <c r="K3161" i="3" s="1"/>
  <c r="J3145" i="3"/>
  <c r="K3145" i="3" s="1"/>
  <c r="J3121" i="3"/>
  <c r="K3121" i="3" s="1"/>
  <c r="J3105" i="3"/>
  <c r="K3105" i="3" s="1"/>
  <c r="J3093" i="3"/>
  <c r="K3093" i="3" s="1"/>
  <c r="J3077" i="3"/>
  <c r="K3077" i="3" s="1"/>
  <c r="J3057" i="3"/>
  <c r="K3057" i="3" s="1"/>
  <c r="J3045" i="3"/>
  <c r="K3045" i="3" s="1"/>
  <c r="J3025" i="3"/>
  <c r="K3025" i="3" s="1"/>
  <c r="J2509" i="3"/>
  <c r="K2509" i="3" s="1"/>
  <c r="J2501" i="3"/>
  <c r="K2501" i="3" s="1"/>
  <c r="J2453" i="3"/>
  <c r="K2453" i="3" s="1"/>
  <c r="J2433" i="3"/>
  <c r="K2433" i="3" s="1"/>
  <c r="J2393" i="3"/>
  <c r="K2393" i="3" s="1"/>
  <c r="J2373" i="3"/>
  <c r="K2373" i="3" s="1"/>
  <c r="J2317" i="3"/>
  <c r="K2317" i="3" s="1"/>
  <c r="J2293" i="3"/>
  <c r="K2293" i="3" s="1"/>
  <c r="J2269" i="3"/>
  <c r="K2269" i="3" s="1"/>
  <c r="J2237" i="3"/>
  <c r="K2237" i="3" s="1"/>
  <c r="J2205" i="3"/>
  <c r="K2205" i="3" s="1"/>
  <c r="J2193" i="3"/>
  <c r="K2193" i="3" s="1"/>
  <c r="J2185" i="3"/>
  <c r="K2185" i="3" s="1"/>
  <c r="J2177" i="3"/>
  <c r="K2177" i="3" s="1"/>
  <c r="J2161" i="3"/>
  <c r="K2161" i="3" s="1"/>
  <c r="J2145" i="3"/>
  <c r="K2145" i="3" s="1"/>
  <c r="J2133" i="3"/>
  <c r="K2133" i="3" s="1"/>
  <c r="J2117" i="3"/>
  <c r="K2117" i="3" s="1"/>
  <c r="J2101" i="3"/>
  <c r="K2101" i="3" s="1"/>
  <c r="J1993" i="3"/>
  <c r="K1993" i="3" s="1"/>
  <c r="J1977" i="3"/>
  <c r="K1977" i="3" s="1"/>
  <c r="J809" i="3"/>
  <c r="K809" i="3" s="1"/>
  <c r="J793" i="3"/>
  <c r="K793" i="3" s="1"/>
  <c r="J777" i="3"/>
  <c r="K777" i="3" s="1"/>
  <c r="J749" i="3"/>
  <c r="K749" i="3" s="1"/>
  <c r="J729" i="3"/>
  <c r="K729" i="3" s="1"/>
  <c r="J369" i="3"/>
  <c r="K369" i="3" s="1"/>
  <c r="J5156" i="3"/>
  <c r="K5156" i="3" s="1"/>
  <c r="J5028" i="3"/>
  <c r="K5028" i="3" s="1"/>
  <c r="J4988" i="3"/>
  <c r="K4988" i="3" s="1"/>
  <c r="J4956" i="3"/>
  <c r="K4956" i="3" s="1"/>
  <c r="J4908" i="3"/>
  <c r="K4908" i="3" s="1"/>
  <c r="J4388" i="3"/>
  <c r="K4388" i="3" s="1"/>
  <c r="J2476" i="3"/>
  <c r="K2476" i="3" s="1"/>
  <c r="J2468" i="3"/>
  <c r="K2468" i="3" s="1"/>
  <c r="J2456" i="3"/>
  <c r="K2456" i="3" s="1"/>
  <c r="J2440" i="3"/>
  <c r="K2440" i="3" s="1"/>
  <c r="J2416" i="3"/>
  <c r="K2416" i="3" s="1"/>
  <c r="J2136" i="3"/>
  <c r="K2136" i="3" s="1"/>
  <c r="J2112" i="3"/>
  <c r="K2112" i="3" s="1"/>
  <c r="J2096" i="3"/>
  <c r="K2096" i="3" s="1"/>
  <c r="J2084" i="3"/>
  <c r="K2084" i="3" s="1"/>
  <c r="J2068" i="3"/>
  <c r="K2068" i="3" s="1"/>
  <c r="J2052" i="3"/>
  <c r="K2052" i="3" s="1"/>
  <c r="J2028" i="3"/>
  <c r="K2028" i="3" s="1"/>
  <c r="J2016" i="3"/>
  <c r="K2016" i="3" s="1"/>
  <c r="J2004" i="3"/>
  <c r="K2004" i="3" s="1"/>
  <c r="J1984" i="3"/>
  <c r="K1984" i="3" s="1"/>
  <c r="J1968" i="3"/>
  <c r="K1968" i="3" s="1"/>
  <c r="J784" i="3"/>
  <c r="K784" i="3" s="1"/>
  <c r="J756" i="3"/>
  <c r="K756" i="3" s="1"/>
  <c r="J728" i="3"/>
  <c r="K728" i="3" s="1"/>
  <c r="J368" i="3"/>
  <c r="K368" i="3" s="1"/>
  <c r="J8617" i="3"/>
  <c r="K8617" i="3" s="1"/>
  <c r="J8597" i="3"/>
  <c r="K8597" i="3" s="1"/>
  <c r="J8589" i="3"/>
  <c r="K8589" i="3" s="1"/>
  <c r="J8581" i="3"/>
  <c r="K8581" i="3" s="1"/>
  <c r="J8573" i="3"/>
  <c r="K8573" i="3" s="1"/>
  <c r="J8561" i="3"/>
  <c r="K8561" i="3" s="1"/>
  <c r="J8553" i="3"/>
  <c r="K8553" i="3" s="1"/>
  <c r="J8541" i="3"/>
  <c r="K8541" i="3" s="1"/>
  <c r="J8529" i="3"/>
  <c r="K8529" i="3" s="1"/>
  <c r="J8353" i="3"/>
  <c r="K8353" i="3" s="1"/>
  <c r="J8277" i="3"/>
  <c r="K8277" i="3" s="1"/>
  <c r="J8185" i="3"/>
  <c r="K8185" i="3" s="1"/>
  <c r="J8169" i="3"/>
  <c r="K8169" i="3" s="1"/>
  <c r="J8161" i="3"/>
  <c r="K8161" i="3" s="1"/>
  <c r="J8149" i="3"/>
  <c r="K8149" i="3" s="1"/>
  <c r="J8137" i="3"/>
  <c r="K8137" i="3" s="1"/>
  <c r="J8129" i="3"/>
  <c r="K8129" i="3" s="1"/>
  <c r="J8117" i="3"/>
  <c r="K8117" i="3" s="1"/>
  <c r="J8105" i="3"/>
  <c r="K8105" i="3" s="1"/>
  <c r="J8097" i="3"/>
  <c r="K8097" i="3" s="1"/>
  <c r="J8085" i="3"/>
  <c r="K8085" i="3" s="1"/>
  <c r="J8073" i="3"/>
  <c r="K8073" i="3" s="1"/>
  <c r="J8065" i="3"/>
  <c r="K8065" i="3" s="1"/>
  <c r="J8053" i="3"/>
  <c r="K8053" i="3" s="1"/>
  <c r="J8041" i="3"/>
  <c r="K8041" i="3" s="1"/>
  <c r="J8033" i="3"/>
  <c r="K8033" i="3" s="1"/>
  <c r="J8021" i="3"/>
  <c r="K8021" i="3" s="1"/>
  <c r="J8009" i="3"/>
  <c r="K8009" i="3" s="1"/>
  <c r="J8001" i="3"/>
  <c r="K8001" i="3" s="1"/>
  <c r="J7989" i="3"/>
  <c r="K7989" i="3" s="1"/>
  <c r="J7977" i="3"/>
  <c r="K7977" i="3" s="1"/>
  <c r="J7969" i="3"/>
  <c r="K7969" i="3" s="1"/>
  <c r="J7957" i="3"/>
  <c r="K7957" i="3" s="1"/>
  <c r="J7945" i="3"/>
  <c r="K7945" i="3" s="1"/>
  <c r="J7937" i="3"/>
  <c r="K7937" i="3" s="1"/>
  <c r="J7925" i="3"/>
  <c r="K7925" i="3" s="1"/>
  <c r="J7913" i="3"/>
  <c r="K7913" i="3" s="1"/>
  <c r="J7905" i="3"/>
  <c r="K7905" i="3" s="1"/>
  <c r="J7893" i="3"/>
  <c r="K7893" i="3" s="1"/>
  <c r="J7881" i="3"/>
  <c r="K7881" i="3" s="1"/>
  <c r="J7873" i="3"/>
  <c r="K7873" i="3" s="1"/>
  <c r="J7825" i="3"/>
  <c r="K7825" i="3" s="1"/>
  <c r="J7761" i="3"/>
  <c r="K7761" i="3" s="1"/>
  <c r="J7749" i="3"/>
  <c r="K7749" i="3" s="1"/>
  <c r="J7741" i="3"/>
  <c r="K7741" i="3" s="1"/>
  <c r="J7729" i="3"/>
  <c r="K7729" i="3" s="1"/>
  <c r="J7717" i="3"/>
  <c r="K7717" i="3" s="1"/>
  <c r="J7709" i="3"/>
  <c r="K7709" i="3" s="1"/>
  <c r="J7697" i="3"/>
  <c r="K7697" i="3" s="1"/>
  <c r="J7689" i="3"/>
  <c r="K7689" i="3" s="1"/>
  <c r="J7669" i="3"/>
  <c r="K7669" i="3" s="1"/>
  <c r="J7653" i="3"/>
  <c r="K7653" i="3" s="1"/>
  <c r="J7629" i="3"/>
  <c r="K7629" i="3" s="1"/>
  <c r="J7605" i="3"/>
  <c r="K7605" i="3" s="1"/>
  <c r="J7589" i="3"/>
  <c r="K7589" i="3" s="1"/>
  <c r="J7501" i="3"/>
  <c r="K7501" i="3" s="1"/>
  <c r="J7413" i="3"/>
  <c r="K7413" i="3" s="1"/>
  <c r="J7353" i="3"/>
  <c r="K7353" i="3" s="1"/>
  <c r="J7281" i="3"/>
  <c r="K7281" i="3" s="1"/>
  <c r="J7265" i="3"/>
  <c r="K7265" i="3" s="1"/>
  <c r="J7249" i="3"/>
  <c r="K7249" i="3" s="1"/>
  <c r="J7233" i="3"/>
  <c r="K7233" i="3" s="1"/>
  <c r="J7217" i="3"/>
  <c r="K7217" i="3" s="1"/>
  <c r="J7201" i="3"/>
  <c r="K7201" i="3" s="1"/>
  <c r="J7185" i="3"/>
  <c r="K7185" i="3" s="1"/>
  <c r="J7173" i="3"/>
  <c r="K7173" i="3" s="1"/>
  <c r="J6921" i="3"/>
  <c r="K6921" i="3" s="1"/>
  <c r="J6905" i="3"/>
  <c r="K6905" i="3" s="1"/>
  <c r="J6857" i="3"/>
  <c r="K6857" i="3" s="1"/>
  <c r="J6829" i="3"/>
  <c r="K6829" i="3" s="1"/>
  <c r="J6733" i="3"/>
  <c r="K6733" i="3" s="1"/>
  <c r="J6573" i="3"/>
  <c r="K6573" i="3" s="1"/>
  <c r="J6553" i="3"/>
  <c r="K6553" i="3" s="1"/>
  <c r="J6541" i="3"/>
  <c r="K6541" i="3" s="1"/>
  <c r="J6381" i="3"/>
  <c r="K6381" i="3" s="1"/>
  <c r="J6349" i="3"/>
  <c r="K6349" i="3" s="1"/>
  <c r="J6317" i="3"/>
  <c r="K6317" i="3" s="1"/>
  <c r="J6285" i="3"/>
  <c r="K6285" i="3" s="1"/>
  <c r="J6253" i="3"/>
  <c r="K6253" i="3" s="1"/>
  <c r="J6225" i="3"/>
  <c r="K6225" i="3" s="1"/>
  <c r="J5965" i="3"/>
  <c r="K5965" i="3" s="1"/>
  <c r="J3141" i="3"/>
  <c r="K3141" i="3" s="1"/>
  <c r="J2481" i="3"/>
  <c r="K2481" i="3" s="1"/>
  <c r="J2473" i="3"/>
  <c r="K2473" i="3" s="1"/>
  <c r="J2461" i="3"/>
  <c r="K2461" i="3" s="1"/>
  <c r="J2449" i="3"/>
  <c r="K2449" i="3" s="1"/>
  <c r="J2421" i="3"/>
  <c r="K2421" i="3" s="1"/>
  <c r="J2385" i="3"/>
  <c r="K2385" i="3" s="1"/>
  <c r="J2365" i="3"/>
  <c r="K2365" i="3" s="1"/>
  <c r="J2333" i="3"/>
  <c r="K2333" i="3" s="1"/>
  <c r="J2313" i="3"/>
  <c r="K2313" i="3" s="1"/>
  <c r="J2289" i="3"/>
  <c r="K2289" i="3" s="1"/>
  <c r="J2265" i="3"/>
  <c r="K2265" i="3" s="1"/>
  <c r="J2245" i="3"/>
  <c r="K2245" i="3" s="1"/>
  <c r="J2213" i="3"/>
  <c r="K2213" i="3" s="1"/>
  <c r="J2173" i="3"/>
  <c r="K2173" i="3" s="1"/>
  <c r="J2157" i="3"/>
  <c r="K2157" i="3" s="1"/>
  <c r="J2141" i="3"/>
  <c r="K2141" i="3" s="1"/>
  <c r="J2121" i="3"/>
  <c r="K2121" i="3" s="1"/>
  <c r="J2105" i="3"/>
  <c r="K2105" i="3" s="1"/>
  <c r="J2089" i="3"/>
  <c r="K2089" i="3" s="1"/>
  <c r="J2081" i="3"/>
  <c r="K2081" i="3" s="1"/>
  <c r="J2073" i="3"/>
  <c r="K2073" i="3" s="1"/>
  <c r="J2065" i="3"/>
  <c r="K2065" i="3" s="1"/>
  <c r="J2057" i="3"/>
  <c r="K2057" i="3" s="1"/>
  <c r="J2049" i="3"/>
  <c r="K2049" i="3" s="1"/>
  <c r="J2041" i="3"/>
  <c r="K2041" i="3" s="1"/>
  <c r="J2033" i="3"/>
  <c r="K2033" i="3" s="1"/>
  <c r="J2025" i="3"/>
  <c r="K2025" i="3" s="1"/>
  <c r="J2017" i="3"/>
  <c r="K2017" i="3" s="1"/>
  <c r="J2009" i="3"/>
  <c r="K2009" i="3" s="1"/>
  <c r="J1997" i="3"/>
  <c r="K1997" i="3" s="1"/>
  <c r="J1981" i="3"/>
  <c r="K1981" i="3" s="1"/>
  <c r="J753" i="3"/>
  <c r="K753" i="3" s="1"/>
  <c r="J725" i="3"/>
  <c r="K725" i="3" s="1"/>
  <c r="J373" i="3"/>
  <c r="K373" i="3" s="1"/>
  <c r="J7911" i="3"/>
  <c r="K7911" i="3" s="1"/>
  <c r="J7763" i="3"/>
  <c r="K7763" i="3" s="1"/>
  <c r="J7132" i="3"/>
  <c r="K7132" i="3" s="1"/>
  <c r="J7562" i="3"/>
  <c r="K7562" i="3" s="1"/>
  <c r="J8492" i="3"/>
  <c r="K8492" i="3" s="1"/>
  <c r="J7079" i="3"/>
  <c r="K7079" i="3" s="1"/>
  <c r="J6963" i="3"/>
  <c r="K6963" i="3" s="1"/>
  <c r="J4863" i="3"/>
  <c r="K4863" i="3" s="1"/>
  <c r="J4284" i="3"/>
  <c r="K4284" i="3" s="1"/>
  <c r="J3641" i="3"/>
  <c r="K3641" i="3" s="1"/>
  <c r="J2549" i="3"/>
  <c r="K2549" i="3" s="1"/>
  <c r="J8650" i="3"/>
  <c r="K8650" i="3" s="1"/>
  <c r="J7559" i="3"/>
  <c r="K7559" i="3" s="1"/>
  <c r="J6861" i="3"/>
  <c r="K6861" i="3" s="1"/>
  <c r="J6732" i="3"/>
  <c r="K6732" i="3" s="1"/>
  <c r="J4906" i="3"/>
  <c r="K4906" i="3" s="1"/>
  <c r="J4220" i="3"/>
  <c r="K4220" i="3" s="1"/>
  <c r="J3805" i="3"/>
  <c r="K3805" i="3" s="1"/>
  <c r="J3513" i="3"/>
  <c r="K3513" i="3" s="1"/>
  <c r="J2557" i="3"/>
  <c r="K2557" i="3" s="1"/>
  <c r="J7018" i="3"/>
  <c r="K7018" i="3" s="1"/>
  <c r="J6562" i="3"/>
  <c r="K6562" i="3" s="1"/>
  <c r="J3705" i="3"/>
  <c r="K3705" i="3" s="1"/>
  <c r="J5893" i="3"/>
  <c r="K5893" i="3" s="1"/>
  <c r="J7491" i="3"/>
  <c r="K7491" i="3" s="1"/>
  <c r="J7475" i="3"/>
  <c r="K7475" i="3" s="1"/>
  <c r="J7459" i="3"/>
  <c r="K7459" i="3" s="1"/>
  <c r="J3625" i="3"/>
  <c r="K3625" i="3" s="1"/>
  <c r="J7514" i="3"/>
  <c r="K7514" i="3" s="1"/>
  <c r="J4104" i="3"/>
  <c r="K4104" i="3" s="1"/>
  <c r="J4084" i="3"/>
  <c r="K4084" i="3" s="1"/>
  <c r="J7308" i="3"/>
  <c r="K7308" i="3" s="1"/>
  <c r="J4296" i="3"/>
  <c r="K4296" i="3" s="1"/>
  <c r="J3344" i="3"/>
  <c r="K3344" i="3" s="1"/>
  <c r="J3933" i="3"/>
  <c r="K3933" i="3" s="1"/>
  <c r="J7722" i="3"/>
  <c r="K7722" i="3" s="1"/>
  <c r="J2506" i="3"/>
  <c r="K2506" i="3" s="1"/>
  <c r="J2490" i="3"/>
  <c r="K2490" i="3" s="1"/>
  <c r="J6492" i="3"/>
  <c r="K6492" i="3" s="1"/>
  <c r="J2504" i="3"/>
  <c r="K2504" i="3" s="1"/>
  <c r="J2394" i="3"/>
  <c r="K2394" i="3" s="1"/>
  <c r="J2378" i="3"/>
  <c r="K2378" i="3" s="1"/>
  <c r="J2362" i="3"/>
  <c r="K2362" i="3" s="1"/>
  <c r="J2346" i="3"/>
  <c r="K2346" i="3" s="1"/>
  <c r="J2330" i="3"/>
  <c r="K2330" i="3" s="1"/>
  <c r="J2561" i="3"/>
  <c r="K2561" i="3" s="1"/>
  <c r="J2404" i="3"/>
  <c r="K2404" i="3" s="1"/>
  <c r="J2372" i="3"/>
  <c r="K2372" i="3" s="1"/>
  <c r="J2340" i="3"/>
  <c r="K2340" i="3" s="1"/>
  <c r="J2497" i="3"/>
  <c r="K2497" i="3" s="1"/>
  <c r="J2488" i="3"/>
  <c r="K2488" i="3" s="1"/>
  <c r="J2398" i="3"/>
  <c r="K2398" i="3" s="1"/>
  <c r="J2382" i="3"/>
  <c r="K2382" i="3" s="1"/>
  <c r="J2366" i="3"/>
  <c r="K2366" i="3" s="1"/>
  <c r="J2350" i="3"/>
  <c r="K2350" i="3" s="1"/>
  <c r="J2334" i="3"/>
  <c r="K2334" i="3" s="1"/>
  <c r="J2400" i="3"/>
  <c r="K2400" i="3" s="1"/>
  <c r="J2368" i="3"/>
  <c r="K2368" i="3" s="1"/>
  <c r="J2336" i="3"/>
  <c r="K2336" i="3" s="1"/>
  <c r="J2312" i="3"/>
  <c r="K2312" i="3" s="1"/>
  <c r="J2093" i="3"/>
  <c r="K2093" i="3" s="1"/>
  <c r="J3083" i="3"/>
  <c r="K3083" i="3" s="1"/>
  <c r="J2475" i="3"/>
  <c r="K2475" i="3" s="1"/>
  <c r="J2379" i="3"/>
  <c r="K2379" i="3" s="1"/>
  <c r="J2331" i="3"/>
  <c r="K2331" i="3" s="1"/>
  <c r="J2302" i="3"/>
  <c r="K2302" i="3" s="1"/>
  <c r="J2282" i="3"/>
  <c r="K2282" i="3" s="1"/>
  <c r="J2262" i="3"/>
  <c r="K2262" i="3" s="1"/>
  <c r="J2242" i="3"/>
  <c r="K2242" i="3" s="1"/>
  <c r="J2230" i="3"/>
  <c r="K2230" i="3" s="1"/>
  <c r="J2206" i="3"/>
  <c r="K2206" i="3" s="1"/>
  <c r="J2408" i="3"/>
  <c r="K2408" i="3" s="1"/>
  <c r="J2376" i="3"/>
  <c r="K2376" i="3" s="1"/>
  <c r="J2344" i="3"/>
  <c r="K2344" i="3" s="1"/>
  <c r="J2316" i="3"/>
  <c r="K2316" i="3" s="1"/>
  <c r="J2496" i="3"/>
  <c r="K2496" i="3" s="1"/>
  <c r="J2427" i="3"/>
  <c r="K2427" i="3" s="1"/>
  <c r="J2294" i="3"/>
  <c r="K2294" i="3" s="1"/>
  <c r="J2250" i="3"/>
  <c r="K2250" i="3" s="1"/>
  <c r="J2100" i="3"/>
  <c r="K2100" i="3" s="1"/>
  <c r="J7161" i="3"/>
  <c r="K7161" i="3" s="1"/>
  <c r="J3337" i="3"/>
  <c r="K3337" i="3" s="1"/>
  <c r="J4839" i="3"/>
  <c r="K4839" i="3" s="1"/>
  <c r="J26" i="3"/>
  <c r="K26" i="3" s="1"/>
  <c r="J9" i="3"/>
  <c r="K9" i="3" s="1"/>
  <c r="J17" i="3"/>
  <c r="K17" i="3" s="1"/>
  <c r="J339" i="3"/>
  <c r="K339" i="3" s="1"/>
  <c r="J323" i="3"/>
  <c r="K323" i="3" s="1"/>
  <c r="J307" i="3"/>
  <c r="K307" i="3" s="1"/>
  <c r="J291" i="3"/>
  <c r="K291" i="3" s="1"/>
  <c r="J275" i="3"/>
  <c r="K275" i="3" s="1"/>
  <c r="J259" i="3"/>
  <c r="K259" i="3" s="1"/>
  <c r="J243" i="3"/>
  <c r="K243" i="3" s="1"/>
  <c r="J227" i="3"/>
  <c r="K227" i="3" s="1"/>
  <c r="J211" i="3"/>
  <c r="K211" i="3" s="1"/>
  <c r="J195" i="3"/>
  <c r="K195" i="3" s="1"/>
  <c r="J179" i="3"/>
  <c r="K179" i="3" s="1"/>
  <c r="J163" i="3"/>
  <c r="K163" i="3" s="1"/>
  <c r="J147" i="3"/>
  <c r="K147" i="3" s="1"/>
  <c r="J131" i="3"/>
  <c r="K131" i="3" s="1"/>
  <c r="J115" i="3"/>
  <c r="K115" i="3" s="1"/>
  <c r="J75" i="3"/>
  <c r="K75" i="3" s="1"/>
  <c r="J35" i="3"/>
  <c r="K35" i="3" s="1"/>
  <c r="J325" i="3"/>
  <c r="K325" i="3" s="1"/>
  <c r="J289" i="3"/>
  <c r="K289" i="3" s="1"/>
  <c r="J261" i="3"/>
  <c r="K261" i="3" s="1"/>
  <c r="J225" i="3"/>
  <c r="K225" i="3" s="1"/>
  <c r="J197" i="3"/>
  <c r="K197" i="3" s="1"/>
  <c r="J161" i="3"/>
  <c r="K161" i="3" s="1"/>
  <c r="J129" i="3"/>
  <c r="K129" i="3" s="1"/>
  <c r="J93" i="3"/>
  <c r="K93" i="3" s="1"/>
  <c r="J57" i="3"/>
  <c r="K57" i="3" s="1"/>
  <c r="J312" i="3"/>
  <c r="K312" i="3" s="1"/>
  <c r="J276" i="3"/>
  <c r="K276" i="3" s="1"/>
  <c r="J244" i="3"/>
  <c r="K244" i="3" s="1"/>
  <c r="J212" i="3"/>
  <c r="K212" i="3" s="1"/>
  <c r="J180" i="3"/>
  <c r="K180" i="3" s="1"/>
  <c r="J148" i="3"/>
  <c r="K148" i="3" s="1"/>
  <c r="J338" i="3"/>
  <c r="K338" i="3" s="1"/>
  <c r="J322" i="3"/>
  <c r="K322" i="3" s="1"/>
  <c r="J290" i="3"/>
  <c r="K290" i="3" s="1"/>
  <c r="J274" i="3"/>
  <c r="K274" i="3" s="1"/>
  <c r="J258" i="3"/>
  <c r="K258" i="3" s="1"/>
  <c r="J226" i="3"/>
  <c r="K226" i="3" s="1"/>
  <c r="J210" i="3"/>
  <c r="K210" i="3" s="1"/>
  <c r="J194" i="3"/>
  <c r="K194" i="3" s="1"/>
  <c r="J162" i="3"/>
  <c r="K162" i="3" s="1"/>
  <c r="J146" i="3"/>
  <c r="K146" i="3" s="1"/>
  <c r="J130" i="3"/>
  <c r="K130" i="3" s="1"/>
  <c r="J82" i="3"/>
  <c r="K82" i="3" s="1"/>
  <c r="J58" i="3"/>
  <c r="K58" i="3" s="1"/>
  <c r="J313" i="3"/>
  <c r="K313" i="3" s="1"/>
  <c r="J285" i="3"/>
  <c r="K285" i="3" s="1"/>
  <c r="J249" i="3"/>
  <c r="K249" i="3" s="1"/>
  <c r="J217" i="3"/>
  <c r="K217" i="3" s="1"/>
  <c r="J185" i="3"/>
  <c r="K185" i="3" s="1"/>
  <c r="J157" i="3"/>
  <c r="K157" i="3" s="1"/>
  <c r="J125" i="3"/>
  <c r="K125" i="3" s="1"/>
  <c r="J97" i="3"/>
  <c r="K97" i="3" s="1"/>
  <c r="J324" i="3"/>
  <c r="K324" i="3" s="1"/>
  <c r="J292" i="3"/>
  <c r="K292" i="3" s="1"/>
  <c r="J264" i="3"/>
  <c r="K264" i="3" s="1"/>
  <c r="J232" i="3"/>
  <c r="K232" i="3" s="1"/>
  <c r="J200" i="3"/>
  <c r="K200" i="3" s="1"/>
  <c r="J168" i="3"/>
  <c r="K168" i="3" s="1"/>
  <c r="J136" i="3"/>
  <c r="K136" i="3" s="1"/>
  <c r="J351" i="3"/>
  <c r="K351" i="3" s="1"/>
  <c r="J362" i="3"/>
  <c r="K362" i="3" s="1"/>
  <c r="J346" i="3"/>
  <c r="K346" i="3" s="1"/>
  <c r="J360" i="3"/>
  <c r="K360" i="3" s="1"/>
  <c r="J344" i="3"/>
  <c r="K344" i="3" s="1"/>
  <c r="J3733" i="3"/>
  <c r="K3733" i="3" s="1"/>
  <c r="J3605" i="3"/>
  <c r="K3605" i="3" s="1"/>
  <c r="J3484" i="3"/>
  <c r="K3484" i="3" s="1"/>
  <c r="J3356" i="3"/>
  <c r="K3356" i="3" s="1"/>
  <c r="J3007" i="3"/>
  <c r="K3007" i="3" s="1"/>
  <c r="J2999" i="3"/>
  <c r="K2999" i="3" s="1"/>
  <c r="J2991" i="3"/>
  <c r="K2991" i="3" s="1"/>
  <c r="J2983" i="3"/>
  <c r="K2983" i="3" s="1"/>
  <c r="J2975" i="3"/>
  <c r="K2975" i="3" s="1"/>
  <c r="J2967" i="3"/>
  <c r="K2967" i="3" s="1"/>
  <c r="J2959" i="3"/>
  <c r="K2959" i="3" s="1"/>
  <c r="J2951" i="3"/>
  <c r="K2951" i="3" s="1"/>
  <c r="J2943" i="3"/>
  <c r="K2943" i="3" s="1"/>
  <c r="J2935" i="3"/>
  <c r="K2935" i="3" s="1"/>
  <c r="J2927" i="3"/>
  <c r="K2927" i="3" s="1"/>
  <c r="J2919" i="3"/>
  <c r="K2919" i="3" s="1"/>
  <c r="J2911" i="3"/>
  <c r="K2911" i="3" s="1"/>
  <c r="J2903" i="3"/>
  <c r="K2903" i="3" s="1"/>
  <c r="J2895" i="3"/>
  <c r="K2895" i="3" s="1"/>
  <c r="J2887" i="3"/>
  <c r="K2887" i="3" s="1"/>
  <c r="J2879" i="3"/>
  <c r="K2879" i="3" s="1"/>
  <c r="J2871" i="3"/>
  <c r="K2871" i="3" s="1"/>
  <c r="J2863" i="3"/>
  <c r="K2863" i="3" s="1"/>
  <c r="J2855" i="3"/>
  <c r="K2855" i="3" s="1"/>
  <c r="J2847" i="3"/>
  <c r="K2847" i="3" s="1"/>
  <c r="J2839" i="3"/>
  <c r="K2839" i="3" s="1"/>
  <c r="J2831" i="3"/>
  <c r="K2831" i="3" s="1"/>
  <c r="J2823" i="3"/>
  <c r="K2823" i="3" s="1"/>
  <c r="J2815" i="3"/>
  <c r="K2815" i="3" s="1"/>
  <c r="J2807" i="3"/>
  <c r="K2807" i="3" s="1"/>
  <c r="J2799" i="3"/>
  <c r="K2799" i="3" s="1"/>
  <c r="J2791" i="3"/>
  <c r="K2791" i="3" s="1"/>
  <c r="J2783" i="3"/>
  <c r="K2783" i="3" s="1"/>
  <c r="J2775" i="3"/>
  <c r="K2775" i="3" s="1"/>
  <c r="J2767" i="3"/>
  <c r="K2767" i="3" s="1"/>
  <c r="J2759" i="3"/>
  <c r="K2759" i="3" s="1"/>
  <c r="J2751" i="3"/>
  <c r="K2751" i="3" s="1"/>
  <c r="J2743" i="3"/>
  <c r="K2743" i="3" s="1"/>
  <c r="J2735" i="3"/>
  <c r="K2735" i="3" s="1"/>
  <c r="J2727" i="3"/>
  <c r="K2727" i="3" s="1"/>
  <c r="J2719" i="3"/>
  <c r="K2719" i="3" s="1"/>
  <c r="J2711" i="3"/>
  <c r="K2711" i="3" s="1"/>
  <c r="J2703" i="3"/>
  <c r="K2703" i="3" s="1"/>
  <c r="J2695" i="3"/>
  <c r="K2695" i="3" s="1"/>
  <c r="J2687" i="3"/>
  <c r="K2687" i="3" s="1"/>
  <c r="J2679" i="3"/>
  <c r="K2679" i="3" s="1"/>
  <c r="J2671" i="3"/>
  <c r="K2671" i="3" s="1"/>
  <c r="J2663" i="3"/>
  <c r="K2663" i="3" s="1"/>
  <c r="J2655" i="3"/>
  <c r="K2655" i="3" s="1"/>
  <c r="J2647" i="3"/>
  <c r="K2647" i="3" s="1"/>
  <c r="J2639" i="3"/>
  <c r="K2639" i="3" s="1"/>
  <c r="J2631" i="3"/>
  <c r="K2631" i="3" s="1"/>
  <c r="J2623" i="3"/>
  <c r="K2623" i="3" s="1"/>
  <c r="J2615" i="3"/>
  <c r="K2615" i="3" s="1"/>
  <c r="J2607" i="3"/>
  <c r="K2607" i="3" s="1"/>
  <c r="J2599" i="3"/>
  <c r="K2599" i="3" s="1"/>
  <c r="J2591" i="3"/>
  <c r="K2591" i="3" s="1"/>
  <c r="J3801" i="3"/>
  <c r="K3801" i="3" s="1"/>
  <c r="J3608" i="3"/>
  <c r="K3608" i="3" s="1"/>
  <c r="J3473" i="3"/>
  <c r="K3473" i="3" s="1"/>
  <c r="J3345" i="3"/>
  <c r="K3345" i="3" s="1"/>
  <c r="J3193" i="3"/>
  <c r="K3193" i="3" s="1"/>
  <c r="J3980" i="3"/>
  <c r="K3980" i="3" s="1"/>
  <c r="J3724" i="3"/>
  <c r="K3724" i="3" s="1"/>
  <c r="J3493" i="3"/>
  <c r="K3493" i="3" s="1"/>
  <c r="J116" i="3"/>
  <c r="K116" i="3" s="1"/>
  <c r="J106" i="3"/>
  <c r="K106" i="3" s="1"/>
  <c r="J88" i="3"/>
  <c r="K88" i="3" s="1"/>
  <c r="J6382" i="3"/>
  <c r="K6382" i="3" s="1"/>
  <c r="J6331" i="3"/>
  <c r="K6331" i="3" s="1"/>
  <c r="J6164" i="3"/>
  <c r="K6164" i="3" s="1"/>
  <c r="J6081" i="3"/>
  <c r="K6081" i="3" s="1"/>
  <c r="J5871" i="3"/>
  <c r="K5871" i="3" s="1"/>
  <c r="J5672" i="3"/>
  <c r="K5672" i="3" s="1"/>
  <c r="J5539" i="3"/>
  <c r="K5539" i="3" s="1"/>
  <c r="J5312" i="3"/>
  <c r="K5312" i="3" s="1"/>
  <c r="J4882" i="3"/>
  <c r="K4882" i="3" s="1"/>
  <c r="J4818" i="3"/>
  <c r="K4818" i="3" s="1"/>
  <c r="J4754" i="3"/>
  <c r="K4754" i="3" s="1"/>
  <c r="J4690" i="3"/>
  <c r="K4690" i="3" s="1"/>
  <c r="J4317" i="3"/>
  <c r="K4317" i="3" s="1"/>
  <c r="J4249" i="3"/>
  <c r="K4249" i="3" s="1"/>
  <c r="J4177" i="3"/>
  <c r="K4177" i="3" s="1"/>
  <c r="J4076" i="3"/>
  <c r="K4076" i="3" s="1"/>
  <c r="J3872" i="3"/>
  <c r="K3872" i="3" s="1"/>
  <c r="J3617" i="3"/>
  <c r="K3617" i="3" s="1"/>
  <c r="J3393" i="3"/>
  <c r="K3393" i="3" s="1"/>
  <c r="J8507" i="3"/>
  <c r="K8507" i="3" s="1"/>
  <c r="J8091" i="3"/>
  <c r="K8091" i="3" s="1"/>
  <c r="J8067" i="3"/>
  <c r="K8067" i="3" s="1"/>
  <c r="J8019" i="3"/>
  <c r="K8019" i="3" s="1"/>
  <c r="J7967" i="3"/>
  <c r="K7967" i="3" s="1"/>
  <c r="J7927" i="3"/>
  <c r="K7927" i="3" s="1"/>
  <c r="J7887" i="3"/>
  <c r="K7887" i="3" s="1"/>
  <c r="J8687" i="3"/>
  <c r="K8687" i="3" s="1"/>
  <c r="J8354" i="3"/>
  <c r="K8354" i="3" s="1"/>
  <c r="J8555" i="3"/>
  <c r="K8555" i="3" s="1"/>
  <c r="J8372" i="3"/>
  <c r="K8372" i="3" s="1"/>
  <c r="J8715" i="3"/>
  <c r="K8715" i="3" s="1"/>
  <c r="J8234" i="3"/>
  <c r="K8234" i="3" s="1"/>
  <c r="J8186" i="3"/>
  <c r="K8186" i="3" s="1"/>
  <c r="J8055" i="3"/>
  <c r="K8055" i="3" s="1"/>
  <c r="J7903" i="3"/>
  <c r="K7903" i="3" s="1"/>
  <c r="J7782" i="3"/>
  <c r="K7782" i="3" s="1"/>
  <c r="J7765" i="3"/>
  <c r="K7765" i="3" s="1"/>
  <c r="J8432" i="3"/>
  <c r="K8432" i="3" s="1"/>
  <c r="J8198" i="3"/>
  <c r="K8198" i="3" s="1"/>
  <c r="J8015" i="3"/>
  <c r="K8015" i="3" s="1"/>
  <c r="J7768" i="3"/>
  <c r="K7768" i="3" s="1"/>
  <c r="J7716" i="3"/>
  <c r="K7716" i="3" s="1"/>
  <c r="J7797" i="3"/>
  <c r="K7797" i="3" s="1"/>
  <c r="J7675" i="3"/>
  <c r="K7675" i="3" s="1"/>
  <c r="J7659" i="3"/>
  <c r="K7659" i="3" s="1"/>
  <c r="J7643" i="3"/>
  <c r="K7643" i="3" s="1"/>
  <c r="J7627" i="3"/>
  <c r="K7627" i="3" s="1"/>
  <c r="J7611" i="3"/>
  <c r="K7611" i="3" s="1"/>
  <c r="J7595" i="3"/>
  <c r="K7595" i="3" s="1"/>
  <c r="J7579" i="3"/>
  <c r="K7579" i="3" s="1"/>
  <c r="J7708" i="3"/>
  <c r="K7708" i="3" s="1"/>
  <c r="J7370" i="3"/>
  <c r="K7370" i="3" s="1"/>
  <c r="J7757" i="3"/>
  <c r="K7757" i="3" s="1"/>
  <c r="J7435" i="3"/>
  <c r="K7435" i="3" s="1"/>
  <c r="J7274" i="3"/>
  <c r="K7274" i="3" s="1"/>
  <c r="J7263" i="3"/>
  <c r="K7263" i="3" s="1"/>
  <c r="J7247" i="3"/>
  <c r="K7247" i="3" s="1"/>
  <c r="J7226" i="3"/>
  <c r="K7226" i="3" s="1"/>
  <c r="J7069" i="3"/>
  <c r="K7069" i="3" s="1"/>
  <c r="J7005" i="3"/>
  <c r="K7005" i="3" s="1"/>
  <c r="J6745" i="3"/>
  <c r="K6745" i="3" s="1"/>
  <c r="J6566" i="3"/>
  <c r="K6566" i="3" s="1"/>
  <c r="J6244" i="3"/>
  <c r="K6244" i="3" s="1"/>
  <c r="J6170" i="3"/>
  <c r="K6170" i="3" s="1"/>
  <c r="J6147" i="3"/>
  <c r="K6147" i="3" s="1"/>
  <c r="J5918" i="3"/>
  <c r="K5918" i="3" s="1"/>
  <c r="J7198" i="3"/>
  <c r="K7198" i="3" s="1"/>
  <c r="J7065" i="3"/>
  <c r="K7065" i="3" s="1"/>
  <c r="J7001" i="3"/>
  <c r="K7001" i="3" s="1"/>
  <c r="J6947" i="3"/>
  <c r="K6947" i="3" s="1"/>
  <c r="J6664" i="3"/>
  <c r="K6664" i="3" s="1"/>
  <c r="J6274" i="3"/>
  <c r="K6274" i="3" s="1"/>
  <c r="J6008" i="3"/>
  <c r="K6008" i="3" s="1"/>
  <c r="J5956" i="3"/>
  <c r="K5956" i="3" s="1"/>
  <c r="J5894" i="3"/>
  <c r="K5894" i="3" s="1"/>
  <c r="J5772" i="3"/>
  <c r="K5772" i="3" s="1"/>
  <c r="J5731" i="3"/>
  <c r="K5731" i="3" s="1"/>
  <c r="J7207" i="3"/>
  <c r="K7207" i="3" s="1"/>
  <c r="J7073" i="3"/>
  <c r="K7073" i="3" s="1"/>
  <c r="J7009" i="3"/>
  <c r="K7009" i="3" s="1"/>
  <c r="J6597" i="3"/>
  <c r="K6597" i="3" s="1"/>
  <c r="J6156" i="3"/>
  <c r="K6156" i="3" s="1"/>
  <c r="J6105" i="3"/>
  <c r="K6105" i="3" s="1"/>
  <c r="J5974" i="3"/>
  <c r="K5974" i="3" s="1"/>
  <c r="J5716" i="3"/>
  <c r="K5716" i="3" s="1"/>
  <c r="J5475" i="3"/>
  <c r="K5475" i="3" s="1"/>
  <c r="J5399" i="3"/>
  <c r="K5399" i="3" s="1"/>
  <c r="J5355" i="3"/>
  <c r="K5355" i="3" s="1"/>
  <c r="J4961" i="3"/>
  <c r="K4961" i="3" s="1"/>
  <c r="J4929" i="3"/>
  <c r="K4929" i="3" s="1"/>
  <c r="J4867" i="3"/>
  <c r="K4867" i="3" s="1"/>
  <c r="J6117" i="3"/>
  <c r="K6117" i="3" s="1"/>
  <c r="J5867" i="3"/>
  <c r="K5867" i="3" s="1"/>
  <c r="J5859" i="3"/>
  <c r="K5859" i="3" s="1"/>
  <c r="J5503" i="3"/>
  <c r="K5503" i="3" s="1"/>
  <c r="J5204" i="3"/>
  <c r="K5204" i="3" s="1"/>
  <c r="J4966" i="3"/>
  <c r="K4966" i="3" s="1"/>
  <c r="J4715" i="3"/>
  <c r="K4715" i="3" s="1"/>
  <c r="J5792" i="3"/>
  <c r="K5792" i="3" s="1"/>
  <c r="J4958" i="3"/>
  <c r="K4958" i="3" s="1"/>
  <c r="J4771" i="3"/>
  <c r="K4771" i="3" s="1"/>
  <c r="J4328" i="3"/>
  <c r="K4328" i="3" s="1"/>
  <c r="J3725" i="3"/>
  <c r="K3725" i="3" s="1"/>
  <c r="J7077" i="3"/>
  <c r="K7077" i="3" s="1"/>
  <c r="J7013" i="3"/>
  <c r="K7013" i="3" s="1"/>
  <c r="J6913" i="3"/>
  <c r="K6913" i="3" s="1"/>
  <c r="J6766" i="3"/>
  <c r="K6766" i="3" s="1"/>
  <c r="J6696" i="3"/>
  <c r="K6696" i="3" s="1"/>
  <c r="J6616" i="3"/>
  <c r="K6616" i="3" s="1"/>
  <c r="J6393" i="3"/>
  <c r="K6393" i="3" s="1"/>
  <c r="J5560" i="3"/>
  <c r="K5560" i="3" s="1"/>
  <c r="J5043" i="3"/>
  <c r="K5043" i="3" s="1"/>
  <c r="J4950" i="3"/>
  <c r="K4950" i="3" s="1"/>
  <c r="J4795" i="3"/>
  <c r="K4795" i="3" s="1"/>
  <c r="J4731" i="3"/>
  <c r="K4731" i="3" s="1"/>
  <c r="J4675" i="3"/>
  <c r="K4675" i="3" s="1"/>
  <c r="J4567" i="3"/>
  <c r="K4567" i="3" s="1"/>
  <c r="J4535" i="3"/>
  <c r="K4535" i="3" s="1"/>
  <c r="J4503" i="3"/>
  <c r="K4503" i="3" s="1"/>
  <c r="J4471" i="3"/>
  <c r="K4471" i="3" s="1"/>
  <c r="J4360" i="3"/>
  <c r="K4360" i="3" s="1"/>
  <c r="J3892" i="3"/>
  <c r="K3892" i="3" s="1"/>
  <c r="J3392" i="3"/>
  <c r="K3392" i="3" s="1"/>
  <c r="J3229" i="3"/>
  <c r="K3229" i="3" s="1"/>
  <c r="J498" i="3"/>
  <c r="K498" i="3" s="1"/>
  <c r="J383" i="3"/>
  <c r="K383" i="3" s="1"/>
  <c r="J72" i="3"/>
  <c r="K72" i="3" s="1"/>
  <c r="J10" i="3"/>
  <c r="K10" i="3" s="1"/>
  <c r="J4196" i="3"/>
  <c r="K4196" i="3" s="1"/>
  <c r="J3873" i="3"/>
  <c r="K3873" i="3" s="1"/>
  <c r="J3134" i="3"/>
  <c r="K3134" i="3" s="1"/>
  <c r="J3030" i="3"/>
  <c r="K3030" i="3" s="1"/>
  <c r="J4325" i="3"/>
  <c r="K4325" i="3" s="1"/>
  <c r="J3988" i="3"/>
  <c r="K3988" i="3" s="1"/>
  <c r="J3912" i="3"/>
  <c r="K3912" i="3" s="1"/>
  <c r="J410" i="3"/>
  <c r="K410" i="3" s="1"/>
  <c r="J4579" i="3"/>
  <c r="K4579" i="3" s="1"/>
  <c r="J4491" i="3"/>
  <c r="K4491" i="3" s="1"/>
  <c r="J4421" i="3"/>
  <c r="K4421" i="3" s="1"/>
  <c r="J4036" i="3"/>
  <c r="K4036" i="3" s="1"/>
  <c r="J3648" i="3"/>
  <c r="K3648" i="3" s="1"/>
  <c r="J3166" i="3"/>
  <c r="K3166" i="3" s="1"/>
  <c r="J3126" i="3"/>
  <c r="K3126" i="3" s="1"/>
  <c r="J3086" i="3"/>
  <c r="K3086" i="3" s="1"/>
  <c r="J3062" i="3"/>
  <c r="K3062" i="3" s="1"/>
  <c r="J3022" i="3"/>
  <c r="K3022" i="3" s="1"/>
  <c r="J434" i="3"/>
  <c r="K434" i="3" s="1"/>
  <c r="J5219" i="3"/>
  <c r="K5219" i="3" s="1"/>
  <c r="J4942" i="3"/>
  <c r="K4942" i="3" s="1"/>
  <c r="J4647" i="3"/>
  <c r="K4647" i="3" s="1"/>
  <c r="J4389" i="3"/>
  <c r="K4389" i="3" s="1"/>
  <c r="J3444" i="3"/>
  <c r="K3444" i="3" s="1"/>
  <c r="J3380" i="3"/>
  <c r="K3380" i="3" s="1"/>
  <c r="J3316" i="3"/>
  <c r="K3316" i="3" s="1"/>
  <c r="J3196" i="3"/>
  <c r="K3196" i="3" s="1"/>
  <c r="J462" i="3"/>
  <c r="K462" i="3" s="1"/>
  <c r="J427" i="3"/>
  <c r="K427" i="3" s="1"/>
  <c r="J96" i="3"/>
  <c r="K96" i="3" s="1"/>
  <c r="J538" i="3"/>
  <c r="K538" i="3" s="1"/>
  <c r="J491" i="3"/>
  <c r="K491" i="3" s="1"/>
  <c r="J431" i="3"/>
  <c r="K431" i="3" s="1"/>
  <c r="J398" i="3"/>
  <c r="K398" i="3" s="1"/>
  <c r="J4595" i="3"/>
  <c r="K4595" i="3" s="1"/>
  <c r="J4555" i="3"/>
  <c r="K4555" i="3" s="1"/>
  <c r="J4499" i="3"/>
  <c r="K4499" i="3" s="1"/>
  <c r="J4125" i="3"/>
  <c r="K4125" i="3" s="1"/>
  <c r="J3764" i="3"/>
  <c r="K3764" i="3" s="1"/>
  <c r="J3616" i="3"/>
  <c r="K3616" i="3" s="1"/>
  <c r="J8476" i="3"/>
  <c r="K8476" i="3" s="1"/>
  <c r="J8435" i="3"/>
  <c r="K8435" i="3" s="1"/>
  <c r="J8226" i="3"/>
  <c r="K8226" i="3" s="1"/>
  <c r="J8657" i="3"/>
  <c r="K8657" i="3" s="1"/>
  <c r="J8404" i="3"/>
  <c r="K8404" i="3" s="1"/>
  <c r="J7715" i="3"/>
  <c r="K7715" i="3" s="1"/>
  <c r="J7682" i="3"/>
  <c r="K7682" i="3" s="1"/>
  <c r="J7666" i="3"/>
  <c r="K7666" i="3" s="1"/>
  <c r="J7650" i="3"/>
  <c r="K7650" i="3" s="1"/>
  <c r="J7634" i="3"/>
  <c r="K7634" i="3" s="1"/>
  <c r="J7618" i="3"/>
  <c r="K7618" i="3" s="1"/>
  <c r="J7602" i="3"/>
  <c r="K7602" i="3" s="1"/>
  <c r="J7586" i="3"/>
  <c r="K7586" i="3" s="1"/>
  <c r="J7570" i="3"/>
  <c r="K7570" i="3" s="1"/>
  <c r="J8439" i="3"/>
  <c r="K8439" i="3" s="1"/>
  <c r="J7676" i="3"/>
  <c r="K7676" i="3" s="1"/>
  <c r="J7660" i="3"/>
  <c r="K7660" i="3" s="1"/>
  <c r="J7644" i="3"/>
  <c r="K7644" i="3" s="1"/>
  <c r="J7628" i="3"/>
  <c r="K7628" i="3" s="1"/>
  <c r="J7612" i="3"/>
  <c r="K7612" i="3" s="1"/>
  <c r="J7596" i="3"/>
  <c r="K7596" i="3" s="1"/>
  <c r="J7580" i="3"/>
  <c r="K7580" i="3" s="1"/>
  <c r="J8388" i="3"/>
  <c r="K8388" i="3" s="1"/>
  <c r="J8315" i="3"/>
  <c r="K8315" i="3" s="1"/>
  <c r="J7758" i="3"/>
  <c r="K7758" i="3" s="1"/>
  <c r="J7656" i="3"/>
  <c r="K7656" i="3" s="1"/>
  <c r="J7630" i="3"/>
  <c r="K7630" i="3" s="1"/>
  <c r="J7592" i="3"/>
  <c r="K7592" i="3" s="1"/>
  <c r="J7499" i="3"/>
  <c r="K7499" i="3" s="1"/>
  <c r="J7333" i="3"/>
  <c r="K7333" i="3" s="1"/>
  <c r="J7064" i="3"/>
  <c r="K7064" i="3" s="1"/>
  <c r="J8242" i="3"/>
  <c r="K8242" i="3" s="1"/>
  <c r="J7681" i="3"/>
  <c r="K7681" i="3" s="1"/>
  <c r="J7649" i="3"/>
  <c r="K7649" i="3" s="1"/>
  <c r="J7617" i="3"/>
  <c r="K7617" i="3" s="1"/>
  <c r="J7585" i="3"/>
  <c r="K7585" i="3" s="1"/>
  <c r="J7777" i="3"/>
  <c r="K7777" i="3" s="1"/>
  <c r="J7711" i="3"/>
  <c r="K7711" i="3" s="1"/>
  <c r="J7553" i="3"/>
  <c r="K7553" i="3" s="1"/>
  <c r="J7521" i="3"/>
  <c r="K7521" i="3" s="1"/>
  <c r="J7187" i="3"/>
  <c r="K7187" i="3" s="1"/>
  <c r="J7124" i="3"/>
  <c r="K7124" i="3" s="1"/>
  <c r="J7039" i="3"/>
  <c r="K7039" i="3" s="1"/>
  <c r="J6975" i="3"/>
  <c r="K6975" i="3" s="1"/>
  <c r="J7670" i="3"/>
  <c r="K7670" i="3" s="1"/>
  <c r="J7632" i="3"/>
  <c r="K7632" i="3" s="1"/>
  <c r="J7606" i="3"/>
  <c r="K7606" i="3" s="1"/>
  <c r="J7557" i="3"/>
  <c r="K7557" i="3" s="1"/>
  <c r="J7525" i="3"/>
  <c r="K7525" i="3" s="1"/>
  <c r="J7168" i="3"/>
  <c r="K7168" i="3" s="1"/>
  <c r="J7141" i="3"/>
  <c r="K7141" i="3" s="1"/>
  <c r="J7062" i="3"/>
  <c r="K7062" i="3" s="1"/>
  <c r="J7003" i="3"/>
  <c r="K7003" i="3" s="1"/>
  <c r="J6959" i="3"/>
  <c r="K6959" i="3" s="1"/>
  <c r="J6864" i="3"/>
  <c r="K6864" i="3" s="1"/>
  <c r="J6842" i="3"/>
  <c r="K6842" i="3" s="1"/>
  <c r="J6832" i="3"/>
  <c r="K6832" i="3" s="1"/>
  <c r="J6587" i="3"/>
  <c r="K6587" i="3" s="1"/>
  <c r="J6379" i="3"/>
  <c r="K6379" i="3" s="1"/>
  <c r="J6356" i="3"/>
  <c r="K6356" i="3" s="1"/>
  <c r="J6245" i="3"/>
  <c r="K6245" i="3" s="1"/>
  <c r="J6173" i="3"/>
  <c r="K6173" i="3" s="1"/>
  <c r="J6116" i="3"/>
  <c r="K6116" i="3" s="1"/>
  <c r="J5932" i="3"/>
  <c r="K5932" i="3" s="1"/>
  <c r="J5247" i="3"/>
  <c r="K5247" i="3" s="1"/>
  <c r="J5034" i="3"/>
  <c r="K5034" i="3" s="1"/>
  <c r="J7673" i="3"/>
  <c r="K7673" i="3" s="1"/>
  <c r="J7641" i="3"/>
  <c r="K7641" i="3" s="1"/>
  <c r="J7609" i="3"/>
  <c r="K7609" i="3" s="1"/>
  <c r="J7577" i="3"/>
  <c r="K7577" i="3" s="1"/>
  <c r="J7540" i="3"/>
  <c r="K7540" i="3" s="1"/>
  <c r="J7508" i="3"/>
  <c r="K7508" i="3" s="1"/>
  <c r="J7496" i="3"/>
  <c r="K7496" i="3" s="1"/>
  <c r="J6996" i="3"/>
  <c r="K6996" i="3" s="1"/>
  <c r="J7214" i="3"/>
  <c r="K7214" i="3" s="1"/>
  <c r="J7140" i="3"/>
  <c r="K7140" i="3" s="1"/>
  <c r="J7014" i="3"/>
  <c r="K7014" i="3" s="1"/>
  <c r="J6906" i="3"/>
  <c r="K6906" i="3" s="1"/>
  <c r="J6863" i="3"/>
  <c r="K6863" i="3" s="1"/>
  <c r="J6750" i="3"/>
  <c r="K6750" i="3" s="1"/>
  <c r="J6711" i="3"/>
  <c r="K6711" i="3" s="1"/>
  <c r="J6159" i="3"/>
  <c r="K6159" i="3" s="1"/>
  <c r="J6068" i="3"/>
  <c r="K6068" i="3" s="1"/>
  <c r="J5488" i="3"/>
  <c r="K5488" i="3" s="1"/>
  <c r="J2584" i="3"/>
  <c r="K2584" i="3" s="1"/>
  <c r="J2576" i="3"/>
  <c r="K2576" i="3" s="1"/>
  <c r="J2544" i="3"/>
  <c r="K2544" i="3" s="1"/>
  <c r="J2536" i="3"/>
  <c r="K2536" i="3" s="1"/>
  <c r="J2528" i="3"/>
  <c r="K2528" i="3" s="1"/>
  <c r="J2520" i="3"/>
  <c r="K2520" i="3" s="1"/>
  <c r="J7083" i="3"/>
  <c r="K7083" i="3" s="1"/>
  <c r="J6994" i="3"/>
  <c r="K6994" i="3" s="1"/>
  <c r="J6668" i="3"/>
  <c r="K6668" i="3" s="1"/>
  <c r="J6067" i="3"/>
  <c r="K6067" i="3" s="1"/>
  <c r="J4847" i="3"/>
  <c r="K4847" i="3" s="1"/>
  <c r="J4029" i="3"/>
  <c r="K4029" i="3" s="1"/>
  <c r="J3928" i="3"/>
  <c r="K3928" i="3" s="1"/>
  <c r="J3864" i="3"/>
  <c r="K3864" i="3" s="1"/>
  <c r="J3241" i="3"/>
  <c r="K3241" i="3" s="1"/>
  <c r="J7058" i="3"/>
  <c r="K7058" i="3" s="1"/>
  <c r="J6692" i="3"/>
  <c r="K6692" i="3" s="1"/>
  <c r="J6007" i="3"/>
  <c r="K6007" i="3" s="1"/>
  <c r="J7565" i="3"/>
  <c r="K7565" i="3" s="1"/>
  <c r="J7533" i="3"/>
  <c r="K7533" i="3" s="1"/>
  <c r="J7503" i="3"/>
  <c r="K7503" i="3" s="1"/>
  <c r="J7128" i="3"/>
  <c r="K7128" i="3" s="1"/>
  <c r="J7087" i="3"/>
  <c r="K7087" i="3" s="1"/>
  <c r="J6663" i="3"/>
  <c r="K6663" i="3" s="1"/>
  <c r="J6275" i="3"/>
  <c r="K6275" i="3" s="1"/>
  <c r="J6097" i="3"/>
  <c r="K6097" i="3" s="1"/>
  <c r="J5408" i="3"/>
  <c r="K5408" i="3" s="1"/>
  <c r="J4695" i="3"/>
  <c r="K4695" i="3" s="1"/>
  <c r="J4416" i="3"/>
  <c r="K4416" i="3" s="1"/>
  <c r="J4252" i="3"/>
  <c r="K4252" i="3" s="1"/>
  <c r="J4129" i="3"/>
  <c r="K4129" i="3" s="1"/>
  <c r="J4097" i="3"/>
  <c r="K4097" i="3" s="1"/>
  <c r="J3924" i="3"/>
  <c r="K3924" i="3" s="1"/>
  <c r="J3752" i="3"/>
  <c r="K3752" i="3" s="1"/>
  <c r="J3696" i="3"/>
  <c r="K3696" i="3" s="1"/>
  <c r="J3632" i="3"/>
  <c r="K3632" i="3" s="1"/>
  <c r="J3568" i="3"/>
  <c r="K3568" i="3" s="1"/>
  <c r="J3504" i="3"/>
  <c r="K3504" i="3" s="1"/>
  <c r="J3449" i="3"/>
  <c r="K3449" i="3" s="1"/>
  <c r="J3385" i="3"/>
  <c r="K3385" i="3" s="1"/>
  <c r="J3321" i="3"/>
  <c r="K3321" i="3" s="1"/>
  <c r="J3225" i="3"/>
  <c r="K3225" i="3" s="1"/>
  <c r="J2574" i="3"/>
  <c r="K2574" i="3" s="1"/>
  <c r="J2558" i="3"/>
  <c r="K2558" i="3" s="1"/>
  <c r="J2542" i="3"/>
  <c r="K2542" i="3" s="1"/>
  <c r="J2526" i="3"/>
  <c r="K2526" i="3" s="1"/>
  <c r="J7251" i="3"/>
  <c r="K7251" i="3" s="1"/>
  <c r="J5128" i="3"/>
  <c r="K5128" i="3" s="1"/>
  <c r="J8635" i="3"/>
  <c r="K8635" i="3" s="1"/>
  <c r="J8119" i="3"/>
  <c r="K8119" i="3" s="1"/>
  <c r="J8059" i="3"/>
  <c r="K8059" i="3" s="1"/>
  <c r="J7838" i="3"/>
  <c r="K7838" i="3" s="1"/>
  <c r="J7746" i="3"/>
  <c r="K7746" i="3" s="1"/>
  <c r="J7698" i="3"/>
  <c r="K7698" i="3" s="1"/>
  <c r="J7246" i="3"/>
  <c r="K7246" i="3" s="1"/>
  <c r="J7070" i="3"/>
  <c r="K7070" i="3" s="1"/>
  <c r="J7050" i="3"/>
  <c r="K7050" i="3" s="1"/>
  <c r="J7002" i="3"/>
  <c r="K7002" i="3" s="1"/>
  <c r="J6525" i="3"/>
  <c r="K6525" i="3" s="1"/>
  <c r="J6479" i="3"/>
  <c r="K6479" i="3" s="1"/>
  <c r="J6267" i="3"/>
  <c r="K6267" i="3" s="1"/>
  <c r="J5427" i="3"/>
  <c r="K5427" i="3" s="1"/>
  <c r="J5171" i="3"/>
  <c r="K5171" i="3" s="1"/>
  <c r="J4024" i="3"/>
  <c r="K4024" i="3" s="1"/>
  <c r="J3844" i="3"/>
  <c r="K3844" i="3" s="1"/>
  <c r="J3709" i="3"/>
  <c r="K3709" i="3" s="1"/>
  <c r="J3593" i="3"/>
  <c r="K3593" i="3" s="1"/>
  <c r="J3488" i="3"/>
  <c r="K3488" i="3" s="1"/>
  <c r="J3428" i="3"/>
  <c r="K3428" i="3" s="1"/>
  <c r="J3305" i="3"/>
  <c r="K3305" i="3" s="1"/>
  <c r="J3245" i="3"/>
  <c r="K3245" i="3" s="1"/>
  <c r="J2579" i="3"/>
  <c r="K2579" i="3" s="1"/>
  <c r="J2563" i="3"/>
  <c r="K2563" i="3" s="1"/>
  <c r="J2547" i="3"/>
  <c r="K2547" i="3" s="1"/>
  <c r="J2531" i="3"/>
  <c r="K2531" i="3" s="1"/>
  <c r="J2515" i="3"/>
  <c r="K2515" i="3" s="1"/>
  <c r="J8538" i="3"/>
  <c r="K8538" i="3" s="1"/>
  <c r="J8278" i="3"/>
  <c r="K8278" i="3" s="1"/>
  <c r="J8197" i="3"/>
  <c r="K8197" i="3" s="1"/>
  <c r="J8095" i="3"/>
  <c r="K8095" i="3" s="1"/>
  <c r="J7837" i="3"/>
  <c r="K7837" i="3" s="1"/>
  <c r="J7699" i="3"/>
  <c r="K7699" i="3" s="1"/>
  <c r="J7348" i="3"/>
  <c r="K7348" i="3" s="1"/>
  <c r="J7129" i="3"/>
  <c r="K7129" i="3" s="1"/>
  <c r="J7098" i="3"/>
  <c r="K7098" i="3" s="1"/>
  <c r="J6986" i="3"/>
  <c r="K6986" i="3" s="1"/>
  <c r="J6970" i="3"/>
  <c r="K6970" i="3" s="1"/>
  <c r="J6775" i="3"/>
  <c r="K6775" i="3" s="1"/>
  <c r="J6355" i="3"/>
  <c r="K6355" i="3" s="1"/>
  <c r="J6276" i="3"/>
  <c r="K6276" i="3" s="1"/>
  <c r="J5887" i="3"/>
  <c r="K5887" i="3" s="1"/>
  <c r="J4831" i="3"/>
  <c r="K4831" i="3" s="1"/>
  <c r="J4200" i="3"/>
  <c r="K4200" i="3" s="1"/>
  <c r="J4013" i="3"/>
  <c r="K4013" i="3" s="1"/>
  <c r="J3896" i="3"/>
  <c r="K3896" i="3" s="1"/>
  <c r="J3796" i="3"/>
  <c r="K3796" i="3" s="1"/>
  <c r="J3673" i="3"/>
  <c r="K3673" i="3" s="1"/>
  <c r="J3545" i="3"/>
  <c r="K3545" i="3" s="1"/>
  <c r="J3481" i="3"/>
  <c r="K3481" i="3" s="1"/>
  <c r="J3401" i="3"/>
  <c r="K3401" i="3" s="1"/>
  <c r="J3325" i="3"/>
  <c r="K3325" i="3" s="1"/>
  <c r="J3192" i="3"/>
  <c r="K3192" i="3" s="1"/>
  <c r="J8255" i="3"/>
  <c r="K8255" i="3" s="1"/>
  <c r="J8039" i="3"/>
  <c r="K8039" i="3" s="1"/>
  <c r="J7931" i="3"/>
  <c r="K7931" i="3" s="1"/>
  <c r="J7123" i="3"/>
  <c r="K7123" i="3" s="1"/>
  <c r="J7095" i="3"/>
  <c r="K7095" i="3" s="1"/>
  <c r="J6246" i="3"/>
  <c r="K6246" i="3" s="1"/>
  <c r="J5739" i="3"/>
  <c r="K5739" i="3" s="1"/>
  <c r="J4815" i="3"/>
  <c r="K4815" i="3" s="1"/>
  <c r="J8567" i="3"/>
  <c r="K8567" i="3" s="1"/>
  <c r="J7186" i="3"/>
  <c r="K7186" i="3" s="1"/>
  <c r="J7122" i="3"/>
  <c r="K7122" i="3" s="1"/>
  <c r="J7100" i="3"/>
  <c r="K7100" i="3" s="1"/>
  <c r="J6990" i="3"/>
  <c r="K6990" i="3" s="1"/>
  <c r="J6943" i="3"/>
  <c r="K6943" i="3" s="1"/>
  <c r="J6999" i="3"/>
  <c r="K6999" i="3" s="1"/>
  <c r="J4384" i="3"/>
  <c r="K4384" i="3" s="1"/>
  <c r="J3800" i="3"/>
  <c r="K3800" i="3" s="1"/>
  <c r="J3613" i="3"/>
  <c r="K3613" i="3" s="1"/>
  <c r="J3200" i="3"/>
  <c r="K3200" i="3" s="1"/>
  <c r="J2565" i="3"/>
  <c r="K2565" i="3" s="1"/>
  <c r="J7086" i="3"/>
  <c r="K7086" i="3" s="1"/>
  <c r="J6936" i="3"/>
  <c r="K6936" i="3" s="1"/>
  <c r="J5659" i="3"/>
  <c r="K5659" i="3" s="1"/>
  <c r="J5048" i="3"/>
  <c r="K5048" i="3" s="1"/>
  <c r="J7042" i="3"/>
  <c r="K7042" i="3" s="1"/>
  <c r="J7004" i="3"/>
  <c r="K7004" i="3" s="1"/>
  <c r="J6434" i="3"/>
  <c r="K6434" i="3" s="1"/>
  <c r="J4914" i="3"/>
  <c r="K4914" i="3" s="1"/>
  <c r="J4040" i="3"/>
  <c r="K4040" i="3" s="1"/>
  <c r="J3661" i="3"/>
  <c r="K3661" i="3" s="1"/>
  <c r="J2573" i="3"/>
  <c r="K2573" i="3" s="1"/>
  <c r="J7102" i="3"/>
  <c r="K7102" i="3" s="1"/>
  <c r="J4767" i="3"/>
  <c r="K4767" i="3" s="1"/>
  <c r="J7199" i="3"/>
  <c r="K7199" i="3" s="1"/>
  <c r="J7054" i="3"/>
  <c r="K7054" i="3" s="1"/>
  <c r="J6978" i="3"/>
  <c r="K6978" i="3" s="1"/>
  <c r="J6910" i="3"/>
  <c r="K6910" i="3" s="1"/>
  <c r="J6493" i="3"/>
  <c r="K6493" i="3" s="1"/>
  <c r="J6141" i="3"/>
  <c r="K6141" i="3" s="1"/>
  <c r="J6952" i="3"/>
  <c r="K6952" i="3" s="1"/>
  <c r="J3577" i="3"/>
  <c r="K3577" i="3" s="1"/>
  <c r="J2521" i="3"/>
  <c r="K2521" i="3" s="1"/>
  <c r="J4188" i="3"/>
  <c r="K4188" i="3" s="1"/>
  <c r="J7573" i="3"/>
  <c r="K7573" i="3" s="1"/>
  <c r="J7479" i="3"/>
  <c r="K7479" i="3" s="1"/>
  <c r="J7463" i="3"/>
  <c r="K7463" i="3" s="1"/>
  <c r="J7006" i="3"/>
  <c r="K7006" i="3" s="1"/>
  <c r="J4136" i="3"/>
  <c r="K4136" i="3" s="1"/>
  <c r="J4033" i="3"/>
  <c r="K4033" i="3" s="1"/>
  <c r="J3485" i="3"/>
  <c r="K3485" i="3" s="1"/>
  <c r="J7718" i="3"/>
  <c r="K7718" i="3" s="1"/>
  <c r="J7742" i="3"/>
  <c r="K7742" i="3" s="1"/>
  <c r="J7074" i="3"/>
  <c r="K7074" i="3" s="1"/>
  <c r="J4261" i="3"/>
  <c r="K4261" i="3" s="1"/>
  <c r="J7267" i="3"/>
  <c r="K7267" i="3" s="1"/>
  <c r="J7152" i="3"/>
  <c r="K7152" i="3" s="1"/>
  <c r="J6954" i="3"/>
  <c r="K6954" i="3" s="1"/>
  <c r="J6511" i="3"/>
  <c r="K6511" i="3" s="1"/>
  <c r="J3908" i="3"/>
  <c r="K3908" i="3" s="1"/>
  <c r="J8651" i="3"/>
  <c r="K8651" i="3" s="1"/>
  <c r="J7645" i="3"/>
  <c r="K7645" i="3" s="1"/>
  <c r="J3125" i="3"/>
  <c r="K3125" i="3" s="1"/>
  <c r="J2508" i="3"/>
  <c r="K2508" i="3" s="1"/>
  <c r="J2492" i="3"/>
  <c r="K2492" i="3" s="1"/>
  <c r="J7535" i="3"/>
  <c r="K7535" i="3" s="1"/>
  <c r="J4232" i="3"/>
  <c r="K4232" i="3" s="1"/>
  <c r="J2489" i="3"/>
  <c r="K2489" i="3" s="1"/>
  <c r="J2380" i="3"/>
  <c r="K2380" i="3" s="1"/>
  <c r="J2348" i="3"/>
  <c r="K2348" i="3" s="1"/>
  <c r="J2443" i="3"/>
  <c r="K2443" i="3" s="1"/>
  <c r="J2318" i="3"/>
  <c r="K2318" i="3" s="1"/>
  <c r="J2298" i="3"/>
  <c r="K2298" i="3" s="1"/>
  <c r="J2278" i="3"/>
  <c r="K2278" i="3" s="1"/>
  <c r="J2258" i="3"/>
  <c r="K2258" i="3" s="1"/>
  <c r="J2234" i="3"/>
  <c r="K2234" i="3" s="1"/>
  <c r="J2218" i="3"/>
  <c r="K2218" i="3" s="1"/>
  <c r="J2202" i="3"/>
  <c r="K2202" i="3" s="1"/>
  <c r="J2451" i="3"/>
  <c r="K2451" i="3" s="1"/>
  <c r="J2419" i="3"/>
  <c r="K2419" i="3" s="1"/>
  <c r="J2387" i="3"/>
  <c r="K2387" i="3" s="1"/>
  <c r="J2355" i="3"/>
  <c r="K2355" i="3" s="1"/>
  <c r="J2323" i="3"/>
  <c r="K2323" i="3" s="1"/>
  <c r="J2308" i="3"/>
  <c r="K2308" i="3" s="1"/>
  <c r="J2300" i="3"/>
  <c r="K2300" i="3" s="1"/>
  <c r="J2292" i="3"/>
  <c r="K2292" i="3" s="1"/>
  <c r="J2284" i="3"/>
  <c r="K2284" i="3" s="1"/>
  <c r="J2276" i="3"/>
  <c r="K2276" i="3" s="1"/>
  <c r="J2268" i="3"/>
  <c r="K2268" i="3" s="1"/>
  <c r="J2260" i="3"/>
  <c r="K2260" i="3" s="1"/>
  <c r="J2252" i="3"/>
  <c r="K2252" i="3" s="1"/>
  <c r="J2244" i="3"/>
  <c r="K2244" i="3" s="1"/>
  <c r="J2236" i="3"/>
  <c r="K2236" i="3" s="1"/>
  <c r="J2228" i="3"/>
  <c r="K2228" i="3" s="1"/>
  <c r="J2220" i="3"/>
  <c r="K2220" i="3" s="1"/>
  <c r="J2212" i="3"/>
  <c r="K2212" i="3" s="1"/>
  <c r="J2204" i="3"/>
  <c r="K2204" i="3" s="1"/>
  <c r="J6995" i="3"/>
  <c r="K6995" i="3" s="1"/>
  <c r="J7677" i="3"/>
  <c r="K7677" i="3" s="1"/>
  <c r="J7052" i="3"/>
  <c r="K7052" i="3" s="1"/>
  <c r="J6524" i="3"/>
  <c r="K6524" i="3" s="1"/>
  <c r="J3869" i="3"/>
  <c r="K3869" i="3" s="1"/>
  <c r="J4946" i="3"/>
  <c r="K4946" i="3" s="1"/>
  <c r="J3920" i="3"/>
  <c r="K3920" i="3" s="1"/>
  <c r="J7458" i="3"/>
  <c r="K7458" i="3" s="1"/>
  <c r="J7710" i="3"/>
  <c r="K7710" i="3" s="1"/>
  <c r="J6483" i="3"/>
  <c r="K6483" i="3" s="1"/>
  <c r="J7275" i="3"/>
  <c r="K7275" i="3" s="1"/>
  <c r="J13" i="3"/>
  <c r="K13" i="3" s="1"/>
  <c r="J335" i="3"/>
  <c r="K335" i="3" s="1"/>
  <c r="J319" i="3"/>
  <c r="K319" i="3" s="1"/>
  <c r="J303" i="3"/>
  <c r="K303" i="3" s="1"/>
  <c r="J287" i="3"/>
  <c r="K287" i="3" s="1"/>
  <c r="J271" i="3"/>
  <c r="K271" i="3" s="1"/>
  <c r="J255" i="3"/>
  <c r="K255" i="3" s="1"/>
  <c r="J239" i="3"/>
  <c r="K239" i="3" s="1"/>
  <c r="J223" i="3"/>
  <c r="K223" i="3" s="1"/>
  <c r="J207" i="3"/>
  <c r="K207" i="3" s="1"/>
  <c r="J191" i="3"/>
  <c r="K191" i="3" s="1"/>
  <c r="J175" i="3"/>
  <c r="K175" i="3" s="1"/>
  <c r="J159" i="3"/>
  <c r="K159" i="3" s="1"/>
  <c r="J143" i="3"/>
  <c r="K143" i="3" s="1"/>
  <c r="J127" i="3"/>
  <c r="K127" i="3" s="1"/>
  <c r="J111" i="3"/>
  <c r="K111" i="3" s="1"/>
  <c r="J71" i="3"/>
  <c r="K71" i="3" s="1"/>
  <c r="J31" i="3"/>
  <c r="K31" i="3" s="1"/>
  <c r="J317" i="3"/>
  <c r="K317" i="3" s="1"/>
  <c r="J281" i="3"/>
  <c r="K281" i="3" s="1"/>
  <c r="J253" i="3"/>
  <c r="K253" i="3" s="1"/>
  <c r="J221" i="3"/>
  <c r="K221" i="3" s="1"/>
  <c r="J189" i="3"/>
  <c r="K189" i="3" s="1"/>
  <c r="J153" i="3"/>
  <c r="K153" i="3" s="1"/>
  <c r="J121" i="3"/>
  <c r="K121" i="3" s="1"/>
  <c r="J81" i="3"/>
  <c r="K81" i="3" s="1"/>
  <c r="J49" i="3"/>
  <c r="K49" i="3" s="1"/>
  <c r="J336" i="3"/>
  <c r="K336" i="3" s="1"/>
  <c r="J304" i="3"/>
  <c r="K304" i="3" s="1"/>
  <c r="J268" i="3"/>
  <c r="K268" i="3" s="1"/>
  <c r="J236" i="3"/>
  <c r="K236" i="3" s="1"/>
  <c r="J204" i="3"/>
  <c r="K204" i="3" s="1"/>
  <c r="J172" i="3"/>
  <c r="K172" i="3" s="1"/>
  <c r="J140" i="3"/>
  <c r="K140" i="3" s="1"/>
  <c r="J80" i="3"/>
  <c r="K80" i="3" s="1"/>
  <c r="J334" i="3"/>
  <c r="K334" i="3" s="1"/>
  <c r="J318" i="3"/>
  <c r="K318" i="3" s="1"/>
  <c r="J302" i="3"/>
  <c r="K302" i="3" s="1"/>
  <c r="J286" i="3"/>
  <c r="K286" i="3" s="1"/>
  <c r="J270" i="3"/>
  <c r="K270" i="3" s="1"/>
  <c r="J254" i="3"/>
  <c r="K254" i="3" s="1"/>
  <c r="J238" i="3"/>
  <c r="K238" i="3" s="1"/>
  <c r="J222" i="3"/>
  <c r="K222" i="3" s="1"/>
  <c r="J206" i="3"/>
  <c r="K206" i="3" s="1"/>
  <c r="J190" i="3"/>
  <c r="K190" i="3" s="1"/>
  <c r="J174" i="3"/>
  <c r="K174" i="3" s="1"/>
  <c r="J158" i="3"/>
  <c r="K158" i="3" s="1"/>
  <c r="J142" i="3"/>
  <c r="K142" i="3" s="1"/>
  <c r="J126" i="3"/>
  <c r="K126" i="3" s="1"/>
  <c r="J110" i="3"/>
  <c r="K110" i="3" s="1"/>
  <c r="J94" i="3"/>
  <c r="K94" i="3" s="1"/>
  <c r="J305" i="3"/>
  <c r="K305" i="3" s="1"/>
  <c r="J277" i="3"/>
  <c r="K277" i="3" s="1"/>
  <c r="J241" i="3"/>
  <c r="K241" i="3" s="1"/>
  <c r="J209" i="3"/>
  <c r="K209" i="3" s="1"/>
  <c r="J181" i="3"/>
  <c r="K181" i="3" s="1"/>
  <c r="J149" i="3"/>
  <c r="K149" i="3" s="1"/>
  <c r="J89" i="3"/>
  <c r="K89" i="3" s="1"/>
  <c r="J316" i="3"/>
  <c r="K316" i="3" s="1"/>
  <c r="J288" i="3"/>
  <c r="K288" i="3" s="1"/>
  <c r="J256" i="3"/>
  <c r="K256" i="3" s="1"/>
  <c r="J224" i="3"/>
  <c r="K224" i="3" s="1"/>
  <c r="J192" i="3"/>
  <c r="K192" i="3" s="1"/>
  <c r="J160" i="3"/>
  <c r="K160" i="3" s="1"/>
  <c r="J128" i="3"/>
  <c r="K128" i="3" s="1"/>
  <c r="J363" i="3"/>
  <c r="K363" i="3" s="1"/>
  <c r="J347" i="3"/>
  <c r="K347" i="3" s="1"/>
  <c r="J357" i="3"/>
  <c r="K357" i="3" s="1"/>
  <c r="J356" i="3"/>
  <c r="K356" i="3" s="1"/>
  <c r="J340" i="3"/>
  <c r="K340" i="3" s="1"/>
  <c r="J8755" i="3"/>
  <c r="K8755" i="3" s="1"/>
  <c r="J8747" i="3"/>
  <c r="K8747" i="3" s="1"/>
  <c r="J8735" i="3"/>
  <c r="K8735" i="3" s="1"/>
  <c r="J8719" i="3"/>
  <c r="K8719" i="3" s="1"/>
  <c r="J8699" i="3"/>
  <c r="K8699" i="3" s="1"/>
  <c r="J8639" i="3"/>
  <c r="K8639" i="3" s="1"/>
  <c r="J8619" i="3"/>
  <c r="K8619" i="3" s="1"/>
  <c r="J8591" i="3"/>
  <c r="K8591" i="3" s="1"/>
  <c r="J8579" i="3"/>
  <c r="K8579" i="3" s="1"/>
  <c r="J8543" i="3"/>
  <c r="K8543" i="3" s="1"/>
  <c r="J8503" i="3"/>
  <c r="K8503" i="3" s="1"/>
  <c r="J8427" i="3"/>
  <c r="K8427" i="3" s="1"/>
  <c r="J8303" i="3"/>
  <c r="K8303" i="3" s="1"/>
  <c r="J8263" i="3"/>
  <c r="K8263" i="3" s="1"/>
  <c r="J7555" i="3"/>
  <c r="K7555" i="3" s="1"/>
  <c r="J7547" i="3"/>
  <c r="K7547" i="3" s="1"/>
  <c r="J7539" i="3"/>
  <c r="K7539" i="3" s="1"/>
  <c r="J7527" i="3"/>
  <c r="K7527" i="3" s="1"/>
  <c r="J7519" i="3"/>
  <c r="K7519" i="3" s="1"/>
  <c r="J7507" i="3"/>
  <c r="K7507" i="3" s="1"/>
  <c r="J7311" i="3"/>
  <c r="K7311" i="3" s="1"/>
  <c r="J7211" i="3"/>
  <c r="K7211" i="3" s="1"/>
  <c r="J7179" i="3"/>
  <c r="K7179" i="3" s="1"/>
  <c r="J7171" i="3"/>
  <c r="K7171" i="3" s="1"/>
  <c r="J7163" i="3"/>
  <c r="K7163" i="3" s="1"/>
  <c r="J7155" i="3"/>
  <c r="K7155" i="3" s="1"/>
  <c r="J7147" i="3"/>
  <c r="K7147" i="3" s="1"/>
  <c r="J7139" i="3"/>
  <c r="K7139" i="3" s="1"/>
  <c r="J7131" i="3"/>
  <c r="K7131" i="3" s="1"/>
  <c r="J7067" i="3"/>
  <c r="K7067" i="3" s="1"/>
  <c r="J7035" i="3"/>
  <c r="K7035" i="3" s="1"/>
  <c r="J7019" i="3"/>
  <c r="K7019" i="3" s="1"/>
  <c r="J6971" i="3"/>
  <c r="K6971" i="3" s="1"/>
  <c r="J6891" i="3"/>
  <c r="K6891" i="3" s="1"/>
  <c r="J6867" i="3"/>
  <c r="K6867" i="3" s="1"/>
  <c r="J6835" i="3"/>
  <c r="K6835" i="3" s="1"/>
  <c r="J6803" i="3"/>
  <c r="K6803" i="3" s="1"/>
  <c r="J6771" i="3"/>
  <c r="K6771" i="3" s="1"/>
  <c r="J6739" i="3"/>
  <c r="K6739" i="3" s="1"/>
  <c r="J6703" i="3"/>
  <c r="K6703" i="3" s="1"/>
  <c r="J6655" i="3"/>
  <c r="K6655" i="3" s="1"/>
  <c r="J6583" i="3"/>
  <c r="K6583" i="3" s="1"/>
  <c r="J6455" i="3"/>
  <c r="K6455" i="3" s="1"/>
  <c r="J6423" i="3"/>
  <c r="K6423" i="3" s="1"/>
  <c r="J6339" i="3"/>
  <c r="K6339" i="3" s="1"/>
  <c r="J6295" i="3"/>
  <c r="K6295" i="3" s="1"/>
  <c r="J6255" i="3"/>
  <c r="K6255" i="3" s="1"/>
  <c r="J6199" i="3"/>
  <c r="K6199" i="3" s="1"/>
  <c r="J6167" i="3"/>
  <c r="K6167" i="3" s="1"/>
  <c r="J6087" i="3"/>
  <c r="K6087" i="3" s="1"/>
  <c r="J6055" i="3"/>
  <c r="K6055" i="3" s="1"/>
  <c r="J6043" i="3"/>
  <c r="K6043" i="3" s="1"/>
  <c r="J5987" i="3"/>
  <c r="K5987" i="3" s="1"/>
  <c r="J5971" i="3"/>
  <c r="K5971" i="3" s="1"/>
  <c r="J5935" i="3"/>
  <c r="K5935" i="3" s="1"/>
  <c r="J5923" i="3"/>
  <c r="K5923" i="3" s="1"/>
  <c r="J5863" i="3"/>
  <c r="K5863" i="3" s="1"/>
  <c r="J5843" i="3"/>
  <c r="K5843" i="3" s="1"/>
  <c r="J5811" i="3"/>
  <c r="K5811" i="3" s="1"/>
  <c r="J5787" i="3"/>
  <c r="K5787" i="3" s="1"/>
  <c r="J5759" i="3"/>
  <c r="K5759" i="3" s="1"/>
  <c r="J5735" i="3"/>
  <c r="K5735" i="3" s="1"/>
  <c r="J5635" i="3"/>
  <c r="K5635" i="3" s="1"/>
  <c r="J5587" i="3"/>
  <c r="K5587" i="3" s="1"/>
  <c r="J5563" i="3"/>
  <c r="K5563" i="3" s="1"/>
  <c r="J5531" i="3"/>
  <c r="K5531" i="3" s="1"/>
  <c r="J5515" i="3"/>
  <c r="K5515" i="3" s="1"/>
  <c r="J5331" i="3"/>
  <c r="K5331" i="3" s="1"/>
  <c r="J5259" i="3"/>
  <c r="K5259" i="3" s="1"/>
  <c r="J4431" i="3"/>
  <c r="K4431" i="3" s="1"/>
  <c r="J4419" i="3"/>
  <c r="K4419" i="3" s="1"/>
  <c r="J4399" i="3"/>
  <c r="K4399" i="3" s="1"/>
  <c r="J4387" i="3"/>
  <c r="K4387" i="3" s="1"/>
  <c r="J4367" i="3"/>
  <c r="K4367" i="3" s="1"/>
  <c r="J4355" i="3"/>
  <c r="K4355" i="3" s="1"/>
  <c r="J4335" i="3"/>
  <c r="K4335" i="3" s="1"/>
  <c r="J4323" i="3"/>
  <c r="K4323" i="3" s="1"/>
  <c r="J4303" i="3"/>
  <c r="K4303" i="3" s="1"/>
  <c r="J4291" i="3"/>
  <c r="K4291" i="3" s="1"/>
  <c r="J4271" i="3"/>
  <c r="K4271" i="3" s="1"/>
  <c r="J4259" i="3"/>
  <c r="K4259" i="3" s="1"/>
  <c r="J4239" i="3"/>
  <c r="K4239" i="3" s="1"/>
  <c r="J4227" i="3"/>
  <c r="K4227" i="3" s="1"/>
  <c r="J4207" i="3"/>
  <c r="K4207" i="3" s="1"/>
  <c r="J4195" i="3"/>
  <c r="K4195" i="3" s="1"/>
  <c r="J4175" i="3"/>
  <c r="K4175" i="3" s="1"/>
  <c r="J4163" i="3"/>
  <c r="K4163" i="3" s="1"/>
  <c r="J4143" i="3"/>
  <c r="K4143" i="3" s="1"/>
  <c r="J4131" i="3"/>
  <c r="K4131" i="3" s="1"/>
  <c r="J4111" i="3"/>
  <c r="K4111" i="3" s="1"/>
  <c r="J4099" i="3"/>
  <c r="K4099" i="3" s="1"/>
  <c r="J4079" i="3"/>
  <c r="K4079" i="3" s="1"/>
  <c r="J4996" i="3"/>
  <c r="K4996" i="3" s="1"/>
  <c r="J4892" i="3"/>
  <c r="K4892" i="3" s="1"/>
  <c r="J764" i="3"/>
  <c r="K764" i="3" s="1"/>
  <c r="J732" i="3"/>
  <c r="K732" i="3" s="1"/>
  <c r="J364" i="3"/>
  <c r="K364" i="3" s="1"/>
  <c r="J8624" i="3"/>
  <c r="K8624" i="3" s="1"/>
  <c r="J8612" i="3"/>
  <c r="K8612" i="3" s="1"/>
  <c r="J8524" i="3"/>
  <c r="K8524" i="3" s="1"/>
  <c r="J8512" i="3"/>
  <c r="K8512" i="3" s="1"/>
  <c r="J8484" i="3"/>
  <c r="K8484" i="3" s="1"/>
  <c r="J8464" i="3"/>
  <c r="K8464" i="3" s="1"/>
  <c r="J8308" i="3"/>
  <c r="K8308" i="3" s="1"/>
  <c r="J8272" i="3"/>
  <c r="K8272" i="3" s="1"/>
  <c r="J8248" i="3"/>
  <c r="K8248" i="3" s="1"/>
  <c r="J8216" i="3"/>
  <c r="K8216" i="3" s="1"/>
  <c r="J8208" i="3"/>
  <c r="K8208" i="3" s="1"/>
  <c r="J8192" i="3"/>
  <c r="K8192" i="3" s="1"/>
  <c r="J7856" i="3"/>
  <c r="K7856" i="3" s="1"/>
  <c r="J7840" i="3"/>
  <c r="K7840" i="3" s="1"/>
  <c r="J7824" i="3"/>
  <c r="K7824" i="3" s="1"/>
  <c r="J7808" i="3"/>
  <c r="K7808" i="3" s="1"/>
  <c r="J7792" i="3"/>
  <c r="K7792" i="3" s="1"/>
  <c r="J7784" i="3"/>
  <c r="K7784" i="3" s="1"/>
  <c r="J7444" i="3"/>
  <c r="K7444" i="3" s="1"/>
  <c r="J7432" i="3"/>
  <c r="K7432" i="3" s="1"/>
  <c r="J7412" i="3"/>
  <c r="K7412" i="3" s="1"/>
  <c r="J7400" i="3"/>
  <c r="K7400" i="3" s="1"/>
  <c r="J7336" i="3"/>
  <c r="K7336" i="3" s="1"/>
  <c r="J7024" i="3"/>
  <c r="K7024" i="3" s="1"/>
  <c r="J7008" i="3"/>
  <c r="K7008" i="3" s="1"/>
  <c r="J6948" i="3"/>
  <c r="K6948" i="3" s="1"/>
  <c r="J6880" i="3"/>
  <c r="K6880" i="3" s="1"/>
  <c r="J6816" i="3"/>
  <c r="K6816" i="3" s="1"/>
  <c r="J6752" i="3"/>
  <c r="K6752" i="3" s="1"/>
  <c r="J6724" i="3"/>
  <c r="K6724" i="3" s="1"/>
  <c r="J6704" i="3"/>
  <c r="K6704" i="3" s="1"/>
  <c r="J6680" i="3"/>
  <c r="K6680" i="3" s="1"/>
  <c r="J6644" i="3"/>
  <c r="K6644" i="3" s="1"/>
  <c r="J6632" i="3"/>
  <c r="K6632" i="3" s="1"/>
  <c r="J6592" i="3"/>
  <c r="K6592" i="3" s="1"/>
  <c r="J6552" i="3"/>
  <c r="K6552" i="3" s="1"/>
  <c r="J6496" i="3"/>
  <c r="K6496" i="3" s="1"/>
  <c r="J6464" i="3"/>
  <c r="K6464" i="3" s="1"/>
  <c r="J6432" i="3"/>
  <c r="K6432" i="3" s="1"/>
  <c r="J6424" i="3"/>
  <c r="K6424" i="3" s="1"/>
  <c r="J6396" i="3"/>
  <c r="K6396" i="3" s="1"/>
  <c r="J6388" i="3"/>
  <c r="K6388" i="3" s="1"/>
  <c r="J6364" i="3"/>
  <c r="K6364" i="3" s="1"/>
  <c r="J6348" i="3"/>
  <c r="K6348" i="3" s="1"/>
  <c r="J6236" i="3"/>
  <c r="K6236" i="3" s="1"/>
  <c r="J6224" i="3"/>
  <c r="K6224" i="3" s="1"/>
  <c r="J6200" i="3"/>
  <c r="K6200" i="3" s="1"/>
  <c r="J6132" i="3"/>
  <c r="K6132" i="3" s="1"/>
  <c r="J6100" i="3"/>
  <c r="K6100" i="3" s="1"/>
  <c r="J6072" i="3"/>
  <c r="K6072" i="3" s="1"/>
  <c r="J6040" i="3"/>
  <c r="K6040" i="3" s="1"/>
  <c r="J6000" i="3"/>
  <c r="K6000" i="3" s="1"/>
  <c r="J5900" i="3"/>
  <c r="K5900" i="3" s="1"/>
  <c r="J5764" i="3"/>
  <c r="K5764" i="3" s="1"/>
  <c r="J5724" i="3"/>
  <c r="K5724" i="3" s="1"/>
  <c r="J5668" i="3"/>
  <c r="K5668" i="3" s="1"/>
  <c r="J5644" i="3"/>
  <c r="K5644" i="3" s="1"/>
  <c r="J5636" i="3"/>
  <c r="K5636" i="3" s="1"/>
  <c r="J5536" i="3"/>
  <c r="K5536" i="3" s="1"/>
  <c r="J5412" i="3"/>
  <c r="K5412" i="3" s="1"/>
  <c r="J5212" i="3"/>
  <c r="K5212" i="3" s="1"/>
  <c r="J2452" i="3"/>
  <c r="K2452" i="3" s="1"/>
  <c r="J2424" i="3"/>
  <c r="K2424" i="3" s="1"/>
  <c r="J2200" i="3"/>
  <c r="K2200" i="3" s="1"/>
  <c r="J2192" i="3"/>
  <c r="K2192" i="3" s="1"/>
  <c r="J2184" i="3"/>
  <c r="K2184" i="3" s="1"/>
  <c r="J2176" i="3"/>
  <c r="K2176" i="3" s="1"/>
  <c r="J2168" i="3"/>
  <c r="K2168" i="3" s="1"/>
  <c r="J2156" i="3"/>
  <c r="K2156" i="3" s="1"/>
  <c r="J2144" i="3"/>
  <c r="K2144" i="3" s="1"/>
  <c r="J2132" i="3"/>
  <c r="K2132" i="3" s="1"/>
  <c r="J2036" i="3"/>
  <c r="K2036" i="3" s="1"/>
  <c r="J4067" i="3"/>
  <c r="K4067" i="3" s="1"/>
  <c r="J4047" i="3"/>
  <c r="K4047" i="3" s="1"/>
  <c r="J4035" i="3"/>
  <c r="K4035" i="3" s="1"/>
  <c r="J4015" i="3"/>
  <c r="K4015" i="3" s="1"/>
  <c r="J4003" i="3"/>
  <c r="K4003" i="3" s="1"/>
  <c r="J3983" i="3"/>
  <c r="K3983" i="3" s="1"/>
  <c r="J3971" i="3"/>
  <c r="K3971" i="3" s="1"/>
  <c r="J3951" i="3"/>
  <c r="K3951" i="3" s="1"/>
  <c r="J3939" i="3"/>
  <c r="K3939" i="3" s="1"/>
  <c r="J3919" i="3"/>
  <c r="K3919" i="3" s="1"/>
  <c r="J3907" i="3"/>
  <c r="K3907" i="3" s="1"/>
  <c r="J3887" i="3"/>
  <c r="K3887" i="3" s="1"/>
  <c r="J3875" i="3"/>
  <c r="K3875" i="3" s="1"/>
  <c r="J3855" i="3"/>
  <c r="K3855" i="3" s="1"/>
  <c r="J3843" i="3"/>
  <c r="K3843" i="3" s="1"/>
  <c r="J3823" i="3"/>
  <c r="K3823" i="3" s="1"/>
  <c r="J3811" i="3"/>
  <c r="K3811" i="3" s="1"/>
  <c r="J3791" i="3"/>
  <c r="K3791" i="3" s="1"/>
  <c r="J3779" i="3"/>
  <c r="K3779" i="3" s="1"/>
  <c r="J3759" i="3"/>
  <c r="K3759" i="3" s="1"/>
  <c r="J3747" i="3"/>
  <c r="K3747" i="3" s="1"/>
  <c r="J3727" i="3"/>
  <c r="K3727" i="3" s="1"/>
  <c r="J3711" i="3"/>
  <c r="K3711" i="3" s="1"/>
  <c r="J3695" i="3"/>
  <c r="K3695" i="3" s="1"/>
  <c r="J3679" i="3"/>
  <c r="K3679" i="3" s="1"/>
  <c r="J3663" i="3"/>
  <c r="K3663" i="3" s="1"/>
  <c r="J3647" i="3"/>
  <c r="K3647" i="3" s="1"/>
  <c r="J3631" i="3"/>
  <c r="K3631" i="3" s="1"/>
  <c r="J3615" i="3"/>
  <c r="K3615" i="3" s="1"/>
  <c r="J3599" i="3"/>
  <c r="K3599" i="3" s="1"/>
  <c r="J3583" i="3"/>
  <c r="K3583" i="3" s="1"/>
  <c r="J3567" i="3"/>
  <c r="K3567" i="3" s="1"/>
  <c r="J3551" i="3"/>
  <c r="K3551" i="3" s="1"/>
  <c r="J3535" i="3"/>
  <c r="K3535" i="3" s="1"/>
  <c r="J3519" i="3"/>
  <c r="K3519" i="3" s="1"/>
  <c r="J3503" i="3"/>
  <c r="K3503" i="3" s="1"/>
  <c r="J3487" i="3"/>
  <c r="K3487" i="3" s="1"/>
  <c r="J3471" i="3"/>
  <c r="K3471" i="3" s="1"/>
  <c r="J3455" i="3"/>
  <c r="K3455" i="3" s="1"/>
  <c r="J3439" i="3"/>
  <c r="K3439" i="3" s="1"/>
  <c r="J3423" i="3"/>
  <c r="K3423" i="3" s="1"/>
  <c r="J3407" i="3"/>
  <c r="K3407" i="3" s="1"/>
  <c r="J3391" i="3"/>
  <c r="K3391" i="3" s="1"/>
  <c r="J3375" i="3"/>
  <c r="K3375" i="3" s="1"/>
  <c r="J3359" i="3"/>
  <c r="K3359" i="3" s="1"/>
  <c r="J3343" i="3"/>
  <c r="K3343" i="3" s="1"/>
  <c r="J3327" i="3"/>
  <c r="K3327" i="3" s="1"/>
  <c r="J3311" i="3"/>
  <c r="K3311" i="3" s="1"/>
  <c r="J3295" i="3"/>
  <c r="K3295" i="3" s="1"/>
  <c r="J3279" i="3"/>
  <c r="K3279" i="3" s="1"/>
  <c r="J3263" i="3"/>
  <c r="K3263" i="3" s="1"/>
  <c r="J3247" i="3"/>
  <c r="K3247" i="3" s="1"/>
  <c r="J3231" i="3"/>
  <c r="K3231" i="3" s="1"/>
  <c r="J3215" i="3"/>
  <c r="K3215" i="3" s="1"/>
  <c r="J3199" i="3"/>
  <c r="K3199" i="3" s="1"/>
  <c r="J3183" i="3"/>
  <c r="K3183" i="3" s="1"/>
  <c r="J3175" i="3"/>
  <c r="K3175" i="3" s="1"/>
  <c r="J3167" i="3"/>
  <c r="K3167" i="3" s="1"/>
  <c r="J3159" i="3"/>
  <c r="K3159" i="3" s="1"/>
  <c r="J3151" i="3"/>
  <c r="K3151" i="3" s="1"/>
  <c r="J3143" i="3"/>
  <c r="K3143" i="3" s="1"/>
  <c r="J3135" i="3"/>
  <c r="K3135" i="3" s="1"/>
  <c r="J3127" i="3"/>
  <c r="K3127" i="3" s="1"/>
  <c r="J3119" i="3"/>
  <c r="K3119" i="3" s="1"/>
  <c r="J3111" i="3"/>
  <c r="K3111" i="3" s="1"/>
  <c r="J3103" i="3"/>
  <c r="K3103" i="3" s="1"/>
  <c r="J3095" i="3"/>
  <c r="K3095" i="3" s="1"/>
  <c r="J3087" i="3"/>
  <c r="K3087" i="3" s="1"/>
  <c r="J3075" i="3"/>
  <c r="K3075" i="3" s="1"/>
  <c r="J3067" i="3"/>
  <c r="K3067" i="3" s="1"/>
  <c r="J3059" i="3"/>
  <c r="K3059" i="3" s="1"/>
  <c r="J3051" i="3"/>
  <c r="K3051" i="3" s="1"/>
  <c r="J3043" i="3"/>
  <c r="K3043" i="3" s="1"/>
  <c r="J3035" i="3"/>
  <c r="K3035" i="3" s="1"/>
  <c r="J3027" i="3"/>
  <c r="K3027" i="3" s="1"/>
  <c r="J3019" i="3"/>
  <c r="K3019" i="3" s="1"/>
  <c r="J3011" i="3"/>
  <c r="K3011" i="3" s="1"/>
  <c r="J2503" i="3"/>
  <c r="K2503" i="3" s="1"/>
  <c r="J2495" i="3"/>
  <c r="K2495" i="3" s="1"/>
  <c r="J2483" i="3"/>
  <c r="K2483" i="3" s="1"/>
  <c r="J2471" i="3"/>
  <c r="K2471" i="3" s="1"/>
  <c r="J2455" i="3"/>
  <c r="K2455" i="3" s="1"/>
  <c r="J2439" i="3"/>
  <c r="K2439" i="3" s="1"/>
  <c r="J2423" i="3"/>
  <c r="K2423" i="3" s="1"/>
  <c r="J2407" i="3"/>
  <c r="K2407" i="3" s="1"/>
  <c r="J2391" i="3"/>
  <c r="K2391" i="3" s="1"/>
  <c r="J2375" i="3"/>
  <c r="K2375" i="3" s="1"/>
  <c r="J2359" i="3"/>
  <c r="K2359" i="3" s="1"/>
  <c r="J2343" i="3"/>
  <c r="K2343" i="3" s="1"/>
  <c r="J2327" i="3"/>
  <c r="K2327" i="3" s="1"/>
  <c r="J2315" i="3"/>
  <c r="K2315" i="3" s="1"/>
  <c r="J2307" i="3"/>
  <c r="K2307" i="3" s="1"/>
  <c r="J2299" i="3"/>
  <c r="K2299" i="3" s="1"/>
  <c r="J2291" i="3"/>
  <c r="K2291" i="3" s="1"/>
  <c r="J2283" i="3"/>
  <c r="K2283" i="3" s="1"/>
  <c r="J2275" i="3"/>
  <c r="K2275" i="3" s="1"/>
  <c r="J2267" i="3"/>
  <c r="K2267" i="3" s="1"/>
  <c r="J2259" i="3"/>
  <c r="K2259" i="3" s="1"/>
  <c r="J2251" i="3"/>
  <c r="K2251" i="3" s="1"/>
  <c r="J2243" i="3"/>
  <c r="K2243" i="3" s="1"/>
  <c r="J2235" i="3"/>
  <c r="K2235" i="3" s="1"/>
  <c r="J2227" i="3"/>
  <c r="K2227" i="3" s="1"/>
  <c r="J2219" i="3"/>
  <c r="K2219" i="3" s="1"/>
  <c r="J2211" i="3"/>
  <c r="K2211" i="3" s="1"/>
  <c r="J2203" i="3"/>
  <c r="K2203" i="3" s="1"/>
  <c r="J2195" i="3"/>
  <c r="K2195" i="3" s="1"/>
  <c r="J2187" i="3"/>
  <c r="K2187" i="3" s="1"/>
  <c r="J2179" i="3"/>
  <c r="K2179" i="3" s="1"/>
  <c r="J2171" i="3"/>
  <c r="K2171" i="3" s="1"/>
  <c r="J2163" i="3"/>
  <c r="K2163" i="3" s="1"/>
  <c r="J2155" i="3"/>
  <c r="K2155" i="3" s="1"/>
  <c r="J2147" i="3"/>
  <c r="K2147" i="3" s="1"/>
  <c r="J2139" i="3"/>
  <c r="K2139" i="3" s="1"/>
  <c r="J2131" i="3"/>
  <c r="K2131" i="3" s="1"/>
  <c r="J2123" i="3"/>
  <c r="K2123" i="3" s="1"/>
  <c r="J2115" i="3"/>
  <c r="K2115" i="3" s="1"/>
  <c r="J2107" i="3"/>
  <c r="K2107" i="3" s="1"/>
  <c r="J2099" i="3"/>
  <c r="K2099" i="3" s="1"/>
  <c r="J2091" i="3"/>
  <c r="K2091" i="3" s="1"/>
  <c r="J2083" i="3"/>
  <c r="K2083" i="3" s="1"/>
  <c r="J2075" i="3"/>
  <c r="K2075" i="3" s="1"/>
  <c r="J2067" i="3"/>
  <c r="K2067" i="3" s="1"/>
  <c r="J2059" i="3"/>
  <c r="K2059" i="3" s="1"/>
  <c r="J2051" i="3"/>
  <c r="K2051" i="3" s="1"/>
  <c r="J2043" i="3"/>
  <c r="K2043" i="3" s="1"/>
  <c r="J2035" i="3"/>
  <c r="K2035" i="3" s="1"/>
  <c r="J2027" i="3"/>
  <c r="K2027" i="3" s="1"/>
  <c r="J2019" i="3"/>
  <c r="K2019" i="3" s="1"/>
  <c r="J2011" i="3"/>
  <c r="K2011" i="3" s="1"/>
  <c r="J2003" i="3"/>
  <c r="K2003" i="3" s="1"/>
  <c r="J1995" i="3"/>
  <c r="K1995" i="3" s="1"/>
  <c r="J1987" i="3"/>
  <c r="K1987" i="3" s="1"/>
  <c r="J1979" i="3"/>
  <c r="K1979" i="3" s="1"/>
  <c r="J1971" i="3"/>
  <c r="K1971" i="3" s="1"/>
  <c r="J807" i="3"/>
  <c r="K807" i="3" s="1"/>
  <c r="J799" i="3"/>
  <c r="K799" i="3" s="1"/>
  <c r="J791" i="3"/>
  <c r="K791" i="3" s="1"/>
  <c r="J783" i="3"/>
  <c r="K783" i="3" s="1"/>
  <c r="J775" i="3"/>
  <c r="K775" i="3" s="1"/>
  <c r="J767" i="3"/>
  <c r="K767" i="3" s="1"/>
  <c r="J759" i="3"/>
  <c r="K759" i="3" s="1"/>
  <c r="J751" i="3"/>
  <c r="K751" i="3" s="1"/>
  <c r="J743" i="3"/>
  <c r="K743" i="3" s="1"/>
  <c r="J735" i="3"/>
  <c r="K735" i="3" s="1"/>
  <c r="J727" i="3"/>
  <c r="K727" i="3" s="1"/>
  <c r="J719" i="3"/>
  <c r="K719" i="3" s="1"/>
  <c r="J539" i="3"/>
  <c r="K539" i="3" s="1"/>
  <c r="J527" i="3"/>
  <c r="K527" i="3" s="1"/>
  <c r="J519" i="3"/>
  <c r="K519" i="3" s="1"/>
  <c r="J507" i="3"/>
  <c r="K507" i="3" s="1"/>
  <c r="J487" i="3"/>
  <c r="K487" i="3" s="1"/>
  <c r="J475" i="3"/>
  <c r="K475" i="3" s="1"/>
  <c r="J463" i="3"/>
  <c r="K463" i="3" s="1"/>
  <c r="J455" i="3"/>
  <c r="K455" i="3" s="1"/>
  <c r="J443" i="3"/>
  <c r="K443" i="3" s="1"/>
  <c r="J423" i="3"/>
  <c r="K423" i="3" s="1"/>
  <c r="J411" i="3"/>
  <c r="K411" i="3" s="1"/>
  <c r="J399" i="3"/>
  <c r="K399" i="3" s="1"/>
  <c r="J391" i="3"/>
  <c r="K391" i="3" s="1"/>
  <c r="J379" i="3"/>
  <c r="K379" i="3" s="1"/>
  <c r="J371" i="3"/>
  <c r="K371" i="3" s="1"/>
  <c r="J2194" i="3"/>
  <c r="K2194" i="3" s="1"/>
  <c r="J2186" i="3"/>
  <c r="K2186" i="3" s="1"/>
  <c r="J2178" i="3"/>
  <c r="K2178" i="3" s="1"/>
  <c r="J2170" i="3"/>
  <c r="K2170" i="3" s="1"/>
  <c r="J2162" i="3"/>
  <c r="K2162" i="3" s="1"/>
  <c r="J2154" i="3"/>
  <c r="K2154" i="3" s="1"/>
  <c r="J2142" i="3"/>
  <c r="K2142" i="3" s="1"/>
  <c r="J2134" i="3"/>
  <c r="K2134" i="3" s="1"/>
  <c r="J2122" i="3"/>
  <c r="K2122" i="3" s="1"/>
  <c r="J2110" i="3"/>
  <c r="K2110" i="3" s="1"/>
  <c r="J2074" i="3"/>
  <c r="K2074" i="3" s="1"/>
  <c r="J2054" i="3"/>
  <c r="K2054" i="3" s="1"/>
  <c r="J2042" i="3"/>
  <c r="K2042" i="3" s="1"/>
  <c r="J2030" i="3"/>
  <c r="K2030" i="3" s="1"/>
  <c r="J2014" i="3"/>
  <c r="K2014" i="3" s="1"/>
  <c r="J1998" i="3"/>
  <c r="K1998" i="3" s="1"/>
  <c r="J1982" i="3"/>
  <c r="K1982" i="3" s="1"/>
  <c r="J1970" i="3"/>
  <c r="K1970" i="3" s="1"/>
  <c r="J810" i="3"/>
  <c r="K810" i="3" s="1"/>
  <c r="J802" i="3"/>
  <c r="K802" i="3" s="1"/>
  <c r="J794" i="3"/>
  <c r="K794" i="3" s="1"/>
  <c r="J782" i="3"/>
  <c r="K782" i="3" s="1"/>
  <c r="J774" i="3"/>
  <c r="K774" i="3" s="1"/>
  <c r="J762" i="3"/>
  <c r="K762" i="3" s="1"/>
  <c r="J750" i="3"/>
  <c r="K750" i="3" s="1"/>
  <c r="J734" i="3"/>
  <c r="K734" i="3" s="1"/>
  <c r="J718" i="3"/>
  <c r="K718" i="3" s="1"/>
  <c r="J534" i="3"/>
  <c r="K534" i="3" s="1"/>
  <c r="J518" i="3"/>
  <c r="K518" i="3" s="1"/>
  <c r="J510" i="3"/>
  <c r="K510" i="3" s="1"/>
  <c r="J502" i="3"/>
  <c r="K502" i="3" s="1"/>
  <c r="J470" i="3"/>
  <c r="K470" i="3" s="1"/>
  <c r="J454" i="3"/>
  <c r="K454" i="3" s="1"/>
  <c r="J446" i="3"/>
  <c r="K446" i="3" s="1"/>
  <c r="J438" i="3"/>
  <c r="K438" i="3" s="1"/>
  <c r="J406" i="3"/>
  <c r="K406" i="3" s="1"/>
  <c r="J390" i="3"/>
  <c r="K390" i="3" s="1"/>
  <c r="J382" i="3"/>
  <c r="K382" i="3" s="1"/>
  <c r="J3157" i="3"/>
  <c r="K3157" i="3" s="1"/>
  <c r="J3137" i="3"/>
  <c r="K3137" i="3" s="1"/>
  <c r="J3117" i="3"/>
  <c r="K3117" i="3" s="1"/>
  <c r="J3097" i="3"/>
  <c r="K3097" i="3" s="1"/>
  <c r="J3081" i="3"/>
  <c r="K3081" i="3" s="1"/>
  <c r="J3065" i="3"/>
  <c r="K3065" i="3" s="1"/>
  <c r="J3053" i="3"/>
  <c r="K3053" i="3" s="1"/>
  <c r="J3029" i="3"/>
  <c r="K3029" i="3" s="1"/>
  <c r="J3013" i="3"/>
  <c r="K3013" i="3" s="1"/>
  <c r="J2441" i="3"/>
  <c r="K2441" i="3" s="1"/>
  <c r="J2413" i="3"/>
  <c r="K2413" i="3" s="1"/>
  <c r="J2369" i="3"/>
  <c r="K2369" i="3" s="1"/>
  <c r="J2341" i="3"/>
  <c r="K2341" i="3" s="1"/>
  <c r="J2309" i="3"/>
  <c r="K2309" i="3" s="1"/>
  <c r="J2285" i="3"/>
  <c r="K2285" i="3" s="1"/>
  <c r="J2261" i="3"/>
  <c r="K2261" i="3" s="1"/>
  <c r="J2241" i="3"/>
  <c r="K2241" i="3" s="1"/>
  <c r="J2225" i="3"/>
  <c r="K2225" i="3" s="1"/>
  <c r="J2209" i="3"/>
  <c r="K2209" i="3" s="1"/>
  <c r="J797" i="3"/>
  <c r="K797" i="3" s="1"/>
  <c r="J781" i="3"/>
  <c r="K781" i="3" s="1"/>
  <c r="J769" i="3"/>
  <c r="K769" i="3" s="1"/>
  <c r="J757" i="3"/>
  <c r="K757" i="3" s="1"/>
  <c r="J733" i="3"/>
  <c r="K733" i="3" s="1"/>
  <c r="J717" i="3"/>
  <c r="K717" i="3" s="1"/>
  <c r="J5020" i="3"/>
  <c r="K5020" i="3" s="1"/>
  <c r="J4980" i="3"/>
  <c r="K4980" i="3" s="1"/>
  <c r="J4940" i="3"/>
  <c r="K4940" i="3" s="1"/>
  <c r="J4916" i="3"/>
  <c r="K4916" i="3" s="1"/>
  <c r="J2432" i="3"/>
  <c r="K2432" i="3" s="1"/>
  <c r="J2152" i="3"/>
  <c r="K2152" i="3" s="1"/>
  <c r="J2116" i="3"/>
  <c r="K2116" i="3" s="1"/>
  <c r="J2092" i="3"/>
  <c r="K2092" i="3" s="1"/>
  <c r="J2072" i="3"/>
  <c r="K2072" i="3" s="1"/>
  <c r="J2056" i="3"/>
  <c r="K2056" i="3" s="1"/>
  <c r="J2040" i="3"/>
  <c r="K2040" i="3" s="1"/>
  <c r="J2020" i="3"/>
  <c r="K2020" i="3" s="1"/>
  <c r="J2000" i="3"/>
  <c r="K2000" i="3" s="1"/>
  <c r="J1980" i="3"/>
  <c r="K1980" i="3" s="1"/>
  <c r="J808" i="3"/>
  <c r="K808" i="3" s="1"/>
  <c r="J796" i="3"/>
  <c r="K796" i="3" s="1"/>
  <c r="J788" i="3"/>
  <c r="K788" i="3" s="1"/>
  <c r="J776" i="3"/>
  <c r="K776" i="3" s="1"/>
  <c r="J760" i="3"/>
  <c r="K760" i="3" s="1"/>
  <c r="J740" i="3"/>
  <c r="K740" i="3" s="1"/>
  <c r="J724" i="3"/>
  <c r="K724" i="3" s="1"/>
  <c r="J8762" i="3"/>
  <c r="K8762" i="3" s="1"/>
  <c r="J8750" i="3"/>
  <c r="K8750" i="3" s="1"/>
  <c r="J8738" i="3"/>
  <c r="K8738" i="3" s="1"/>
  <c r="J8730" i="3"/>
  <c r="K8730" i="3" s="1"/>
  <c r="J8722" i="3"/>
  <c r="K8722" i="3" s="1"/>
  <c r="J8690" i="3"/>
  <c r="K8690" i="3" s="1"/>
  <c r="J8598" i="3"/>
  <c r="K8598" i="3" s="1"/>
  <c r="J8590" i="3"/>
  <c r="K8590" i="3" s="1"/>
  <c r="J8582" i="3"/>
  <c r="K8582" i="3" s="1"/>
  <c r="J8566" i="3"/>
  <c r="K8566" i="3" s="1"/>
  <c r="J8558" i="3"/>
  <c r="K8558" i="3" s="1"/>
  <c r="J8530" i="3"/>
  <c r="K8530" i="3" s="1"/>
  <c r="J8322" i="3"/>
  <c r="K8322" i="3" s="1"/>
  <c r="J8294" i="3"/>
  <c r="K8294" i="3" s="1"/>
  <c r="J8274" i="3"/>
  <c r="K8274" i="3" s="1"/>
  <c r="J8218" i="3"/>
  <c r="K8218" i="3" s="1"/>
  <c r="J8154" i="3"/>
  <c r="K8154" i="3" s="1"/>
  <c r="J8138" i="3"/>
  <c r="K8138" i="3" s="1"/>
  <c r="J8122" i="3"/>
  <c r="K8122" i="3" s="1"/>
  <c r="J8058" i="3"/>
  <c r="K8058" i="3" s="1"/>
  <c r="J8026" i="3"/>
  <c r="K8026" i="3" s="1"/>
  <c r="J7994" i="3"/>
  <c r="K7994" i="3" s="1"/>
  <c r="J7962" i="3"/>
  <c r="K7962" i="3" s="1"/>
  <c r="J7930" i="3"/>
  <c r="K7930" i="3" s="1"/>
  <c r="J7730" i="3"/>
  <c r="K7730" i="3" s="1"/>
  <c r="J7550" i="3"/>
  <c r="K7550" i="3" s="1"/>
  <c r="J7542" i="3"/>
  <c r="K7542" i="3" s="1"/>
  <c r="J7530" i="3"/>
  <c r="K7530" i="3" s="1"/>
  <c r="J7518" i="3"/>
  <c r="K7518" i="3" s="1"/>
  <c r="J7502" i="3"/>
  <c r="K7502" i="3" s="1"/>
  <c r="J7422" i="3"/>
  <c r="K7422" i="3" s="1"/>
  <c r="J7390" i="3"/>
  <c r="K7390" i="3" s="1"/>
  <c r="J7358" i="3"/>
  <c r="K7358" i="3" s="1"/>
  <c r="J7318" i="3"/>
  <c r="K7318" i="3" s="1"/>
  <c r="J7294" i="3"/>
  <c r="K7294" i="3" s="1"/>
  <c r="J7278" i="3"/>
  <c r="K7278" i="3" s="1"/>
  <c r="J6882" i="3"/>
  <c r="K6882" i="3" s="1"/>
  <c r="J6854" i="3"/>
  <c r="K6854" i="3" s="1"/>
  <c r="J6794" i="3"/>
  <c r="K6794" i="3" s="1"/>
  <c r="J6730" i="3"/>
  <c r="K6730" i="3" s="1"/>
  <c r="J6550" i="3"/>
  <c r="K6550" i="3" s="1"/>
  <c r="J6518" i="3"/>
  <c r="K6518" i="3" s="1"/>
  <c r="J6458" i="3"/>
  <c r="K6458" i="3" s="1"/>
  <c r="J6426" i="3"/>
  <c r="K6426" i="3" s="1"/>
  <c r="J6402" i="3"/>
  <c r="K6402" i="3" s="1"/>
  <c r="J6390" i="3"/>
  <c r="K6390" i="3" s="1"/>
  <c r="J6330" i="3"/>
  <c r="K6330" i="3" s="1"/>
  <c r="J6146" i="3"/>
  <c r="K6146" i="3" s="1"/>
  <c r="J6118" i="3"/>
  <c r="K6118" i="3" s="1"/>
  <c r="J6074" i="3"/>
  <c r="K6074" i="3" s="1"/>
  <c r="J6006" i="3"/>
  <c r="K6006" i="3" s="1"/>
  <c r="J5994" i="3"/>
  <c r="K5994" i="3" s="1"/>
  <c r="J5922" i="3"/>
  <c r="K5922" i="3" s="1"/>
  <c r="J5910" i="3"/>
  <c r="K5910" i="3" s="1"/>
  <c r="J5878" i="3"/>
  <c r="K5878" i="3" s="1"/>
  <c r="J5870" i="3"/>
  <c r="K5870" i="3" s="1"/>
  <c r="J5854" i="3"/>
  <c r="K5854" i="3" s="1"/>
  <c r="J5842" i="3"/>
  <c r="K5842" i="3" s="1"/>
  <c r="J5826" i="3"/>
  <c r="K5826" i="3" s="1"/>
  <c r="J5814" i="3"/>
  <c r="K5814" i="3" s="1"/>
  <c r="J5806" i="3"/>
  <c r="K5806" i="3" s="1"/>
  <c r="J5790" i="3"/>
  <c r="K5790" i="3" s="1"/>
  <c r="J5778" i="3"/>
  <c r="K5778" i="3" s="1"/>
  <c r="J5762" i="3"/>
  <c r="K5762" i="3" s="1"/>
  <c r="J5750" i="3"/>
  <c r="K5750" i="3" s="1"/>
  <c r="J5742" i="3"/>
  <c r="K5742" i="3" s="1"/>
  <c r="J5726" i="3"/>
  <c r="K5726" i="3" s="1"/>
  <c r="J5714" i="3"/>
  <c r="K5714" i="3" s="1"/>
  <c r="J5698" i="3"/>
  <c r="K5698" i="3" s="1"/>
  <c r="J5686" i="3"/>
  <c r="K5686" i="3" s="1"/>
  <c r="J5678" i="3"/>
  <c r="K5678" i="3" s="1"/>
  <c r="J5662" i="3"/>
  <c r="K5662" i="3" s="1"/>
  <c r="J5650" i="3"/>
  <c r="K5650" i="3" s="1"/>
  <c r="J5634" i="3"/>
  <c r="K5634" i="3" s="1"/>
  <c r="J5622" i="3"/>
  <c r="K5622" i="3" s="1"/>
  <c r="J5614" i="3"/>
  <c r="K5614" i="3" s="1"/>
  <c r="J5598" i="3"/>
  <c r="K5598" i="3" s="1"/>
  <c r="J5586" i="3"/>
  <c r="K5586" i="3" s="1"/>
  <c r="J5570" i="3"/>
  <c r="K5570" i="3" s="1"/>
  <c r="J5558" i="3"/>
  <c r="K5558" i="3" s="1"/>
  <c r="J5550" i="3"/>
  <c r="K5550" i="3" s="1"/>
  <c r="J5534" i="3"/>
  <c r="K5534" i="3" s="1"/>
  <c r="J5522" i="3"/>
  <c r="K5522" i="3" s="1"/>
  <c r="J5506" i="3"/>
  <c r="K5506" i="3" s="1"/>
  <c r="J5494" i="3"/>
  <c r="K5494" i="3" s="1"/>
  <c r="J5486" i="3"/>
  <c r="K5486" i="3" s="1"/>
  <c r="J5470" i="3"/>
  <c r="K5470" i="3" s="1"/>
  <c r="J5458" i="3"/>
  <c r="K5458" i="3" s="1"/>
  <c r="J5442" i="3"/>
  <c r="K5442" i="3" s="1"/>
  <c r="J5430" i="3"/>
  <c r="K5430" i="3" s="1"/>
  <c r="J5422" i="3"/>
  <c r="K5422" i="3" s="1"/>
  <c r="J5406" i="3"/>
  <c r="K5406" i="3" s="1"/>
  <c r="J5394" i="3"/>
  <c r="K5394" i="3" s="1"/>
  <c r="J5378" i="3"/>
  <c r="K5378" i="3" s="1"/>
  <c r="J5366" i="3"/>
  <c r="K5366" i="3" s="1"/>
  <c r="J5358" i="3"/>
  <c r="K5358" i="3" s="1"/>
  <c r="J5342" i="3"/>
  <c r="K5342" i="3" s="1"/>
  <c r="J5330" i="3"/>
  <c r="K5330" i="3" s="1"/>
  <c r="J5314" i="3"/>
  <c r="K5314" i="3" s="1"/>
  <c r="J5302" i="3"/>
  <c r="K5302" i="3" s="1"/>
  <c r="J5294" i="3"/>
  <c r="K5294" i="3" s="1"/>
  <c r="J5278" i="3"/>
  <c r="K5278" i="3" s="1"/>
  <c r="J5266" i="3"/>
  <c r="K5266" i="3" s="1"/>
  <c r="J5250" i="3"/>
  <c r="K5250" i="3" s="1"/>
  <c r="J5238" i="3"/>
  <c r="K5238" i="3" s="1"/>
  <c r="J5230" i="3"/>
  <c r="K5230" i="3" s="1"/>
  <c r="J5214" i="3"/>
  <c r="K5214" i="3" s="1"/>
  <c r="J5202" i="3"/>
  <c r="K5202" i="3" s="1"/>
  <c r="J5186" i="3"/>
  <c r="K5186" i="3" s="1"/>
  <c r="J5174" i="3"/>
  <c r="K5174" i="3" s="1"/>
  <c r="J5166" i="3"/>
  <c r="K5166" i="3" s="1"/>
  <c r="J5150" i="3"/>
  <c r="K5150" i="3" s="1"/>
  <c r="J5138" i="3"/>
  <c r="K5138" i="3" s="1"/>
  <c r="J5122" i="3"/>
  <c r="K5122" i="3" s="1"/>
  <c r="J5110" i="3"/>
  <c r="K5110" i="3" s="1"/>
  <c r="J5102" i="3"/>
  <c r="K5102" i="3" s="1"/>
  <c r="J5086" i="3"/>
  <c r="K5086" i="3" s="1"/>
  <c r="J5074" i="3"/>
  <c r="K5074" i="3" s="1"/>
  <c r="J5058" i="3"/>
  <c r="K5058" i="3" s="1"/>
  <c r="J5046" i="3"/>
  <c r="K5046" i="3" s="1"/>
  <c r="J4922" i="3"/>
  <c r="K4922" i="3" s="1"/>
  <c r="J4658" i="3"/>
  <c r="K4658" i="3" s="1"/>
  <c r="J4650" i="3"/>
  <c r="K4650" i="3" s="1"/>
  <c r="J4642" i="3"/>
  <c r="K4642" i="3" s="1"/>
  <c r="J4634" i="3"/>
  <c r="K4634" i="3" s="1"/>
  <c r="J4626" i="3"/>
  <c r="K4626" i="3" s="1"/>
  <c r="J4618" i="3"/>
  <c r="K4618" i="3" s="1"/>
  <c r="J4610" i="3"/>
  <c r="K4610" i="3" s="1"/>
  <c r="J4602" i="3"/>
  <c r="K4602" i="3" s="1"/>
  <c r="J4594" i="3"/>
  <c r="K4594" i="3" s="1"/>
  <c r="J4586" i="3"/>
  <c r="K4586" i="3" s="1"/>
  <c r="J4578" i="3"/>
  <c r="K4578" i="3" s="1"/>
  <c r="J4570" i="3"/>
  <c r="K4570" i="3" s="1"/>
  <c r="J4562" i="3"/>
  <c r="K4562" i="3" s="1"/>
  <c r="J4554" i="3"/>
  <c r="K4554" i="3" s="1"/>
  <c r="J4546" i="3"/>
  <c r="K4546" i="3" s="1"/>
  <c r="J4538" i="3"/>
  <c r="K4538" i="3" s="1"/>
  <c r="J4530" i="3"/>
  <c r="K4530" i="3" s="1"/>
  <c r="J4522" i="3"/>
  <c r="K4522" i="3" s="1"/>
  <c r="J4514" i="3"/>
  <c r="K4514" i="3" s="1"/>
  <c r="J4506" i="3"/>
  <c r="K4506" i="3" s="1"/>
  <c r="J4498" i="3"/>
  <c r="K4498" i="3" s="1"/>
  <c r="J4490" i="3"/>
  <c r="K4490" i="3" s="1"/>
  <c r="J4482" i="3"/>
  <c r="K4482" i="3" s="1"/>
  <c r="J4474" i="3"/>
  <c r="K4474" i="3" s="1"/>
  <c r="J4466" i="3"/>
  <c r="K4466" i="3" s="1"/>
  <c r="J4458" i="3"/>
  <c r="K4458" i="3" s="1"/>
  <c r="J4450" i="3"/>
  <c r="K4450" i="3" s="1"/>
  <c r="J4442" i="3"/>
  <c r="K4442" i="3" s="1"/>
  <c r="J2482" i="3"/>
  <c r="K2482" i="3" s="1"/>
  <c r="J2474" i="3"/>
  <c r="K2474" i="3" s="1"/>
  <c r="J2466" i="3"/>
  <c r="K2466" i="3" s="1"/>
  <c r="J2458" i="3"/>
  <c r="K2458" i="3" s="1"/>
  <c r="J2450" i="3"/>
  <c r="K2450" i="3" s="1"/>
  <c r="J2442" i="3"/>
  <c r="K2442" i="3" s="1"/>
  <c r="J2434" i="3"/>
  <c r="K2434" i="3" s="1"/>
  <c r="J2426" i="3"/>
  <c r="K2426" i="3" s="1"/>
  <c r="J2418" i="3"/>
  <c r="K2418" i="3" s="1"/>
  <c r="J2410" i="3"/>
  <c r="K2410" i="3" s="1"/>
  <c r="J2130" i="3"/>
  <c r="K2130" i="3" s="1"/>
  <c r="J2106" i="3"/>
  <c r="K2106" i="3" s="1"/>
  <c r="J2090" i="3"/>
  <c r="K2090" i="3" s="1"/>
  <c r="J2082" i="3"/>
  <c r="K2082" i="3" s="1"/>
  <c r="J2070" i="3"/>
  <c r="K2070" i="3" s="1"/>
  <c r="J2058" i="3"/>
  <c r="K2058" i="3" s="1"/>
  <c r="J2038" i="3"/>
  <c r="K2038" i="3" s="1"/>
  <c r="J2018" i="3"/>
  <c r="K2018" i="3" s="1"/>
  <c r="J2002" i="3"/>
  <c r="K2002" i="3" s="1"/>
  <c r="J1986" i="3"/>
  <c r="K1986" i="3" s="1"/>
  <c r="J786" i="3"/>
  <c r="K786" i="3" s="1"/>
  <c r="J758" i="3"/>
  <c r="K758" i="3" s="1"/>
  <c r="J738" i="3"/>
  <c r="K738" i="3" s="1"/>
  <c r="J722" i="3"/>
  <c r="K722" i="3" s="1"/>
  <c r="J494" i="3"/>
  <c r="K494" i="3" s="1"/>
  <c r="J486" i="3"/>
  <c r="K486" i="3" s="1"/>
  <c r="J426" i="3"/>
  <c r="K426" i="3" s="1"/>
  <c r="J370" i="3"/>
  <c r="K370" i="3" s="1"/>
  <c r="J3177" i="3"/>
  <c r="K3177" i="3" s="1"/>
  <c r="J3165" i="3"/>
  <c r="K3165" i="3" s="1"/>
  <c r="J3153" i="3"/>
  <c r="K3153" i="3" s="1"/>
  <c r="J3133" i="3"/>
  <c r="K3133" i="3" s="1"/>
  <c r="J3113" i="3"/>
  <c r="K3113" i="3" s="1"/>
  <c r="J3101" i="3"/>
  <c r="K3101" i="3" s="1"/>
  <c r="J3085" i="3"/>
  <c r="K3085" i="3" s="1"/>
  <c r="J3069" i="3"/>
  <c r="K3069" i="3" s="1"/>
  <c r="J3049" i="3"/>
  <c r="K3049" i="3" s="1"/>
  <c r="J3033" i="3"/>
  <c r="K3033" i="3" s="1"/>
  <c r="J3017" i="3"/>
  <c r="K3017" i="3" s="1"/>
  <c r="J2505" i="3"/>
  <c r="K2505" i="3" s="1"/>
  <c r="J2493" i="3"/>
  <c r="K2493" i="3" s="1"/>
  <c r="J2445" i="3"/>
  <c r="K2445" i="3" s="1"/>
  <c r="J2425" i="3"/>
  <c r="K2425" i="3" s="1"/>
  <c r="J2405" i="3"/>
  <c r="K2405" i="3" s="1"/>
  <c r="J2397" i="3"/>
  <c r="K2397" i="3" s="1"/>
  <c r="J2381" i="3"/>
  <c r="K2381" i="3" s="1"/>
  <c r="J2361" i="3"/>
  <c r="K2361" i="3" s="1"/>
  <c r="J2345" i="3"/>
  <c r="K2345" i="3" s="1"/>
  <c r="J2329" i="3"/>
  <c r="K2329" i="3" s="1"/>
  <c r="J2305" i="3"/>
  <c r="K2305" i="3" s="1"/>
  <c r="J2281" i="3"/>
  <c r="K2281" i="3" s="1"/>
  <c r="J2253" i="3"/>
  <c r="K2253" i="3" s="1"/>
  <c r="J2221" i="3"/>
  <c r="K2221" i="3" s="1"/>
  <c r="J2197" i="3"/>
  <c r="K2197" i="3" s="1"/>
  <c r="J2189" i="3"/>
  <c r="K2189" i="3" s="1"/>
  <c r="J2181" i="3"/>
  <c r="K2181" i="3" s="1"/>
  <c r="J2169" i="3"/>
  <c r="K2169" i="3" s="1"/>
  <c r="J2153" i="3"/>
  <c r="K2153" i="3" s="1"/>
  <c r="J2137" i="3"/>
  <c r="K2137" i="3" s="1"/>
  <c r="J2125" i="3"/>
  <c r="K2125" i="3" s="1"/>
  <c r="J2109" i="3"/>
  <c r="K2109" i="3" s="1"/>
  <c r="J2005" i="3"/>
  <c r="K2005" i="3" s="1"/>
  <c r="J1985" i="3"/>
  <c r="K1985" i="3" s="1"/>
  <c r="J1969" i="3"/>
  <c r="K1969" i="3" s="1"/>
  <c r="J801" i="3"/>
  <c r="K801" i="3" s="1"/>
  <c r="J785" i="3"/>
  <c r="K785" i="3" s="1"/>
  <c r="J765" i="3"/>
  <c r="K765" i="3" s="1"/>
  <c r="J741" i="3"/>
  <c r="K741" i="3" s="1"/>
  <c r="J5012" i="3"/>
  <c r="K5012" i="3" s="1"/>
  <c r="J4964" i="3"/>
  <c r="K4964" i="3" s="1"/>
  <c r="J4932" i="3"/>
  <c r="K4932" i="3" s="1"/>
  <c r="J2480" i="3"/>
  <c r="K2480" i="3" s="1"/>
  <c r="J2472" i="3"/>
  <c r="K2472" i="3" s="1"/>
  <c r="J2460" i="3"/>
  <c r="K2460" i="3" s="1"/>
  <c r="J2448" i="3"/>
  <c r="K2448" i="3" s="1"/>
  <c r="J2428" i="3"/>
  <c r="K2428" i="3" s="1"/>
  <c r="J2160" i="3"/>
  <c r="K2160" i="3" s="1"/>
  <c r="J2124" i="3"/>
  <c r="K2124" i="3" s="1"/>
  <c r="J2104" i="3"/>
  <c r="K2104" i="3" s="1"/>
  <c r="J2088" i="3"/>
  <c r="K2088" i="3" s="1"/>
  <c r="J2076" i="3"/>
  <c r="K2076" i="3" s="1"/>
  <c r="J2060" i="3"/>
  <c r="K2060" i="3" s="1"/>
  <c r="J2044" i="3"/>
  <c r="K2044" i="3" s="1"/>
  <c r="J2024" i="3"/>
  <c r="K2024" i="3" s="1"/>
  <c r="J2012" i="3"/>
  <c r="K2012" i="3" s="1"/>
  <c r="J1996" i="3"/>
  <c r="K1996" i="3" s="1"/>
  <c r="J1976" i="3"/>
  <c r="K1976" i="3" s="1"/>
  <c r="J800" i="3"/>
  <c r="K800" i="3" s="1"/>
  <c r="J772" i="3"/>
  <c r="K772" i="3" s="1"/>
  <c r="J744" i="3"/>
  <c r="K744" i="3" s="1"/>
  <c r="J8621" i="3"/>
  <c r="K8621" i="3" s="1"/>
  <c r="J8605" i="3"/>
  <c r="K8605" i="3" s="1"/>
  <c r="J8593" i="3"/>
  <c r="K8593" i="3" s="1"/>
  <c r="J8585" i="3"/>
  <c r="K8585" i="3" s="1"/>
  <c r="J8577" i="3"/>
  <c r="K8577" i="3" s="1"/>
  <c r="J8565" i="3"/>
  <c r="K8565" i="3" s="1"/>
  <c r="J8557" i="3"/>
  <c r="K8557" i="3" s="1"/>
  <c r="J8549" i="3"/>
  <c r="K8549" i="3" s="1"/>
  <c r="J8533" i="3"/>
  <c r="K8533" i="3" s="1"/>
  <c r="J8357" i="3"/>
  <c r="K8357" i="3" s="1"/>
  <c r="J8293" i="3"/>
  <c r="K8293" i="3" s="1"/>
  <c r="J8249" i="3"/>
  <c r="K8249" i="3" s="1"/>
  <c r="J8201" i="3"/>
  <c r="K8201" i="3" s="1"/>
  <c r="J8189" i="3"/>
  <c r="K8189" i="3" s="1"/>
  <c r="J8181" i="3"/>
  <c r="K8181" i="3" s="1"/>
  <c r="J8165" i="3"/>
  <c r="K8165" i="3" s="1"/>
  <c r="J8153" i="3"/>
  <c r="K8153" i="3" s="1"/>
  <c r="J8145" i="3"/>
  <c r="K8145" i="3" s="1"/>
  <c r="J8133" i="3"/>
  <c r="K8133" i="3" s="1"/>
  <c r="J8121" i="3"/>
  <c r="K8121" i="3" s="1"/>
  <c r="J8113" i="3"/>
  <c r="K8113" i="3" s="1"/>
  <c r="J8101" i="3"/>
  <c r="K8101" i="3" s="1"/>
  <c r="J8089" i="3"/>
  <c r="K8089" i="3" s="1"/>
  <c r="J8081" i="3"/>
  <c r="K8081" i="3" s="1"/>
  <c r="J8069" i="3"/>
  <c r="K8069" i="3" s="1"/>
  <c r="J8057" i="3"/>
  <c r="K8057" i="3" s="1"/>
  <c r="J8049" i="3"/>
  <c r="K8049" i="3" s="1"/>
  <c r="J8037" i="3"/>
  <c r="K8037" i="3" s="1"/>
  <c r="J8025" i="3"/>
  <c r="K8025" i="3" s="1"/>
  <c r="J8017" i="3"/>
  <c r="K8017" i="3" s="1"/>
  <c r="J8005" i="3"/>
  <c r="K8005" i="3" s="1"/>
  <c r="J7993" i="3"/>
  <c r="K7993" i="3" s="1"/>
  <c r="J7985" i="3"/>
  <c r="K7985" i="3" s="1"/>
  <c r="J7973" i="3"/>
  <c r="K7973" i="3" s="1"/>
  <c r="J7961" i="3"/>
  <c r="K7961" i="3" s="1"/>
  <c r="J7953" i="3"/>
  <c r="K7953" i="3" s="1"/>
  <c r="J7941" i="3"/>
  <c r="K7941" i="3" s="1"/>
  <c r="J7929" i="3"/>
  <c r="K7929" i="3" s="1"/>
  <c r="J7921" i="3"/>
  <c r="K7921" i="3" s="1"/>
  <c r="J7909" i="3"/>
  <c r="K7909" i="3" s="1"/>
  <c r="J7897" i="3"/>
  <c r="K7897" i="3" s="1"/>
  <c r="J7889" i="3"/>
  <c r="K7889" i="3" s="1"/>
  <c r="J7877" i="3"/>
  <c r="K7877" i="3" s="1"/>
  <c r="J7865" i="3"/>
  <c r="K7865" i="3" s="1"/>
  <c r="J7769" i="3"/>
  <c r="K7769" i="3" s="1"/>
  <c r="J7753" i="3"/>
  <c r="K7753" i="3" s="1"/>
  <c r="J7745" i="3"/>
  <c r="K7745" i="3" s="1"/>
  <c r="J7733" i="3"/>
  <c r="K7733" i="3" s="1"/>
  <c r="J7725" i="3"/>
  <c r="K7725" i="3" s="1"/>
  <c r="J7713" i="3"/>
  <c r="K7713" i="3" s="1"/>
  <c r="J7701" i="3"/>
  <c r="K7701" i="3" s="1"/>
  <c r="J7693" i="3"/>
  <c r="K7693" i="3" s="1"/>
  <c r="J7685" i="3"/>
  <c r="K7685" i="3" s="1"/>
  <c r="J7661" i="3"/>
  <c r="K7661" i="3" s="1"/>
  <c r="J7637" i="3"/>
  <c r="K7637" i="3" s="1"/>
  <c r="J7621" i="3"/>
  <c r="K7621" i="3" s="1"/>
  <c r="J7597" i="3"/>
  <c r="K7597" i="3" s="1"/>
  <c r="J7581" i="3"/>
  <c r="K7581" i="3" s="1"/>
  <c r="J7497" i="3"/>
  <c r="K7497" i="3" s="1"/>
  <c r="J7449" i="3"/>
  <c r="K7449" i="3" s="1"/>
  <c r="J7349" i="3"/>
  <c r="K7349" i="3" s="1"/>
  <c r="J7277" i="3"/>
  <c r="K7277" i="3" s="1"/>
  <c r="J7261" i="3"/>
  <c r="K7261" i="3" s="1"/>
  <c r="J7245" i="3"/>
  <c r="K7245" i="3" s="1"/>
  <c r="J7229" i="3"/>
  <c r="K7229" i="3" s="1"/>
  <c r="J7213" i="3"/>
  <c r="K7213" i="3" s="1"/>
  <c r="J7197" i="3"/>
  <c r="K7197" i="3" s="1"/>
  <c r="J7181" i="3"/>
  <c r="K7181" i="3" s="1"/>
  <c r="J6925" i="3"/>
  <c r="K6925" i="3" s="1"/>
  <c r="J6889" i="3"/>
  <c r="K6889" i="3" s="1"/>
  <c r="J6837" i="3"/>
  <c r="K6837" i="3" s="1"/>
  <c r="J6825" i="3"/>
  <c r="K6825" i="3" s="1"/>
  <c r="J6741" i="3"/>
  <c r="K6741" i="3" s="1"/>
  <c r="J6729" i="3"/>
  <c r="K6729" i="3" s="1"/>
  <c r="J6577" i="3"/>
  <c r="K6577" i="3" s="1"/>
  <c r="J6545" i="3"/>
  <c r="K6545" i="3" s="1"/>
  <c r="J6509" i="3"/>
  <c r="K6509" i="3" s="1"/>
  <c r="J6481" i="3"/>
  <c r="K6481" i="3" s="1"/>
  <c r="J6445" i="3"/>
  <c r="K6445" i="3" s="1"/>
  <c r="J6413" i="3"/>
  <c r="K6413" i="3" s="1"/>
  <c r="J6385" i="3"/>
  <c r="K6385" i="3" s="1"/>
  <c r="J6353" i="3"/>
  <c r="K6353" i="3" s="1"/>
  <c r="J6341" i="3"/>
  <c r="K6341" i="3" s="1"/>
  <c r="J6329" i="3"/>
  <c r="K6329" i="3" s="1"/>
  <c r="J6233" i="3"/>
  <c r="K6233" i="3" s="1"/>
  <c r="J6221" i="3"/>
  <c r="K6221" i="3" s="1"/>
  <c r="J6189" i="3"/>
  <c r="K6189" i="3" s="1"/>
  <c r="J6157" i="3"/>
  <c r="K6157" i="3" s="1"/>
  <c r="J6125" i="3"/>
  <c r="K6125" i="3" s="1"/>
  <c r="J6053" i="3"/>
  <c r="K6053" i="3" s="1"/>
  <c r="J6009" i="3"/>
  <c r="K6009" i="3" s="1"/>
  <c r="J6001" i="3"/>
  <c r="K6001" i="3" s="1"/>
  <c r="J5953" i="3"/>
  <c r="K5953" i="3" s="1"/>
  <c r="J4429" i="3"/>
  <c r="K4429" i="3" s="1"/>
  <c r="J4397" i="3"/>
  <c r="K4397" i="3" s="1"/>
  <c r="J3037" i="3"/>
  <c r="K3037" i="3" s="1"/>
  <c r="J2485" i="3"/>
  <c r="K2485" i="3" s="1"/>
  <c r="J2477" i="3"/>
  <c r="K2477" i="3" s="1"/>
  <c r="J2469" i="3"/>
  <c r="K2469" i="3" s="1"/>
  <c r="J2457" i="3"/>
  <c r="K2457" i="3" s="1"/>
  <c r="J2437" i="3"/>
  <c r="K2437" i="3" s="1"/>
  <c r="J2409" i="3"/>
  <c r="K2409" i="3" s="1"/>
  <c r="J2377" i="3"/>
  <c r="K2377" i="3" s="1"/>
  <c r="J2349" i="3"/>
  <c r="K2349" i="3" s="1"/>
  <c r="J2321" i="3"/>
  <c r="K2321" i="3" s="1"/>
  <c r="J2301" i="3"/>
  <c r="K2301" i="3" s="1"/>
  <c r="J2277" i="3"/>
  <c r="K2277" i="3" s="1"/>
  <c r="J2257" i="3"/>
  <c r="K2257" i="3" s="1"/>
  <c r="J2229" i="3"/>
  <c r="K2229" i="3" s="1"/>
  <c r="J2201" i="3"/>
  <c r="K2201" i="3" s="1"/>
  <c r="J2165" i="3"/>
  <c r="K2165" i="3" s="1"/>
  <c r="J2149" i="3"/>
  <c r="K2149" i="3" s="1"/>
  <c r="J2129" i="3"/>
  <c r="K2129" i="3" s="1"/>
  <c r="J2113" i="3"/>
  <c r="K2113" i="3" s="1"/>
  <c r="J2097" i="3"/>
  <c r="K2097" i="3" s="1"/>
  <c r="J2085" i="3"/>
  <c r="K2085" i="3" s="1"/>
  <c r="J2077" i="3"/>
  <c r="K2077" i="3" s="1"/>
  <c r="J2069" i="3"/>
  <c r="K2069" i="3" s="1"/>
  <c r="J2061" i="3"/>
  <c r="K2061" i="3" s="1"/>
  <c r="J2053" i="3"/>
  <c r="K2053" i="3" s="1"/>
  <c r="J2045" i="3"/>
  <c r="K2045" i="3" s="1"/>
  <c r="J2037" i="3"/>
  <c r="K2037" i="3" s="1"/>
  <c r="J2029" i="3"/>
  <c r="K2029" i="3" s="1"/>
  <c r="J2021" i="3"/>
  <c r="K2021" i="3" s="1"/>
  <c r="J2013" i="3"/>
  <c r="K2013" i="3" s="1"/>
  <c r="J2001" i="3"/>
  <c r="K2001" i="3" s="1"/>
  <c r="J1989" i="3"/>
  <c r="K1989" i="3" s="1"/>
  <c r="J1973" i="3"/>
  <c r="K1973" i="3" s="1"/>
  <c r="J737" i="3"/>
  <c r="K737" i="3" s="1"/>
  <c r="J365" i="3"/>
  <c r="K365" i="3" s="1"/>
  <c r="J4972" i="3"/>
  <c r="K4972" i="3" s="1"/>
  <c r="J4420" i="3"/>
  <c r="K4420" i="3" s="1"/>
  <c r="J748" i="3"/>
  <c r="K748" i="3" s="1"/>
  <c r="J720" i="3"/>
  <c r="K720" i="3" s="1"/>
  <c r="J376" i="3"/>
  <c r="K376" i="3" s="1"/>
  <c r="J8620" i="3"/>
  <c r="K8620" i="3" s="1"/>
  <c r="J8496" i="3"/>
  <c r="K8496" i="3" s="1"/>
  <c r="J8472" i="3"/>
  <c r="K8472" i="3" s="1"/>
  <c r="J8448" i="3"/>
  <c r="K8448" i="3" s="1"/>
  <c r="J8420" i="3"/>
  <c r="K8420" i="3" s="1"/>
  <c r="J8304" i="3"/>
  <c r="K8304" i="3" s="1"/>
  <c r="J8288" i="3"/>
  <c r="K8288" i="3" s="1"/>
  <c r="J8244" i="3"/>
  <c r="K8244" i="3" s="1"/>
  <c r="J8228" i="3"/>
  <c r="K8228" i="3" s="1"/>
  <c r="J8180" i="3"/>
  <c r="K8180" i="3" s="1"/>
  <c r="J7848" i="3"/>
  <c r="K7848" i="3" s="1"/>
  <c r="J7832" i="3"/>
  <c r="K7832" i="3" s="1"/>
  <c r="J7816" i="3"/>
  <c r="K7816" i="3" s="1"/>
  <c r="J7800" i="3"/>
  <c r="K7800" i="3" s="1"/>
  <c r="J7788" i="3"/>
  <c r="K7788" i="3" s="1"/>
  <c r="J7428" i="3"/>
  <c r="K7428" i="3" s="1"/>
  <c r="J7416" i="3"/>
  <c r="K7416" i="3" s="1"/>
  <c r="J7368" i="3"/>
  <c r="K7368" i="3" s="1"/>
  <c r="J7304" i="3"/>
  <c r="K7304" i="3" s="1"/>
  <c r="J7120" i="3"/>
  <c r="K7120" i="3" s="1"/>
  <c r="J7104" i="3"/>
  <c r="K7104" i="3" s="1"/>
  <c r="J6960" i="3"/>
  <c r="K6960" i="3" s="1"/>
  <c r="J6944" i="3"/>
  <c r="K6944" i="3" s="1"/>
  <c r="J6892" i="3"/>
  <c r="K6892" i="3" s="1"/>
  <c r="J6756" i="3"/>
  <c r="K6756" i="3" s="1"/>
  <c r="J6716" i="3"/>
  <c r="K6716" i="3" s="1"/>
  <c r="J6688" i="3"/>
  <c r="K6688" i="3" s="1"/>
  <c r="J6652" i="3"/>
  <c r="K6652" i="3" s="1"/>
  <c r="J6640" i="3"/>
  <c r="K6640" i="3" s="1"/>
  <c r="J6560" i="3"/>
  <c r="K6560" i="3" s="1"/>
  <c r="J6488" i="3"/>
  <c r="K6488" i="3" s="1"/>
  <c r="J6452" i="3"/>
  <c r="K6452" i="3" s="1"/>
  <c r="J6436" i="3"/>
  <c r="K6436" i="3" s="1"/>
  <c r="J6428" i="3"/>
  <c r="K6428" i="3" s="1"/>
  <c r="J6220" i="3"/>
  <c r="K6220" i="3" s="1"/>
  <c r="J6092" i="3"/>
  <c r="K6092" i="3" s="1"/>
  <c r="J6064" i="3"/>
  <c r="K6064" i="3" s="1"/>
  <c r="J6016" i="3"/>
  <c r="K6016" i="3" s="1"/>
  <c r="J5984" i="3"/>
  <c r="K5984" i="3" s="1"/>
  <c r="J5912" i="3"/>
  <c r="K5912" i="3" s="1"/>
  <c r="J5892" i="3"/>
  <c r="K5892" i="3" s="1"/>
  <c r="J5816" i="3"/>
  <c r="K5816" i="3" s="1"/>
  <c r="J5804" i="3"/>
  <c r="K5804" i="3" s="1"/>
  <c r="J5748" i="3"/>
  <c r="K5748" i="3" s="1"/>
  <c r="J5548" i="3"/>
  <c r="K5548" i="3" s="1"/>
  <c r="J5508" i="3"/>
  <c r="K5508" i="3" s="1"/>
  <c r="J5492" i="3"/>
  <c r="K5492" i="3" s="1"/>
  <c r="J5468" i="3"/>
  <c r="K5468" i="3" s="1"/>
  <c r="J5436" i="3"/>
  <c r="K5436" i="3" s="1"/>
  <c r="J5292" i="3"/>
  <c r="K5292" i="3" s="1"/>
  <c r="J5236" i="3"/>
  <c r="K5236" i="3" s="1"/>
  <c r="J2464" i="3"/>
  <c r="K2464" i="3" s="1"/>
  <c r="J2436" i="3"/>
  <c r="K2436" i="3" s="1"/>
  <c r="J2412" i="3"/>
  <c r="K2412" i="3" s="1"/>
  <c r="J2196" i="3"/>
  <c r="K2196" i="3" s="1"/>
  <c r="J2188" i="3"/>
  <c r="K2188" i="3" s="1"/>
  <c r="J2180" i="3"/>
  <c r="K2180" i="3" s="1"/>
  <c r="J2172" i="3"/>
  <c r="K2172" i="3" s="1"/>
  <c r="J2164" i="3"/>
  <c r="K2164" i="3" s="1"/>
  <c r="J2148" i="3"/>
  <c r="K2148" i="3" s="1"/>
  <c r="J2140" i="3"/>
  <c r="K2140" i="3" s="1"/>
  <c r="J2120" i="3"/>
  <c r="K2120" i="3" s="1"/>
  <c r="J1992" i="3"/>
  <c r="K1992" i="3" s="1"/>
  <c r="K6035" i="3"/>
  <c r="J4" i="3"/>
  <c r="K4" i="3" s="1"/>
  <c r="K109" i="3"/>
  <c r="K61" i="3"/>
  <c r="K708" i="3"/>
  <c r="K77" i="3"/>
  <c r="K8035" i="3"/>
  <c r="K5888" i="3"/>
  <c r="K5551" i="3"/>
  <c r="K8665" i="3"/>
  <c r="K6520" i="3"/>
  <c r="K4743" i="3"/>
  <c r="K4236" i="3"/>
  <c r="K114" i="3"/>
  <c r="K66" i="3"/>
  <c r="K59" i="3"/>
  <c r="K19" i="3"/>
  <c r="K7225" i="3"/>
  <c r="K15" i="3"/>
  <c r="K18" i="3"/>
  <c r="K5079" i="3"/>
  <c r="K8022" i="3"/>
  <c r="K5080" i="3"/>
  <c r="K358" i="3"/>
  <c r="K113" i="3"/>
  <c r="K4796" i="3"/>
  <c r="K5958" i="3"/>
  <c r="K8027" i="3"/>
  <c r="K6846" i="3"/>
  <c r="K7289" i="3"/>
  <c r="K8271" i="3"/>
  <c r="K5684" i="3"/>
  <c r="K7088" i="3"/>
  <c r="K3848" i="3"/>
  <c r="K2559" i="3"/>
  <c r="K7195" i="3"/>
  <c r="K7048" i="3"/>
  <c r="K3693" i="3"/>
  <c r="K4764" i="3"/>
  <c r="K4528" i="3"/>
  <c r="K4480" i="3"/>
  <c r="K5025" i="3"/>
  <c r="K5017" i="3"/>
  <c r="K5299" i="3"/>
  <c r="K6124" i="3"/>
  <c r="K2512" i="3"/>
  <c r="K6956" i="3"/>
  <c r="K5632" i="3"/>
  <c r="K4101" i="3"/>
  <c r="K5691" i="3"/>
  <c r="K5611" i="3"/>
  <c r="K5143" i="3"/>
  <c r="K5768" i="3"/>
  <c r="K7080" i="3"/>
  <c r="K6082" i="3"/>
  <c r="K4868" i="3"/>
  <c r="K4820" i="3"/>
  <c r="K4788" i="3"/>
  <c r="K4748" i="3"/>
  <c r="K4624" i="3"/>
  <c r="K6108" i="3"/>
  <c r="K5951" i="3"/>
  <c r="K7947" i="3"/>
  <c r="K70" i="3"/>
  <c r="K5911" i="3"/>
  <c r="K7099" i="3"/>
  <c r="K5989" i="3"/>
  <c r="K7879" i="3"/>
  <c r="K4883" i="3"/>
  <c r="K5696" i="3"/>
  <c r="K5440" i="3"/>
  <c r="K5184" i="3"/>
  <c r="K4392" i="3"/>
  <c r="K4337" i="3"/>
  <c r="K4217" i="3"/>
  <c r="H7" i="3"/>
  <c r="H11" i="3"/>
  <c r="H15" i="3"/>
  <c r="H19" i="3"/>
  <c r="H23" i="3"/>
  <c r="H27" i="3"/>
  <c r="H31" i="3"/>
  <c r="H35" i="3"/>
  <c r="H39" i="3"/>
  <c r="H43" i="3"/>
  <c r="H47" i="3"/>
  <c r="H51" i="3"/>
  <c r="H55" i="3"/>
  <c r="H59" i="3"/>
  <c r="H63" i="3"/>
  <c r="H67" i="3"/>
  <c r="H71" i="3"/>
  <c r="H75" i="3"/>
  <c r="H79" i="3"/>
  <c r="H83" i="3"/>
  <c r="H87" i="3"/>
  <c r="H91" i="3"/>
  <c r="H95" i="3"/>
  <c r="H99" i="3"/>
  <c r="H103" i="3"/>
  <c r="H107" i="3"/>
  <c r="H111" i="3"/>
  <c r="H115" i="3"/>
  <c r="H119" i="3"/>
  <c r="H123" i="3"/>
  <c r="H127" i="3"/>
  <c r="H131" i="3"/>
  <c r="H135" i="3"/>
  <c r="H139" i="3"/>
  <c r="H143" i="3"/>
  <c r="H147" i="3"/>
  <c r="H151" i="3"/>
  <c r="H155" i="3"/>
  <c r="H159" i="3"/>
  <c r="H163" i="3"/>
  <c r="H167" i="3"/>
  <c r="H171" i="3"/>
  <c r="H175" i="3"/>
  <c r="H179" i="3"/>
  <c r="H183" i="3"/>
  <c r="H187" i="3"/>
  <c r="H191" i="3"/>
  <c r="H195" i="3"/>
  <c r="H199" i="3"/>
  <c r="H203" i="3"/>
  <c r="H207" i="3"/>
  <c r="H211" i="3"/>
  <c r="H215" i="3"/>
  <c r="H219" i="3"/>
  <c r="H223" i="3"/>
  <c r="H227" i="3"/>
  <c r="H231" i="3"/>
  <c r="H235" i="3"/>
  <c r="H239" i="3"/>
  <c r="H243" i="3"/>
  <c r="H247" i="3"/>
  <c r="H251" i="3"/>
  <c r="H255" i="3"/>
  <c r="H259" i="3"/>
  <c r="H263" i="3"/>
  <c r="H267" i="3"/>
  <c r="H271" i="3"/>
  <c r="H275" i="3"/>
  <c r="H279" i="3"/>
  <c r="H283" i="3"/>
  <c r="H287" i="3"/>
  <c r="H291" i="3"/>
  <c r="H295" i="3"/>
  <c r="H299" i="3"/>
  <c r="H303" i="3"/>
  <c r="H307" i="3"/>
  <c r="H311" i="3"/>
  <c r="H315" i="3"/>
  <c r="H319" i="3"/>
  <c r="H323" i="3"/>
  <c r="H327" i="3"/>
  <c r="H331" i="3"/>
  <c r="H335" i="3"/>
  <c r="H339" i="3"/>
  <c r="H343" i="3"/>
  <c r="H347" i="3"/>
  <c r="H351" i="3"/>
  <c r="H355" i="3"/>
  <c r="H359" i="3"/>
  <c r="H363" i="3"/>
  <c r="H367" i="3"/>
  <c r="H371" i="3"/>
  <c r="H375" i="3"/>
  <c r="H379" i="3"/>
  <c r="H383" i="3"/>
  <c r="H387" i="3"/>
  <c r="H391" i="3"/>
  <c r="H395" i="3"/>
  <c r="H399" i="3"/>
  <c r="H403" i="3"/>
  <c r="H407" i="3"/>
  <c r="H411" i="3"/>
  <c r="H415" i="3"/>
  <c r="H419" i="3"/>
  <c r="H423" i="3"/>
  <c r="H427" i="3"/>
  <c r="H431" i="3"/>
  <c r="H435" i="3"/>
  <c r="H439" i="3"/>
  <c r="H443" i="3"/>
  <c r="H447" i="3"/>
  <c r="H451" i="3"/>
  <c r="H455" i="3"/>
  <c r="H459" i="3"/>
  <c r="H463" i="3"/>
  <c r="H467" i="3"/>
  <c r="H471" i="3"/>
  <c r="H475" i="3"/>
  <c r="H479" i="3"/>
  <c r="H483" i="3"/>
  <c r="H487" i="3"/>
  <c r="H491" i="3"/>
  <c r="H495" i="3"/>
  <c r="H499" i="3"/>
  <c r="H503" i="3"/>
  <c r="H507" i="3"/>
  <c r="H511" i="3"/>
  <c r="H515" i="3"/>
  <c r="H519" i="3"/>
  <c r="H523" i="3"/>
  <c r="H527" i="3"/>
  <c r="H531" i="3"/>
  <c r="H535" i="3"/>
  <c r="H539" i="3"/>
  <c r="H543" i="3"/>
  <c r="H547" i="3"/>
  <c r="H551" i="3"/>
  <c r="H555" i="3"/>
  <c r="H559" i="3"/>
  <c r="H563" i="3"/>
  <c r="H567" i="3"/>
  <c r="H571" i="3"/>
  <c r="H575" i="3"/>
  <c r="H579" i="3"/>
  <c r="H583" i="3"/>
  <c r="H587" i="3"/>
  <c r="H591" i="3"/>
  <c r="H595" i="3"/>
  <c r="H599" i="3"/>
  <c r="H603" i="3"/>
  <c r="H607" i="3"/>
  <c r="H611" i="3"/>
  <c r="H615" i="3"/>
  <c r="H619" i="3"/>
  <c r="H623" i="3"/>
  <c r="H627" i="3"/>
  <c r="H631" i="3"/>
  <c r="H635" i="3"/>
  <c r="H639" i="3"/>
  <c r="H643" i="3"/>
  <c r="H647" i="3"/>
  <c r="H651" i="3"/>
  <c r="H655" i="3"/>
  <c r="H659" i="3"/>
  <c r="H663" i="3"/>
  <c r="H667" i="3"/>
  <c r="H671" i="3"/>
  <c r="H675" i="3"/>
  <c r="H679" i="3"/>
  <c r="H683" i="3"/>
  <c r="H687" i="3"/>
  <c r="H691" i="3"/>
  <c r="H695" i="3"/>
  <c r="H699" i="3"/>
  <c r="H703" i="3"/>
  <c r="H707" i="3"/>
  <c r="H711" i="3"/>
  <c r="H715" i="3"/>
  <c r="H719" i="3"/>
  <c r="H723" i="3"/>
  <c r="H727" i="3"/>
  <c r="H731" i="3"/>
  <c r="H735" i="3"/>
  <c r="H739" i="3"/>
  <c r="H743" i="3"/>
  <c r="H747" i="3"/>
  <c r="H751" i="3"/>
  <c r="H755" i="3"/>
  <c r="H759" i="3"/>
  <c r="H763" i="3"/>
  <c r="H767" i="3"/>
  <c r="H771" i="3"/>
  <c r="H775" i="3"/>
  <c r="H779" i="3"/>
  <c r="H783" i="3"/>
  <c r="H787" i="3"/>
  <c r="H791" i="3"/>
  <c r="H795" i="3"/>
  <c r="H799" i="3"/>
  <c r="H803" i="3"/>
  <c r="H807" i="3"/>
  <c r="H811" i="3"/>
  <c r="H815" i="3"/>
  <c r="H819" i="3"/>
  <c r="H823" i="3"/>
  <c r="H827" i="3"/>
  <c r="H831" i="3"/>
  <c r="H835" i="3"/>
  <c r="H839" i="3"/>
  <c r="H843" i="3"/>
  <c r="H847" i="3"/>
  <c r="H851" i="3"/>
  <c r="H855" i="3"/>
  <c r="H859" i="3"/>
  <c r="H863" i="3"/>
  <c r="H867" i="3"/>
  <c r="H871" i="3"/>
  <c r="H875" i="3"/>
  <c r="H879" i="3"/>
  <c r="H883" i="3"/>
  <c r="H887" i="3"/>
  <c r="H891" i="3"/>
  <c r="H895" i="3"/>
  <c r="H899" i="3"/>
  <c r="H903" i="3"/>
  <c r="H907" i="3"/>
  <c r="H911" i="3"/>
  <c r="H915" i="3"/>
  <c r="H919" i="3"/>
  <c r="H923" i="3"/>
  <c r="H927" i="3"/>
  <c r="H931" i="3"/>
  <c r="H935" i="3"/>
  <c r="H939" i="3"/>
  <c r="H943" i="3"/>
  <c r="H947" i="3"/>
  <c r="H951" i="3"/>
  <c r="H955" i="3"/>
  <c r="H959" i="3"/>
  <c r="H963" i="3"/>
  <c r="H967" i="3"/>
  <c r="H971" i="3"/>
  <c r="H975" i="3"/>
  <c r="H979" i="3"/>
  <c r="H983" i="3"/>
  <c r="H987" i="3"/>
  <c r="H991" i="3"/>
  <c r="H995" i="3"/>
  <c r="H999" i="3"/>
  <c r="H1003" i="3"/>
  <c r="H1007" i="3"/>
  <c r="H1011" i="3"/>
  <c r="H1015" i="3"/>
  <c r="H1019" i="3"/>
  <c r="H1023" i="3"/>
  <c r="H1027" i="3"/>
  <c r="H1031" i="3"/>
  <c r="H1035" i="3"/>
  <c r="H1039" i="3"/>
  <c r="H1043" i="3"/>
  <c r="H1047" i="3"/>
  <c r="H1051" i="3"/>
  <c r="H1055" i="3"/>
  <c r="H1059" i="3"/>
  <c r="H1063" i="3"/>
  <c r="H1067" i="3"/>
  <c r="H1071" i="3"/>
  <c r="H1075" i="3"/>
  <c r="H1079" i="3"/>
  <c r="H1083" i="3"/>
  <c r="H1087" i="3"/>
  <c r="H1091" i="3"/>
  <c r="H1095" i="3"/>
  <c r="H1099" i="3"/>
  <c r="H1103" i="3"/>
  <c r="H1107" i="3"/>
  <c r="H1111" i="3"/>
  <c r="H1115" i="3"/>
  <c r="H1119" i="3"/>
  <c r="H1123" i="3"/>
  <c r="H1127" i="3"/>
  <c r="H1131" i="3"/>
  <c r="H1135" i="3"/>
  <c r="H1139" i="3"/>
  <c r="H1143" i="3"/>
  <c r="H1147" i="3"/>
  <c r="H1151" i="3"/>
  <c r="H1155" i="3"/>
  <c r="H1159" i="3"/>
  <c r="H1163" i="3"/>
  <c r="H1167" i="3"/>
  <c r="H1171" i="3"/>
  <c r="H1175" i="3"/>
  <c r="H1179" i="3"/>
  <c r="H1183" i="3"/>
  <c r="H1187" i="3"/>
  <c r="H1191" i="3"/>
  <c r="H1195" i="3"/>
  <c r="H1199" i="3"/>
  <c r="H1203" i="3"/>
  <c r="H1207" i="3"/>
  <c r="H1211" i="3"/>
  <c r="H1215" i="3"/>
  <c r="H1219" i="3"/>
  <c r="H1223" i="3"/>
  <c r="H1227" i="3"/>
  <c r="H1231" i="3"/>
  <c r="H1235" i="3"/>
  <c r="H1239" i="3"/>
  <c r="H1243" i="3"/>
  <c r="H1247" i="3"/>
  <c r="H1251" i="3"/>
  <c r="H1255" i="3"/>
  <c r="H1259" i="3"/>
  <c r="H1263" i="3"/>
  <c r="H1267" i="3"/>
  <c r="H1271" i="3"/>
  <c r="H1275" i="3"/>
  <c r="H1279" i="3"/>
  <c r="H1283" i="3"/>
  <c r="H1287" i="3"/>
  <c r="H1291" i="3"/>
  <c r="H1295" i="3"/>
  <c r="H1299" i="3"/>
  <c r="H1303" i="3"/>
  <c r="H1307" i="3"/>
  <c r="H1311" i="3"/>
  <c r="H1315" i="3"/>
  <c r="H1319" i="3"/>
  <c r="H1323" i="3"/>
  <c r="H1327" i="3"/>
  <c r="H1331" i="3"/>
  <c r="H1335" i="3"/>
  <c r="H1339" i="3"/>
  <c r="H1343" i="3"/>
  <c r="H1347" i="3"/>
  <c r="H1351" i="3"/>
  <c r="H1355" i="3"/>
  <c r="H1359" i="3"/>
  <c r="H1363" i="3"/>
  <c r="H1367" i="3"/>
  <c r="H1371" i="3"/>
  <c r="H1375" i="3"/>
  <c r="H1379" i="3"/>
  <c r="H1383" i="3"/>
  <c r="H1387" i="3"/>
  <c r="H1391" i="3"/>
  <c r="H1395" i="3"/>
  <c r="H1399" i="3"/>
  <c r="H1403" i="3"/>
  <c r="H1407" i="3"/>
  <c r="H1411" i="3"/>
  <c r="H1415" i="3"/>
  <c r="H1419" i="3"/>
  <c r="H1423" i="3"/>
  <c r="H1427" i="3"/>
  <c r="H1431" i="3"/>
  <c r="H1435" i="3"/>
  <c r="H1439" i="3"/>
  <c r="H1443" i="3"/>
  <c r="H1447" i="3"/>
  <c r="H1451" i="3"/>
  <c r="H1455" i="3"/>
  <c r="H1459" i="3"/>
  <c r="H1463" i="3"/>
  <c r="H1467" i="3"/>
  <c r="H1471" i="3"/>
  <c r="H1475" i="3"/>
  <c r="H1479" i="3"/>
  <c r="H1483" i="3"/>
  <c r="H1487" i="3"/>
  <c r="H1491" i="3"/>
  <c r="H1495" i="3"/>
  <c r="H1499" i="3"/>
  <c r="H1503" i="3"/>
  <c r="H1507" i="3"/>
  <c r="H1511" i="3"/>
  <c r="H1515" i="3"/>
  <c r="H1519" i="3"/>
  <c r="H1523" i="3"/>
  <c r="H1527" i="3"/>
  <c r="H1531" i="3"/>
  <c r="H1535" i="3"/>
  <c r="H1539" i="3"/>
  <c r="H1543" i="3"/>
  <c r="H1547" i="3"/>
  <c r="H1551" i="3"/>
  <c r="H1555" i="3"/>
  <c r="H1559" i="3"/>
  <c r="H1563" i="3"/>
  <c r="H1567" i="3"/>
  <c r="H1571" i="3"/>
  <c r="H1575" i="3"/>
  <c r="H1579" i="3"/>
  <c r="H1583" i="3"/>
  <c r="H1587" i="3"/>
  <c r="H1591" i="3"/>
  <c r="H1595" i="3"/>
  <c r="H1599" i="3"/>
  <c r="H1603" i="3"/>
  <c r="H1607" i="3"/>
  <c r="H1611" i="3"/>
  <c r="H1615" i="3"/>
  <c r="H1619" i="3"/>
  <c r="H1623" i="3"/>
  <c r="H1627" i="3"/>
  <c r="H1631" i="3"/>
  <c r="H1635" i="3"/>
  <c r="H1639" i="3"/>
  <c r="H1643" i="3"/>
  <c r="H1647" i="3"/>
  <c r="H1651" i="3"/>
  <c r="H1655" i="3"/>
  <c r="H1659" i="3"/>
  <c r="H1663" i="3"/>
  <c r="H1667" i="3"/>
  <c r="H1671" i="3"/>
  <c r="H1675" i="3"/>
  <c r="H1679" i="3"/>
  <c r="H1683" i="3"/>
  <c r="H1687" i="3"/>
  <c r="H1691" i="3"/>
  <c r="H1695" i="3"/>
  <c r="H1699" i="3"/>
  <c r="H1703" i="3"/>
  <c r="H1707" i="3"/>
  <c r="H1711" i="3"/>
  <c r="H1715" i="3"/>
  <c r="H1719" i="3"/>
  <c r="H1723" i="3"/>
  <c r="H1727" i="3"/>
  <c r="H1731" i="3"/>
  <c r="H1735" i="3"/>
  <c r="H1739" i="3"/>
  <c r="H1743" i="3"/>
  <c r="H1747" i="3"/>
  <c r="H1751" i="3"/>
  <c r="H1755" i="3"/>
  <c r="H1759" i="3"/>
  <c r="H1763" i="3"/>
  <c r="H1767" i="3"/>
  <c r="H1771" i="3"/>
  <c r="H1775" i="3"/>
  <c r="H1779" i="3"/>
  <c r="H1783" i="3"/>
  <c r="H1787" i="3"/>
  <c r="H1791" i="3"/>
  <c r="H1795" i="3"/>
  <c r="H1799" i="3"/>
  <c r="H1803" i="3"/>
  <c r="H1807" i="3"/>
  <c r="H1811" i="3"/>
  <c r="H1815" i="3"/>
  <c r="H1819" i="3"/>
  <c r="H1823" i="3"/>
  <c r="H1827" i="3"/>
  <c r="H1831" i="3"/>
  <c r="H1835" i="3"/>
  <c r="H1839" i="3"/>
  <c r="H1843" i="3"/>
  <c r="H1847" i="3"/>
  <c r="H1851" i="3"/>
  <c r="H1855" i="3"/>
  <c r="H1859" i="3"/>
  <c r="H1863" i="3"/>
  <c r="H1867" i="3"/>
  <c r="H1871" i="3"/>
  <c r="H1875" i="3"/>
  <c r="H1879" i="3"/>
  <c r="H1883" i="3"/>
  <c r="H1887" i="3"/>
  <c r="H1891" i="3"/>
  <c r="H1895" i="3"/>
  <c r="H1899" i="3"/>
  <c r="H1903" i="3"/>
  <c r="H1907" i="3"/>
  <c r="H1911" i="3"/>
  <c r="H1915" i="3"/>
  <c r="H1919" i="3"/>
  <c r="H1923" i="3"/>
  <c r="H1927" i="3"/>
  <c r="H1931" i="3"/>
  <c r="H1935" i="3"/>
  <c r="H1939" i="3"/>
  <c r="H1943" i="3"/>
  <c r="H1947" i="3"/>
  <c r="H1951" i="3"/>
  <c r="H1955" i="3"/>
  <c r="H1959" i="3"/>
  <c r="H1963" i="3"/>
  <c r="H1967" i="3"/>
  <c r="H1971" i="3"/>
  <c r="H1975" i="3"/>
  <c r="H1979" i="3"/>
  <c r="H1983" i="3"/>
  <c r="H1987" i="3"/>
  <c r="H1991" i="3"/>
  <c r="H1995" i="3"/>
  <c r="H1999" i="3"/>
  <c r="H2003" i="3"/>
  <c r="H2007" i="3"/>
  <c r="H2011" i="3"/>
  <c r="H2015" i="3"/>
  <c r="H2019" i="3"/>
  <c r="H2023" i="3"/>
  <c r="H2027" i="3"/>
  <c r="H2031" i="3"/>
  <c r="H2035" i="3"/>
  <c r="H2039" i="3"/>
  <c r="H2043" i="3"/>
  <c r="H2047" i="3"/>
  <c r="H2051" i="3"/>
  <c r="H2055" i="3"/>
  <c r="H2059" i="3"/>
  <c r="H2063" i="3"/>
  <c r="H2067" i="3"/>
  <c r="H2071" i="3"/>
  <c r="H2075" i="3"/>
  <c r="H2079" i="3"/>
  <c r="H2083" i="3"/>
  <c r="H2087" i="3"/>
  <c r="H2091" i="3"/>
  <c r="H2095" i="3"/>
  <c r="H2099" i="3"/>
  <c r="H2103" i="3"/>
  <c r="H2107" i="3"/>
  <c r="H2111" i="3"/>
  <c r="H2115" i="3"/>
  <c r="H2119" i="3"/>
  <c r="H2123" i="3"/>
  <c r="H2127" i="3"/>
  <c r="H2131" i="3"/>
  <c r="H2135" i="3"/>
  <c r="H2139" i="3"/>
  <c r="H2143" i="3"/>
  <c r="H2147" i="3"/>
  <c r="H2151" i="3"/>
  <c r="H2155" i="3"/>
  <c r="H2159" i="3"/>
  <c r="H2163" i="3"/>
  <c r="H2167" i="3"/>
  <c r="H2171" i="3"/>
  <c r="H2175" i="3"/>
  <c r="H2179" i="3"/>
  <c r="H2183" i="3"/>
  <c r="H2187" i="3"/>
  <c r="H2191" i="3"/>
  <c r="H2195" i="3"/>
  <c r="H2199" i="3"/>
  <c r="H2203" i="3"/>
  <c r="H2207" i="3"/>
  <c r="H2211" i="3"/>
  <c r="H2215" i="3"/>
  <c r="H2219" i="3"/>
  <c r="H2223" i="3"/>
  <c r="H2227" i="3"/>
  <c r="H2231" i="3"/>
  <c r="H2235" i="3"/>
  <c r="H2239" i="3"/>
  <c r="H2243" i="3"/>
  <c r="H2247" i="3"/>
  <c r="H2251" i="3"/>
  <c r="H2255" i="3"/>
  <c r="H2259" i="3"/>
  <c r="H2263" i="3"/>
  <c r="H2267" i="3"/>
  <c r="H2271" i="3"/>
  <c r="H2275" i="3"/>
  <c r="H2279" i="3"/>
  <c r="H2283" i="3"/>
  <c r="H2287" i="3"/>
  <c r="H2291" i="3"/>
  <c r="H2295" i="3"/>
  <c r="H2299" i="3"/>
  <c r="H2303" i="3"/>
  <c r="H2307" i="3"/>
  <c r="H2311" i="3"/>
  <c r="H2315" i="3"/>
  <c r="H2319" i="3"/>
  <c r="H2323" i="3"/>
  <c r="H2327" i="3"/>
  <c r="H2331" i="3"/>
  <c r="H2335" i="3"/>
  <c r="H2339" i="3"/>
  <c r="H2343" i="3"/>
  <c r="H2347" i="3"/>
  <c r="H2351" i="3"/>
  <c r="H2355" i="3"/>
  <c r="H2359" i="3"/>
  <c r="H2363" i="3"/>
  <c r="H2367" i="3"/>
  <c r="H2371" i="3"/>
  <c r="H2375" i="3"/>
  <c r="H2379" i="3"/>
  <c r="H2383" i="3"/>
  <c r="H2387" i="3"/>
  <c r="H2391" i="3"/>
  <c r="H2395" i="3"/>
  <c r="H2399" i="3"/>
  <c r="H2403" i="3"/>
  <c r="H2407" i="3"/>
  <c r="H2411" i="3"/>
  <c r="H2415" i="3"/>
  <c r="H2419" i="3"/>
  <c r="H2423" i="3"/>
  <c r="H2427" i="3"/>
  <c r="H2431" i="3"/>
  <c r="H2435" i="3"/>
  <c r="H2439" i="3"/>
  <c r="H2443" i="3"/>
  <c r="H2447" i="3"/>
  <c r="H2451" i="3"/>
  <c r="H2455" i="3"/>
  <c r="H2459" i="3"/>
  <c r="H2463" i="3"/>
  <c r="H2467" i="3"/>
  <c r="H2471" i="3"/>
  <c r="H2475" i="3"/>
  <c r="H2479" i="3"/>
  <c r="H2483" i="3"/>
  <c r="H2487" i="3"/>
  <c r="H2491" i="3"/>
  <c r="H2495" i="3"/>
  <c r="H2499" i="3"/>
  <c r="H2503" i="3"/>
  <c r="H2507" i="3"/>
  <c r="H2511" i="3"/>
  <c r="H2515" i="3"/>
  <c r="H2519" i="3"/>
  <c r="H2523" i="3"/>
  <c r="H2527" i="3"/>
  <c r="H2531" i="3"/>
  <c r="H2535" i="3"/>
  <c r="H2539" i="3"/>
  <c r="H2543" i="3"/>
  <c r="H2547" i="3"/>
  <c r="H2551" i="3"/>
  <c r="H2555" i="3"/>
  <c r="H2559" i="3"/>
  <c r="H2563" i="3"/>
  <c r="H2567" i="3"/>
  <c r="H2571" i="3"/>
  <c r="H2575" i="3"/>
  <c r="H2579" i="3"/>
  <c r="H2583" i="3"/>
  <c r="H2587" i="3"/>
  <c r="H2591" i="3"/>
  <c r="H2595" i="3"/>
  <c r="H2599" i="3"/>
  <c r="H2603" i="3"/>
  <c r="H2607" i="3"/>
  <c r="H2611" i="3"/>
  <c r="H2615" i="3"/>
  <c r="H2619" i="3"/>
  <c r="H2623" i="3"/>
  <c r="H2627" i="3"/>
  <c r="H2631" i="3"/>
  <c r="H2635" i="3"/>
  <c r="H2639" i="3"/>
  <c r="H2643" i="3"/>
  <c r="H2647" i="3"/>
  <c r="H2651" i="3"/>
  <c r="H2655" i="3"/>
  <c r="H2659" i="3"/>
  <c r="H2663" i="3"/>
  <c r="H2667" i="3"/>
  <c r="H2671" i="3"/>
  <c r="H2675" i="3"/>
  <c r="H2679" i="3"/>
  <c r="H2683" i="3"/>
  <c r="H2687" i="3"/>
  <c r="H2691" i="3"/>
  <c r="H2695" i="3"/>
  <c r="H2699" i="3"/>
  <c r="H2703" i="3"/>
  <c r="H2707" i="3"/>
  <c r="H2711" i="3"/>
  <c r="H2715" i="3"/>
  <c r="H2719" i="3"/>
  <c r="H2723" i="3"/>
  <c r="H2727" i="3"/>
  <c r="H2731" i="3"/>
  <c r="H2735" i="3"/>
  <c r="H2739" i="3"/>
  <c r="H2743" i="3"/>
  <c r="H2747" i="3"/>
  <c r="H2751" i="3"/>
  <c r="H2755" i="3"/>
  <c r="H2759" i="3"/>
  <c r="H2763" i="3"/>
  <c r="H2767" i="3"/>
  <c r="H2771" i="3"/>
  <c r="H2775" i="3"/>
  <c r="H2779" i="3"/>
  <c r="H2783" i="3"/>
  <c r="H2787" i="3"/>
  <c r="H2791" i="3"/>
  <c r="H2795" i="3"/>
  <c r="H2799" i="3"/>
  <c r="H2803" i="3"/>
  <c r="H2807" i="3"/>
  <c r="H2811" i="3"/>
  <c r="H2815" i="3"/>
  <c r="H2819" i="3"/>
  <c r="H2823" i="3"/>
  <c r="H2827" i="3"/>
  <c r="H2831" i="3"/>
  <c r="H2835" i="3"/>
  <c r="H2839" i="3"/>
  <c r="H2843" i="3"/>
  <c r="H2847" i="3"/>
  <c r="H2851" i="3"/>
  <c r="H2855" i="3"/>
  <c r="H2859" i="3"/>
  <c r="H2863" i="3"/>
  <c r="H2867" i="3"/>
  <c r="H2871" i="3"/>
  <c r="H2875" i="3"/>
  <c r="H2879" i="3"/>
  <c r="H2883" i="3"/>
  <c r="H2887" i="3"/>
  <c r="H2891" i="3"/>
  <c r="H2895" i="3"/>
  <c r="H2899" i="3"/>
  <c r="H2903" i="3"/>
  <c r="H2907" i="3"/>
  <c r="H2911" i="3"/>
  <c r="H2915" i="3"/>
  <c r="H2919" i="3"/>
  <c r="H2923" i="3"/>
  <c r="H2927" i="3"/>
  <c r="H2931" i="3"/>
  <c r="H2935" i="3"/>
  <c r="H2939" i="3"/>
  <c r="H2943" i="3"/>
  <c r="H2947" i="3"/>
  <c r="H2951" i="3"/>
  <c r="H2955" i="3"/>
  <c r="H2959" i="3"/>
  <c r="H2963" i="3"/>
  <c r="H2967" i="3"/>
  <c r="H2971" i="3"/>
  <c r="H2975" i="3"/>
  <c r="H2979" i="3"/>
  <c r="H2983" i="3"/>
  <c r="H2987" i="3"/>
  <c r="H2991" i="3"/>
  <c r="H2995" i="3"/>
  <c r="H2999" i="3"/>
  <c r="H3003" i="3"/>
  <c r="H3007" i="3"/>
  <c r="H3011" i="3"/>
  <c r="H3015" i="3"/>
  <c r="H3019" i="3"/>
  <c r="H3023" i="3"/>
  <c r="H3027" i="3"/>
  <c r="H3031" i="3"/>
  <c r="H3035" i="3"/>
  <c r="H3039" i="3"/>
  <c r="H3043" i="3"/>
  <c r="H3047" i="3"/>
  <c r="H3051" i="3"/>
  <c r="H3055" i="3"/>
  <c r="H3059" i="3"/>
  <c r="H3063" i="3"/>
  <c r="H3067" i="3"/>
  <c r="H3071" i="3"/>
  <c r="H3075" i="3"/>
  <c r="H3079" i="3"/>
  <c r="H3083" i="3"/>
  <c r="H3087" i="3"/>
  <c r="H3091" i="3"/>
  <c r="H3095" i="3"/>
  <c r="H3099" i="3"/>
  <c r="H3103" i="3"/>
  <c r="H3107" i="3"/>
  <c r="H3111" i="3"/>
  <c r="H3115" i="3"/>
  <c r="H3119" i="3"/>
  <c r="H3123" i="3"/>
  <c r="H3127" i="3"/>
  <c r="H3131" i="3"/>
  <c r="H3135" i="3"/>
  <c r="H3139" i="3"/>
  <c r="H3143" i="3"/>
  <c r="H3147" i="3"/>
  <c r="H3151" i="3"/>
  <c r="H3155" i="3"/>
  <c r="H3159" i="3"/>
  <c r="H3163" i="3"/>
  <c r="H3167" i="3"/>
  <c r="H3171" i="3"/>
  <c r="H3175" i="3"/>
  <c r="H3179" i="3"/>
  <c r="H3183" i="3"/>
  <c r="H3187" i="3"/>
  <c r="H3191" i="3"/>
  <c r="H3195" i="3"/>
  <c r="H3199" i="3"/>
  <c r="H3203" i="3"/>
  <c r="H3207" i="3"/>
  <c r="H3211" i="3"/>
  <c r="H3215" i="3"/>
  <c r="H3219" i="3"/>
  <c r="H3223" i="3"/>
  <c r="H3227" i="3"/>
  <c r="H3231" i="3"/>
  <c r="H3235" i="3"/>
  <c r="H3239" i="3"/>
  <c r="H3243" i="3"/>
  <c r="H3247" i="3"/>
  <c r="H3251" i="3"/>
  <c r="H3255" i="3"/>
  <c r="H3259" i="3"/>
  <c r="H3263" i="3"/>
  <c r="H3267" i="3"/>
  <c r="H3271" i="3"/>
  <c r="H3275" i="3"/>
  <c r="H3279" i="3"/>
  <c r="H3283" i="3"/>
  <c r="H3287" i="3"/>
  <c r="H3291" i="3"/>
  <c r="H3295" i="3"/>
  <c r="H3299" i="3"/>
  <c r="H3303" i="3"/>
  <c r="H3307" i="3"/>
  <c r="H3311" i="3"/>
  <c r="H3315" i="3"/>
  <c r="H3319" i="3"/>
  <c r="H3323" i="3"/>
  <c r="H3327" i="3"/>
  <c r="H3331" i="3"/>
  <c r="H3335" i="3"/>
  <c r="H3339" i="3"/>
  <c r="H3343" i="3"/>
  <c r="H3347" i="3"/>
  <c r="H3351" i="3"/>
  <c r="H3355" i="3"/>
  <c r="H3359" i="3"/>
  <c r="H3363" i="3"/>
  <c r="H3367" i="3"/>
  <c r="H3371" i="3"/>
  <c r="H3375" i="3"/>
  <c r="H3379" i="3"/>
  <c r="H3383" i="3"/>
  <c r="H3387" i="3"/>
  <c r="H3391" i="3"/>
  <c r="H3395" i="3"/>
  <c r="H3399" i="3"/>
  <c r="H3403" i="3"/>
  <c r="H3407" i="3"/>
  <c r="H3411" i="3"/>
  <c r="H3415" i="3"/>
  <c r="H3419" i="3"/>
  <c r="H3423" i="3"/>
  <c r="H3427" i="3"/>
  <c r="H3431" i="3"/>
  <c r="H3435" i="3"/>
  <c r="H3439" i="3"/>
  <c r="H3443" i="3"/>
  <c r="H3447" i="3"/>
  <c r="H3451" i="3"/>
  <c r="H3455" i="3"/>
  <c r="H3459" i="3"/>
  <c r="H3463" i="3"/>
  <c r="H3467" i="3"/>
  <c r="H3471" i="3"/>
  <c r="H3475" i="3"/>
  <c r="H3479" i="3"/>
  <c r="H3483" i="3"/>
  <c r="H3487" i="3"/>
  <c r="H3491" i="3"/>
  <c r="H3495" i="3"/>
  <c r="H3499" i="3"/>
  <c r="H3503" i="3"/>
  <c r="H3507" i="3"/>
  <c r="H3511" i="3"/>
  <c r="H3515" i="3"/>
  <c r="H3519" i="3"/>
  <c r="H3523" i="3"/>
  <c r="H3527" i="3"/>
  <c r="H3531" i="3"/>
  <c r="H3535" i="3"/>
  <c r="H3539" i="3"/>
  <c r="H3543" i="3"/>
  <c r="H3547" i="3"/>
  <c r="H3551" i="3"/>
  <c r="H3555" i="3"/>
  <c r="H3559" i="3"/>
  <c r="H3563" i="3"/>
  <c r="H3567" i="3"/>
  <c r="H3571" i="3"/>
  <c r="H3575" i="3"/>
  <c r="H3579" i="3"/>
  <c r="H3583" i="3"/>
  <c r="H3587" i="3"/>
  <c r="H3591" i="3"/>
  <c r="H3595" i="3"/>
  <c r="H3599" i="3"/>
  <c r="H3603" i="3"/>
  <c r="H3607" i="3"/>
  <c r="H3611" i="3"/>
  <c r="H3615" i="3"/>
  <c r="H3619" i="3"/>
  <c r="H3623" i="3"/>
  <c r="H3627" i="3"/>
  <c r="H3631" i="3"/>
  <c r="H3635" i="3"/>
  <c r="H3639" i="3"/>
  <c r="H3643" i="3"/>
  <c r="H3647" i="3"/>
  <c r="H3651" i="3"/>
  <c r="H3655" i="3"/>
  <c r="H3659" i="3"/>
  <c r="H3663" i="3"/>
  <c r="H3667" i="3"/>
  <c r="H3671" i="3"/>
  <c r="H3675" i="3"/>
  <c r="H3679" i="3"/>
  <c r="H3683" i="3"/>
  <c r="H3687" i="3"/>
  <c r="H3691" i="3"/>
  <c r="H3695" i="3"/>
  <c r="H3699" i="3"/>
  <c r="H3703" i="3"/>
  <c r="H3707" i="3"/>
  <c r="H3711" i="3"/>
  <c r="H3715" i="3"/>
  <c r="H3719" i="3"/>
  <c r="H3723" i="3"/>
  <c r="H3727" i="3"/>
  <c r="H3731" i="3"/>
  <c r="H3735" i="3"/>
  <c r="H3739" i="3"/>
  <c r="H3743" i="3"/>
  <c r="H3747" i="3"/>
  <c r="H3751" i="3"/>
  <c r="H3755" i="3"/>
  <c r="H3759" i="3"/>
  <c r="H3763" i="3"/>
  <c r="H3767" i="3"/>
  <c r="H3771" i="3"/>
  <c r="H3775" i="3"/>
  <c r="H3779" i="3"/>
  <c r="H3783" i="3"/>
  <c r="H3787" i="3"/>
  <c r="H3791" i="3"/>
  <c r="H3795" i="3"/>
  <c r="H3799" i="3"/>
  <c r="H3803" i="3"/>
  <c r="H3807" i="3"/>
  <c r="H3811" i="3"/>
  <c r="H3815" i="3"/>
  <c r="H3819" i="3"/>
  <c r="H3823" i="3"/>
  <c r="H3827" i="3"/>
  <c r="H3831" i="3"/>
  <c r="H3835" i="3"/>
  <c r="H3839" i="3"/>
  <c r="H3843" i="3"/>
  <c r="H3847" i="3"/>
  <c r="H3851" i="3"/>
  <c r="H3855" i="3"/>
  <c r="H3859" i="3"/>
  <c r="H3863" i="3"/>
  <c r="H3867" i="3"/>
  <c r="H3871" i="3"/>
  <c r="H3875" i="3"/>
  <c r="H3879" i="3"/>
  <c r="H3883" i="3"/>
  <c r="H3887" i="3"/>
  <c r="H3891" i="3"/>
  <c r="H3895" i="3"/>
  <c r="H3899" i="3"/>
  <c r="H3903" i="3"/>
  <c r="H3907" i="3"/>
  <c r="H3911" i="3"/>
  <c r="H3915" i="3"/>
  <c r="H3919" i="3"/>
  <c r="H3923" i="3"/>
  <c r="H3927" i="3"/>
  <c r="H3931" i="3"/>
  <c r="H3935" i="3"/>
  <c r="H3939" i="3"/>
  <c r="H3943" i="3"/>
  <c r="H3947" i="3"/>
  <c r="H3951" i="3"/>
  <c r="H3955" i="3"/>
  <c r="H3959" i="3"/>
  <c r="H3963" i="3"/>
  <c r="H3967" i="3"/>
  <c r="H3971" i="3"/>
  <c r="H3975" i="3"/>
  <c r="H3979" i="3"/>
  <c r="H3983" i="3"/>
  <c r="H3987" i="3"/>
  <c r="H3991" i="3"/>
  <c r="H3995" i="3"/>
  <c r="H3999" i="3"/>
  <c r="H4003" i="3"/>
  <c r="H4007" i="3"/>
  <c r="H4011" i="3"/>
  <c r="H4015" i="3"/>
  <c r="H4019" i="3"/>
  <c r="H4023" i="3"/>
  <c r="H4027" i="3"/>
  <c r="H4031" i="3"/>
  <c r="H4035" i="3"/>
  <c r="H4039" i="3"/>
  <c r="H4043" i="3"/>
  <c r="H4047" i="3"/>
  <c r="H4051" i="3"/>
  <c r="H4055" i="3"/>
  <c r="H4059" i="3"/>
  <c r="H4063" i="3"/>
  <c r="H4067" i="3"/>
  <c r="H4071" i="3"/>
  <c r="H4075" i="3"/>
  <c r="H4079" i="3"/>
  <c r="H4083" i="3"/>
  <c r="H4087" i="3"/>
  <c r="H4091" i="3"/>
  <c r="H4095" i="3"/>
  <c r="H4099" i="3"/>
  <c r="H4103" i="3"/>
  <c r="H4107" i="3"/>
  <c r="H4111" i="3"/>
  <c r="H10" i="3"/>
  <c r="H16" i="3"/>
  <c r="H21" i="3"/>
  <c r="H26" i="3"/>
  <c r="H32" i="3"/>
  <c r="H37" i="3"/>
  <c r="H42" i="3"/>
  <c r="H48" i="3"/>
  <c r="H53" i="3"/>
  <c r="H58" i="3"/>
  <c r="H64" i="3"/>
  <c r="H69" i="3"/>
  <c r="H74" i="3"/>
  <c r="H80" i="3"/>
  <c r="H85" i="3"/>
  <c r="H90" i="3"/>
  <c r="H96" i="3"/>
  <c r="H101" i="3"/>
  <c r="H106" i="3"/>
  <c r="H112" i="3"/>
  <c r="H117" i="3"/>
  <c r="H122" i="3"/>
  <c r="H128" i="3"/>
  <c r="H133" i="3"/>
  <c r="H138" i="3"/>
  <c r="H144" i="3"/>
  <c r="H149" i="3"/>
  <c r="H154" i="3"/>
  <c r="H160" i="3"/>
  <c r="H165" i="3"/>
  <c r="H170" i="3"/>
  <c r="H176" i="3"/>
  <c r="H181" i="3"/>
  <c r="H186" i="3"/>
  <c r="H192" i="3"/>
  <c r="H197" i="3"/>
  <c r="H202" i="3"/>
  <c r="H208" i="3"/>
  <c r="H213" i="3"/>
  <c r="H218" i="3"/>
  <c r="H224" i="3"/>
  <c r="H229" i="3"/>
  <c r="H234" i="3"/>
  <c r="H240" i="3"/>
  <c r="H245" i="3"/>
  <c r="H250" i="3"/>
  <c r="H256" i="3"/>
  <c r="H261" i="3"/>
  <c r="H266" i="3"/>
  <c r="H272" i="3"/>
  <c r="H277" i="3"/>
  <c r="H282" i="3"/>
  <c r="H288" i="3"/>
  <c r="H293" i="3"/>
  <c r="H298" i="3"/>
  <c r="H304" i="3"/>
  <c r="H309" i="3"/>
  <c r="H314" i="3"/>
  <c r="H320" i="3"/>
  <c r="H325" i="3"/>
  <c r="H330" i="3"/>
  <c r="H336" i="3"/>
  <c r="H341" i="3"/>
  <c r="H346" i="3"/>
  <c r="H352" i="3"/>
  <c r="H357" i="3"/>
  <c r="H362" i="3"/>
  <c r="H368" i="3"/>
  <c r="H373" i="3"/>
  <c r="H378" i="3"/>
  <c r="H384" i="3"/>
  <c r="H389" i="3"/>
  <c r="H394" i="3"/>
  <c r="H400" i="3"/>
  <c r="H405" i="3"/>
  <c r="H410" i="3"/>
  <c r="H416" i="3"/>
  <c r="H421" i="3"/>
  <c r="H426" i="3"/>
  <c r="H432" i="3"/>
  <c r="H437" i="3"/>
  <c r="H442" i="3"/>
  <c r="H448" i="3"/>
  <c r="H453" i="3"/>
  <c r="H458" i="3"/>
  <c r="H464" i="3"/>
  <c r="H469" i="3"/>
  <c r="H474" i="3"/>
  <c r="H480" i="3"/>
  <c r="H485" i="3"/>
  <c r="H490" i="3"/>
  <c r="H496" i="3"/>
  <c r="H501" i="3"/>
  <c r="H506" i="3"/>
  <c r="H512" i="3"/>
  <c r="H517" i="3"/>
  <c r="H522" i="3"/>
  <c r="H528" i="3"/>
  <c r="H533" i="3"/>
  <c r="H538" i="3"/>
  <c r="H544" i="3"/>
  <c r="H549" i="3"/>
  <c r="H554" i="3"/>
  <c r="H560" i="3"/>
  <c r="H565" i="3"/>
  <c r="H570" i="3"/>
  <c r="H576" i="3"/>
  <c r="H581" i="3"/>
  <c r="H586" i="3"/>
  <c r="H592" i="3"/>
  <c r="H597" i="3"/>
  <c r="H602" i="3"/>
  <c r="H608" i="3"/>
  <c r="H613" i="3"/>
  <c r="H618" i="3"/>
  <c r="H624" i="3"/>
  <c r="H629" i="3"/>
  <c r="H634" i="3"/>
  <c r="H640" i="3"/>
  <c r="H645" i="3"/>
  <c r="H650" i="3"/>
  <c r="H656" i="3"/>
  <c r="H661" i="3"/>
  <c r="H666" i="3"/>
  <c r="H672" i="3"/>
  <c r="H677" i="3"/>
  <c r="H682" i="3"/>
  <c r="H688" i="3"/>
  <c r="H693" i="3"/>
  <c r="H698" i="3"/>
  <c r="H704" i="3"/>
  <c r="H709" i="3"/>
  <c r="H714" i="3"/>
  <c r="H720" i="3"/>
  <c r="H725" i="3"/>
  <c r="H730" i="3"/>
  <c r="H736" i="3"/>
  <c r="H741" i="3"/>
  <c r="H746" i="3"/>
  <c r="H752" i="3"/>
  <c r="H757" i="3"/>
  <c r="H762" i="3"/>
  <c r="H768" i="3"/>
  <c r="H773" i="3"/>
  <c r="H778" i="3"/>
  <c r="H784" i="3"/>
  <c r="H789" i="3"/>
  <c r="H794" i="3"/>
  <c r="H800" i="3"/>
  <c r="H805" i="3"/>
  <c r="H810" i="3"/>
  <c r="H816" i="3"/>
  <c r="H821" i="3"/>
  <c r="H826" i="3"/>
  <c r="H832" i="3"/>
  <c r="H837" i="3"/>
  <c r="H842" i="3"/>
  <c r="H848" i="3"/>
  <c r="H853" i="3"/>
  <c r="H858" i="3"/>
  <c r="H864" i="3"/>
  <c r="H869" i="3"/>
  <c r="H874" i="3"/>
  <c r="H880" i="3"/>
  <c r="H885" i="3"/>
  <c r="H890" i="3"/>
  <c r="H896" i="3"/>
  <c r="H901" i="3"/>
  <c r="H906" i="3"/>
  <c r="H912" i="3"/>
  <c r="H917" i="3"/>
  <c r="H922" i="3"/>
  <c r="H928" i="3"/>
  <c r="H933" i="3"/>
  <c r="H938" i="3"/>
  <c r="H944" i="3"/>
  <c r="H949" i="3"/>
  <c r="H954" i="3"/>
  <c r="H960" i="3"/>
  <c r="H965" i="3"/>
  <c r="H970" i="3"/>
  <c r="H976" i="3"/>
  <c r="H981" i="3"/>
  <c r="H986" i="3"/>
  <c r="H992" i="3"/>
  <c r="H997" i="3"/>
  <c r="H1002" i="3"/>
  <c r="H1008" i="3"/>
  <c r="H1013" i="3"/>
  <c r="H1018" i="3"/>
  <c r="H1024" i="3"/>
  <c r="H1029" i="3"/>
  <c r="H1034" i="3"/>
  <c r="H1040" i="3"/>
  <c r="H1045" i="3"/>
  <c r="H1050" i="3"/>
  <c r="H1056" i="3"/>
  <c r="H1061" i="3"/>
  <c r="H1066" i="3"/>
  <c r="H1072" i="3"/>
  <c r="H1077" i="3"/>
  <c r="H1082" i="3"/>
  <c r="H1088" i="3"/>
  <c r="H1093" i="3"/>
  <c r="H1098" i="3"/>
  <c r="H1104" i="3"/>
  <c r="H1109" i="3"/>
  <c r="H1114" i="3"/>
  <c r="H1120" i="3"/>
  <c r="H1125" i="3"/>
  <c r="H1130" i="3"/>
  <c r="H1136" i="3"/>
  <c r="H1141" i="3"/>
  <c r="H1146" i="3"/>
  <c r="H1152" i="3"/>
  <c r="H1157" i="3"/>
  <c r="H1162" i="3"/>
  <c r="H1168" i="3"/>
  <c r="H1173" i="3"/>
  <c r="H1178" i="3"/>
  <c r="H1184" i="3"/>
  <c r="H1189" i="3"/>
  <c r="H1194" i="3"/>
  <c r="H1200" i="3"/>
  <c r="H1205" i="3"/>
  <c r="H1210" i="3"/>
  <c r="H1216" i="3"/>
  <c r="H1221" i="3"/>
  <c r="H1226" i="3"/>
  <c r="H1232" i="3"/>
  <c r="H1237" i="3"/>
  <c r="H1242" i="3"/>
  <c r="H1248" i="3"/>
  <c r="H1253" i="3"/>
  <c r="H1258" i="3"/>
  <c r="H1264" i="3"/>
  <c r="H1269" i="3"/>
  <c r="H1274" i="3"/>
  <c r="H1280" i="3"/>
  <c r="H1285" i="3"/>
  <c r="H1290" i="3"/>
  <c r="H1296" i="3"/>
  <c r="H1301" i="3"/>
  <c r="H1306" i="3"/>
  <c r="H1312" i="3"/>
  <c r="H1317" i="3"/>
  <c r="H1322" i="3"/>
  <c r="H1328" i="3"/>
  <c r="H1333" i="3"/>
  <c r="H1338" i="3"/>
  <c r="H1344" i="3"/>
  <c r="H1349" i="3"/>
  <c r="H1354" i="3"/>
  <c r="H1360" i="3"/>
  <c r="H1365" i="3"/>
  <c r="H1370" i="3"/>
  <c r="H1376" i="3"/>
  <c r="H1381" i="3"/>
  <c r="H1386" i="3"/>
  <c r="H1392" i="3"/>
  <c r="H1397" i="3"/>
  <c r="H1402" i="3"/>
  <c r="H1408" i="3"/>
  <c r="H1413" i="3"/>
  <c r="H1418" i="3"/>
  <c r="H1424" i="3"/>
  <c r="H1429" i="3"/>
  <c r="H1434" i="3"/>
  <c r="H1440" i="3"/>
  <c r="H1445" i="3"/>
  <c r="H1450" i="3"/>
  <c r="H1456" i="3"/>
  <c r="H1461" i="3"/>
  <c r="H1466" i="3"/>
  <c r="H1472" i="3"/>
  <c r="H1477" i="3"/>
  <c r="H1482" i="3"/>
  <c r="H1488" i="3"/>
  <c r="H1493" i="3"/>
  <c r="H1498" i="3"/>
  <c r="H1504" i="3"/>
  <c r="H1509" i="3"/>
  <c r="H1514" i="3"/>
  <c r="H1520" i="3"/>
  <c r="H1525" i="3"/>
  <c r="H1530" i="3"/>
  <c r="H1536" i="3"/>
  <c r="H1541" i="3"/>
  <c r="H1546" i="3"/>
  <c r="H1552" i="3"/>
  <c r="H1557" i="3"/>
  <c r="H1562" i="3"/>
  <c r="H1568" i="3"/>
  <c r="H1573" i="3"/>
  <c r="H1578" i="3"/>
  <c r="H1584" i="3"/>
  <c r="H1589" i="3"/>
  <c r="H1594" i="3"/>
  <c r="H1600" i="3"/>
  <c r="H1605" i="3"/>
  <c r="H1610" i="3"/>
  <c r="H1616" i="3"/>
  <c r="H1621" i="3"/>
  <c r="H1626" i="3"/>
  <c r="H1632" i="3"/>
  <c r="H1637" i="3"/>
  <c r="H1642" i="3"/>
  <c r="H1648" i="3"/>
  <c r="H1653" i="3"/>
  <c r="H1658" i="3"/>
  <c r="H1664" i="3"/>
  <c r="H1669" i="3"/>
  <c r="H1674" i="3"/>
  <c r="H1680" i="3"/>
  <c r="H1685" i="3"/>
  <c r="H1690" i="3"/>
  <c r="H1696" i="3"/>
  <c r="H1701" i="3"/>
  <c r="H1706" i="3"/>
  <c r="H1712" i="3"/>
  <c r="H1717" i="3"/>
  <c r="H1722" i="3"/>
  <c r="H1728" i="3"/>
  <c r="H1733" i="3"/>
  <c r="H1738" i="3"/>
  <c r="H1744" i="3"/>
  <c r="H1749" i="3"/>
  <c r="H1754" i="3"/>
  <c r="H1760" i="3"/>
  <c r="H1765" i="3"/>
  <c r="H1770" i="3"/>
  <c r="H1776" i="3"/>
  <c r="H1781" i="3"/>
  <c r="H1786" i="3"/>
  <c r="H1792" i="3"/>
  <c r="H1797" i="3"/>
  <c r="H1802" i="3"/>
  <c r="H1808" i="3"/>
  <c r="H1813" i="3"/>
  <c r="H1818" i="3"/>
  <c r="H1824" i="3"/>
  <c r="H1829" i="3"/>
  <c r="H1834" i="3"/>
  <c r="H1840" i="3"/>
  <c r="H1845" i="3"/>
  <c r="H1850" i="3"/>
  <c r="H1856" i="3"/>
  <c r="H1861" i="3"/>
  <c r="H1866" i="3"/>
  <c r="H1872" i="3"/>
  <c r="H1877" i="3"/>
  <c r="H1882" i="3"/>
  <c r="H1888" i="3"/>
  <c r="H1893" i="3"/>
  <c r="H1898" i="3"/>
  <c r="H1904" i="3"/>
  <c r="H1909" i="3"/>
  <c r="H1914" i="3"/>
  <c r="H1920" i="3"/>
  <c r="H1925" i="3"/>
  <c r="H1930" i="3"/>
  <c r="H1936" i="3"/>
  <c r="H1941" i="3"/>
  <c r="H1946" i="3"/>
  <c r="H1952" i="3"/>
  <c r="H1957" i="3"/>
  <c r="H1962" i="3"/>
  <c r="H1968" i="3"/>
  <c r="H1973" i="3"/>
  <c r="H1978" i="3"/>
  <c r="H1984" i="3"/>
  <c r="H1989" i="3"/>
  <c r="H1994" i="3"/>
  <c r="H2000" i="3"/>
  <c r="H2005" i="3"/>
  <c r="H2010" i="3"/>
  <c r="H2016" i="3"/>
  <c r="H2021" i="3"/>
  <c r="H2026" i="3"/>
  <c r="H2032" i="3"/>
  <c r="H2037" i="3"/>
  <c r="H2042" i="3"/>
  <c r="H2048" i="3"/>
  <c r="H2053" i="3"/>
  <c r="H2058" i="3"/>
  <c r="H2064" i="3"/>
  <c r="H2069" i="3"/>
  <c r="H2074" i="3"/>
  <c r="H2080" i="3"/>
  <c r="H2085" i="3"/>
  <c r="H2090" i="3"/>
  <c r="H2096" i="3"/>
  <c r="H2101" i="3"/>
  <c r="H2106" i="3"/>
  <c r="H2112" i="3"/>
  <c r="H2117" i="3"/>
  <c r="H2122" i="3"/>
  <c r="H2128" i="3"/>
  <c r="H2133" i="3"/>
  <c r="H2138" i="3"/>
  <c r="H2144" i="3"/>
  <c r="H2149" i="3"/>
  <c r="H2154" i="3"/>
  <c r="H2160" i="3"/>
  <c r="H2165" i="3"/>
  <c r="H2170" i="3"/>
  <c r="H2176" i="3"/>
  <c r="H2181" i="3"/>
  <c r="H2186" i="3"/>
  <c r="H2192" i="3"/>
  <c r="H2197" i="3"/>
  <c r="H2202" i="3"/>
  <c r="H2208" i="3"/>
  <c r="H2213" i="3"/>
  <c r="H2218" i="3"/>
  <c r="H2224" i="3"/>
  <c r="H2229" i="3"/>
  <c r="H2234" i="3"/>
  <c r="H2240" i="3"/>
  <c r="H2245" i="3"/>
  <c r="H2250" i="3"/>
  <c r="H2256" i="3"/>
  <c r="H2261" i="3"/>
  <c r="H2266" i="3"/>
  <c r="H2272" i="3"/>
  <c r="H2277" i="3"/>
  <c r="H2282" i="3"/>
  <c r="H2288" i="3"/>
  <c r="H2293" i="3"/>
  <c r="H2298" i="3"/>
  <c r="H2304" i="3"/>
  <c r="H2309" i="3"/>
  <c r="H2314" i="3"/>
  <c r="H2320" i="3"/>
  <c r="H2325" i="3"/>
  <c r="H2330" i="3"/>
  <c r="H2336" i="3"/>
  <c r="H2341" i="3"/>
  <c r="H2346" i="3"/>
  <c r="H2352" i="3"/>
  <c r="H2357" i="3"/>
  <c r="H2362" i="3"/>
  <c r="H2368" i="3"/>
  <c r="H2373" i="3"/>
  <c r="H2378" i="3"/>
  <c r="H2384" i="3"/>
  <c r="H2389" i="3"/>
  <c r="H2394" i="3"/>
  <c r="H2400" i="3"/>
  <c r="H2405" i="3"/>
  <c r="H2410" i="3"/>
  <c r="H2416" i="3"/>
  <c r="H2421" i="3"/>
  <c r="H2426" i="3"/>
  <c r="H2432" i="3"/>
  <c r="H2437" i="3"/>
  <c r="H2442" i="3"/>
  <c r="H2448" i="3"/>
  <c r="H2453" i="3"/>
  <c r="H2458" i="3"/>
  <c r="H2464" i="3"/>
  <c r="H2469" i="3"/>
  <c r="H2474" i="3"/>
  <c r="H2480" i="3"/>
  <c r="H2485" i="3"/>
  <c r="H2490" i="3"/>
  <c r="H2496" i="3"/>
  <c r="H2501" i="3"/>
  <c r="H2506" i="3"/>
  <c r="H2512" i="3"/>
  <c r="H2517" i="3"/>
  <c r="H2522" i="3"/>
  <c r="H2528" i="3"/>
  <c r="H2533" i="3"/>
  <c r="H2538" i="3"/>
  <c r="H2544" i="3"/>
  <c r="H2549" i="3"/>
  <c r="H2554" i="3"/>
  <c r="H2560" i="3"/>
  <c r="H2565" i="3"/>
  <c r="H2570" i="3"/>
  <c r="H2576" i="3"/>
  <c r="H2581" i="3"/>
  <c r="H2586" i="3"/>
  <c r="H2592" i="3"/>
  <c r="H2597" i="3"/>
  <c r="H2602" i="3"/>
  <c r="H2608" i="3"/>
  <c r="H2613" i="3"/>
  <c r="H2618" i="3"/>
  <c r="H2624" i="3"/>
  <c r="H2629" i="3"/>
  <c r="H2634" i="3"/>
  <c r="H2640" i="3"/>
  <c r="H2645" i="3"/>
  <c r="H2650" i="3"/>
  <c r="H2656" i="3"/>
  <c r="H2661" i="3"/>
  <c r="H2666" i="3"/>
  <c r="H2672" i="3"/>
  <c r="H2677" i="3"/>
  <c r="H2682" i="3"/>
  <c r="H2688" i="3"/>
  <c r="H2693" i="3"/>
  <c r="H2698" i="3"/>
  <c r="H2704" i="3"/>
  <c r="H2709" i="3"/>
  <c r="H2714" i="3"/>
  <c r="H2720" i="3"/>
  <c r="H2725" i="3"/>
  <c r="H2730" i="3"/>
  <c r="H2736" i="3"/>
  <c r="H2741" i="3"/>
  <c r="H2746" i="3"/>
  <c r="H2752" i="3"/>
  <c r="H2757" i="3"/>
  <c r="H2762" i="3"/>
  <c r="H2768" i="3"/>
  <c r="H2773" i="3"/>
  <c r="H2778" i="3"/>
  <c r="H2784" i="3"/>
  <c r="H2789" i="3"/>
  <c r="H2794" i="3"/>
  <c r="H2800" i="3"/>
  <c r="H2805" i="3"/>
  <c r="H2810" i="3"/>
  <c r="H2816" i="3"/>
  <c r="H2821" i="3"/>
  <c r="H2826" i="3"/>
  <c r="H2832" i="3"/>
  <c r="H2837" i="3"/>
  <c r="H2842" i="3"/>
  <c r="H2848" i="3"/>
  <c r="H2853" i="3"/>
  <c r="H2858" i="3"/>
  <c r="H2864" i="3"/>
  <c r="H2869" i="3"/>
  <c r="H2874" i="3"/>
  <c r="H2880" i="3"/>
  <c r="H2885" i="3"/>
  <c r="H2890" i="3"/>
  <c r="H2896" i="3"/>
  <c r="H2901" i="3"/>
  <c r="H2906" i="3"/>
  <c r="H2912" i="3"/>
  <c r="H2917" i="3"/>
  <c r="H2922" i="3"/>
  <c r="H2928" i="3"/>
  <c r="H2933" i="3"/>
  <c r="H2938" i="3"/>
  <c r="H2944" i="3"/>
  <c r="H2949" i="3"/>
  <c r="H2954" i="3"/>
  <c r="H2960" i="3"/>
  <c r="H2965" i="3"/>
  <c r="H2970" i="3"/>
  <c r="H2976" i="3"/>
  <c r="H2981" i="3"/>
  <c r="H2986" i="3"/>
  <c r="H2992" i="3"/>
  <c r="H2997" i="3"/>
  <c r="H3002" i="3"/>
  <c r="H3008" i="3"/>
  <c r="H3013" i="3"/>
  <c r="H3018" i="3"/>
  <c r="H3024" i="3"/>
  <c r="H3029" i="3"/>
  <c r="H3034" i="3"/>
  <c r="H3040" i="3"/>
  <c r="H3045" i="3"/>
  <c r="H3050" i="3"/>
  <c r="H3056" i="3"/>
  <c r="H3061" i="3"/>
  <c r="H3066" i="3"/>
  <c r="H3072" i="3"/>
  <c r="H3077" i="3"/>
  <c r="H3082" i="3"/>
  <c r="H3088" i="3"/>
  <c r="H3093" i="3"/>
  <c r="H3098" i="3"/>
  <c r="H3104" i="3"/>
  <c r="H3109" i="3"/>
  <c r="H3114" i="3"/>
  <c r="H3120" i="3"/>
  <c r="H3125" i="3"/>
  <c r="H3130" i="3"/>
  <c r="H3136" i="3"/>
  <c r="H3141" i="3"/>
  <c r="H3146" i="3"/>
  <c r="H3152" i="3"/>
  <c r="H3157" i="3"/>
  <c r="H3162" i="3"/>
  <c r="H3168" i="3"/>
  <c r="H3173" i="3"/>
  <c r="H3178" i="3"/>
  <c r="H3184" i="3"/>
  <c r="H3189" i="3"/>
  <c r="H3194" i="3"/>
  <c r="H3200" i="3"/>
  <c r="H3205" i="3"/>
  <c r="H3210" i="3"/>
  <c r="H3216" i="3"/>
  <c r="H3221" i="3"/>
  <c r="H3226" i="3"/>
  <c r="H3232" i="3"/>
  <c r="H3237" i="3"/>
  <c r="H3242" i="3"/>
  <c r="H3248" i="3"/>
  <c r="H3253" i="3"/>
  <c r="H3258" i="3"/>
  <c r="H3264" i="3"/>
  <c r="H3269" i="3"/>
  <c r="H3274" i="3"/>
  <c r="H3280" i="3"/>
  <c r="H3285" i="3"/>
  <c r="H3290" i="3"/>
  <c r="H3296" i="3"/>
  <c r="H3301" i="3"/>
  <c r="H3306" i="3"/>
  <c r="H3312" i="3"/>
  <c r="H3317" i="3"/>
  <c r="H3322" i="3"/>
  <c r="H3328" i="3"/>
  <c r="H3333" i="3"/>
  <c r="H3338" i="3"/>
  <c r="H3344" i="3"/>
  <c r="H3349" i="3"/>
  <c r="H3354" i="3"/>
  <c r="H3360" i="3"/>
  <c r="H3365" i="3"/>
  <c r="H3370" i="3"/>
  <c r="H3376" i="3"/>
  <c r="H3381" i="3"/>
  <c r="H3386" i="3"/>
  <c r="H3392" i="3"/>
  <c r="H3397" i="3"/>
  <c r="H3402" i="3"/>
  <c r="H3408" i="3"/>
  <c r="H3413" i="3"/>
  <c r="H3418" i="3"/>
  <c r="H3424" i="3"/>
  <c r="H3429" i="3"/>
  <c r="H3434" i="3"/>
  <c r="H3440" i="3"/>
  <c r="H3445" i="3"/>
  <c r="H3450" i="3"/>
  <c r="H3456" i="3"/>
  <c r="H3461" i="3"/>
  <c r="H3466" i="3"/>
  <c r="H3472" i="3"/>
  <c r="H3477" i="3"/>
  <c r="H3482" i="3"/>
  <c r="H3488" i="3"/>
  <c r="H3493" i="3"/>
  <c r="H3498" i="3"/>
  <c r="H3504" i="3"/>
  <c r="H3509" i="3"/>
  <c r="H3514" i="3"/>
  <c r="H3520" i="3"/>
  <c r="H3525" i="3"/>
  <c r="H3530" i="3"/>
  <c r="H3536" i="3"/>
  <c r="H3541" i="3"/>
  <c r="H3546" i="3"/>
  <c r="H3552" i="3"/>
  <c r="H3557" i="3"/>
  <c r="H3562" i="3"/>
  <c r="H3568" i="3"/>
  <c r="H3573" i="3"/>
  <c r="H3578" i="3"/>
  <c r="H3584" i="3"/>
  <c r="H3589" i="3"/>
  <c r="H3594" i="3"/>
  <c r="H3600" i="3"/>
  <c r="H3605" i="3"/>
  <c r="H3610" i="3"/>
  <c r="H3616" i="3"/>
  <c r="H3621" i="3"/>
  <c r="H3626" i="3"/>
  <c r="H3632" i="3"/>
  <c r="H3637" i="3"/>
  <c r="H3642" i="3"/>
  <c r="H3648" i="3"/>
  <c r="H3653" i="3"/>
  <c r="H3658" i="3"/>
  <c r="H3664" i="3"/>
  <c r="H3669" i="3"/>
  <c r="H3674" i="3"/>
  <c r="H3680" i="3"/>
  <c r="H3685" i="3"/>
  <c r="H3690" i="3"/>
  <c r="H3696" i="3"/>
  <c r="H3701" i="3"/>
  <c r="H3706" i="3"/>
  <c r="H3712" i="3"/>
  <c r="H3717" i="3"/>
  <c r="H3722" i="3"/>
  <c r="H3728" i="3"/>
  <c r="H3733" i="3"/>
  <c r="H3738" i="3"/>
  <c r="H3744" i="3"/>
  <c r="H3749" i="3"/>
  <c r="H3754" i="3"/>
  <c r="H3760" i="3"/>
  <c r="H3765" i="3"/>
  <c r="H3770" i="3"/>
  <c r="H3776" i="3"/>
  <c r="H3781" i="3"/>
  <c r="H3786" i="3"/>
  <c r="H3792" i="3"/>
  <c r="H3797" i="3"/>
  <c r="H3802" i="3"/>
  <c r="H3808" i="3"/>
  <c r="H3813" i="3"/>
  <c r="H3818" i="3"/>
  <c r="H3824" i="3"/>
  <c r="H3829" i="3"/>
  <c r="H3834" i="3"/>
  <c r="H3840" i="3"/>
  <c r="H3845" i="3"/>
  <c r="H3850" i="3"/>
  <c r="H3856" i="3"/>
  <c r="H3861" i="3"/>
  <c r="H3866" i="3"/>
  <c r="H3872" i="3"/>
  <c r="H3877" i="3"/>
  <c r="H3882" i="3"/>
  <c r="H3888" i="3"/>
  <c r="H3893" i="3"/>
  <c r="H3898" i="3"/>
  <c r="H3904" i="3"/>
  <c r="H3909" i="3"/>
  <c r="H3914" i="3"/>
  <c r="H3920" i="3"/>
  <c r="H3925" i="3"/>
  <c r="H3930" i="3"/>
  <c r="H3936" i="3"/>
  <c r="H3941" i="3"/>
  <c r="H3946" i="3"/>
  <c r="H3952" i="3"/>
  <c r="H3957" i="3"/>
  <c r="H3962" i="3"/>
  <c r="H3968" i="3"/>
  <c r="H3973" i="3"/>
  <c r="H3978" i="3"/>
  <c r="H3984" i="3"/>
  <c r="H3989" i="3"/>
  <c r="H3994" i="3"/>
  <c r="H4000" i="3"/>
  <c r="H4005" i="3"/>
  <c r="H4010" i="3"/>
  <c r="H4016" i="3"/>
  <c r="H4021" i="3"/>
  <c r="H4026" i="3"/>
  <c r="H4032" i="3"/>
  <c r="H4037" i="3"/>
  <c r="H4042" i="3"/>
  <c r="H4048" i="3"/>
  <c r="H4053" i="3"/>
  <c r="H4058" i="3"/>
  <c r="H4064" i="3"/>
  <c r="H4069" i="3"/>
  <c r="H4074" i="3"/>
  <c r="H4080" i="3"/>
  <c r="H4085" i="3"/>
  <c r="H4090" i="3"/>
  <c r="H4096" i="3"/>
  <c r="H4101" i="3"/>
  <c r="H4106" i="3"/>
  <c r="H4112" i="3"/>
  <c r="H4116" i="3"/>
  <c r="H4120" i="3"/>
  <c r="H4124" i="3"/>
  <c r="H4128" i="3"/>
  <c r="H4132" i="3"/>
  <c r="H4136" i="3"/>
  <c r="H4140" i="3"/>
  <c r="H4144" i="3"/>
  <c r="H4148" i="3"/>
  <c r="H4152" i="3"/>
  <c r="H4156" i="3"/>
  <c r="H4160" i="3"/>
  <c r="H4164" i="3"/>
  <c r="H4168" i="3"/>
  <c r="H4172" i="3"/>
  <c r="H4176" i="3"/>
  <c r="H4180" i="3"/>
  <c r="H4184" i="3"/>
  <c r="H4188" i="3"/>
  <c r="H4192" i="3"/>
  <c r="H4196" i="3"/>
  <c r="H4200" i="3"/>
  <c r="H4204" i="3"/>
  <c r="H4208" i="3"/>
  <c r="H4212" i="3"/>
  <c r="H4216" i="3"/>
  <c r="H4220" i="3"/>
  <c r="H4224" i="3"/>
  <c r="H4228" i="3"/>
  <c r="H4232" i="3"/>
  <c r="H4236" i="3"/>
  <c r="H4240" i="3"/>
  <c r="H4244" i="3"/>
  <c r="H4248" i="3"/>
  <c r="H4252" i="3"/>
  <c r="H4256" i="3"/>
  <c r="H4260" i="3"/>
  <c r="H4264" i="3"/>
  <c r="H4268" i="3"/>
  <c r="H4272" i="3"/>
  <c r="H4276" i="3"/>
  <c r="H4280" i="3"/>
  <c r="H4284" i="3"/>
  <c r="H4288" i="3"/>
  <c r="H4292" i="3"/>
  <c r="H4296" i="3"/>
  <c r="H4300" i="3"/>
  <c r="H4304" i="3"/>
  <c r="H4308" i="3"/>
  <c r="H4312" i="3"/>
  <c r="H4316" i="3"/>
  <c r="H4320" i="3"/>
  <c r="H4324" i="3"/>
  <c r="H4328" i="3"/>
  <c r="H4332" i="3"/>
  <c r="H4336" i="3"/>
  <c r="H4340" i="3"/>
  <c r="H4344" i="3"/>
  <c r="H4348" i="3"/>
  <c r="H4352" i="3"/>
  <c r="H4356" i="3"/>
  <c r="H4360" i="3"/>
  <c r="H4364" i="3"/>
  <c r="H4368" i="3"/>
  <c r="H4372" i="3"/>
  <c r="H4376" i="3"/>
  <c r="H4380" i="3"/>
  <c r="H4384" i="3"/>
  <c r="H4388" i="3"/>
  <c r="H4392" i="3"/>
  <c r="H4396" i="3"/>
  <c r="H4400" i="3"/>
  <c r="H4404" i="3"/>
  <c r="H4408" i="3"/>
  <c r="H4412" i="3"/>
  <c r="H4416" i="3"/>
  <c r="H4420" i="3"/>
  <c r="H4424" i="3"/>
  <c r="H4428" i="3"/>
  <c r="H4432" i="3"/>
  <c r="H4436" i="3"/>
  <c r="H4440" i="3"/>
  <c r="H4444" i="3"/>
  <c r="H4448" i="3"/>
  <c r="H4452" i="3"/>
  <c r="H4456" i="3"/>
  <c r="H4460" i="3"/>
  <c r="H4464" i="3"/>
  <c r="H4468" i="3"/>
  <c r="H4472" i="3"/>
  <c r="H4476" i="3"/>
  <c r="H4480" i="3"/>
  <c r="H4484" i="3"/>
  <c r="H4488" i="3"/>
  <c r="H4492" i="3"/>
  <c r="H4496" i="3"/>
  <c r="H4500" i="3"/>
  <c r="H4504" i="3"/>
  <c r="H4508" i="3"/>
  <c r="H4512" i="3"/>
  <c r="H4516" i="3"/>
  <c r="H4520" i="3"/>
  <c r="H4524" i="3"/>
  <c r="H4528" i="3"/>
  <c r="H4532" i="3"/>
  <c r="H4536" i="3"/>
  <c r="H4540" i="3"/>
  <c r="H4544" i="3"/>
  <c r="H4548" i="3"/>
  <c r="H4552" i="3"/>
  <c r="H4556" i="3"/>
  <c r="H4560" i="3"/>
  <c r="H4564" i="3"/>
  <c r="H4568" i="3"/>
  <c r="H4572" i="3"/>
  <c r="H4576" i="3"/>
  <c r="H4580" i="3"/>
  <c r="H4584" i="3"/>
  <c r="H4588" i="3"/>
  <c r="H4592" i="3"/>
  <c r="H4596" i="3"/>
  <c r="H4600" i="3"/>
  <c r="H4604" i="3"/>
  <c r="H4608" i="3"/>
  <c r="H4612" i="3"/>
  <c r="H4616" i="3"/>
  <c r="H4620" i="3"/>
  <c r="H4624" i="3"/>
  <c r="H4628" i="3"/>
  <c r="H4632" i="3"/>
  <c r="H4636" i="3"/>
  <c r="H4640" i="3"/>
  <c r="H4644" i="3"/>
  <c r="H4648" i="3"/>
  <c r="H4652" i="3"/>
  <c r="H4656" i="3"/>
  <c r="H4660" i="3"/>
  <c r="H4664" i="3"/>
  <c r="H4668" i="3"/>
  <c r="H4672" i="3"/>
  <c r="H4676" i="3"/>
  <c r="H4680" i="3"/>
  <c r="H4684" i="3"/>
  <c r="H4688" i="3"/>
  <c r="H4692" i="3"/>
  <c r="H4696" i="3"/>
  <c r="H4700" i="3"/>
  <c r="H4704" i="3"/>
  <c r="H4708" i="3"/>
  <c r="H4712" i="3"/>
  <c r="H4716" i="3"/>
  <c r="H4720" i="3"/>
  <c r="H4724" i="3"/>
  <c r="H4728" i="3"/>
  <c r="H4732" i="3"/>
  <c r="H4736" i="3"/>
  <c r="H4740" i="3"/>
  <c r="H4744" i="3"/>
  <c r="H4748" i="3"/>
  <c r="H4752" i="3"/>
  <c r="H4756" i="3"/>
  <c r="H4760" i="3"/>
  <c r="H4764" i="3"/>
  <c r="H4768" i="3"/>
  <c r="H4772" i="3"/>
  <c r="H4776" i="3"/>
  <c r="H4780" i="3"/>
  <c r="H4784" i="3"/>
  <c r="H4788" i="3"/>
  <c r="H4792" i="3"/>
  <c r="H4796" i="3"/>
  <c r="H4800" i="3"/>
  <c r="H4804" i="3"/>
  <c r="H4808" i="3"/>
  <c r="H4812" i="3"/>
  <c r="H4816" i="3"/>
  <c r="H4820" i="3"/>
  <c r="H4824" i="3"/>
  <c r="H4828" i="3"/>
  <c r="H4832" i="3"/>
  <c r="H4836" i="3"/>
  <c r="H4840" i="3"/>
  <c r="H4844" i="3"/>
  <c r="H4848" i="3"/>
  <c r="H4852" i="3"/>
  <c r="H4856" i="3"/>
  <c r="H4860" i="3"/>
  <c r="H4864" i="3"/>
  <c r="H4868" i="3"/>
  <c r="H4872" i="3"/>
  <c r="H4876" i="3"/>
  <c r="H4880" i="3"/>
  <c r="H4884" i="3"/>
  <c r="H4888" i="3"/>
  <c r="H4892" i="3"/>
  <c r="H4896" i="3"/>
  <c r="H4900" i="3"/>
  <c r="H4904" i="3"/>
  <c r="H4908" i="3"/>
  <c r="H4912" i="3"/>
  <c r="H4916" i="3"/>
  <c r="H4920" i="3"/>
  <c r="H4924" i="3"/>
  <c r="H4928" i="3"/>
  <c r="H4932" i="3"/>
  <c r="H4936" i="3"/>
  <c r="H4940" i="3"/>
  <c r="H4944" i="3"/>
  <c r="H4948" i="3"/>
  <c r="H4952" i="3"/>
  <c r="H4956" i="3"/>
  <c r="H4960" i="3"/>
  <c r="H4964" i="3"/>
  <c r="H4968" i="3"/>
  <c r="H4972" i="3"/>
  <c r="H4976" i="3"/>
  <c r="H4980" i="3"/>
  <c r="H4984" i="3"/>
  <c r="H4988" i="3"/>
  <c r="H4992" i="3"/>
  <c r="H4996" i="3"/>
  <c r="H5000" i="3"/>
  <c r="H5004" i="3"/>
  <c r="H5008" i="3"/>
  <c r="H5012" i="3"/>
  <c r="H5016" i="3"/>
  <c r="H5020" i="3"/>
  <c r="H5024" i="3"/>
  <c r="H5028" i="3"/>
  <c r="H5032" i="3"/>
  <c r="H5036" i="3"/>
  <c r="H5040" i="3"/>
  <c r="H5044" i="3"/>
  <c r="H5048" i="3"/>
  <c r="H5052" i="3"/>
  <c r="H5056" i="3"/>
  <c r="H5060" i="3"/>
  <c r="H5064" i="3"/>
  <c r="H5068" i="3"/>
  <c r="H5072" i="3"/>
  <c r="H5076" i="3"/>
  <c r="H5080" i="3"/>
  <c r="H5084" i="3"/>
  <c r="H5088" i="3"/>
  <c r="H5092" i="3"/>
  <c r="H5096" i="3"/>
  <c r="H5100" i="3"/>
  <c r="H5104" i="3"/>
  <c r="H5108" i="3"/>
  <c r="H5112" i="3"/>
  <c r="H5116" i="3"/>
  <c r="H5120" i="3"/>
  <c r="H5124" i="3"/>
  <c r="H5128" i="3"/>
  <c r="H5132" i="3"/>
  <c r="H5136" i="3"/>
  <c r="H5140" i="3"/>
  <c r="H5144" i="3"/>
  <c r="H5148" i="3"/>
  <c r="H5152" i="3"/>
  <c r="H5156" i="3"/>
  <c r="H5160" i="3"/>
  <c r="H5164" i="3"/>
  <c r="H5168" i="3"/>
  <c r="H5172" i="3"/>
  <c r="H5176" i="3"/>
  <c r="H5180" i="3"/>
  <c r="H5184" i="3"/>
  <c r="H5188" i="3"/>
  <c r="H5192" i="3"/>
  <c r="H5196" i="3"/>
  <c r="H5200" i="3"/>
  <c r="H5204" i="3"/>
  <c r="H5208" i="3"/>
  <c r="H5212" i="3"/>
  <c r="H5216" i="3"/>
  <c r="H5220" i="3"/>
  <c r="H5224" i="3"/>
  <c r="H5228" i="3"/>
  <c r="H5232" i="3"/>
  <c r="H5236" i="3"/>
  <c r="H5240" i="3"/>
  <c r="H5244" i="3"/>
  <c r="H5248" i="3"/>
  <c r="H5252" i="3"/>
  <c r="H5256" i="3"/>
  <c r="H5260" i="3"/>
  <c r="H5264" i="3"/>
  <c r="H5268" i="3"/>
  <c r="H5272" i="3"/>
  <c r="H5276" i="3"/>
  <c r="H5280" i="3"/>
  <c r="H5284" i="3"/>
  <c r="H5288" i="3"/>
  <c r="H5292" i="3"/>
  <c r="H5296" i="3"/>
  <c r="H5300" i="3"/>
  <c r="H5304" i="3"/>
  <c r="H5308" i="3"/>
  <c r="H5312" i="3"/>
  <c r="H5316" i="3"/>
  <c r="H5320" i="3"/>
  <c r="H5324" i="3"/>
  <c r="H5328" i="3"/>
  <c r="H5332" i="3"/>
  <c r="H5336" i="3"/>
  <c r="H5340" i="3"/>
  <c r="H5344" i="3"/>
  <c r="H5348" i="3"/>
  <c r="H5352" i="3"/>
  <c r="H5356" i="3"/>
  <c r="H5360" i="3"/>
  <c r="H5364" i="3"/>
  <c r="H5368" i="3"/>
  <c r="H5372" i="3"/>
  <c r="H5376" i="3"/>
  <c r="H5380" i="3"/>
  <c r="H5384" i="3"/>
  <c r="H5388" i="3"/>
  <c r="H5392" i="3"/>
  <c r="H5396" i="3"/>
  <c r="H5400" i="3"/>
  <c r="H5404" i="3"/>
  <c r="H5408" i="3"/>
  <c r="H5412" i="3"/>
  <c r="H5416" i="3"/>
  <c r="H5420" i="3"/>
  <c r="H5424" i="3"/>
  <c r="H5428" i="3"/>
  <c r="H5432" i="3"/>
  <c r="H5436" i="3"/>
  <c r="H5440" i="3"/>
  <c r="H5444" i="3"/>
  <c r="H5448" i="3"/>
  <c r="H5452" i="3"/>
  <c r="H5456" i="3"/>
  <c r="H5460" i="3"/>
  <c r="H5464" i="3"/>
  <c r="H5468" i="3"/>
  <c r="H5472" i="3"/>
  <c r="H5476" i="3"/>
  <c r="H5480" i="3"/>
  <c r="H5484" i="3"/>
  <c r="H5488" i="3"/>
  <c r="H5492" i="3"/>
  <c r="H5496" i="3"/>
  <c r="H5500" i="3"/>
  <c r="H5504" i="3"/>
  <c r="H5508" i="3"/>
  <c r="H5512" i="3"/>
  <c r="H5516" i="3"/>
  <c r="H5520" i="3"/>
  <c r="H5524" i="3"/>
  <c r="H5528" i="3"/>
  <c r="H5532" i="3"/>
  <c r="H5536" i="3"/>
  <c r="H5540" i="3"/>
  <c r="H5544" i="3"/>
  <c r="H5548" i="3"/>
  <c r="H5552" i="3"/>
  <c r="H5556" i="3"/>
  <c r="H5560" i="3"/>
  <c r="H5564" i="3"/>
  <c r="H5568" i="3"/>
  <c r="H5572" i="3"/>
  <c r="H5576" i="3"/>
  <c r="H5580" i="3"/>
  <c r="H5584" i="3"/>
  <c r="H5588" i="3"/>
  <c r="H5592" i="3"/>
  <c r="H5596" i="3"/>
  <c r="H5600" i="3"/>
  <c r="H5604" i="3"/>
  <c r="H5608" i="3"/>
  <c r="H5612" i="3"/>
  <c r="H5616" i="3"/>
  <c r="H5620" i="3"/>
  <c r="H5624" i="3"/>
  <c r="H5628" i="3"/>
  <c r="H5632" i="3"/>
  <c r="H5636" i="3"/>
  <c r="H5640" i="3"/>
  <c r="H5644" i="3"/>
  <c r="H5648" i="3"/>
  <c r="H5652" i="3"/>
  <c r="H5656" i="3"/>
  <c r="H5660" i="3"/>
  <c r="H5664" i="3"/>
  <c r="H5668" i="3"/>
  <c r="H5672" i="3"/>
  <c r="H5676" i="3"/>
  <c r="H5680" i="3"/>
  <c r="H5684" i="3"/>
  <c r="H5688" i="3"/>
  <c r="H5692" i="3"/>
  <c r="H5696" i="3"/>
  <c r="H5700" i="3"/>
  <c r="H5704" i="3"/>
  <c r="H5708" i="3"/>
  <c r="H5712" i="3"/>
  <c r="H5716" i="3"/>
  <c r="H5720" i="3"/>
  <c r="H5724" i="3"/>
  <c r="H5728" i="3"/>
  <c r="H5732" i="3"/>
  <c r="H5736" i="3"/>
  <c r="H5740" i="3"/>
  <c r="H5744" i="3"/>
  <c r="H5748" i="3"/>
  <c r="H5752" i="3"/>
  <c r="H5756" i="3"/>
  <c r="H5760" i="3"/>
  <c r="H5764" i="3"/>
  <c r="H5768" i="3"/>
  <c r="H5772" i="3"/>
  <c r="H5776" i="3"/>
  <c r="H5780" i="3"/>
  <c r="H5784" i="3"/>
  <c r="H5788" i="3"/>
  <c r="H5792" i="3"/>
  <c r="H5796" i="3"/>
  <c r="H5800" i="3"/>
  <c r="H5804" i="3"/>
  <c r="H5808" i="3"/>
  <c r="H5812" i="3"/>
  <c r="H5816" i="3"/>
  <c r="H5820" i="3"/>
  <c r="H5824" i="3"/>
  <c r="H5828" i="3"/>
  <c r="H5832" i="3"/>
  <c r="H5836" i="3"/>
  <c r="H5840" i="3"/>
  <c r="H5844" i="3"/>
  <c r="H5848" i="3"/>
  <c r="H5852" i="3"/>
  <c r="H5856" i="3"/>
  <c r="H5860" i="3"/>
  <c r="H5864" i="3"/>
  <c r="H5868" i="3"/>
  <c r="H5872" i="3"/>
  <c r="H5876" i="3"/>
  <c r="H5880" i="3"/>
  <c r="H5884" i="3"/>
  <c r="H5888" i="3"/>
  <c r="H5892" i="3"/>
  <c r="H5896" i="3"/>
  <c r="H5900" i="3"/>
  <c r="H5904" i="3"/>
  <c r="H5908" i="3"/>
  <c r="H5912" i="3"/>
  <c r="H5916" i="3"/>
  <c r="H5920" i="3"/>
  <c r="H5924" i="3"/>
  <c r="H5928" i="3"/>
  <c r="H5932" i="3"/>
  <c r="H5936" i="3"/>
  <c r="H5940" i="3"/>
  <c r="H5944" i="3"/>
  <c r="H5948" i="3"/>
  <c r="H5952" i="3"/>
  <c r="H5956" i="3"/>
  <c r="H5960" i="3"/>
  <c r="H5964" i="3"/>
  <c r="H5968" i="3"/>
  <c r="H5972" i="3"/>
  <c r="H5976" i="3"/>
  <c r="H5980" i="3"/>
  <c r="H5984" i="3"/>
  <c r="H5988" i="3"/>
  <c r="H5992" i="3"/>
  <c r="H5996" i="3"/>
  <c r="H6000" i="3"/>
  <c r="H6004" i="3"/>
  <c r="H6008" i="3"/>
  <c r="H6012" i="3"/>
  <c r="H6016" i="3"/>
  <c r="H6020" i="3"/>
  <c r="H6024" i="3"/>
  <c r="H6028" i="3"/>
  <c r="H6032" i="3"/>
  <c r="H6036" i="3"/>
  <c r="H6040" i="3"/>
  <c r="H6044" i="3"/>
  <c r="H6048" i="3"/>
  <c r="H6052" i="3"/>
  <c r="H6056" i="3"/>
  <c r="H6060" i="3"/>
  <c r="H6064" i="3"/>
  <c r="H6068" i="3"/>
  <c r="H6072" i="3"/>
  <c r="H6076" i="3"/>
  <c r="H6080" i="3"/>
  <c r="H6084" i="3"/>
  <c r="H6088" i="3"/>
  <c r="H6092" i="3"/>
  <c r="H6096" i="3"/>
  <c r="H6100" i="3"/>
  <c r="H6104" i="3"/>
  <c r="H6108" i="3"/>
  <c r="H6112" i="3"/>
  <c r="H6116" i="3"/>
  <c r="H6120" i="3"/>
  <c r="H6124" i="3"/>
  <c r="H6128" i="3"/>
  <c r="H6132" i="3"/>
  <c r="H6136" i="3"/>
  <c r="H6140" i="3"/>
  <c r="H6144" i="3"/>
  <c r="H6148" i="3"/>
  <c r="H6152" i="3"/>
  <c r="H6156" i="3"/>
  <c r="H6160" i="3"/>
  <c r="H6164" i="3"/>
  <c r="H6168" i="3"/>
  <c r="H6172" i="3"/>
  <c r="H6176" i="3"/>
  <c r="H6180" i="3"/>
  <c r="H6184" i="3"/>
  <c r="H6188" i="3"/>
  <c r="H6192" i="3"/>
  <c r="H6196" i="3"/>
  <c r="H6200" i="3"/>
  <c r="H6204" i="3"/>
  <c r="H6208" i="3"/>
  <c r="H6212" i="3"/>
  <c r="H6216" i="3"/>
  <c r="H6220" i="3"/>
  <c r="H6224" i="3"/>
  <c r="H6228" i="3"/>
  <c r="H6232" i="3"/>
  <c r="H6236" i="3"/>
  <c r="H6240" i="3"/>
  <c r="H6244" i="3"/>
  <c r="H6248" i="3"/>
  <c r="H6252" i="3"/>
  <c r="H6256" i="3"/>
  <c r="H6260" i="3"/>
  <c r="H6264" i="3"/>
  <c r="H6268" i="3"/>
  <c r="H6272" i="3"/>
  <c r="H6276" i="3"/>
  <c r="H6280" i="3"/>
  <c r="H6284" i="3"/>
  <c r="H6288" i="3"/>
  <c r="H6292" i="3"/>
  <c r="H6296" i="3"/>
  <c r="H6300" i="3"/>
  <c r="H6304" i="3"/>
  <c r="H6308" i="3"/>
  <c r="H6312" i="3"/>
  <c r="H6316" i="3"/>
  <c r="H6320" i="3"/>
  <c r="H6324" i="3"/>
  <c r="H6328" i="3"/>
  <c r="H6332" i="3"/>
  <c r="H6336" i="3"/>
  <c r="H6340" i="3"/>
  <c r="H6344" i="3"/>
  <c r="H6348" i="3"/>
  <c r="H6352" i="3"/>
  <c r="H6356" i="3"/>
  <c r="H6360" i="3"/>
  <c r="H6364" i="3"/>
  <c r="H6368" i="3"/>
  <c r="H6372" i="3"/>
  <c r="H6376" i="3"/>
  <c r="H6380" i="3"/>
  <c r="H6384" i="3"/>
  <c r="H6388" i="3"/>
  <c r="H6392" i="3"/>
  <c r="H6396" i="3"/>
  <c r="H6400" i="3"/>
  <c r="H6404" i="3"/>
  <c r="H6408" i="3"/>
  <c r="H6412" i="3"/>
  <c r="H6416" i="3"/>
  <c r="H6420" i="3"/>
  <c r="H6424" i="3"/>
  <c r="H6428" i="3"/>
  <c r="H6432" i="3"/>
  <c r="H6436" i="3"/>
  <c r="H6440" i="3"/>
  <c r="H6444" i="3"/>
  <c r="H6448" i="3"/>
  <c r="H6452" i="3"/>
  <c r="H6456" i="3"/>
  <c r="H6460" i="3"/>
  <c r="H6464" i="3"/>
  <c r="H6468" i="3"/>
  <c r="H6472" i="3"/>
  <c r="H6476" i="3"/>
  <c r="H6480" i="3"/>
  <c r="H6484" i="3"/>
  <c r="H6488" i="3"/>
  <c r="H6492" i="3"/>
  <c r="H6496" i="3"/>
  <c r="H6500" i="3"/>
  <c r="H6504" i="3"/>
  <c r="H6508" i="3"/>
  <c r="H6512" i="3"/>
  <c r="H6516" i="3"/>
  <c r="H6520" i="3"/>
  <c r="H6524" i="3"/>
  <c r="H6528" i="3"/>
  <c r="H6532" i="3"/>
  <c r="H6536" i="3"/>
  <c r="H6540" i="3"/>
  <c r="H6544" i="3"/>
  <c r="H6548" i="3"/>
  <c r="H6552" i="3"/>
  <c r="H6556" i="3"/>
  <c r="H6560" i="3"/>
  <c r="H6564" i="3"/>
  <c r="H6568" i="3"/>
  <c r="H6572" i="3"/>
  <c r="H6576" i="3"/>
  <c r="H6580" i="3"/>
  <c r="H6584" i="3"/>
  <c r="H6588" i="3"/>
  <c r="H6592" i="3"/>
  <c r="H6596" i="3"/>
  <c r="H6600" i="3"/>
  <c r="H6604" i="3"/>
  <c r="H6608" i="3"/>
  <c r="H6612" i="3"/>
  <c r="H6616" i="3"/>
  <c r="H6620" i="3"/>
  <c r="H6624" i="3"/>
  <c r="H6628" i="3"/>
  <c r="H6632" i="3"/>
  <c r="H6636" i="3"/>
  <c r="H6640" i="3"/>
  <c r="H6644" i="3"/>
  <c r="H6648" i="3"/>
  <c r="H6652" i="3"/>
  <c r="H6656" i="3"/>
  <c r="H6660" i="3"/>
  <c r="H6664" i="3"/>
  <c r="H6668" i="3"/>
  <c r="H6672" i="3"/>
  <c r="H6676" i="3"/>
  <c r="H6680" i="3"/>
  <c r="H6684" i="3"/>
  <c r="H6688" i="3"/>
  <c r="H6692" i="3"/>
  <c r="H6696" i="3"/>
  <c r="H6700" i="3"/>
  <c r="H6704" i="3"/>
  <c r="H6708" i="3"/>
  <c r="H6712" i="3"/>
  <c r="H6716" i="3"/>
  <c r="H6720" i="3"/>
  <c r="H6724" i="3"/>
  <c r="H6728" i="3"/>
  <c r="H6732" i="3"/>
  <c r="H6736" i="3"/>
  <c r="H6740" i="3"/>
  <c r="H6744" i="3"/>
  <c r="H6748" i="3"/>
  <c r="H6752" i="3"/>
  <c r="H6756" i="3"/>
  <c r="H6760" i="3"/>
  <c r="H6764" i="3"/>
  <c r="H6768" i="3"/>
  <c r="H6772" i="3"/>
  <c r="H6776" i="3"/>
  <c r="H6780" i="3"/>
  <c r="H6784" i="3"/>
  <c r="H6788" i="3"/>
  <c r="H6792" i="3"/>
  <c r="H6796" i="3"/>
  <c r="H6800" i="3"/>
  <c r="H6804" i="3"/>
  <c r="H6808" i="3"/>
  <c r="H6812" i="3"/>
  <c r="H6816" i="3"/>
  <c r="H6820" i="3"/>
  <c r="H6824" i="3"/>
  <c r="H6828" i="3"/>
  <c r="H6832" i="3"/>
  <c r="H6836" i="3"/>
  <c r="H6840" i="3"/>
  <c r="H6844" i="3"/>
  <c r="H6848" i="3"/>
  <c r="H6852" i="3"/>
  <c r="H6856" i="3"/>
  <c r="H6860" i="3"/>
  <c r="H6864" i="3"/>
  <c r="H6868" i="3"/>
  <c r="H6872" i="3"/>
  <c r="H6876" i="3"/>
  <c r="H6880" i="3"/>
  <c r="H6884" i="3"/>
  <c r="H6888" i="3"/>
  <c r="H6892" i="3"/>
  <c r="H6896" i="3"/>
  <c r="H6900" i="3"/>
  <c r="H6904" i="3"/>
  <c r="H6908" i="3"/>
  <c r="H6912" i="3"/>
  <c r="H6916" i="3"/>
  <c r="H6920" i="3"/>
  <c r="H6924" i="3"/>
  <c r="H6928" i="3"/>
  <c r="H6932" i="3"/>
  <c r="H6936" i="3"/>
  <c r="H6940" i="3"/>
  <c r="H6944" i="3"/>
  <c r="H6948" i="3"/>
  <c r="H6952" i="3"/>
  <c r="H6956" i="3"/>
  <c r="H6960" i="3"/>
  <c r="H6964" i="3"/>
  <c r="H6968" i="3"/>
  <c r="H6972" i="3"/>
  <c r="H6976" i="3"/>
  <c r="H6980" i="3"/>
  <c r="H6984" i="3"/>
  <c r="H6988" i="3"/>
  <c r="H6992" i="3"/>
  <c r="H6996" i="3"/>
  <c r="H7000" i="3"/>
  <c r="H7004" i="3"/>
  <c r="H7008" i="3"/>
  <c r="H7012" i="3"/>
  <c r="H7016" i="3"/>
  <c r="H7020" i="3"/>
  <c r="H7024" i="3"/>
  <c r="H7028" i="3"/>
  <c r="H7032" i="3"/>
  <c r="H7036" i="3"/>
  <c r="H7040" i="3"/>
  <c r="H7044" i="3"/>
  <c r="H7048" i="3"/>
  <c r="H7052" i="3"/>
  <c r="H7056" i="3"/>
  <c r="H7060" i="3"/>
  <c r="H7064" i="3"/>
  <c r="H7068" i="3"/>
  <c r="H7072" i="3"/>
  <c r="H7076" i="3"/>
  <c r="H7080" i="3"/>
  <c r="H7084" i="3"/>
  <c r="H7088" i="3"/>
  <c r="H7092" i="3"/>
  <c r="H7096" i="3"/>
  <c r="H7100" i="3"/>
  <c r="H7104" i="3"/>
  <c r="H7108" i="3"/>
  <c r="H7112" i="3"/>
  <c r="H7116" i="3"/>
  <c r="H7120" i="3"/>
  <c r="H7124" i="3"/>
  <c r="H7128" i="3"/>
  <c r="H7132" i="3"/>
  <c r="H7136" i="3"/>
  <c r="H7140" i="3"/>
  <c r="H7144" i="3"/>
  <c r="H7148" i="3"/>
  <c r="H7152" i="3"/>
  <c r="H7156" i="3"/>
  <c r="H7160" i="3"/>
  <c r="H7164" i="3"/>
  <c r="H7168" i="3"/>
  <c r="H7172" i="3"/>
  <c r="H7176" i="3"/>
  <c r="H7180" i="3"/>
  <c r="H7184" i="3"/>
  <c r="H7188" i="3"/>
  <c r="H7192" i="3"/>
  <c r="H7196" i="3"/>
  <c r="H7200" i="3"/>
  <c r="H7204" i="3"/>
  <c r="H7208" i="3"/>
  <c r="H7212" i="3"/>
  <c r="H7216" i="3"/>
  <c r="H7220" i="3"/>
  <c r="H7224" i="3"/>
  <c r="H7228" i="3"/>
  <c r="H7232" i="3"/>
  <c r="H7236" i="3"/>
  <c r="H7240" i="3"/>
  <c r="H7244" i="3"/>
  <c r="H7248" i="3"/>
  <c r="H7252" i="3"/>
  <c r="H7256" i="3"/>
  <c r="H7260" i="3"/>
  <c r="H7264" i="3"/>
  <c r="H7268" i="3"/>
  <c r="H7272" i="3"/>
  <c r="H7276" i="3"/>
  <c r="H7280" i="3"/>
  <c r="H7284" i="3"/>
  <c r="H7288" i="3"/>
  <c r="H7292" i="3"/>
  <c r="H7296" i="3"/>
  <c r="H7300" i="3"/>
  <c r="H7304" i="3"/>
  <c r="H7308" i="3"/>
  <c r="H7312" i="3"/>
  <c r="H7316" i="3"/>
  <c r="H7320" i="3"/>
  <c r="H7324" i="3"/>
  <c r="H7328" i="3"/>
  <c r="H7332" i="3"/>
  <c r="H7336" i="3"/>
  <c r="H7340" i="3"/>
  <c r="H7344" i="3"/>
  <c r="H7348" i="3"/>
  <c r="H7352" i="3"/>
  <c r="H7356" i="3"/>
  <c r="H7360" i="3"/>
  <c r="H7364" i="3"/>
  <c r="H7368" i="3"/>
  <c r="H7372" i="3"/>
  <c r="H7376" i="3"/>
  <c r="H7380" i="3"/>
  <c r="H7384" i="3"/>
  <c r="H7388" i="3"/>
  <c r="H7392" i="3"/>
  <c r="H7396" i="3"/>
  <c r="H7400" i="3"/>
  <c r="H7404" i="3"/>
  <c r="H7408" i="3"/>
  <c r="H7412" i="3"/>
  <c r="H7416" i="3"/>
  <c r="H7420" i="3"/>
  <c r="H7424" i="3"/>
  <c r="H7428" i="3"/>
  <c r="H7432" i="3"/>
  <c r="H7436" i="3"/>
  <c r="H7440" i="3"/>
  <c r="H7444" i="3"/>
  <c r="H7448" i="3"/>
  <c r="H7452" i="3"/>
  <c r="H7456" i="3"/>
  <c r="H7460" i="3"/>
  <c r="H7464" i="3"/>
  <c r="H7468" i="3"/>
  <c r="H7472" i="3"/>
  <c r="H7476" i="3"/>
  <c r="H7480" i="3"/>
  <c r="H7484" i="3"/>
  <c r="H7488" i="3"/>
  <c r="H7492" i="3"/>
  <c r="H7496" i="3"/>
  <c r="H7500" i="3"/>
  <c r="H7504" i="3"/>
  <c r="H7508" i="3"/>
  <c r="H7512" i="3"/>
  <c r="H7516" i="3"/>
  <c r="H7520" i="3"/>
  <c r="H7524" i="3"/>
  <c r="H7528" i="3"/>
  <c r="H7532" i="3"/>
  <c r="H7536" i="3"/>
  <c r="H7540" i="3"/>
  <c r="H7544" i="3"/>
  <c r="H7548" i="3"/>
  <c r="H7552" i="3"/>
  <c r="H7556" i="3"/>
  <c r="H7560" i="3"/>
  <c r="H7564" i="3"/>
  <c r="H7568" i="3"/>
  <c r="H7572" i="3"/>
  <c r="H7576" i="3"/>
  <c r="H7580" i="3"/>
  <c r="H7584" i="3"/>
  <c r="H7588" i="3"/>
  <c r="H7592" i="3"/>
  <c r="H7596" i="3"/>
  <c r="H7600" i="3"/>
  <c r="H7604" i="3"/>
  <c r="H7608" i="3"/>
  <c r="H7612" i="3"/>
  <c r="H7616" i="3"/>
  <c r="H7620" i="3"/>
  <c r="H7624" i="3"/>
  <c r="H7628" i="3"/>
  <c r="H7632" i="3"/>
  <c r="H7636" i="3"/>
  <c r="H7640" i="3"/>
  <c r="H7644" i="3"/>
  <c r="H7648" i="3"/>
  <c r="H7652" i="3"/>
  <c r="H7656" i="3"/>
  <c r="H7660" i="3"/>
  <c r="H7664" i="3"/>
  <c r="H7668" i="3"/>
  <c r="H7672" i="3"/>
  <c r="H7676" i="3"/>
  <c r="H7680" i="3"/>
  <c r="H7684" i="3"/>
  <c r="H7688" i="3"/>
  <c r="H7692" i="3"/>
  <c r="H7696" i="3"/>
  <c r="H7700" i="3"/>
  <c r="H7704" i="3"/>
  <c r="H7708" i="3"/>
  <c r="H7712" i="3"/>
  <c r="H7716" i="3"/>
  <c r="H7720" i="3"/>
  <c r="H7724" i="3"/>
  <c r="H7728" i="3"/>
  <c r="H7732" i="3"/>
  <c r="H7736" i="3"/>
  <c r="H7740" i="3"/>
  <c r="H7744" i="3"/>
  <c r="H7748" i="3"/>
  <c r="H7752" i="3"/>
  <c r="H7756" i="3"/>
  <c r="H7760" i="3"/>
  <c r="H7764" i="3"/>
  <c r="H7768" i="3"/>
  <c r="H7772" i="3"/>
  <c r="H7776" i="3"/>
  <c r="H7780" i="3"/>
  <c r="H7784" i="3"/>
  <c r="H7788" i="3"/>
  <c r="H7792" i="3"/>
  <c r="H7796" i="3"/>
  <c r="H7800" i="3"/>
  <c r="H7804" i="3"/>
  <c r="H7808" i="3"/>
  <c r="H7812" i="3"/>
  <c r="H7816" i="3"/>
  <c r="H7820" i="3"/>
  <c r="H7824" i="3"/>
  <c r="H7828" i="3"/>
  <c r="H7832" i="3"/>
  <c r="H7836" i="3"/>
  <c r="H7840" i="3"/>
  <c r="H7844" i="3"/>
  <c r="H7848" i="3"/>
  <c r="H7852" i="3"/>
  <c r="H7856" i="3"/>
  <c r="H7860" i="3"/>
  <c r="H7864" i="3"/>
  <c r="H7868" i="3"/>
  <c r="H7872" i="3"/>
  <c r="H7876" i="3"/>
  <c r="H7880" i="3"/>
  <c r="H7884" i="3"/>
  <c r="H7888" i="3"/>
  <c r="H7892" i="3"/>
  <c r="H7896" i="3"/>
  <c r="H7900" i="3"/>
  <c r="H7904" i="3"/>
  <c r="H7908" i="3"/>
  <c r="H7912" i="3"/>
  <c r="H7916" i="3"/>
  <c r="H7920" i="3"/>
  <c r="H7924" i="3"/>
  <c r="H7928" i="3"/>
  <c r="H7932" i="3"/>
  <c r="H7936" i="3"/>
  <c r="H7940" i="3"/>
  <c r="H7944" i="3"/>
  <c r="H7948" i="3"/>
  <c r="H7952" i="3"/>
  <c r="H7956" i="3"/>
  <c r="H7960" i="3"/>
  <c r="H7964" i="3"/>
  <c r="H7968" i="3"/>
  <c r="H7972" i="3"/>
  <c r="H7976" i="3"/>
  <c r="H7980" i="3"/>
  <c r="H7984" i="3"/>
  <c r="H7988" i="3"/>
  <c r="H7992" i="3"/>
  <c r="H7996" i="3"/>
  <c r="H8000" i="3"/>
  <c r="H8004" i="3"/>
  <c r="H8008" i="3"/>
  <c r="H8012" i="3"/>
  <c r="H8016" i="3"/>
  <c r="H8020" i="3"/>
  <c r="H8024" i="3"/>
  <c r="H8028" i="3"/>
  <c r="H8032" i="3"/>
  <c r="H8036" i="3"/>
  <c r="H8040" i="3"/>
  <c r="H8044" i="3"/>
  <c r="H8048" i="3"/>
  <c r="H8052" i="3"/>
  <c r="H8056" i="3"/>
  <c r="H8060" i="3"/>
  <c r="H8064" i="3"/>
  <c r="H8068" i="3"/>
  <c r="H8072" i="3"/>
  <c r="H8076" i="3"/>
  <c r="H8080" i="3"/>
  <c r="H8084" i="3"/>
  <c r="H8088" i="3"/>
  <c r="H8092" i="3"/>
  <c r="H8096" i="3"/>
  <c r="H8100" i="3"/>
  <c r="H8104" i="3"/>
  <c r="H8108" i="3"/>
  <c r="H8112" i="3"/>
  <c r="H8116" i="3"/>
  <c r="H8120" i="3"/>
  <c r="H8124" i="3"/>
  <c r="H8128" i="3"/>
  <c r="H8132" i="3"/>
  <c r="H8136" i="3"/>
  <c r="H8140" i="3"/>
  <c r="H8144" i="3"/>
  <c r="H8148" i="3"/>
  <c r="H8152" i="3"/>
  <c r="H8156" i="3"/>
  <c r="H8160" i="3"/>
  <c r="H8164" i="3"/>
  <c r="H8168" i="3"/>
  <c r="H8172" i="3"/>
  <c r="H8176" i="3"/>
  <c r="H8180" i="3"/>
  <c r="H8184" i="3"/>
  <c r="H8188" i="3"/>
  <c r="H8192" i="3"/>
  <c r="H8196" i="3"/>
  <c r="H8200" i="3"/>
  <c r="H8204" i="3"/>
  <c r="H8208" i="3"/>
  <c r="H8212" i="3"/>
  <c r="H8216" i="3"/>
  <c r="H8220" i="3"/>
  <c r="H8224" i="3"/>
  <c r="H8228" i="3"/>
  <c r="H8232" i="3"/>
  <c r="H8236" i="3"/>
  <c r="H8240" i="3"/>
  <c r="H8244" i="3"/>
  <c r="H8248" i="3"/>
  <c r="H8252" i="3"/>
  <c r="H8256" i="3"/>
  <c r="H8260" i="3"/>
  <c r="H8264" i="3"/>
  <c r="H8268" i="3"/>
  <c r="H8272" i="3"/>
  <c r="H8276" i="3"/>
  <c r="H8280" i="3"/>
  <c r="H8284" i="3"/>
  <c r="H8288" i="3"/>
  <c r="H8292" i="3"/>
  <c r="H8296" i="3"/>
  <c r="H8300" i="3"/>
  <c r="H8304" i="3"/>
  <c r="H8308" i="3"/>
  <c r="H8312" i="3"/>
  <c r="H8316" i="3"/>
  <c r="H8320" i="3"/>
  <c r="H8324" i="3"/>
  <c r="H8328" i="3"/>
  <c r="H8332" i="3"/>
  <c r="H8336" i="3"/>
  <c r="H8340" i="3"/>
  <c r="H8344" i="3"/>
  <c r="H8348" i="3"/>
  <c r="H8352" i="3"/>
  <c r="H8356" i="3"/>
  <c r="H8360" i="3"/>
  <c r="H8364" i="3"/>
  <c r="H8368" i="3"/>
  <c r="H8372" i="3"/>
  <c r="H8376" i="3"/>
  <c r="H8380" i="3"/>
  <c r="H8384" i="3"/>
  <c r="H8388" i="3"/>
  <c r="H8392" i="3"/>
  <c r="H8396" i="3"/>
  <c r="H8400" i="3"/>
  <c r="H8404" i="3"/>
  <c r="H8408" i="3"/>
  <c r="H8412" i="3"/>
  <c r="H8416" i="3"/>
  <c r="H8420" i="3"/>
  <c r="H8424" i="3"/>
  <c r="H8428" i="3"/>
  <c r="H8432" i="3"/>
  <c r="H8436" i="3"/>
  <c r="H8440" i="3"/>
  <c r="H8444" i="3"/>
  <c r="H8448" i="3"/>
  <c r="H8452" i="3"/>
  <c r="H8456" i="3"/>
  <c r="H8460" i="3"/>
  <c r="H8464" i="3"/>
  <c r="H8468" i="3"/>
  <c r="H8472" i="3"/>
  <c r="H8476" i="3"/>
  <c r="H8480" i="3"/>
  <c r="H8484" i="3"/>
  <c r="H8488" i="3"/>
  <c r="H8492" i="3"/>
  <c r="H8496" i="3"/>
  <c r="H8500" i="3"/>
  <c r="H8504" i="3"/>
  <c r="H8508" i="3"/>
  <c r="H8512" i="3"/>
  <c r="H8516" i="3"/>
  <c r="H8520" i="3"/>
  <c r="H8524" i="3"/>
  <c r="H8528" i="3"/>
  <c r="H8532" i="3"/>
  <c r="H8536" i="3"/>
  <c r="H8540" i="3"/>
  <c r="H8544" i="3"/>
  <c r="H8548" i="3"/>
  <c r="H8552" i="3"/>
  <c r="H8556" i="3"/>
  <c r="H8560" i="3"/>
  <c r="H8564" i="3"/>
  <c r="H8568" i="3"/>
  <c r="H8572" i="3"/>
  <c r="H8576" i="3"/>
  <c r="H8580" i="3"/>
  <c r="H8584" i="3"/>
  <c r="H8588" i="3"/>
  <c r="H8592" i="3"/>
  <c r="H8596" i="3"/>
  <c r="H8600" i="3"/>
  <c r="H8604" i="3"/>
  <c r="H8608" i="3"/>
  <c r="H8612" i="3"/>
  <c r="H8616" i="3"/>
  <c r="H8620" i="3"/>
  <c r="H8624" i="3"/>
  <c r="H8628" i="3"/>
  <c r="H8632" i="3"/>
  <c r="H8636" i="3"/>
  <c r="H8640" i="3"/>
  <c r="H8644" i="3"/>
  <c r="H8648" i="3"/>
  <c r="H8652" i="3"/>
  <c r="H8656" i="3"/>
  <c r="H8660" i="3"/>
  <c r="H8664" i="3"/>
  <c r="H8668" i="3"/>
  <c r="H8672" i="3"/>
  <c r="H8676" i="3"/>
  <c r="H8680" i="3"/>
  <c r="H8684" i="3"/>
  <c r="H8688" i="3"/>
  <c r="H8692" i="3"/>
  <c r="H8696" i="3"/>
  <c r="H8700" i="3"/>
  <c r="H8704" i="3"/>
  <c r="H8708" i="3"/>
  <c r="H8712" i="3"/>
  <c r="H8716" i="3"/>
  <c r="H8720" i="3"/>
  <c r="H8724" i="3"/>
  <c r="H8728" i="3"/>
  <c r="H8732" i="3"/>
  <c r="H8736" i="3"/>
  <c r="H8740" i="3"/>
  <c r="H8744" i="3"/>
  <c r="H8748" i="3"/>
  <c r="H8752" i="3"/>
  <c r="H8756" i="3"/>
  <c r="H8760" i="3"/>
  <c r="H9" i="3"/>
  <c r="H14" i="3"/>
  <c r="H20" i="3"/>
  <c r="H25" i="3"/>
  <c r="H30" i="3"/>
  <c r="H36" i="3"/>
  <c r="H41" i="3"/>
  <c r="H46" i="3"/>
  <c r="H52" i="3"/>
  <c r="H57" i="3"/>
  <c r="H62" i="3"/>
  <c r="H68" i="3"/>
  <c r="H73" i="3"/>
  <c r="H78" i="3"/>
  <c r="H84" i="3"/>
  <c r="H89" i="3"/>
  <c r="H94" i="3"/>
  <c r="H100" i="3"/>
  <c r="H105" i="3"/>
  <c r="H110" i="3"/>
  <c r="H116" i="3"/>
  <c r="H121" i="3"/>
  <c r="H126" i="3"/>
  <c r="H132" i="3"/>
  <c r="H137" i="3"/>
  <c r="H142" i="3"/>
  <c r="H148" i="3"/>
  <c r="H153" i="3"/>
  <c r="H158" i="3"/>
  <c r="H164" i="3"/>
  <c r="H169" i="3"/>
  <c r="H174" i="3"/>
  <c r="H180" i="3"/>
  <c r="H185" i="3"/>
  <c r="H190" i="3"/>
  <c r="H196" i="3"/>
  <c r="H201" i="3"/>
  <c r="H206" i="3"/>
  <c r="H212" i="3"/>
  <c r="H217" i="3"/>
  <c r="H222" i="3"/>
  <c r="H228" i="3"/>
  <c r="H233" i="3"/>
  <c r="H238" i="3"/>
  <c r="H244" i="3"/>
  <c r="H249" i="3"/>
  <c r="H254" i="3"/>
  <c r="H260" i="3"/>
  <c r="H265" i="3"/>
  <c r="H270" i="3"/>
  <c r="H276" i="3"/>
  <c r="H281" i="3"/>
  <c r="H286" i="3"/>
  <c r="H292" i="3"/>
  <c r="H297" i="3"/>
  <c r="H302" i="3"/>
  <c r="H308" i="3"/>
  <c r="H313" i="3"/>
  <c r="H318" i="3"/>
  <c r="H324" i="3"/>
  <c r="H329" i="3"/>
  <c r="H334" i="3"/>
  <c r="H340" i="3"/>
  <c r="H345" i="3"/>
  <c r="H350" i="3"/>
  <c r="H356" i="3"/>
  <c r="H361" i="3"/>
  <c r="H366" i="3"/>
  <c r="H372" i="3"/>
  <c r="H377" i="3"/>
  <c r="H382" i="3"/>
  <c r="H388" i="3"/>
  <c r="H393" i="3"/>
  <c r="H398" i="3"/>
  <c r="H404" i="3"/>
  <c r="H409" i="3"/>
  <c r="H414" i="3"/>
  <c r="H420" i="3"/>
  <c r="H425" i="3"/>
  <c r="H430" i="3"/>
  <c r="H436" i="3"/>
  <c r="H441" i="3"/>
  <c r="H446" i="3"/>
  <c r="H452" i="3"/>
  <c r="H457" i="3"/>
  <c r="H462" i="3"/>
  <c r="H468" i="3"/>
  <c r="H473" i="3"/>
  <c r="H478" i="3"/>
  <c r="H484" i="3"/>
  <c r="H489" i="3"/>
  <c r="H494" i="3"/>
  <c r="H500" i="3"/>
  <c r="H505" i="3"/>
  <c r="H510" i="3"/>
  <c r="H516" i="3"/>
  <c r="H521" i="3"/>
  <c r="H526" i="3"/>
  <c r="H532" i="3"/>
  <c r="H537" i="3"/>
  <c r="H542" i="3"/>
  <c r="H548" i="3"/>
  <c r="H553" i="3"/>
  <c r="H558" i="3"/>
  <c r="H564" i="3"/>
  <c r="H569" i="3"/>
  <c r="H574" i="3"/>
  <c r="H580" i="3"/>
  <c r="H585" i="3"/>
  <c r="H590" i="3"/>
  <c r="H596" i="3"/>
  <c r="H601" i="3"/>
  <c r="H606" i="3"/>
  <c r="H612" i="3"/>
  <c r="H617" i="3"/>
  <c r="H622" i="3"/>
  <c r="H628" i="3"/>
  <c r="H633" i="3"/>
  <c r="H638" i="3"/>
  <c r="H644" i="3"/>
  <c r="H649" i="3"/>
  <c r="H654" i="3"/>
  <c r="H660" i="3"/>
  <c r="H665" i="3"/>
  <c r="H670" i="3"/>
  <c r="H676" i="3"/>
  <c r="H681" i="3"/>
  <c r="H686" i="3"/>
  <c r="H692" i="3"/>
  <c r="H697" i="3"/>
  <c r="H702" i="3"/>
  <c r="H708" i="3"/>
  <c r="H713" i="3"/>
  <c r="H718" i="3"/>
  <c r="H724" i="3"/>
  <c r="H729" i="3"/>
  <c r="H734" i="3"/>
  <c r="H740" i="3"/>
  <c r="H745" i="3"/>
  <c r="H750" i="3"/>
  <c r="H756" i="3"/>
  <c r="H761" i="3"/>
  <c r="H766" i="3"/>
  <c r="H772" i="3"/>
  <c r="H777" i="3"/>
  <c r="H782" i="3"/>
  <c r="H788" i="3"/>
  <c r="H793" i="3"/>
  <c r="H798" i="3"/>
  <c r="H804" i="3"/>
  <c r="H809" i="3"/>
  <c r="H814" i="3"/>
  <c r="H820" i="3"/>
  <c r="H825" i="3"/>
  <c r="H830" i="3"/>
  <c r="H836" i="3"/>
  <c r="H841" i="3"/>
  <c r="H846" i="3"/>
  <c r="H852" i="3"/>
  <c r="H857" i="3"/>
  <c r="H862" i="3"/>
  <c r="H868" i="3"/>
  <c r="H873" i="3"/>
  <c r="H878" i="3"/>
  <c r="H884" i="3"/>
  <c r="H889" i="3"/>
  <c r="H894" i="3"/>
  <c r="H900" i="3"/>
  <c r="H905" i="3"/>
  <c r="H910" i="3"/>
  <c r="H916" i="3"/>
  <c r="H921" i="3"/>
  <c r="H926" i="3"/>
  <c r="H932" i="3"/>
  <c r="H937" i="3"/>
  <c r="H942" i="3"/>
  <c r="H948" i="3"/>
  <c r="H953" i="3"/>
  <c r="H958" i="3"/>
  <c r="H964" i="3"/>
  <c r="H969" i="3"/>
  <c r="H974" i="3"/>
  <c r="H980" i="3"/>
  <c r="H985" i="3"/>
  <c r="H990" i="3"/>
  <c r="H996" i="3"/>
  <c r="H1001" i="3"/>
  <c r="H1006" i="3"/>
  <c r="H1012" i="3"/>
  <c r="H1017" i="3"/>
  <c r="H1022" i="3"/>
  <c r="H1028" i="3"/>
  <c r="H1033" i="3"/>
  <c r="H1038" i="3"/>
  <c r="H1044" i="3"/>
  <c r="H1049" i="3"/>
  <c r="H1054" i="3"/>
  <c r="H1060" i="3"/>
  <c r="H1065" i="3"/>
  <c r="H1070" i="3"/>
  <c r="H1076" i="3"/>
  <c r="H1081" i="3"/>
  <c r="H1086" i="3"/>
  <c r="H1092" i="3"/>
  <c r="H1097" i="3"/>
  <c r="H1102" i="3"/>
  <c r="H1108" i="3"/>
  <c r="H1113" i="3"/>
  <c r="H1118" i="3"/>
  <c r="H1124" i="3"/>
  <c r="H1129" i="3"/>
  <c r="H1134" i="3"/>
  <c r="H1140" i="3"/>
  <c r="H1145" i="3"/>
  <c r="H1150" i="3"/>
  <c r="H1156" i="3"/>
  <c r="H1161" i="3"/>
  <c r="H1166" i="3"/>
  <c r="H1172" i="3"/>
  <c r="H1177" i="3"/>
  <c r="H1182" i="3"/>
  <c r="H1188" i="3"/>
  <c r="H1193" i="3"/>
  <c r="H1198" i="3"/>
  <c r="H1204" i="3"/>
  <c r="H1209" i="3"/>
  <c r="H1214" i="3"/>
  <c r="H1220" i="3"/>
  <c r="H1225" i="3"/>
  <c r="H1230" i="3"/>
  <c r="H1236" i="3"/>
  <c r="H1241" i="3"/>
  <c r="H1246" i="3"/>
  <c r="H1252" i="3"/>
  <c r="H1257" i="3"/>
  <c r="H1262" i="3"/>
  <c r="H1268" i="3"/>
  <c r="H1273" i="3"/>
  <c r="H1278" i="3"/>
  <c r="H1284" i="3"/>
  <c r="H1289" i="3"/>
  <c r="H1294" i="3"/>
  <c r="H1300" i="3"/>
  <c r="H1305" i="3"/>
  <c r="H1310" i="3"/>
  <c r="H1316" i="3"/>
  <c r="H1321" i="3"/>
  <c r="H1326" i="3"/>
  <c r="H1332" i="3"/>
  <c r="H1337" i="3"/>
  <c r="H1342" i="3"/>
  <c r="H1348" i="3"/>
  <c r="H1353" i="3"/>
  <c r="H1358" i="3"/>
  <c r="H1364" i="3"/>
  <c r="H1369" i="3"/>
  <c r="H1374" i="3"/>
  <c r="H1380" i="3"/>
  <c r="H1385" i="3"/>
  <c r="H1390" i="3"/>
  <c r="H1396" i="3"/>
  <c r="H1401" i="3"/>
  <c r="H1406" i="3"/>
  <c r="H1412" i="3"/>
  <c r="H1417" i="3"/>
  <c r="H1422" i="3"/>
  <c r="H1428" i="3"/>
  <c r="H1433" i="3"/>
  <c r="H1438" i="3"/>
  <c r="H1444" i="3"/>
  <c r="H1449" i="3"/>
  <c r="H1454" i="3"/>
  <c r="H1460" i="3"/>
  <c r="H1465" i="3"/>
  <c r="H1470" i="3"/>
  <c r="H1476" i="3"/>
  <c r="H1481" i="3"/>
  <c r="H1486" i="3"/>
  <c r="H1492" i="3"/>
  <c r="H1497" i="3"/>
  <c r="H1502" i="3"/>
  <c r="H1508" i="3"/>
  <c r="H1513" i="3"/>
  <c r="H1518" i="3"/>
  <c r="H1524" i="3"/>
  <c r="H1529" i="3"/>
  <c r="H1534" i="3"/>
  <c r="H1540" i="3"/>
  <c r="H1545" i="3"/>
  <c r="H1550" i="3"/>
  <c r="H1556" i="3"/>
  <c r="H1561" i="3"/>
  <c r="H1566" i="3"/>
  <c r="H1572" i="3"/>
  <c r="H1577" i="3"/>
  <c r="H1582" i="3"/>
  <c r="H1588" i="3"/>
  <c r="H1593" i="3"/>
  <c r="H1598" i="3"/>
  <c r="H1604" i="3"/>
  <c r="H1609" i="3"/>
  <c r="H1614" i="3"/>
  <c r="H1620" i="3"/>
  <c r="H1625" i="3"/>
  <c r="H1630" i="3"/>
  <c r="H1636" i="3"/>
  <c r="H1641" i="3"/>
  <c r="H1646" i="3"/>
  <c r="H1652" i="3"/>
  <c r="H1657" i="3"/>
  <c r="H1662" i="3"/>
  <c r="H1668" i="3"/>
  <c r="H1673" i="3"/>
  <c r="H1678" i="3"/>
  <c r="H1684" i="3"/>
  <c r="H1689" i="3"/>
  <c r="H1694" i="3"/>
  <c r="H1700" i="3"/>
  <c r="H1705" i="3"/>
  <c r="H1710" i="3"/>
  <c r="H1716" i="3"/>
  <c r="H1721" i="3"/>
  <c r="H1726" i="3"/>
  <c r="H1732" i="3"/>
  <c r="H1737" i="3"/>
  <c r="H1742" i="3"/>
  <c r="H1748" i="3"/>
  <c r="H1753" i="3"/>
  <c r="H1758" i="3"/>
  <c r="H1764" i="3"/>
  <c r="H1769" i="3"/>
  <c r="H1774" i="3"/>
  <c r="H1780" i="3"/>
  <c r="H1785" i="3"/>
  <c r="H1790" i="3"/>
  <c r="H1796" i="3"/>
  <c r="H1801" i="3"/>
  <c r="H1806" i="3"/>
  <c r="H1812" i="3"/>
  <c r="H1817" i="3"/>
  <c r="H1822" i="3"/>
  <c r="H1828" i="3"/>
  <c r="H1833" i="3"/>
  <c r="H1838" i="3"/>
  <c r="H1844" i="3"/>
  <c r="H1849" i="3"/>
  <c r="H1854" i="3"/>
  <c r="H1860" i="3"/>
  <c r="H1865" i="3"/>
  <c r="H1870" i="3"/>
  <c r="H1876" i="3"/>
  <c r="H1881" i="3"/>
  <c r="H1886" i="3"/>
  <c r="H1892" i="3"/>
  <c r="H1897" i="3"/>
  <c r="H1902" i="3"/>
  <c r="H1908" i="3"/>
  <c r="H1913" i="3"/>
  <c r="H1918" i="3"/>
  <c r="H1924" i="3"/>
  <c r="H1929" i="3"/>
  <c r="H1934" i="3"/>
  <c r="H1940" i="3"/>
  <c r="H1945" i="3"/>
  <c r="H1950" i="3"/>
  <c r="H1956" i="3"/>
  <c r="H1961" i="3"/>
  <c r="H1966" i="3"/>
  <c r="H1972" i="3"/>
  <c r="H1977" i="3"/>
  <c r="H1982" i="3"/>
  <c r="H1988" i="3"/>
  <c r="H1993" i="3"/>
  <c r="H1998" i="3"/>
  <c r="H2004" i="3"/>
  <c r="H2009" i="3"/>
  <c r="H2014" i="3"/>
  <c r="H2020" i="3"/>
  <c r="H2025" i="3"/>
  <c r="H2030" i="3"/>
  <c r="H2036" i="3"/>
  <c r="H2041" i="3"/>
  <c r="H2046" i="3"/>
  <c r="H2052" i="3"/>
  <c r="H2057" i="3"/>
  <c r="H2062" i="3"/>
  <c r="H2068" i="3"/>
  <c r="H2073" i="3"/>
  <c r="H2078" i="3"/>
  <c r="H2084" i="3"/>
  <c r="H2089" i="3"/>
  <c r="H2094" i="3"/>
  <c r="H2100" i="3"/>
  <c r="H2105" i="3"/>
  <c r="H2110" i="3"/>
  <c r="H2116" i="3"/>
  <c r="H2121" i="3"/>
  <c r="H2126" i="3"/>
  <c r="H2132" i="3"/>
  <c r="H2137" i="3"/>
  <c r="H2142" i="3"/>
  <c r="H2148" i="3"/>
  <c r="H2153" i="3"/>
  <c r="H2158" i="3"/>
  <c r="H2164" i="3"/>
  <c r="H2169" i="3"/>
  <c r="H2174" i="3"/>
  <c r="H2180" i="3"/>
  <c r="H2185" i="3"/>
  <c r="H2190" i="3"/>
  <c r="H2196" i="3"/>
  <c r="H2201" i="3"/>
  <c r="H2206" i="3"/>
  <c r="H2212" i="3"/>
  <c r="H2217" i="3"/>
  <c r="H2222" i="3"/>
  <c r="H2228" i="3"/>
  <c r="H2233" i="3"/>
  <c r="H2238" i="3"/>
  <c r="H2244" i="3"/>
  <c r="H2249" i="3"/>
  <c r="H2254" i="3"/>
  <c r="H2260" i="3"/>
  <c r="H2265" i="3"/>
  <c r="H2270" i="3"/>
  <c r="H2276" i="3"/>
  <c r="H2281" i="3"/>
  <c r="H2286" i="3"/>
  <c r="H2292" i="3"/>
  <c r="H2297" i="3"/>
  <c r="H2302" i="3"/>
  <c r="H2308" i="3"/>
  <c r="H2313" i="3"/>
  <c r="H2318" i="3"/>
  <c r="H2324" i="3"/>
  <c r="H2329" i="3"/>
  <c r="H2334" i="3"/>
  <c r="H2340" i="3"/>
  <c r="H2345" i="3"/>
  <c r="H2350" i="3"/>
  <c r="H2356" i="3"/>
  <c r="H2361" i="3"/>
  <c r="H2366" i="3"/>
  <c r="H2372" i="3"/>
  <c r="H2377" i="3"/>
  <c r="H2382" i="3"/>
  <c r="H2388" i="3"/>
  <c r="H2393" i="3"/>
  <c r="H2398" i="3"/>
  <c r="H2404" i="3"/>
  <c r="H2409" i="3"/>
  <c r="H2414" i="3"/>
  <c r="H2420" i="3"/>
  <c r="H2425" i="3"/>
  <c r="H2430" i="3"/>
  <c r="H2436" i="3"/>
  <c r="H2441" i="3"/>
  <c r="H2446" i="3"/>
  <c r="H2452" i="3"/>
  <c r="H2457" i="3"/>
  <c r="H2462" i="3"/>
  <c r="H2468" i="3"/>
  <c r="H2473" i="3"/>
  <c r="H2478" i="3"/>
  <c r="H2484" i="3"/>
  <c r="H2489" i="3"/>
  <c r="H2494" i="3"/>
  <c r="H2500" i="3"/>
  <c r="H2505" i="3"/>
  <c r="H2510" i="3"/>
  <c r="H2516" i="3"/>
  <c r="H2521" i="3"/>
  <c r="H2526" i="3"/>
  <c r="H2532" i="3"/>
  <c r="H2537" i="3"/>
  <c r="H2542" i="3"/>
  <c r="H2548" i="3"/>
  <c r="H2553" i="3"/>
  <c r="H2558" i="3"/>
  <c r="H2564" i="3"/>
  <c r="H2569" i="3"/>
  <c r="H2574" i="3"/>
  <c r="H2580" i="3"/>
  <c r="H2585" i="3"/>
  <c r="H2590" i="3"/>
  <c r="H2596" i="3"/>
  <c r="H2601" i="3"/>
  <c r="H2606" i="3"/>
  <c r="H2612" i="3"/>
  <c r="H2617" i="3"/>
  <c r="H2622" i="3"/>
  <c r="H2628" i="3"/>
  <c r="H2633" i="3"/>
  <c r="H2638" i="3"/>
  <c r="H2644" i="3"/>
  <c r="H2649" i="3"/>
  <c r="H2654" i="3"/>
  <c r="H2660" i="3"/>
  <c r="H2665" i="3"/>
  <c r="H2670" i="3"/>
  <c r="H2676" i="3"/>
  <c r="H2681" i="3"/>
  <c r="H2686" i="3"/>
  <c r="H2692" i="3"/>
  <c r="H2697" i="3"/>
  <c r="H2702" i="3"/>
  <c r="H2708" i="3"/>
  <c r="H2713" i="3"/>
  <c r="H2718" i="3"/>
  <c r="H2724" i="3"/>
  <c r="H2729" i="3"/>
  <c r="H2734" i="3"/>
  <c r="H2740" i="3"/>
  <c r="H2745" i="3"/>
  <c r="H2750" i="3"/>
  <c r="H2756" i="3"/>
  <c r="H2761" i="3"/>
  <c r="H2766" i="3"/>
  <c r="H2772" i="3"/>
  <c r="H2777" i="3"/>
  <c r="H2782" i="3"/>
  <c r="H2788" i="3"/>
  <c r="H2793" i="3"/>
  <c r="H2798" i="3"/>
  <c r="H2804" i="3"/>
  <c r="H2809" i="3"/>
  <c r="H2814" i="3"/>
  <c r="H2820" i="3"/>
  <c r="H2825" i="3"/>
  <c r="H2830" i="3"/>
  <c r="H2836" i="3"/>
  <c r="H2841" i="3"/>
  <c r="H2846" i="3"/>
  <c r="H2852" i="3"/>
  <c r="H2857" i="3"/>
  <c r="H2862" i="3"/>
  <c r="H2868" i="3"/>
  <c r="H2873" i="3"/>
  <c r="H2878" i="3"/>
  <c r="H2884" i="3"/>
  <c r="H2889" i="3"/>
  <c r="H2894" i="3"/>
  <c r="H2900" i="3"/>
  <c r="H2905" i="3"/>
  <c r="H2910" i="3"/>
  <c r="H2916" i="3"/>
  <c r="H2921" i="3"/>
  <c r="H2926" i="3"/>
  <c r="H2932" i="3"/>
  <c r="H2937" i="3"/>
  <c r="H2942" i="3"/>
  <c r="H2948" i="3"/>
  <c r="H2953" i="3"/>
  <c r="H2958" i="3"/>
  <c r="H2964" i="3"/>
  <c r="H2969" i="3"/>
  <c r="H2974" i="3"/>
  <c r="H2980" i="3"/>
  <c r="H2985" i="3"/>
  <c r="H2990" i="3"/>
  <c r="H2996" i="3"/>
  <c r="H3001" i="3"/>
  <c r="H3006" i="3"/>
  <c r="H3012" i="3"/>
  <c r="H3017" i="3"/>
  <c r="H3022" i="3"/>
  <c r="H3028" i="3"/>
  <c r="H3033" i="3"/>
  <c r="H3038" i="3"/>
  <c r="H3044" i="3"/>
  <c r="H3049" i="3"/>
  <c r="H3054" i="3"/>
  <c r="H3060" i="3"/>
  <c r="H3065" i="3"/>
  <c r="H3070" i="3"/>
  <c r="H3076" i="3"/>
  <c r="H3081" i="3"/>
  <c r="H3086" i="3"/>
  <c r="H3092" i="3"/>
  <c r="H3097" i="3"/>
  <c r="H3102" i="3"/>
  <c r="H3108" i="3"/>
  <c r="H3113" i="3"/>
  <c r="H3118" i="3"/>
  <c r="H3124" i="3"/>
  <c r="H3129" i="3"/>
  <c r="H3134" i="3"/>
  <c r="H3140" i="3"/>
  <c r="H3145" i="3"/>
  <c r="H3150" i="3"/>
  <c r="H3156" i="3"/>
  <c r="H3161" i="3"/>
  <c r="H3166" i="3"/>
  <c r="H3172" i="3"/>
  <c r="H3177" i="3"/>
  <c r="H3182" i="3"/>
  <c r="H3188" i="3"/>
  <c r="H3193" i="3"/>
  <c r="H3198" i="3"/>
  <c r="H3204" i="3"/>
  <c r="H3209" i="3"/>
  <c r="H3214" i="3"/>
  <c r="H3220" i="3"/>
  <c r="H3225" i="3"/>
  <c r="H3230" i="3"/>
  <c r="H3236" i="3"/>
  <c r="H3241" i="3"/>
  <c r="H3246" i="3"/>
  <c r="H3252" i="3"/>
  <c r="H3257" i="3"/>
  <c r="H3262" i="3"/>
  <c r="H3268" i="3"/>
  <c r="H3273" i="3"/>
  <c r="H3278" i="3"/>
  <c r="H3284" i="3"/>
  <c r="H3289" i="3"/>
  <c r="H3294" i="3"/>
  <c r="H3300" i="3"/>
  <c r="H3305" i="3"/>
  <c r="H3310" i="3"/>
  <c r="H3316" i="3"/>
  <c r="H3321" i="3"/>
  <c r="H3326" i="3"/>
  <c r="H3332" i="3"/>
  <c r="H3337" i="3"/>
  <c r="H3342" i="3"/>
  <c r="H3348" i="3"/>
  <c r="H3353" i="3"/>
  <c r="H3358" i="3"/>
  <c r="H3364" i="3"/>
  <c r="H3369" i="3"/>
  <c r="H3374" i="3"/>
  <c r="H3380" i="3"/>
  <c r="H3385" i="3"/>
  <c r="H3390" i="3"/>
  <c r="H3396" i="3"/>
  <c r="H3401" i="3"/>
  <c r="H3406" i="3"/>
  <c r="H3412" i="3"/>
  <c r="H3417" i="3"/>
  <c r="H3422" i="3"/>
  <c r="H3428" i="3"/>
  <c r="H3433" i="3"/>
  <c r="H3438" i="3"/>
  <c r="H3444" i="3"/>
  <c r="H3449" i="3"/>
  <c r="H3454" i="3"/>
  <c r="H3460" i="3"/>
  <c r="H3465" i="3"/>
  <c r="H3470" i="3"/>
  <c r="H3476" i="3"/>
  <c r="H3481" i="3"/>
  <c r="H3486" i="3"/>
  <c r="H3492" i="3"/>
  <c r="H3497" i="3"/>
  <c r="H3502" i="3"/>
  <c r="H3508" i="3"/>
  <c r="H3513" i="3"/>
  <c r="H3518" i="3"/>
  <c r="H3524" i="3"/>
  <c r="H3529" i="3"/>
  <c r="H3534" i="3"/>
  <c r="H3540" i="3"/>
  <c r="H3545" i="3"/>
  <c r="H3550" i="3"/>
  <c r="H3556" i="3"/>
  <c r="H3561" i="3"/>
  <c r="H3566" i="3"/>
  <c r="H3572" i="3"/>
  <c r="H3577" i="3"/>
  <c r="H3582" i="3"/>
  <c r="H3588" i="3"/>
  <c r="H3593" i="3"/>
  <c r="H3598" i="3"/>
  <c r="H3604" i="3"/>
  <c r="H3609" i="3"/>
  <c r="H3614" i="3"/>
  <c r="H3620" i="3"/>
  <c r="H3625" i="3"/>
  <c r="H8" i="3"/>
  <c r="H18" i="3"/>
  <c r="H29" i="3"/>
  <c r="H40" i="3"/>
  <c r="H50" i="3"/>
  <c r="H61" i="3"/>
  <c r="H72" i="3"/>
  <c r="H82" i="3"/>
  <c r="H93" i="3"/>
  <c r="H104" i="3"/>
  <c r="H114" i="3"/>
  <c r="H125" i="3"/>
  <c r="H136" i="3"/>
  <c r="H146" i="3"/>
  <c r="H157" i="3"/>
  <c r="H168" i="3"/>
  <c r="H178" i="3"/>
  <c r="H189" i="3"/>
  <c r="H200" i="3"/>
  <c r="H210" i="3"/>
  <c r="H221" i="3"/>
  <c r="H232" i="3"/>
  <c r="H242" i="3"/>
  <c r="H253" i="3"/>
  <c r="H264" i="3"/>
  <c r="H274" i="3"/>
  <c r="H285" i="3"/>
  <c r="H296" i="3"/>
  <c r="H306" i="3"/>
  <c r="H317" i="3"/>
  <c r="H328" i="3"/>
  <c r="H338" i="3"/>
  <c r="H349" i="3"/>
  <c r="H360" i="3"/>
  <c r="H370" i="3"/>
  <c r="H381" i="3"/>
  <c r="H392" i="3"/>
  <c r="H402" i="3"/>
  <c r="H413" i="3"/>
  <c r="H424" i="3"/>
  <c r="H434" i="3"/>
  <c r="H445" i="3"/>
  <c r="H456" i="3"/>
  <c r="H466" i="3"/>
  <c r="H477" i="3"/>
  <c r="H488" i="3"/>
  <c r="H498" i="3"/>
  <c r="H509" i="3"/>
  <c r="H520" i="3"/>
  <c r="H530" i="3"/>
  <c r="H541" i="3"/>
  <c r="H552" i="3"/>
  <c r="H562" i="3"/>
  <c r="H573" i="3"/>
  <c r="H584" i="3"/>
  <c r="H594" i="3"/>
  <c r="H605" i="3"/>
  <c r="H616" i="3"/>
  <c r="H626" i="3"/>
  <c r="H637" i="3"/>
  <c r="H648" i="3"/>
  <c r="H658" i="3"/>
  <c r="H669" i="3"/>
  <c r="H680" i="3"/>
  <c r="H690" i="3"/>
  <c r="H701" i="3"/>
  <c r="H712" i="3"/>
  <c r="H722" i="3"/>
  <c r="H733" i="3"/>
  <c r="H744" i="3"/>
  <c r="H754" i="3"/>
  <c r="H765" i="3"/>
  <c r="H776" i="3"/>
  <c r="H786" i="3"/>
  <c r="H797" i="3"/>
  <c r="H808" i="3"/>
  <c r="H818" i="3"/>
  <c r="H829" i="3"/>
  <c r="H840" i="3"/>
  <c r="H850" i="3"/>
  <c r="H861" i="3"/>
  <c r="H872" i="3"/>
  <c r="H882" i="3"/>
  <c r="H893" i="3"/>
  <c r="H904" i="3"/>
  <c r="H914" i="3"/>
  <c r="H925" i="3"/>
  <c r="H936" i="3"/>
  <c r="H946" i="3"/>
  <c r="H957" i="3"/>
  <c r="H968" i="3"/>
  <c r="H978" i="3"/>
  <c r="H989" i="3"/>
  <c r="H1000" i="3"/>
  <c r="H1010" i="3"/>
  <c r="H1021" i="3"/>
  <c r="H1032" i="3"/>
  <c r="H1042" i="3"/>
  <c r="H1053" i="3"/>
  <c r="H1064" i="3"/>
  <c r="H1074" i="3"/>
  <c r="H1085" i="3"/>
  <c r="H1096" i="3"/>
  <c r="H1106" i="3"/>
  <c r="H1117" i="3"/>
  <c r="H1128" i="3"/>
  <c r="H1138" i="3"/>
  <c r="H1149" i="3"/>
  <c r="H1160" i="3"/>
  <c r="H1170" i="3"/>
  <c r="H1181" i="3"/>
  <c r="H1192" i="3"/>
  <c r="H1202" i="3"/>
  <c r="H1213" i="3"/>
  <c r="H1224" i="3"/>
  <c r="H1234" i="3"/>
  <c r="H1245" i="3"/>
  <c r="H1256" i="3"/>
  <c r="H1266" i="3"/>
  <c r="H1277" i="3"/>
  <c r="H1288" i="3"/>
  <c r="H1298" i="3"/>
  <c r="H1309" i="3"/>
  <c r="H1320" i="3"/>
  <c r="H1330" i="3"/>
  <c r="H1341" i="3"/>
  <c r="H1352" i="3"/>
  <c r="H1362" i="3"/>
  <c r="H1373" i="3"/>
  <c r="H1384" i="3"/>
  <c r="H1394" i="3"/>
  <c r="H1405" i="3"/>
  <c r="H1416" i="3"/>
  <c r="H1426" i="3"/>
  <c r="H1437" i="3"/>
  <c r="H1448" i="3"/>
  <c r="H1458" i="3"/>
  <c r="H1469" i="3"/>
  <c r="H1480" i="3"/>
  <c r="H1490" i="3"/>
  <c r="H1501" i="3"/>
  <c r="H1512" i="3"/>
  <c r="H1522" i="3"/>
  <c r="H1533" i="3"/>
  <c r="H1544" i="3"/>
  <c r="H1554" i="3"/>
  <c r="H1565" i="3"/>
  <c r="H1576" i="3"/>
  <c r="H1586" i="3"/>
  <c r="H1597" i="3"/>
  <c r="H1608" i="3"/>
  <c r="H1618" i="3"/>
  <c r="H1629" i="3"/>
  <c r="H1640" i="3"/>
  <c r="H1650" i="3"/>
  <c r="H1661" i="3"/>
  <c r="H1672" i="3"/>
  <c r="H1682" i="3"/>
  <c r="H1693" i="3"/>
  <c r="H1704" i="3"/>
  <c r="H1714" i="3"/>
  <c r="H1725" i="3"/>
  <c r="H1736" i="3"/>
  <c r="H1746" i="3"/>
  <c r="H1757" i="3"/>
  <c r="H1768" i="3"/>
  <c r="H1778" i="3"/>
  <c r="H1789" i="3"/>
  <c r="H1800" i="3"/>
  <c r="H1810" i="3"/>
  <c r="H1821" i="3"/>
  <c r="H1832" i="3"/>
  <c r="H1842" i="3"/>
  <c r="H1853" i="3"/>
  <c r="H1864" i="3"/>
  <c r="H1874" i="3"/>
  <c r="H1885" i="3"/>
  <c r="H1896" i="3"/>
  <c r="H1906" i="3"/>
  <c r="H1917" i="3"/>
  <c r="H1928" i="3"/>
  <c r="H1938" i="3"/>
  <c r="H1949" i="3"/>
  <c r="H1960" i="3"/>
  <c r="H1970" i="3"/>
  <c r="H1981" i="3"/>
  <c r="H1992" i="3"/>
  <c r="H2002" i="3"/>
  <c r="H2013" i="3"/>
  <c r="H2024" i="3"/>
  <c r="H2034" i="3"/>
  <c r="H2045" i="3"/>
  <c r="H2056" i="3"/>
  <c r="H2066" i="3"/>
  <c r="H2077" i="3"/>
  <c r="H2088" i="3"/>
  <c r="H2098" i="3"/>
  <c r="H2109" i="3"/>
  <c r="H2120" i="3"/>
  <c r="H2130" i="3"/>
  <c r="H2141" i="3"/>
  <c r="H2152" i="3"/>
  <c r="H2162" i="3"/>
  <c r="H2173" i="3"/>
  <c r="H2184" i="3"/>
  <c r="H2194" i="3"/>
  <c r="H2205" i="3"/>
  <c r="H2216" i="3"/>
  <c r="H2226" i="3"/>
  <c r="H2237" i="3"/>
  <c r="H2248" i="3"/>
  <c r="H2258" i="3"/>
  <c r="H2269" i="3"/>
  <c r="H2280" i="3"/>
  <c r="H2290" i="3"/>
  <c r="H2301" i="3"/>
  <c r="H2312" i="3"/>
  <c r="H2322" i="3"/>
  <c r="H2333" i="3"/>
  <c r="H2344" i="3"/>
  <c r="H2354" i="3"/>
  <c r="H2365" i="3"/>
  <c r="H2376" i="3"/>
  <c r="H2386" i="3"/>
  <c r="H2397" i="3"/>
  <c r="H2408" i="3"/>
  <c r="H2418" i="3"/>
  <c r="H2429" i="3"/>
  <c r="H2440" i="3"/>
  <c r="H2450" i="3"/>
  <c r="H2461" i="3"/>
  <c r="H2472" i="3"/>
  <c r="H2482" i="3"/>
  <c r="H2493" i="3"/>
  <c r="H2504" i="3"/>
  <c r="H2514" i="3"/>
  <c r="H2525" i="3"/>
  <c r="H2536" i="3"/>
  <c r="H2546" i="3"/>
  <c r="H2557" i="3"/>
  <c r="H2568" i="3"/>
  <c r="H2578" i="3"/>
  <c r="H2589" i="3"/>
  <c r="H2600" i="3"/>
  <c r="H2610" i="3"/>
  <c r="H2621" i="3"/>
  <c r="H2632" i="3"/>
  <c r="H2642" i="3"/>
  <c r="H2653" i="3"/>
  <c r="H2664" i="3"/>
  <c r="H2674" i="3"/>
  <c r="H2685" i="3"/>
  <c r="H2696" i="3"/>
  <c r="H2706" i="3"/>
  <c r="H2717" i="3"/>
  <c r="H2728" i="3"/>
  <c r="H2738" i="3"/>
  <c r="H2749" i="3"/>
  <c r="H2760" i="3"/>
  <c r="H2770" i="3"/>
  <c r="H2781" i="3"/>
  <c r="H2792" i="3"/>
  <c r="H2802" i="3"/>
  <c r="H2813" i="3"/>
  <c r="H2824" i="3"/>
  <c r="H2834" i="3"/>
  <c r="H2845" i="3"/>
  <c r="H2856" i="3"/>
  <c r="H2866" i="3"/>
  <c r="H2877" i="3"/>
  <c r="H2888" i="3"/>
  <c r="H2898" i="3"/>
  <c r="H2909" i="3"/>
  <c r="H2920" i="3"/>
  <c r="H2930" i="3"/>
  <c r="H2941" i="3"/>
  <c r="H2952" i="3"/>
  <c r="H2962" i="3"/>
  <c r="H2973" i="3"/>
  <c r="H2984" i="3"/>
  <c r="H2994" i="3"/>
  <c r="H3005" i="3"/>
  <c r="H3016" i="3"/>
  <c r="H3026" i="3"/>
  <c r="H3037" i="3"/>
  <c r="H3048" i="3"/>
  <c r="H3058" i="3"/>
  <c r="H3069" i="3"/>
  <c r="H3080" i="3"/>
  <c r="H3090" i="3"/>
  <c r="H3101" i="3"/>
  <c r="H3112" i="3"/>
  <c r="H3122" i="3"/>
  <c r="H3133" i="3"/>
  <c r="H3144" i="3"/>
  <c r="H3154" i="3"/>
  <c r="H3165" i="3"/>
  <c r="H3176" i="3"/>
  <c r="H3186" i="3"/>
  <c r="H3197" i="3"/>
  <c r="H3208" i="3"/>
  <c r="H3218" i="3"/>
  <c r="H3229" i="3"/>
  <c r="H3240" i="3"/>
  <c r="H3250" i="3"/>
  <c r="H3261" i="3"/>
  <c r="H3272" i="3"/>
  <c r="H3282" i="3"/>
  <c r="H3293" i="3"/>
  <c r="H3304" i="3"/>
  <c r="H3314" i="3"/>
  <c r="H3325" i="3"/>
  <c r="H3336" i="3"/>
  <c r="H3346" i="3"/>
  <c r="H3357" i="3"/>
  <c r="H3368" i="3"/>
  <c r="H3378" i="3"/>
  <c r="H3389" i="3"/>
  <c r="H3400" i="3"/>
  <c r="H3410" i="3"/>
  <c r="H3421" i="3"/>
  <c r="H3432" i="3"/>
  <c r="H3442" i="3"/>
  <c r="H3453" i="3"/>
  <c r="H3464" i="3"/>
  <c r="H3474" i="3"/>
  <c r="H3485" i="3"/>
  <c r="H3496" i="3"/>
  <c r="H3506" i="3"/>
  <c r="H3517" i="3"/>
  <c r="H3528" i="3"/>
  <c r="H3538" i="3"/>
  <c r="H3549" i="3"/>
  <c r="H3560" i="3"/>
  <c r="H3570" i="3"/>
  <c r="H3581" i="3"/>
  <c r="H3592" i="3"/>
  <c r="H3602" i="3"/>
  <c r="H3613" i="3"/>
  <c r="H3624" i="3"/>
  <c r="H3633" i="3"/>
  <c r="H3640" i="3"/>
  <c r="H3646" i="3"/>
  <c r="H3654" i="3"/>
  <c r="H3661" i="3"/>
  <c r="H3668" i="3"/>
  <c r="H3676" i="3"/>
  <c r="H3682" i="3"/>
  <c r="H3689" i="3"/>
  <c r="H3697" i="3"/>
  <c r="H3704" i="3"/>
  <c r="H3710" i="3"/>
  <c r="H3718" i="3"/>
  <c r="H3725" i="3"/>
  <c r="H3732" i="3"/>
  <c r="H3740" i="3"/>
  <c r="H3746" i="3"/>
  <c r="H3753" i="3"/>
  <c r="H3761" i="3"/>
  <c r="H3768" i="3"/>
  <c r="H3774" i="3"/>
  <c r="H3782" i="3"/>
  <c r="H3789" i="3"/>
  <c r="H3796" i="3"/>
  <c r="H3804" i="3"/>
  <c r="H3810" i="3"/>
  <c r="H3817" i="3"/>
  <c r="H3825" i="3"/>
  <c r="H3832" i="3"/>
  <c r="H3838" i="3"/>
  <c r="H3846" i="3"/>
  <c r="H3853" i="3"/>
  <c r="H3860" i="3"/>
  <c r="H3868" i="3"/>
  <c r="H3874" i="3"/>
  <c r="H3881" i="3"/>
  <c r="H3889" i="3"/>
  <c r="H3896" i="3"/>
  <c r="H3902" i="3"/>
  <c r="H3910" i="3"/>
  <c r="H3917" i="3"/>
  <c r="H3924" i="3"/>
  <c r="H3932" i="3"/>
  <c r="H3938" i="3"/>
  <c r="H3945" i="3"/>
  <c r="H3953" i="3"/>
  <c r="H3960" i="3"/>
  <c r="H3966" i="3"/>
  <c r="H3974" i="3"/>
  <c r="H3981" i="3"/>
  <c r="H3988" i="3"/>
  <c r="H3996" i="3"/>
  <c r="H4002" i="3"/>
  <c r="H4009" i="3"/>
  <c r="H4017" i="3"/>
  <c r="H4024" i="3"/>
  <c r="H4030" i="3"/>
  <c r="H4038" i="3"/>
  <c r="H4045" i="3"/>
  <c r="H4052" i="3"/>
  <c r="H4060" i="3"/>
  <c r="H4066" i="3"/>
  <c r="H4073" i="3"/>
  <c r="H4081" i="3"/>
  <c r="H4088" i="3"/>
  <c r="H4094" i="3"/>
  <c r="H4102" i="3"/>
  <c r="H4109" i="3"/>
  <c r="H4115" i="3"/>
  <c r="H4121" i="3"/>
  <c r="H4126" i="3"/>
  <c r="H4131" i="3"/>
  <c r="H4137" i="3"/>
  <c r="H4142" i="3"/>
  <c r="H4147" i="3"/>
  <c r="H4153" i="3"/>
  <c r="H4158" i="3"/>
  <c r="H4163" i="3"/>
  <c r="H4169" i="3"/>
  <c r="H4174" i="3"/>
  <c r="H4179" i="3"/>
  <c r="H4185" i="3"/>
  <c r="H4190" i="3"/>
  <c r="H4195" i="3"/>
  <c r="H4201" i="3"/>
  <c r="H4206" i="3"/>
  <c r="H4211" i="3"/>
  <c r="H4217" i="3"/>
  <c r="H4222" i="3"/>
  <c r="H4227" i="3"/>
  <c r="H4233" i="3"/>
  <c r="H4238" i="3"/>
  <c r="H4243" i="3"/>
  <c r="H4249" i="3"/>
  <c r="H4254" i="3"/>
  <c r="H4259" i="3"/>
  <c r="H4265" i="3"/>
  <c r="H4270" i="3"/>
  <c r="H4275" i="3"/>
  <c r="H4281" i="3"/>
  <c r="H4286" i="3"/>
  <c r="H4291" i="3"/>
  <c r="H4297" i="3"/>
  <c r="H4302" i="3"/>
  <c r="H4307" i="3"/>
  <c r="H4313" i="3"/>
  <c r="H4318" i="3"/>
  <c r="H4323" i="3"/>
  <c r="H4329" i="3"/>
  <c r="H4334" i="3"/>
  <c r="H4339" i="3"/>
  <c r="H4345" i="3"/>
  <c r="H4350" i="3"/>
  <c r="H4355" i="3"/>
  <c r="H4361" i="3"/>
  <c r="H4366" i="3"/>
  <c r="H4371" i="3"/>
  <c r="H4377" i="3"/>
  <c r="H4382" i="3"/>
  <c r="H4387" i="3"/>
  <c r="H4393" i="3"/>
  <c r="H4398" i="3"/>
  <c r="H4403" i="3"/>
  <c r="H4409" i="3"/>
  <c r="H4414" i="3"/>
  <c r="H4419" i="3"/>
  <c r="H4425" i="3"/>
  <c r="H4430" i="3"/>
  <c r="H4435" i="3"/>
  <c r="H4441" i="3"/>
  <c r="H4446" i="3"/>
  <c r="H4451" i="3"/>
  <c r="H4457" i="3"/>
  <c r="H4462" i="3"/>
  <c r="H4467" i="3"/>
  <c r="H4473" i="3"/>
  <c r="H4478" i="3"/>
  <c r="H4483" i="3"/>
  <c r="H4489" i="3"/>
  <c r="H4494" i="3"/>
  <c r="H4499" i="3"/>
  <c r="H4505" i="3"/>
  <c r="H4510" i="3"/>
  <c r="H4515" i="3"/>
  <c r="H4521" i="3"/>
  <c r="H4526" i="3"/>
  <c r="H4531" i="3"/>
  <c r="H4537" i="3"/>
  <c r="H4542" i="3"/>
  <c r="H4547" i="3"/>
  <c r="H4553" i="3"/>
  <c r="H4558" i="3"/>
  <c r="H4563" i="3"/>
  <c r="H4569" i="3"/>
  <c r="H4574" i="3"/>
  <c r="H4579" i="3"/>
  <c r="H4585" i="3"/>
  <c r="H4590" i="3"/>
  <c r="H4595" i="3"/>
  <c r="H4601" i="3"/>
  <c r="H4606" i="3"/>
  <c r="H4611" i="3"/>
  <c r="H4617" i="3"/>
  <c r="H4622" i="3"/>
  <c r="H4627" i="3"/>
  <c r="H4633" i="3"/>
  <c r="H4638" i="3"/>
  <c r="H4643" i="3"/>
  <c r="H4649" i="3"/>
  <c r="H4654" i="3"/>
  <c r="H4659" i="3"/>
  <c r="H4665" i="3"/>
  <c r="H4670" i="3"/>
  <c r="H4675" i="3"/>
  <c r="H4681" i="3"/>
  <c r="H4686" i="3"/>
  <c r="H4691" i="3"/>
  <c r="H4697" i="3"/>
  <c r="H4702" i="3"/>
  <c r="H4707" i="3"/>
  <c r="H4713" i="3"/>
  <c r="H4718" i="3"/>
  <c r="H4723" i="3"/>
  <c r="H4729" i="3"/>
  <c r="H4734" i="3"/>
  <c r="H4739" i="3"/>
  <c r="H4745" i="3"/>
  <c r="H4750" i="3"/>
  <c r="H4755" i="3"/>
  <c r="H4761" i="3"/>
  <c r="H4766" i="3"/>
  <c r="H4771" i="3"/>
  <c r="H4777" i="3"/>
  <c r="H4782" i="3"/>
  <c r="H4787" i="3"/>
  <c r="H4793" i="3"/>
  <c r="H4798" i="3"/>
  <c r="H4803" i="3"/>
  <c r="H4809" i="3"/>
  <c r="H4814" i="3"/>
  <c r="H4819" i="3"/>
  <c r="H4825" i="3"/>
  <c r="H4830" i="3"/>
  <c r="H4835" i="3"/>
  <c r="H4841" i="3"/>
  <c r="H4846" i="3"/>
  <c r="H4851" i="3"/>
  <c r="H4857" i="3"/>
  <c r="H4862" i="3"/>
  <c r="H4867" i="3"/>
  <c r="H4873" i="3"/>
  <c r="H4878" i="3"/>
  <c r="H4883" i="3"/>
  <c r="H4889" i="3"/>
  <c r="H4894" i="3"/>
  <c r="H4899" i="3"/>
  <c r="H4905" i="3"/>
  <c r="H4910" i="3"/>
  <c r="H4915" i="3"/>
  <c r="H4921" i="3"/>
  <c r="H4926" i="3"/>
  <c r="H4931" i="3"/>
  <c r="H4937" i="3"/>
  <c r="H4942" i="3"/>
  <c r="H4947" i="3"/>
  <c r="H4953" i="3"/>
  <c r="H4958" i="3"/>
  <c r="H4963" i="3"/>
  <c r="H4969" i="3"/>
  <c r="H4974" i="3"/>
  <c r="H4979" i="3"/>
  <c r="H4985" i="3"/>
  <c r="H4990" i="3"/>
  <c r="H4995" i="3"/>
  <c r="H5001" i="3"/>
  <c r="H5006" i="3"/>
  <c r="H5011" i="3"/>
  <c r="H5017" i="3"/>
  <c r="H5022" i="3"/>
  <c r="H5027" i="3"/>
  <c r="H5033" i="3"/>
  <c r="H5038" i="3"/>
  <c r="H5043" i="3"/>
  <c r="H5049" i="3"/>
  <c r="H5054" i="3"/>
  <c r="H5059" i="3"/>
  <c r="H5065" i="3"/>
  <c r="H5070" i="3"/>
  <c r="H5075" i="3"/>
  <c r="H5081" i="3"/>
  <c r="H5086" i="3"/>
  <c r="H5091" i="3"/>
  <c r="H5097" i="3"/>
  <c r="H5102" i="3"/>
  <c r="H5107" i="3"/>
  <c r="H5113" i="3"/>
  <c r="H5118" i="3"/>
  <c r="H5123" i="3"/>
  <c r="H5129" i="3"/>
  <c r="H5134" i="3"/>
  <c r="H5139" i="3"/>
  <c r="H5145" i="3"/>
  <c r="H5150" i="3"/>
  <c r="H5155" i="3"/>
  <c r="H5161" i="3"/>
  <c r="H5166" i="3"/>
  <c r="H5171" i="3"/>
  <c r="H5177" i="3"/>
  <c r="H5182" i="3"/>
  <c r="H5187" i="3"/>
  <c r="H5193" i="3"/>
  <c r="H5198" i="3"/>
  <c r="H5203" i="3"/>
  <c r="H5209" i="3"/>
  <c r="H5214" i="3"/>
  <c r="H5219" i="3"/>
  <c r="H5225" i="3"/>
  <c r="H5230" i="3"/>
  <c r="H5235" i="3"/>
  <c r="H5241" i="3"/>
  <c r="H5246" i="3"/>
  <c r="H5251" i="3"/>
  <c r="H5257" i="3"/>
  <c r="H5262" i="3"/>
  <c r="H5267" i="3"/>
  <c r="H5273" i="3"/>
  <c r="H5278" i="3"/>
  <c r="H5283" i="3"/>
  <c r="H5289" i="3"/>
  <c r="H5294" i="3"/>
  <c r="H5299" i="3"/>
  <c r="H5305" i="3"/>
  <c r="H5310" i="3"/>
  <c r="H5315" i="3"/>
  <c r="H5321" i="3"/>
  <c r="H5326" i="3"/>
  <c r="H5331" i="3"/>
  <c r="H5337" i="3"/>
  <c r="H5342" i="3"/>
  <c r="H5347" i="3"/>
  <c r="H5353" i="3"/>
  <c r="H5358" i="3"/>
  <c r="H5363" i="3"/>
  <c r="H5369" i="3"/>
  <c r="H5374" i="3"/>
  <c r="H5379" i="3"/>
  <c r="H5385" i="3"/>
  <c r="H5390" i="3"/>
  <c r="H5395" i="3"/>
  <c r="H5401" i="3"/>
  <c r="H5406" i="3"/>
  <c r="H5411" i="3"/>
  <c r="H5417" i="3"/>
  <c r="H5422" i="3"/>
  <c r="H5427" i="3"/>
  <c r="H5433" i="3"/>
  <c r="H5438" i="3"/>
  <c r="H5443" i="3"/>
  <c r="H5449" i="3"/>
  <c r="H5454" i="3"/>
  <c r="H5459" i="3"/>
  <c r="H5465" i="3"/>
  <c r="H5470" i="3"/>
  <c r="H5475" i="3"/>
  <c r="H5481" i="3"/>
  <c r="H5486" i="3"/>
  <c r="H5491" i="3"/>
  <c r="H5497" i="3"/>
  <c r="H5502" i="3"/>
  <c r="H5507" i="3"/>
  <c r="H5513" i="3"/>
  <c r="H5518" i="3"/>
  <c r="H5523" i="3"/>
  <c r="H5529" i="3"/>
  <c r="H5534" i="3"/>
  <c r="H5539" i="3"/>
  <c r="H5545" i="3"/>
  <c r="H5550" i="3"/>
  <c r="H5555" i="3"/>
  <c r="H5561" i="3"/>
  <c r="H5566" i="3"/>
  <c r="H5571" i="3"/>
  <c r="H5577" i="3"/>
  <c r="H5582" i="3"/>
  <c r="H5587" i="3"/>
  <c r="H5593" i="3"/>
  <c r="H5598" i="3"/>
  <c r="H5603" i="3"/>
  <c r="H5609" i="3"/>
  <c r="H5614" i="3"/>
  <c r="H5619" i="3"/>
  <c r="H5625" i="3"/>
  <c r="H5630" i="3"/>
  <c r="H5635" i="3"/>
  <c r="H5641" i="3"/>
  <c r="H5646" i="3"/>
  <c r="H5651" i="3"/>
  <c r="H5657" i="3"/>
  <c r="H5662" i="3"/>
  <c r="H5667" i="3"/>
  <c r="H5673" i="3"/>
  <c r="H5678" i="3"/>
  <c r="H5683" i="3"/>
  <c r="H5689" i="3"/>
  <c r="H5694" i="3"/>
  <c r="H5699" i="3"/>
  <c r="H5705" i="3"/>
  <c r="H5710" i="3"/>
  <c r="H5715" i="3"/>
  <c r="H5721" i="3"/>
  <c r="H5726" i="3"/>
  <c r="H5731" i="3"/>
  <c r="H5737" i="3"/>
  <c r="H5742" i="3"/>
  <c r="H5747" i="3"/>
  <c r="H5753" i="3"/>
  <c r="H5758" i="3"/>
  <c r="H5763" i="3"/>
  <c r="H5769" i="3"/>
  <c r="H5774" i="3"/>
  <c r="H5779" i="3"/>
  <c r="H5785" i="3"/>
  <c r="H5790" i="3"/>
  <c r="H5795" i="3"/>
  <c r="H5801" i="3"/>
  <c r="H5806" i="3"/>
  <c r="H5811" i="3"/>
  <c r="H5817" i="3"/>
  <c r="H5822" i="3"/>
  <c r="H5827" i="3"/>
  <c r="H5833" i="3"/>
  <c r="H5838" i="3"/>
  <c r="H5843" i="3"/>
  <c r="H5849" i="3"/>
  <c r="H5854" i="3"/>
  <c r="H5859" i="3"/>
  <c r="H5865" i="3"/>
  <c r="H5870" i="3"/>
  <c r="H5875" i="3"/>
  <c r="H5881" i="3"/>
  <c r="H5886" i="3"/>
  <c r="H5891" i="3"/>
  <c r="H5897" i="3"/>
  <c r="H5902" i="3"/>
  <c r="H5907" i="3"/>
  <c r="H5913" i="3"/>
  <c r="H5918" i="3"/>
  <c r="H5923" i="3"/>
  <c r="H5929" i="3"/>
  <c r="H5934" i="3"/>
  <c r="H5939" i="3"/>
  <c r="H5945" i="3"/>
  <c r="H5950" i="3"/>
  <c r="H5955" i="3"/>
  <c r="H5961" i="3"/>
  <c r="H5966" i="3"/>
  <c r="H5971" i="3"/>
  <c r="H5977" i="3"/>
  <c r="H5982" i="3"/>
  <c r="H5987" i="3"/>
  <c r="H5993" i="3"/>
  <c r="H5998" i="3"/>
  <c r="H6003" i="3"/>
  <c r="H6009" i="3"/>
  <c r="H6014" i="3"/>
  <c r="H6019" i="3"/>
  <c r="H6025" i="3"/>
  <c r="H6030" i="3"/>
  <c r="H6035" i="3"/>
  <c r="H6041" i="3"/>
  <c r="H6046" i="3"/>
  <c r="H6051" i="3"/>
  <c r="H6057" i="3"/>
  <c r="H6062" i="3"/>
  <c r="H6067" i="3"/>
  <c r="H6073" i="3"/>
  <c r="H6078" i="3"/>
  <c r="H6083" i="3"/>
  <c r="H6089" i="3"/>
  <c r="H6094" i="3"/>
  <c r="H6099" i="3"/>
  <c r="H6105" i="3"/>
  <c r="H6110" i="3"/>
  <c r="H6115" i="3"/>
  <c r="H6121" i="3"/>
  <c r="H6126" i="3"/>
  <c r="H6131" i="3"/>
  <c r="H6137" i="3"/>
  <c r="H6142" i="3"/>
  <c r="H6147" i="3"/>
  <c r="H6153" i="3"/>
  <c r="H6158" i="3"/>
  <c r="H6163" i="3"/>
  <c r="H6169" i="3"/>
  <c r="H6174" i="3"/>
  <c r="H6179" i="3"/>
  <c r="H6185" i="3"/>
  <c r="H6190" i="3"/>
  <c r="H6195" i="3"/>
  <c r="H6201" i="3"/>
  <c r="H6206" i="3"/>
  <c r="H6211" i="3"/>
  <c r="H6217" i="3"/>
  <c r="H6222" i="3"/>
  <c r="H6227" i="3"/>
  <c r="H6233" i="3"/>
  <c r="H6238" i="3"/>
  <c r="H6243" i="3"/>
  <c r="H6249" i="3"/>
  <c r="H6254" i="3"/>
  <c r="H6259" i="3"/>
  <c r="H6265" i="3"/>
  <c r="H6270" i="3"/>
  <c r="H6275" i="3"/>
  <c r="H6281" i="3"/>
  <c r="H6286" i="3"/>
  <c r="H6291" i="3"/>
  <c r="H6297" i="3"/>
  <c r="H6302" i="3"/>
  <c r="H6307" i="3"/>
  <c r="H6313" i="3"/>
  <c r="H6318" i="3"/>
  <c r="H6323" i="3"/>
  <c r="H6329" i="3"/>
  <c r="H6334" i="3"/>
  <c r="H6339" i="3"/>
  <c r="H6345" i="3"/>
  <c r="H6350" i="3"/>
  <c r="H6355" i="3"/>
  <c r="H6361" i="3"/>
  <c r="H6366" i="3"/>
  <c r="H6371" i="3"/>
  <c r="H6377" i="3"/>
  <c r="H6382" i="3"/>
  <c r="H6387" i="3"/>
  <c r="H6393" i="3"/>
  <c r="H6398" i="3"/>
  <c r="H6403" i="3"/>
  <c r="H6409" i="3"/>
  <c r="H6414" i="3"/>
  <c r="H6419" i="3"/>
  <c r="H6425" i="3"/>
  <c r="H6430" i="3"/>
  <c r="H6435" i="3"/>
  <c r="H6441" i="3"/>
  <c r="H6446" i="3"/>
  <c r="H6451" i="3"/>
  <c r="H6457" i="3"/>
  <c r="H6462" i="3"/>
  <c r="H6467" i="3"/>
  <c r="H6473" i="3"/>
  <c r="H6478" i="3"/>
  <c r="H6483" i="3"/>
  <c r="H6489" i="3"/>
  <c r="H6494" i="3"/>
  <c r="H6499" i="3"/>
  <c r="H6505" i="3"/>
  <c r="H6510" i="3"/>
  <c r="H6515" i="3"/>
  <c r="H6521" i="3"/>
  <c r="H6526" i="3"/>
  <c r="H6531" i="3"/>
  <c r="H6537" i="3"/>
  <c r="H6542" i="3"/>
  <c r="H6547" i="3"/>
  <c r="H6553" i="3"/>
  <c r="H6558" i="3"/>
  <c r="H6563" i="3"/>
  <c r="H6569" i="3"/>
  <c r="H6574" i="3"/>
  <c r="H6579" i="3"/>
  <c r="H6585" i="3"/>
  <c r="H6590" i="3"/>
  <c r="H6595" i="3"/>
  <c r="H6601" i="3"/>
  <c r="H6606" i="3"/>
  <c r="H6611" i="3"/>
  <c r="H6617" i="3"/>
  <c r="H6622" i="3"/>
  <c r="H6627" i="3"/>
  <c r="H6633" i="3"/>
  <c r="H6638" i="3"/>
  <c r="H6643" i="3"/>
  <c r="H6649" i="3"/>
  <c r="H6654" i="3"/>
  <c r="H6659" i="3"/>
  <c r="H6665" i="3"/>
  <c r="H6670" i="3"/>
  <c r="H6675" i="3"/>
  <c r="H6681" i="3"/>
  <c r="H6686" i="3"/>
  <c r="H6691" i="3"/>
  <c r="H6697" i="3"/>
  <c r="H6702" i="3"/>
  <c r="H6707" i="3"/>
  <c r="H6713" i="3"/>
  <c r="H6718" i="3"/>
  <c r="H6723" i="3"/>
  <c r="H6729" i="3"/>
  <c r="H6734" i="3"/>
  <c r="H6739" i="3"/>
  <c r="H6745" i="3"/>
  <c r="H6750" i="3"/>
  <c r="H6755" i="3"/>
  <c r="H6761" i="3"/>
  <c r="H6766" i="3"/>
  <c r="H6771" i="3"/>
  <c r="H6777" i="3"/>
  <c r="H6782" i="3"/>
  <c r="H6787" i="3"/>
  <c r="H6793" i="3"/>
  <c r="H6798" i="3"/>
  <c r="H6803" i="3"/>
  <c r="H6809" i="3"/>
  <c r="H6814" i="3"/>
  <c r="H6819" i="3"/>
  <c r="H6825" i="3"/>
  <c r="H6830" i="3"/>
  <c r="H6835" i="3"/>
  <c r="H6841" i="3"/>
  <c r="H6846" i="3"/>
  <c r="H6851" i="3"/>
  <c r="H6857" i="3"/>
  <c r="H6862" i="3"/>
  <c r="H6867" i="3"/>
  <c r="H6873" i="3"/>
  <c r="H6878" i="3"/>
  <c r="H6883" i="3"/>
  <c r="H6889" i="3"/>
  <c r="H6894" i="3"/>
  <c r="H6899" i="3"/>
  <c r="H6905" i="3"/>
  <c r="H6910" i="3"/>
  <c r="H6915" i="3"/>
  <c r="H6921" i="3"/>
  <c r="H6926" i="3"/>
  <c r="H6931" i="3"/>
  <c r="H6937" i="3"/>
  <c r="H6942" i="3"/>
  <c r="H6947" i="3"/>
  <c r="H6953" i="3"/>
  <c r="H6958" i="3"/>
  <c r="H6963" i="3"/>
  <c r="H6969" i="3"/>
  <c r="H6974" i="3"/>
  <c r="H6979" i="3"/>
  <c r="H6985" i="3"/>
  <c r="H6990" i="3"/>
  <c r="H6995" i="3"/>
  <c r="H7001" i="3"/>
  <c r="H7006" i="3"/>
  <c r="H7011" i="3"/>
  <c r="H7017" i="3"/>
  <c r="H7022" i="3"/>
  <c r="H7027" i="3"/>
  <c r="H7033" i="3"/>
  <c r="H7038" i="3"/>
  <c r="H7043" i="3"/>
  <c r="H7049" i="3"/>
  <c r="H7054" i="3"/>
  <c r="H7059" i="3"/>
  <c r="H7065" i="3"/>
  <c r="H7070" i="3"/>
  <c r="H7075" i="3"/>
  <c r="H7081" i="3"/>
  <c r="H7086" i="3"/>
  <c r="H7091" i="3"/>
  <c r="H7097" i="3"/>
  <c r="H7102" i="3"/>
  <c r="H7107" i="3"/>
  <c r="H7113" i="3"/>
  <c r="H7118" i="3"/>
  <c r="H7123" i="3"/>
  <c r="H7129" i="3"/>
  <c r="H7134" i="3"/>
  <c r="H7139" i="3"/>
  <c r="H7145" i="3"/>
  <c r="H7150" i="3"/>
  <c r="H7155" i="3"/>
  <c r="H7161" i="3"/>
  <c r="H7166" i="3"/>
  <c r="H7171" i="3"/>
  <c r="H7177" i="3"/>
  <c r="H7182" i="3"/>
  <c r="H7187" i="3"/>
  <c r="H7193" i="3"/>
  <c r="H7198" i="3"/>
  <c r="H7203" i="3"/>
  <c r="H7209" i="3"/>
  <c r="H7214" i="3"/>
  <c r="H7219" i="3"/>
  <c r="H7225" i="3"/>
  <c r="H7230" i="3"/>
  <c r="H7235" i="3"/>
  <c r="H7241" i="3"/>
  <c r="H7246" i="3"/>
  <c r="H7251" i="3"/>
  <c r="H7257" i="3"/>
  <c r="H7262" i="3"/>
  <c r="H7267" i="3"/>
  <c r="H7273" i="3"/>
  <c r="H7278" i="3"/>
  <c r="H7283" i="3"/>
  <c r="H7289" i="3"/>
  <c r="H7294" i="3"/>
  <c r="H7299" i="3"/>
  <c r="H7305" i="3"/>
  <c r="H7310" i="3"/>
  <c r="H7315" i="3"/>
  <c r="H7321" i="3"/>
  <c r="H7326" i="3"/>
  <c r="H7331" i="3"/>
  <c r="H7337" i="3"/>
  <c r="H7342" i="3"/>
  <c r="H7347" i="3"/>
  <c r="H7353" i="3"/>
  <c r="H7358" i="3"/>
  <c r="H7363" i="3"/>
  <c r="H7369" i="3"/>
  <c r="H7374" i="3"/>
  <c r="H7379" i="3"/>
  <c r="H7385" i="3"/>
  <c r="H7390" i="3"/>
  <c r="H7395" i="3"/>
  <c r="H7401" i="3"/>
  <c r="H7406" i="3"/>
  <c r="H7411" i="3"/>
  <c r="H7417" i="3"/>
  <c r="H7422" i="3"/>
  <c r="H7427" i="3"/>
  <c r="H7433" i="3"/>
  <c r="H7438" i="3"/>
  <c r="H7443" i="3"/>
  <c r="H7449" i="3"/>
  <c r="H7454" i="3"/>
  <c r="H7459" i="3"/>
  <c r="H7465" i="3"/>
  <c r="H7470" i="3"/>
  <c r="H7475" i="3"/>
  <c r="H7481" i="3"/>
  <c r="H7486" i="3"/>
  <c r="H7491" i="3"/>
  <c r="H7497" i="3"/>
  <c r="H7502" i="3"/>
  <c r="H7507" i="3"/>
  <c r="H7513" i="3"/>
  <c r="H7518" i="3"/>
  <c r="H7523" i="3"/>
  <c r="H7529" i="3"/>
  <c r="H7534" i="3"/>
  <c r="H7539" i="3"/>
  <c r="H7545" i="3"/>
  <c r="H7550" i="3"/>
  <c r="H7555" i="3"/>
  <c r="H7561" i="3"/>
  <c r="H7566" i="3"/>
  <c r="H7571" i="3"/>
  <c r="H7577" i="3"/>
  <c r="H7582" i="3"/>
  <c r="H7587" i="3"/>
  <c r="H7593" i="3"/>
  <c r="H7598" i="3"/>
  <c r="H7603" i="3"/>
  <c r="H7609" i="3"/>
  <c r="H7614" i="3"/>
  <c r="H7619" i="3"/>
  <c r="H7625" i="3"/>
  <c r="H7630" i="3"/>
  <c r="H7635" i="3"/>
  <c r="H7641" i="3"/>
  <c r="H7646" i="3"/>
  <c r="H7651" i="3"/>
  <c r="H7657" i="3"/>
  <c r="H7662" i="3"/>
  <c r="H7667" i="3"/>
  <c r="H7673" i="3"/>
  <c r="H7678" i="3"/>
  <c r="H7683" i="3"/>
  <c r="H7689" i="3"/>
  <c r="H7694" i="3"/>
  <c r="H7699" i="3"/>
  <c r="H7705" i="3"/>
  <c r="H7710" i="3"/>
  <c r="H7715" i="3"/>
  <c r="H7721" i="3"/>
  <c r="H7726" i="3"/>
  <c r="H7731" i="3"/>
  <c r="H7737" i="3"/>
  <c r="H7742" i="3"/>
  <c r="H7747" i="3"/>
  <c r="H7753" i="3"/>
  <c r="H7758" i="3"/>
  <c r="H7763" i="3"/>
  <c r="H7769" i="3"/>
  <c r="H7774" i="3"/>
  <c r="H7779" i="3"/>
  <c r="H7785" i="3"/>
  <c r="H7790" i="3"/>
  <c r="H7795" i="3"/>
  <c r="H7801" i="3"/>
  <c r="H7806" i="3"/>
  <c r="H7811" i="3"/>
  <c r="H7817" i="3"/>
  <c r="H7822" i="3"/>
  <c r="H7827" i="3"/>
  <c r="H7833" i="3"/>
  <c r="H7838" i="3"/>
  <c r="H7843" i="3"/>
  <c r="H7849" i="3"/>
  <c r="H7854" i="3"/>
  <c r="H7859" i="3"/>
  <c r="H7865" i="3"/>
  <c r="H7870" i="3"/>
  <c r="H7875" i="3"/>
  <c r="H7881" i="3"/>
  <c r="H7886" i="3"/>
  <c r="H7891" i="3"/>
  <c r="H7897" i="3"/>
  <c r="H7902" i="3"/>
  <c r="H7907" i="3"/>
  <c r="H7913" i="3"/>
  <c r="H7918" i="3"/>
  <c r="H7923" i="3"/>
  <c r="H7929" i="3"/>
  <c r="H7934" i="3"/>
  <c r="H7939" i="3"/>
  <c r="H7945" i="3"/>
  <c r="H7950" i="3"/>
  <c r="H7955" i="3"/>
  <c r="H7961" i="3"/>
  <c r="H7966" i="3"/>
  <c r="H7971" i="3"/>
  <c r="H7977" i="3"/>
  <c r="H7982" i="3"/>
  <c r="H7987" i="3"/>
  <c r="H7993" i="3"/>
  <c r="H7998" i="3"/>
  <c r="H8003" i="3"/>
  <c r="H8009" i="3"/>
  <c r="H8014" i="3"/>
  <c r="H8019" i="3"/>
  <c r="H8025" i="3"/>
  <c r="H8030" i="3"/>
  <c r="H8035" i="3"/>
  <c r="H8041" i="3"/>
  <c r="H8046" i="3"/>
  <c r="H8051" i="3"/>
  <c r="H8057" i="3"/>
  <c r="H8062" i="3"/>
  <c r="H8067" i="3"/>
  <c r="H8073" i="3"/>
  <c r="H8078" i="3"/>
  <c r="H8083" i="3"/>
  <c r="H8089" i="3"/>
  <c r="H8094" i="3"/>
  <c r="H8099" i="3"/>
  <c r="H8105" i="3"/>
  <c r="H8110" i="3"/>
  <c r="H8115" i="3"/>
  <c r="H8121" i="3"/>
  <c r="H8126" i="3"/>
  <c r="H8131" i="3"/>
  <c r="H8137" i="3"/>
  <c r="H8142" i="3"/>
  <c r="H8147" i="3"/>
  <c r="H8153" i="3"/>
  <c r="H8158" i="3"/>
  <c r="H8163" i="3"/>
  <c r="H8169" i="3"/>
  <c r="H8174" i="3"/>
  <c r="H8179" i="3"/>
  <c r="H8185" i="3"/>
  <c r="H8190" i="3"/>
  <c r="H8195" i="3"/>
  <c r="H8201" i="3"/>
  <c r="H8206" i="3"/>
  <c r="H8211" i="3"/>
  <c r="H8217" i="3"/>
  <c r="H8222" i="3"/>
  <c r="H8227" i="3"/>
  <c r="H8233" i="3"/>
  <c r="H8238" i="3"/>
  <c r="H8243" i="3"/>
  <c r="H8249" i="3"/>
  <c r="H8254" i="3"/>
  <c r="H8259" i="3"/>
  <c r="H8265" i="3"/>
  <c r="H8270" i="3"/>
  <c r="H8275" i="3"/>
  <c r="H8281" i="3"/>
  <c r="H8286" i="3"/>
  <c r="H8291" i="3"/>
  <c r="H8297" i="3"/>
  <c r="H8302" i="3"/>
  <c r="H8307" i="3"/>
  <c r="H8313" i="3"/>
  <c r="H8318" i="3"/>
  <c r="H8323" i="3"/>
  <c r="H8329" i="3"/>
  <c r="H8334" i="3"/>
  <c r="H8339" i="3"/>
  <c r="H8345" i="3"/>
  <c r="H8350" i="3"/>
  <c r="H8355" i="3"/>
  <c r="H8361" i="3"/>
  <c r="H8366" i="3"/>
  <c r="H8371" i="3"/>
  <c r="H8377" i="3"/>
  <c r="H8382" i="3"/>
  <c r="H8387" i="3"/>
  <c r="H8393" i="3"/>
  <c r="H8398" i="3"/>
  <c r="H8403" i="3"/>
  <c r="H8409" i="3"/>
  <c r="H8414" i="3"/>
  <c r="H8419" i="3"/>
  <c r="H8425" i="3"/>
  <c r="H8430" i="3"/>
  <c r="H8435" i="3"/>
  <c r="H8441" i="3"/>
  <c r="H8446" i="3"/>
  <c r="H8451" i="3"/>
  <c r="H8457" i="3"/>
  <c r="H8462" i="3"/>
  <c r="H8467" i="3"/>
  <c r="H8473" i="3"/>
  <c r="H8478" i="3"/>
  <c r="H8483" i="3"/>
  <c r="H8489" i="3"/>
  <c r="H8494" i="3"/>
  <c r="H8499" i="3"/>
  <c r="H8505" i="3"/>
  <c r="H8510" i="3"/>
  <c r="H8515" i="3"/>
  <c r="H8521" i="3"/>
  <c r="H8526" i="3"/>
  <c r="H8531" i="3"/>
  <c r="H8537" i="3"/>
  <c r="H8542" i="3"/>
  <c r="H8547" i="3"/>
  <c r="H8553" i="3"/>
  <c r="H8558" i="3"/>
  <c r="H8563" i="3"/>
  <c r="H8569" i="3"/>
  <c r="H8574" i="3"/>
  <c r="H8579" i="3"/>
  <c r="H8585" i="3"/>
  <c r="H8590" i="3"/>
  <c r="H8595" i="3"/>
  <c r="H8601" i="3"/>
  <c r="H8606" i="3"/>
  <c r="H8611" i="3"/>
  <c r="H8617" i="3"/>
  <c r="H8622" i="3"/>
  <c r="H8627" i="3"/>
  <c r="H8633" i="3"/>
  <c r="H8638" i="3"/>
  <c r="H8643" i="3"/>
  <c r="H8649" i="3"/>
  <c r="H8654" i="3"/>
  <c r="H8659" i="3"/>
  <c r="H8665" i="3"/>
  <c r="H8670" i="3"/>
  <c r="H8675" i="3"/>
  <c r="H8681" i="3"/>
  <c r="H8686" i="3"/>
  <c r="H8691" i="3"/>
  <c r="H8697" i="3"/>
  <c r="H8702" i="3"/>
  <c r="H8707" i="3"/>
  <c r="H8713" i="3"/>
  <c r="H8718" i="3"/>
  <c r="H8723" i="3"/>
  <c r="H8729" i="3"/>
  <c r="H8734" i="3"/>
  <c r="H8739" i="3"/>
  <c r="H8745" i="3"/>
  <c r="H8750" i="3"/>
  <c r="H8755" i="3"/>
  <c r="H8761" i="3"/>
  <c r="H22" i="3"/>
  <c r="H33" i="3"/>
  <c r="H44" i="3"/>
  <c r="H54" i="3"/>
  <c r="H65" i="3"/>
  <c r="H76" i="3"/>
  <c r="H86" i="3"/>
  <c r="H97" i="3"/>
  <c r="H108" i="3"/>
  <c r="H118" i="3"/>
  <c r="H129" i="3"/>
  <c r="H140" i="3"/>
  <c r="H150" i="3"/>
  <c r="H161" i="3"/>
  <c r="H172" i="3"/>
  <c r="H182" i="3"/>
  <c r="H193" i="3"/>
  <c r="H204" i="3"/>
  <c r="H214" i="3"/>
  <c r="H225" i="3"/>
  <c r="H236" i="3"/>
  <c r="H246" i="3"/>
  <c r="H257" i="3"/>
  <c r="H268" i="3"/>
  <c r="H278" i="3"/>
  <c r="H289" i="3"/>
  <c r="H300" i="3"/>
  <c r="H310" i="3"/>
  <c r="H321" i="3"/>
  <c r="H332" i="3"/>
  <c r="H342" i="3"/>
  <c r="H353" i="3"/>
  <c r="H364" i="3"/>
  <c r="H374" i="3"/>
  <c r="H385" i="3"/>
  <c r="H396" i="3"/>
  <c r="H406" i="3"/>
  <c r="H417" i="3"/>
  <c r="H428" i="3"/>
  <c r="H438" i="3"/>
  <c r="H449" i="3"/>
  <c r="H460" i="3"/>
  <c r="H470" i="3"/>
  <c r="H481" i="3"/>
  <c r="H492" i="3"/>
  <c r="H502" i="3"/>
  <c r="H513" i="3"/>
  <c r="H524" i="3"/>
  <c r="H534" i="3"/>
  <c r="H545" i="3"/>
  <c r="H556" i="3"/>
  <c r="H566" i="3"/>
  <c r="H577" i="3"/>
  <c r="H588" i="3"/>
  <c r="H598" i="3"/>
  <c r="H609" i="3"/>
  <c r="H620" i="3"/>
  <c r="H630" i="3"/>
  <c r="H641" i="3"/>
  <c r="H652" i="3"/>
  <c r="H662" i="3"/>
  <c r="H673" i="3"/>
  <c r="H684" i="3"/>
  <c r="H694" i="3"/>
  <c r="H705" i="3"/>
  <c r="H716" i="3"/>
  <c r="H726" i="3"/>
  <c r="H737" i="3"/>
  <c r="H748" i="3"/>
  <c r="H758" i="3"/>
  <c r="H769" i="3"/>
  <c r="H780" i="3"/>
  <c r="H790" i="3"/>
  <c r="H801" i="3"/>
  <c r="H812" i="3"/>
  <c r="H822" i="3"/>
  <c r="H833" i="3"/>
  <c r="H844" i="3"/>
  <c r="H854" i="3"/>
  <c r="H865" i="3"/>
  <c r="H876" i="3"/>
  <c r="H886" i="3"/>
  <c r="H897" i="3"/>
  <c r="H908" i="3"/>
  <c r="H918" i="3"/>
  <c r="H929" i="3"/>
  <c r="H940" i="3"/>
  <c r="H950" i="3"/>
  <c r="H961" i="3"/>
  <c r="H972" i="3"/>
  <c r="H982" i="3"/>
  <c r="H993" i="3"/>
  <c r="H1004" i="3"/>
  <c r="H1014" i="3"/>
  <c r="H1025" i="3"/>
  <c r="H1036" i="3"/>
  <c r="H1046" i="3"/>
  <c r="H1057" i="3"/>
  <c r="H1068" i="3"/>
  <c r="H1078" i="3"/>
  <c r="H1089" i="3"/>
  <c r="H1100" i="3"/>
  <c r="H1110" i="3"/>
  <c r="H1121" i="3"/>
  <c r="H1132" i="3"/>
  <c r="H1142" i="3"/>
  <c r="H1153" i="3"/>
  <c r="H1164" i="3"/>
  <c r="H1174" i="3"/>
  <c r="H1185" i="3"/>
  <c r="H1196" i="3"/>
  <c r="H1206" i="3"/>
  <c r="H1217" i="3"/>
  <c r="H1228" i="3"/>
  <c r="H1238" i="3"/>
  <c r="H1249" i="3"/>
  <c r="H1260" i="3"/>
  <c r="H1270" i="3"/>
  <c r="H1281" i="3"/>
  <c r="H1292" i="3"/>
  <c r="H1302" i="3"/>
  <c r="H1313" i="3"/>
  <c r="H1324" i="3"/>
  <c r="H1334" i="3"/>
  <c r="H1345" i="3"/>
  <c r="H1356" i="3"/>
  <c r="H1366" i="3"/>
  <c r="H1377" i="3"/>
  <c r="H1388" i="3"/>
  <c r="H1398" i="3"/>
  <c r="H1409" i="3"/>
  <c r="H1420" i="3"/>
  <c r="H1430" i="3"/>
  <c r="H1441" i="3"/>
  <c r="H1452" i="3"/>
  <c r="H1462" i="3"/>
  <c r="H1473" i="3"/>
  <c r="H1484" i="3"/>
  <c r="H1494" i="3"/>
  <c r="H1505" i="3"/>
  <c r="H1516" i="3"/>
  <c r="H1526" i="3"/>
  <c r="H1537" i="3"/>
  <c r="H1548" i="3"/>
  <c r="H1558" i="3"/>
  <c r="H1569" i="3"/>
  <c r="H1580" i="3"/>
  <c r="H1590" i="3"/>
  <c r="H1601" i="3"/>
  <c r="H1612" i="3"/>
  <c r="H1622" i="3"/>
  <c r="H1633" i="3"/>
  <c r="H1644" i="3"/>
  <c r="H1654" i="3"/>
  <c r="H1665" i="3"/>
  <c r="H1676" i="3"/>
  <c r="H1686" i="3"/>
  <c r="H1697" i="3"/>
  <c r="H1708" i="3"/>
  <c r="H1718" i="3"/>
  <c r="H1729" i="3"/>
  <c r="H1740" i="3"/>
  <c r="H1750" i="3"/>
  <c r="H1761" i="3"/>
  <c r="H1772" i="3"/>
  <c r="H1782" i="3"/>
  <c r="H1793" i="3"/>
  <c r="H1804" i="3"/>
  <c r="H1814" i="3"/>
  <c r="H1825" i="3"/>
  <c r="H1836" i="3"/>
  <c r="H1846" i="3"/>
  <c r="H1857" i="3"/>
  <c r="H1868" i="3"/>
  <c r="H1878" i="3"/>
  <c r="H1889" i="3"/>
  <c r="H1900" i="3"/>
  <c r="H1910" i="3"/>
  <c r="H1921" i="3"/>
  <c r="H1932" i="3"/>
  <c r="H1942" i="3"/>
  <c r="H1953" i="3"/>
  <c r="H1964" i="3"/>
  <c r="H1974" i="3"/>
  <c r="H1985" i="3"/>
  <c r="H1996" i="3"/>
  <c r="H2006" i="3"/>
  <c r="H2017" i="3"/>
  <c r="H2028" i="3"/>
  <c r="H2038" i="3"/>
  <c r="H2049" i="3"/>
  <c r="H2060" i="3"/>
  <c r="H2070" i="3"/>
  <c r="H2081" i="3"/>
  <c r="H2092" i="3"/>
  <c r="H2102" i="3"/>
  <c r="H2113" i="3"/>
  <c r="H2124" i="3"/>
  <c r="H2134" i="3"/>
  <c r="H2145" i="3"/>
  <c r="H2156" i="3"/>
  <c r="H2166" i="3"/>
  <c r="H2177" i="3"/>
  <c r="H2188" i="3"/>
  <c r="H2198" i="3"/>
  <c r="H2209" i="3"/>
  <c r="H2220" i="3"/>
  <c r="H2230" i="3"/>
  <c r="H2241" i="3"/>
  <c r="H2252" i="3"/>
  <c r="H2262" i="3"/>
  <c r="H2273" i="3"/>
  <c r="H2284" i="3"/>
  <c r="H2294" i="3"/>
  <c r="H2305" i="3"/>
  <c r="H2316" i="3"/>
  <c r="H2326" i="3"/>
  <c r="H2337" i="3"/>
  <c r="H2348" i="3"/>
  <c r="H2358" i="3"/>
  <c r="H2369" i="3"/>
  <c r="H2380" i="3"/>
  <c r="H2390" i="3"/>
  <c r="H2401" i="3"/>
  <c r="H2412" i="3"/>
  <c r="H2422" i="3"/>
  <c r="H2433" i="3"/>
  <c r="H2444" i="3"/>
  <c r="H2454" i="3"/>
  <c r="H2465" i="3"/>
  <c r="H2476" i="3"/>
  <c r="H2486" i="3"/>
  <c r="H2497" i="3"/>
  <c r="H2508" i="3"/>
  <c r="H2518" i="3"/>
  <c r="H2529" i="3"/>
  <c r="H2540" i="3"/>
  <c r="H2550" i="3"/>
  <c r="H2561" i="3"/>
  <c r="H2572" i="3"/>
  <c r="H2582" i="3"/>
  <c r="H2593" i="3"/>
  <c r="H2604" i="3"/>
  <c r="H2614" i="3"/>
  <c r="H2625" i="3"/>
  <c r="H2636" i="3"/>
  <c r="H2646" i="3"/>
  <c r="H2657" i="3"/>
  <c r="H2668" i="3"/>
  <c r="H2678" i="3"/>
  <c r="H2689" i="3"/>
  <c r="H2700" i="3"/>
  <c r="H2710" i="3"/>
  <c r="H2721" i="3"/>
  <c r="H2732" i="3"/>
  <c r="H2742" i="3"/>
  <c r="H2753" i="3"/>
  <c r="H2764" i="3"/>
  <c r="H2774" i="3"/>
  <c r="H2785" i="3"/>
  <c r="H2796" i="3"/>
  <c r="H2806" i="3"/>
  <c r="H2817" i="3"/>
  <c r="H2828" i="3"/>
  <c r="H2838" i="3"/>
  <c r="H2849" i="3"/>
  <c r="H2860" i="3"/>
  <c r="H2870" i="3"/>
  <c r="H2881" i="3"/>
  <c r="H2892" i="3"/>
  <c r="H2902" i="3"/>
  <c r="H2913" i="3"/>
  <c r="H2924" i="3"/>
  <c r="H2934" i="3"/>
  <c r="H2945" i="3"/>
  <c r="H2956" i="3"/>
  <c r="H2966" i="3"/>
  <c r="H2977" i="3"/>
  <c r="H2988" i="3"/>
  <c r="H2998" i="3"/>
  <c r="H3009" i="3"/>
  <c r="H3020" i="3"/>
  <c r="H3030" i="3"/>
  <c r="H3041" i="3"/>
  <c r="H3052" i="3"/>
  <c r="H3062" i="3"/>
  <c r="H3073" i="3"/>
  <c r="H3084" i="3"/>
  <c r="H3094" i="3"/>
  <c r="H3105" i="3"/>
  <c r="H3116" i="3"/>
  <c r="H3126" i="3"/>
  <c r="H3137" i="3"/>
  <c r="H3148" i="3"/>
  <c r="H3158" i="3"/>
  <c r="H3169" i="3"/>
  <c r="H3180" i="3"/>
  <c r="H3190" i="3"/>
  <c r="H3201" i="3"/>
  <c r="H3212" i="3"/>
  <c r="H3222" i="3"/>
  <c r="H3233" i="3"/>
  <c r="H3244" i="3"/>
  <c r="H3254" i="3"/>
  <c r="H3265" i="3"/>
  <c r="H3276" i="3"/>
  <c r="H3286" i="3"/>
  <c r="H3297" i="3"/>
  <c r="H3308" i="3"/>
  <c r="H3318" i="3"/>
  <c r="H3329" i="3"/>
  <c r="H3340" i="3"/>
  <c r="H3350" i="3"/>
  <c r="H3361" i="3"/>
  <c r="H3372" i="3"/>
  <c r="H3382" i="3"/>
  <c r="H3393" i="3"/>
  <c r="H3404" i="3"/>
  <c r="H3414" i="3"/>
  <c r="H3425" i="3"/>
  <c r="H3436" i="3"/>
  <c r="H3446" i="3"/>
  <c r="H3457" i="3"/>
  <c r="H3468" i="3"/>
  <c r="H3478" i="3"/>
  <c r="H3489" i="3"/>
  <c r="H3500" i="3"/>
  <c r="H3510" i="3"/>
  <c r="H3521" i="3"/>
  <c r="H3532" i="3"/>
  <c r="H3542" i="3"/>
  <c r="H3553" i="3"/>
  <c r="H3564" i="3"/>
  <c r="H3574" i="3"/>
  <c r="H3585" i="3"/>
  <c r="H3596" i="3"/>
  <c r="H3606" i="3"/>
  <c r="H3617" i="3"/>
  <c r="H3628" i="3"/>
  <c r="H3634" i="3"/>
  <c r="H3641" i="3"/>
  <c r="H3649" i="3"/>
  <c r="H3656" i="3"/>
  <c r="H3662" i="3"/>
  <c r="H3670" i="3"/>
  <c r="H3677" i="3"/>
  <c r="H3684" i="3"/>
  <c r="H3692" i="3"/>
  <c r="H3698" i="3"/>
  <c r="H3705" i="3"/>
  <c r="H3713" i="3"/>
  <c r="H3720" i="3"/>
  <c r="H3726" i="3"/>
  <c r="H3734" i="3"/>
  <c r="H3741" i="3"/>
  <c r="H3748" i="3"/>
  <c r="H3756" i="3"/>
  <c r="H3762" i="3"/>
  <c r="H3769" i="3"/>
  <c r="H3777" i="3"/>
  <c r="H3784" i="3"/>
  <c r="H3790" i="3"/>
  <c r="H3798" i="3"/>
  <c r="H3805" i="3"/>
  <c r="H3812" i="3"/>
  <c r="H3820" i="3"/>
  <c r="H3826" i="3"/>
  <c r="H3833" i="3"/>
  <c r="H3841" i="3"/>
  <c r="H3848" i="3"/>
  <c r="H3854" i="3"/>
  <c r="H3862" i="3"/>
  <c r="H3869" i="3"/>
  <c r="H3876" i="3"/>
  <c r="H3884" i="3"/>
  <c r="H3890" i="3"/>
  <c r="H3897" i="3"/>
  <c r="H3905" i="3"/>
  <c r="H3912" i="3"/>
  <c r="H3918" i="3"/>
  <c r="H3926" i="3"/>
  <c r="H3933" i="3"/>
  <c r="H3940" i="3"/>
  <c r="H3948" i="3"/>
  <c r="H3954" i="3"/>
  <c r="H3961" i="3"/>
  <c r="H3969" i="3"/>
  <c r="H3976" i="3"/>
  <c r="H3982" i="3"/>
  <c r="H3990" i="3"/>
  <c r="H3997" i="3"/>
  <c r="H4004" i="3"/>
  <c r="H4012" i="3"/>
  <c r="H4018" i="3"/>
  <c r="H4025" i="3"/>
  <c r="H4033" i="3"/>
  <c r="H4040" i="3"/>
  <c r="H4046" i="3"/>
  <c r="H4054" i="3"/>
  <c r="H4061" i="3"/>
  <c r="H4068" i="3"/>
  <c r="H4076" i="3"/>
  <c r="H4082" i="3"/>
  <c r="H4089" i="3"/>
  <c r="H4097" i="3"/>
  <c r="H4104" i="3"/>
  <c r="H4110" i="3"/>
  <c r="H4117" i="3"/>
  <c r="H4122" i="3"/>
  <c r="H4127" i="3"/>
  <c r="H4133" i="3"/>
  <c r="H4138" i="3"/>
  <c r="H4143" i="3"/>
  <c r="H4149" i="3"/>
  <c r="H4154" i="3"/>
  <c r="H4159" i="3"/>
  <c r="H4165" i="3"/>
  <c r="H4170" i="3"/>
  <c r="H4175" i="3"/>
  <c r="H4181" i="3"/>
  <c r="H4186" i="3"/>
  <c r="H4191" i="3"/>
  <c r="H4197" i="3"/>
  <c r="H4202" i="3"/>
  <c r="H4207" i="3"/>
  <c r="H4213" i="3"/>
  <c r="H4218" i="3"/>
  <c r="H4223" i="3"/>
  <c r="H4229" i="3"/>
  <c r="H4234" i="3"/>
  <c r="H4239" i="3"/>
  <c r="H4245" i="3"/>
  <c r="H4250" i="3"/>
  <c r="H4255" i="3"/>
  <c r="H4261" i="3"/>
  <c r="H4266" i="3"/>
  <c r="H4271" i="3"/>
  <c r="H4277" i="3"/>
  <c r="H4282" i="3"/>
  <c r="H4287" i="3"/>
  <c r="H4293" i="3"/>
  <c r="H4298" i="3"/>
  <c r="H4303" i="3"/>
  <c r="H4309" i="3"/>
  <c r="H4314" i="3"/>
  <c r="H4319" i="3"/>
  <c r="H4325" i="3"/>
  <c r="H4330" i="3"/>
  <c r="H4335" i="3"/>
  <c r="H4341" i="3"/>
  <c r="H4346" i="3"/>
  <c r="H4351" i="3"/>
  <c r="H4357" i="3"/>
  <c r="H4362" i="3"/>
  <c r="H4367" i="3"/>
  <c r="H4373" i="3"/>
  <c r="H4378" i="3"/>
  <c r="H4383" i="3"/>
  <c r="H4389" i="3"/>
  <c r="H4394" i="3"/>
  <c r="H4399" i="3"/>
  <c r="H4405" i="3"/>
  <c r="H4410" i="3"/>
  <c r="H4415" i="3"/>
  <c r="H4421" i="3"/>
  <c r="H4426" i="3"/>
  <c r="H4431" i="3"/>
  <c r="H4437" i="3"/>
  <c r="H4442" i="3"/>
  <c r="H4447" i="3"/>
  <c r="H4453" i="3"/>
  <c r="H4458" i="3"/>
  <c r="H4463" i="3"/>
  <c r="H4469" i="3"/>
  <c r="H4474" i="3"/>
  <c r="H4479" i="3"/>
  <c r="H4485" i="3"/>
  <c r="H4490" i="3"/>
  <c r="H4495" i="3"/>
  <c r="H4501" i="3"/>
  <c r="H4506" i="3"/>
  <c r="H4511" i="3"/>
  <c r="H4517" i="3"/>
  <c r="H4522" i="3"/>
  <c r="H4527" i="3"/>
  <c r="H4533" i="3"/>
  <c r="H4538" i="3"/>
  <c r="H4543" i="3"/>
  <c r="H4549" i="3"/>
  <c r="H4554" i="3"/>
  <c r="H4559" i="3"/>
  <c r="H4565" i="3"/>
  <c r="H4570" i="3"/>
  <c r="H4575" i="3"/>
  <c r="H4581" i="3"/>
  <c r="H4586" i="3"/>
  <c r="H4591" i="3"/>
  <c r="H4597" i="3"/>
  <c r="H4602" i="3"/>
  <c r="H4607" i="3"/>
  <c r="H4613" i="3"/>
  <c r="H4618" i="3"/>
  <c r="H4623" i="3"/>
  <c r="H4629" i="3"/>
  <c r="H4634" i="3"/>
  <c r="H4639" i="3"/>
  <c r="H4645" i="3"/>
  <c r="H4650" i="3"/>
  <c r="H4655" i="3"/>
  <c r="H4661" i="3"/>
  <c r="H4666" i="3"/>
  <c r="H4671" i="3"/>
  <c r="H4677" i="3"/>
  <c r="H4682" i="3"/>
  <c r="H4687" i="3"/>
  <c r="H4693" i="3"/>
  <c r="H4698" i="3"/>
  <c r="H4703" i="3"/>
  <c r="H4709" i="3"/>
  <c r="H4714" i="3"/>
  <c r="H4719" i="3"/>
  <c r="H4725" i="3"/>
  <c r="H4730" i="3"/>
  <c r="H4735" i="3"/>
  <c r="H4741" i="3"/>
  <c r="H4746" i="3"/>
  <c r="H4751" i="3"/>
  <c r="H4757" i="3"/>
  <c r="H4762" i="3"/>
  <c r="H4767" i="3"/>
  <c r="H4773" i="3"/>
  <c r="H4778" i="3"/>
  <c r="H4783" i="3"/>
  <c r="H4789" i="3"/>
  <c r="H4794" i="3"/>
  <c r="H4799" i="3"/>
  <c r="H4805" i="3"/>
  <c r="H4810" i="3"/>
  <c r="H4815" i="3"/>
  <c r="H4821" i="3"/>
  <c r="H4826" i="3"/>
  <c r="H4831" i="3"/>
  <c r="H4837" i="3"/>
  <c r="H4842" i="3"/>
  <c r="H4847" i="3"/>
  <c r="H4853" i="3"/>
  <c r="H4858" i="3"/>
  <c r="H4863" i="3"/>
  <c r="H4869" i="3"/>
  <c r="H4874" i="3"/>
  <c r="H4879" i="3"/>
  <c r="H4885" i="3"/>
  <c r="H4890" i="3"/>
  <c r="H4895" i="3"/>
  <c r="H4901" i="3"/>
  <c r="H4906" i="3"/>
  <c r="H4911" i="3"/>
  <c r="H4917" i="3"/>
  <c r="H4922" i="3"/>
  <c r="H4927" i="3"/>
  <c r="H4933" i="3"/>
  <c r="H4938" i="3"/>
  <c r="H4943" i="3"/>
  <c r="H4949" i="3"/>
  <c r="H4954" i="3"/>
  <c r="H4959" i="3"/>
  <c r="H4965" i="3"/>
  <c r="H4970" i="3"/>
  <c r="H4975" i="3"/>
  <c r="H4981" i="3"/>
  <c r="H4986" i="3"/>
  <c r="H4991" i="3"/>
  <c r="H4997" i="3"/>
  <c r="H5002" i="3"/>
  <c r="H5007" i="3"/>
  <c r="H5013" i="3"/>
  <c r="H5018" i="3"/>
  <c r="H5023" i="3"/>
  <c r="H5029" i="3"/>
  <c r="H5034" i="3"/>
  <c r="H5039" i="3"/>
  <c r="H5045" i="3"/>
  <c r="H5050" i="3"/>
  <c r="H5055" i="3"/>
  <c r="H5061" i="3"/>
  <c r="H5066" i="3"/>
  <c r="H5071" i="3"/>
  <c r="H5077" i="3"/>
  <c r="H5082" i="3"/>
  <c r="H5087" i="3"/>
  <c r="H5093" i="3"/>
  <c r="H5098" i="3"/>
  <c r="H5103" i="3"/>
  <c r="H5109" i="3"/>
  <c r="H5114" i="3"/>
  <c r="H5119" i="3"/>
  <c r="H5125" i="3"/>
  <c r="H5130" i="3"/>
  <c r="H5135" i="3"/>
  <c r="H5141" i="3"/>
  <c r="H5146" i="3"/>
  <c r="H5151" i="3"/>
  <c r="H5157" i="3"/>
  <c r="H5162" i="3"/>
  <c r="H5167" i="3"/>
  <c r="H5173" i="3"/>
  <c r="H5178" i="3"/>
  <c r="H5183" i="3"/>
  <c r="H5189" i="3"/>
  <c r="H5194" i="3"/>
  <c r="H5199" i="3"/>
  <c r="H5205" i="3"/>
  <c r="H5210" i="3"/>
  <c r="H5215" i="3"/>
  <c r="H5221" i="3"/>
  <c r="H5226" i="3"/>
  <c r="H5231" i="3"/>
  <c r="H5237" i="3"/>
  <c r="H5242" i="3"/>
  <c r="H5247" i="3"/>
  <c r="H5253" i="3"/>
  <c r="H5258" i="3"/>
  <c r="H5263" i="3"/>
  <c r="H5269" i="3"/>
  <c r="H5274" i="3"/>
  <c r="H5279" i="3"/>
  <c r="H5285" i="3"/>
  <c r="H5290" i="3"/>
  <c r="H5295" i="3"/>
  <c r="H5301" i="3"/>
  <c r="H5306" i="3"/>
  <c r="H5311" i="3"/>
  <c r="H5317" i="3"/>
  <c r="H5322" i="3"/>
  <c r="H5327" i="3"/>
  <c r="H5333" i="3"/>
  <c r="H5338" i="3"/>
  <c r="H5343" i="3"/>
  <c r="H5349" i="3"/>
  <c r="H5354" i="3"/>
  <c r="H5359" i="3"/>
  <c r="H5365" i="3"/>
  <c r="H5370" i="3"/>
  <c r="H5375" i="3"/>
  <c r="H5381" i="3"/>
  <c r="H5386" i="3"/>
  <c r="H5391" i="3"/>
  <c r="H5397" i="3"/>
  <c r="H5402" i="3"/>
  <c r="H5407" i="3"/>
  <c r="H5413" i="3"/>
  <c r="H5418" i="3"/>
  <c r="H5423" i="3"/>
  <c r="H5429" i="3"/>
  <c r="H5434" i="3"/>
  <c r="H5439" i="3"/>
  <c r="H5445" i="3"/>
  <c r="H5450" i="3"/>
  <c r="H5455" i="3"/>
  <c r="H5461" i="3"/>
  <c r="H5466" i="3"/>
  <c r="H5471" i="3"/>
  <c r="H5477" i="3"/>
  <c r="H5482" i="3"/>
  <c r="H5487" i="3"/>
  <c r="H5493" i="3"/>
  <c r="H5498" i="3"/>
  <c r="H5503" i="3"/>
  <c r="H5509" i="3"/>
  <c r="H5514" i="3"/>
  <c r="H5519" i="3"/>
  <c r="H5525" i="3"/>
  <c r="H5530" i="3"/>
  <c r="H5535" i="3"/>
  <c r="H5541" i="3"/>
  <c r="H5546" i="3"/>
  <c r="H5551" i="3"/>
  <c r="H5557" i="3"/>
  <c r="H5562" i="3"/>
  <c r="H5567" i="3"/>
  <c r="H5573" i="3"/>
  <c r="H13" i="3"/>
  <c r="H24" i="3"/>
  <c r="H34" i="3"/>
  <c r="H45" i="3"/>
  <c r="H56" i="3"/>
  <c r="H66" i="3"/>
  <c r="H77" i="3"/>
  <c r="H88" i="3"/>
  <c r="H98" i="3"/>
  <c r="H109" i="3"/>
  <c r="H120" i="3"/>
  <c r="H130" i="3"/>
  <c r="H141" i="3"/>
  <c r="H152" i="3"/>
  <c r="H162" i="3"/>
  <c r="H173" i="3"/>
  <c r="H184" i="3"/>
  <c r="H194" i="3"/>
  <c r="H205" i="3"/>
  <c r="H216" i="3"/>
  <c r="H226" i="3"/>
  <c r="H237" i="3"/>
  <c r="H248" i="3"/>
  <c r="H258" i="3"/>
  <c r="H269" i="3"/>
  <c r="H280" i="3"/>
  <c r="H290" i="3"/>
  <c r="H301" i="3"/>
  <c r="H312" i="3"/>
  <c r="H322" i="3"/>
  <c r="H333" i="3"/>
  <c r="H344" i="3"/>
  <c r="H354" i="3"/>
  <c r="H365" i="3"/>
  <c r="H376" i="3"/>
  <c r="H386" i="3"/>
  <c r="H397" i="3"/>
  <c r="H408" i="3"/>
  <c r="H418" i="3"/>
  <c r="H429" i="3"/>
  <c r="H440" i="3"/>
  <c r="H450" i="3"/>
  <c r="H461" i="3"/>
  <c r="H472" i="3"/>
  <c r="H482" i="3"/>
  <c r="H493" i="3"/>
  <c r="H504" i="3"/>
  <c r="H514" i="3"/>
  <c r="H525" i="3"/>
  <c r="H536" i="3"/>
  <c r="H546" i="3"/>
  <c r="H557" i="3"/>
  <c r="H568" i="3"/>
  <c r="H578" i="3"/>
  <c r="H589" i="3"/>
  <c r="H600" i="3"/>
  <c r="H610" i="3"/>
  <c r="H621" i="3"/>
  <c r="H632" i="3"/>
  <c r="H642" i="3"/>
  <c r="H653" i="3"/>
  <c r="H664" i="3"/>
  <c r="H674" i="3"/>
  <c r="H685" i="3"/>
  <c r="H696" i="3"/>
  <c r="H706" i="3"/>
  <c r="H717" i="3"/>
  <c r="H728" i="3"/>
  <c r="H738" i="3"/>
  <c r="H749" i="3"/>
  <c r="H760" i="3"/>
  <c r="H770" i="3"/>
  <c r="H781" i="3"/>
  <c r="H792" i="3"/>
  <c r="H802" i="3"/>
  <c r="H813" i="3"/>
  <c r="H824" i="3"/>
  <c r="H834" i="3"/>
  <c r="H845" i="3"/>
  <c r="H856" i="3"/>
  <c r="H866" i="3"/>
  <c r="H877" i="3"/>
  <c r="H888" i="3"/>
  <c r="H898" i="3"/>
  <c r="H909" i="3"/>
  <c r="H920" i="3"/>
  <c r="H930" i="3"/>
  <c r="H941" i="3"/>
  <c r="H952" i="3"/>
  <c r="H962" i="3"/>
  <c r="H973" i="3"/>
  <c r="H984" i="3"/>
  <c r="H994" i="3"/>
  <c r="H1005" i="3"/>
  <c r="H1016" i="3"/>
  <c r="H1026" i="3"/>
  <c r="H1037" i="3"/>
  <c r="H1048" i="3"/>
  <c r="H1058" i="3"/>
  <c r="H1069" i="3"/>
  <c r="H1080" i="3"/>
  <c r="H1090" i="3"/>
  <c r="H1101" i="3"/>
  <c r="H1112" i="3"/>
  <c r="H1122" i="3"/>
  <c r="H1133" i="3"/>
  <c r="H1144" i="3"/>
  <c r="H1154" i="3"/>
  <c r="H1165" i="3"/>
  <c r="H1176" i="3"/>
  <c r="H1186" i="3"/>
  <c r="H1197" i="3"/>
  <c r="H1208" i="3"/>
  <c r="H1218" i="3"/>
  <c r="H1229" i="3"/>
  <c r="H1240" i="3"/>
  <c r="H1250" i="3"/>
  <c r="H1261" i="3"/>
  <c r="H1272" i="3"/>
  <c r="H1282" i="3"/>
  <c r="H1293" i="3"/>
  <c r="H1304" i="3"/>
  <c r="H1314" i="3"/>
  <c r="H1325" i="3"/>
  <c r="H1336" i="3"/>
  <c r="H1346" i="3"/>
  <c r="H1357" i="3"/>
  <c r="H1368" i="3"/>
  <c r="H1378" i="3"/>
  <c r="H1389" i="3"/>
  <c r="H1400" i="3"/>
  <c r="H1410" i="3"/>
  <c r="H1421" i="3"/>
  <c r="H1432" i="3"/>
  <c r="H1442" i="3"/>
  <c r="H1453" i="3"/>
  <c r="H1464" i="3"/>
  <c r="H1474" i="3"/>
  <c r="H1485" i="3"/>
  <c r="H1496" i="3"/>
  <c r="H1506" i="3"/>
  <c r="H1517" i="3"/>
  <c r="H1528" i="3"/>
  <c r="H1538" i="3"/>
  <c r="H1549" i="3"/>
  <c r="H1560" i="3"/>
  <c r="H1570" i="3"/>
  <c r="H1581" i="3"/>
  <c r="H1592" i="3"/>
  <c r="H1602" i="3"/>
  <c r="H1613" i="3"/>
  <c r="H1624" i="3"/>
  <c r="H1634" i="3"/>
  <c r="H1645" i="3"/>
  <c r="H1656" i="3"/>
  <c r="H1666" i="3"/>
  <c r="H1677" i="3"/>
  <c r="H1688" i="3"/>
  <c r="H1698" i="3"/>
  <c r="H1709" i="3"/>
  <c r="H1720" i="3"/>
  <c r="H1730" i="3"/>
  <c r="H1741" i="3"/>
  <c r="H1752" i="3"/>
  <c r="H1762" i="3"/>
  <c r="H1773" i="3"/>
  <c r="H1784" i="3"/>
  <c r="H1794" i="3"/>
  <c r="H1805" i="3"/>
  <c r="H1816" i="3"/>
  <c r="H1826" i="3"/>
  <c r="H1837" i="3"/>
  <c r="H1848" i="3"/>
  <c r="H1858" i="3"/>
  <c r="H1869" i="3"/>
  <c r="H1880" i="3"/>
  <c r="H1890" i="3"/>
  <c r="H1901" i="3"/>
  <c r="H1912" i="3"/>
  <c r="H1922" i="3"/>
  <c r="H1933" i="3"/>
  <c r="H1944" i="3"/>
  <c r="H1954" i="3"/>
  <c r="H1965" i="3"/>
  <c r="H1976" i="3"/>
  <c r="H1986" i="3"/>
  <c r="H1997" i="3"/>
  <c r="H2008" i="3"/>
  <c r="H2018" i="3"/>
  <c r="H2029" i="3"/>
  <c r="H2040" i="3"/>
  <c r="H2050" i="3"/>
  <c r="H2061" i="3"/>
  <c r="H2072" i="3"/>
  <c r="H2082" i="3"/>
  <c r="H2093" i="3"/>
  <c r="H2104" i="3"/>
  <c r="H2114" i="3"/>
  <c r="H2125" i="3"/>
  <c r="H2136" i="3"/>
  <c r="H2146" i="3"/>
  <c r="H2157" i="3"/>
  <c r="H2168" i="3"/>
  <c r="H2178" i="3"/>
  <c r="H2189" i="3"/>
  <c r="H2200" i="3"/>
  <c r="H2210" i="3"/>
  <c r="H2221" i="3"/>
  <c r="H2232" i="3"/>
  <c r="H2242" i="3"/>
  <c r="H2253" i="3"/>
  <c r="H2264" i="3"/>
  <c r="H2274" i="3"/>
  <c r="H2285" i="3"/>
  <c r="H2296" i="3"/>
  <c r="H2306" i="3"/>
  <c r="H2317" i="3"/>
  <c r="H2328" i="3"/>
  <c r="H2338" i="3"/>
  <c r="H2349" i="3"/>
  <c r="H2360" i="3"/>
  <c r="H2370" i="3"/>
  <c r="H2381" i="3"/>
  <c r="H2392" i="3"/>
  <c r="H2402" i="3"/>
  <c r="H2413" i="3"/>
  <c r="H2424" i="3"/>
  <c r="H2434" i="3"/>
  <c r="H2445" i="3"/>
  <c r="H2456" i="3"/>
  <c r="H2466" i="3"/>
  <c r="H2477" i="3"/>
  <c r="H2488" i="3"/>
  <c r="H2498" i="3"/>
  <c r="H2509" i="3"/>
  <c r="H2520" i="3"/>
  <c r="H2530" i="3"/>
  <c r="H2541" i="3"/>
  <c r="H2552" i="3"/>
  <c r="H2562" i="3"/>
  <c r="H2573" i="3"/>
  <c r="H2584" i="3"/>
  <c r="H2594" i="3"/>
  <c r="H2605" i="3"/>
  <c r="H2616" i="3"/>
  <c r="H2626" i="3"/>
  <c r="H2637" i="3"/>
  <c r="H2648" i="3"/>
  <c r="H2658" i="3"/>
  <c r="H2669" i="3"/>
  <c r="H2680" i="3"/>
  <c r="H2690" i="3"/>
  <c r="H2701" i="3"/>
  <c r="H2712" i="3"/>
  <c r="H2722" i="3"/>
  <c r="H2733" i="3"/>
  <c r="H2744" i="3"/>
  <c r="H2754" i="3"/>
  <c r="H2765" i="3"/>
  <c r="H2776" i="3"/>
  <c r="H2786" i="3"/>
  <c r="H2797" i="3"/>
  <c r="H2808" i="3"/>
  <c r="H2818" i="3"/>
  <c r="H2829" i="3"/>
  <c r="H2840" i="3"/>
  <c r="H2850" i="3"/>
  <c r="H2861" i="3"/>
  <c r="H2872" i="3"/>
  <c r="H2882" i="3"/>
  <c r="H2893" i="3"/>
  <c r="H2904" i="3"/>
  <c r="H2914" i="3"/>
  <c r="H2925" i="3"/>
  <c r="H2936" i="3"/>
  <c r="H2946" i="3"/>
  <c r="H2957" i="3"/>
  <c r="H2968" i="3"/>
  <c r="H2978" i="3"/>
  <c r="H2989" i="3"/>
  <c r="H3000" i="3"/>
  <c r="H3010" i="3"/>
  <c r="H3021" i="3"/>
  <c r="H3032" i="3"/>
  <c r="H3042" i="3"/>
  <c r="H3053" i="3"/>
  <c r="H3064" i="3"/>
  <c r="H3074" i="3"/>
  <c r="H3085" i="3"/>
  <c r="H3096" i="3"/>
  <c r="H3106" i="3"/>
  <c r="H3117" i="3"/>
  <c r="H3128" i="3"/>
  <c r="H3138" i="3"/>
  <c r="H3149" i="3"/>
  <c r="H3160" i="3"/>
  <c r="H3170" i="3"/>
  <c r="H3181" i="3"/>
  <c r="H3192" i="3"/>
  <c r="H3202" i="3"/>
  <c r="H3213" i="3"/>
  <c r="H3224" i="3"/>
  <c r="H3234" i="3"/>
  <c r="H3245" i="3"/>
  <c r="H3256" i="3"/>
  <c r="H3266" i="3"/>
  <c r="H3277" i="3"/>
  <c r="H3288" i="3"/>
  <c r="H3298" i="3"/>
  <c r="H3309" i="3"/>
  <c r="H3320" i="3"/>
  <c r="H3330" i="3"/>
  <c r="H3341" i="3"/>
  <c r="H3352" i="3"/>
  <c r="H3362" i="3"/>
  <c r="H3373" i="3"/>
  <c r="H3384" i="3"/>
  <c r="H3394" i="3"/>
  <c r="H3405" i="3"/>
  <c r="H3416" i="3"/>
  <c r="H3426" i="3"/>
  <c r="H3437" i="3"/>
  <c r="H3448" i="3"/>
  <c r="H3458" i="3"/>
  <c r="H3469" i="3"/>
  <c r="H3480" i="3"/>
  <c r="H3490" i="3"/>
  <c r="H3501" i="3"/>
  <c r="H3512" i="3"/>
  <c r="H3522" i="3"/>
  <c r="H3533" i="3"/>
  <c r="H3544" i="3"/>
  <c r="H3554" i="3"/>
  <c r="H3565" i="3"/>
  <c r="H3576" i="3"/>
  <c r="H3586" i="3"/>
  <c r="H3597" i="3"/>
  <c r="H3608" i="3"/>
  <c r="H3618" i="3"/>
  <c r="H3629" i="3"/>
  <c r="H3636" i="3"/>
  <c r="H3644" i="3"/>
  <c r="H3650" i="3"/>
  <c r="H3657" i="3"/>
  <c r="H3665" i="3"/>
  <c r="H3672" i="3"/>
  <c r="H3678" i="3"/>
  <c r="H3686" i="3"/>
  <c r="H3693" i="3"/>
  <c r="H3700" i="3"/>
  <c r="H3708" i="3"/>
  <c r="H3714" i="3"/>
  <c r="H3721" i="3"/>
  <c r="H3729" i="3"/>
  <c r="H3736" i="3"/>
  <c r="H3742" i="3"/>
  <c r="H3750" i="3"/>
  <c r="H3757" i="3"/>
  <c r="H3764" i="3"/>
  <c r="H3772" i="3"/>
  <c r="H3778" i="3"/>
  <c r="H3785" i="3"/>
  <c r="H3793" i="3"/>
  <c r="H3800" i="3"/>
  <c r="H3806" i="3"/>
  <c r="H3814" i="3"/>
  <c r="H3821" i="3"/>
  <c r="H3828" i="3"/>
  <c r="H3836" i="3"/>
  <c r="H3842" i="3"/>
  <c r="H3849" i="3"/>
  <c r="H3857" i="3"/>
  <c r="H3864" i="3"/>
  <c r="H3870" i="3"/>
  <c r="H3878" i="3"/>
  <c r="H3885" i="3"/>
  <c r="H3892" i="3"/>
  <c r="H3900" i="3"/>
  <c r="H3906" i="3"/>
  <c r="H3913" i="3"/>
  <c r="H3921" i="3"/>
  <c r="H3928" i="3"/>
  <c r="H3934" i="3"/>
  <c r="H3942" i="3"/>
  <c r="H3949" i="3"/>
  <c r="H3956" i="3"/>
  <c r="H3964" i="3"/>
  <c r="H3970" i="3"/>
  <c r="H3977" i="3"/>
  <c r="H3985" i="3"/>
  <c r="H3992" i="3"/>
  <c r="H3998" i="3"/>
  <c r="H4006" i="3"/>
  <c r="H4013" i="3"/>
  <c r="H4020" i="3"/>
  <c r="H4028" i="3"/>
  <c r="H4034" i="3"/>
  <c r="H4041" i="3"/>
  <c r="H4049" i="3"/>
  <c r="H4056" i="3"/>
  <c r="H4062" i="3"/>
  <c r="H4070" i="3"/>
  <c r="H4077" i="3"/>
  <c r="H4084" i="3"/>
  <c r="H4092" i="3"/>
  <c r="H4098" i="3"/>
  <c r="H4105" i="3"/>
  <c r="H4113" i="3"/>
  <c r="H4118" i="3"/>
  <c r="H4123" i="3"/>
  <c r="H4129" i="3"/>
  <c r="H4134" i="3"/>
  <c r="H4139" i="3"/>
  <c r="H4145" i="3"/>
  <c r="H4150" i="3"/>
  <c r="H4155" i="3"/>
  <c r="H4161" i="3"/>
  <c r="H4166" i="3"/>
  <c r="H4171" i="3"/>
  <c r="H4177" i="3"/>
  <c r="H4182" i="3"/>
  <c r="H4187" i="3"/>
  <c r="H4193" i="3"/>
  <c r="H4198" i="3"/>
  <c r="H4203" i="3"/>
  <c r="H4209" i="3"/>
  <c r="H4214" i="3"/>
  <c r="H4219" i="3"/>
  <c r="H4225" i="3"/>
  <c r="H4230" i="3"/>
  <c r="H4235" i="3"/>
  <c r="H4241" i="3"/>
  <c r="H4246" i="3"/>
  <c r="H4251" i="3"/>
  <c r="H4257" i="3"/>
  <c r="H4262" i="3"/>
  <c r="H4267" i="3"/>
  <c r="H4273" i="3"/>
  <c r="H4278" i="3"/>
  <c r="H4283" i="3"/>
  <c r="H4289" i="3"/>
  <c r="H4294" i="3"/>
  <c r="H4299" i="3"/>
  <c r="H4305" i="3"/>
  <c r="H4310" i="3"/>
  <c r="H4315" i="3"/>
  <c r="H4321" i="3"/>
  <c r="H4326" i="3"/>
  <c r="H4331" i="3"/>
  <c r="H4337" i="3"/>
  <c r="H4342" i="3"/>
  <c r="H4347" i="3"/>
  <c r="H4353" i="3"/>
  <c r="H4358" i="3"/>
  <c r="H4363" i="3"/>
  <c r="H4369" i="3"/>
  <c r="H4374" i="3"/>
  <c r="H4379" i="3"/>
  <c r="H4385" i="3"/>
  <c r="H4390" i="3"/>
  <c r="H4395" i="3"/>
  <c r="H4401" i="3"/>
  <c r="H4406" i="3"/>
  <c r="H4411" i="3"/>
  <c r="H4417" i="3"/>
  <c r="H4422" i="3"/>
  <c r="H4427" i="3"/>
  <c r="H4433" i="3"/>
  <c r="H4438" i="3"/>
  <c r="H4443" i="3"/>
  <c r="H4449" i="3"/>
  <c r="H4454" i="3"/>
  <c r="H4459" i="3"/>
  <c r="H4465" i="3"/>
  <c r="H4470" i="3"/>
  <c r="H4475" i="3"/>
  <c r="H4481" i="3"/>
  <c r="H4486" i="3"/>
  <c r="H4491" i="3"/>
  <c r="H4497" i="3"/>
  <c r="H4502" i="3"/>
  <c r="H4507" i="3"/>
  <c r="H4513" i="3"/>
  <c r="H4518" i="3"/>
  <c r="H4523" i="3"/>
  <c r="H4529" i="3"/>
  <c r="H4534" i="3"/>
  <c r="H4539" i="3"/>
  <c r="H4545" i="3"/>
  <c r="H4550" i="3"/>
  <c r="H4555" i="3"/>
  <c r="H4561" i="3"/>
  <c r="H4566" i="3"/>
  <c r="H4571" i="3"/>
  <c r="H4577" i="3"/>
  <c r="H4582" i="3"/>
  <c r="H4587" i="3"/>
  <c r="H4593" i="3"/>
  <c r="H4598" i="3"/>
  <c r="H4603" i="3"/>
  <c r="H4609" i="3"/>
  <c r="H4614" i="3"/>
  <c r="H4619" i="3"/>
  <c r="H4625" i="3"/>
  <c r="H4630" i="3"/>
  <c r="H4635" i="3"/>
  <c r="H4641" i="3"/>
  <c r="H4646" i="3"/>
  <c r="H4651" i="3"/>
  <c r="H4657" i="3"/>
  <c r="H4662" i="3"/>
  <c r="H4667" i="3"/>
  <c r="H4673" i="3"/>
  <c r="H4678" i="3"/>
  <c r="H4683" i="3"/>
  <c r="H4689" i="3"/>
  <c r="H4694" i="3"/>
  <c r="H4699" i="3"/>
  <c r="H4705" i="3"/>
  <c r="H4710" i="3"/>
  <c r="H4715" i="3"/>
  <c r="H4721" i="3"/>
  <c r="H4726" i="3"/>
  <c r="H4731" i="3"/>
  <c r="H4737" i="3"/>
  <c r="H4742" i="3"/>
  <c r="H4747" i="3"/>
  <c r="H4753" i="3"/>
  <c r="H4758" i="3"/>
  <c r="H4763" i="3"/>
  <c r="H4769" i="3"/>
  <c r="H4774" i="3"/>
  <c r="H4779" i="3"/>
  <c r="H4785" i="3"/>
  <c r="H4790" i="3"/>
  <c r="H4795" i="3"/>
  <c r="H4801" i="3"/>
  <c r="H4806" i="3"/>
  <c r="H4811" i="3"/>
  <c r="H4817" i="3"/>
  <c r="H4822" i="3"/>
  <c r="H4827" i="3"/>
  <c r="H4833" i="3"/>
  <c r="H4838" i="3"/>
  <c r="H4843" i="3"/>
  <c r="H4849" i="3"/>
  <c r="H4854" i="3"/>
  <c r="H4859" i="3"/>
  <c r="H4865" i="3"/>
  <c r="H4870" i="3"/>
  <c r="H4875" i="3"/>
  <c r="H4881" i="3"/>
  <c r="H4886" i="3"/>
  <c r="H4891" i="3"/>
  <c r="H4897" i="3"/>
  <c r="H4902" i="3"/>
  <c r="H4907" i="3"/>
  <c r="H4913" i="3"/>
  <c r="H4918" i="3"/>
  <c r="H4923" i="3"/>
  <c r="H4929" i="3"/>
  <c r="H4934" i="3"/>
  <c r="H4939" i="3"/>
  <c r="H4945" i="3"/>
  <c r="H4950" i="3"/>
  <c r="H4955" i="3"/>
  <c r="H4961" i="3"/>
  <c r="H4966" i="3"/>
  <c r="H4971" i="3"/>
  <c r="H4977" i="3"/>
  <c r="H4982" i="3"/>
  <c r="H4987" i="3"/>
  <c r="H4993" i="3"/>
  <c r="H4998" i="3"/>
  <c r="H5003" i="3"/>
  <c r="H5009" i="3"/>
  <c r="H5014" i="3"/>
  <c r="H5019" i="3"/>
  <c r="H5025" i="3"/>
  <c r="H5030" i="3"/>
  <c r="H5035" i="3"/>
  <c r="H5041" i="3"/>
  <c r="H5046" i="3"/>
  <c r="H5051" i="3"/>
  <c r="H5057" i="3"/>
  <c r="H5062" i="3"/>
  <c r="H5067" i="3"/>
  <c r="H5073" i="3"/>
  <c r="H5078" i="3"/>
  <c r="H5083" i="3"/>
  <c r="H5089" i="3"/>
  <c r="H5094" i="3"/>
  <c r="H5099" i="3"/>
  <c r="H5105" i="3"/>
  <c r="H5110" i="3"/>
  <c r="H5115" i="3"/>
  <c r="H5121" i="3"/>
  <c r="H5126" i="3"/>
  <c r="H5131" i="3"/>
  <c r="H5137" i="3"/>
  <c r="H5142" i="3"/>
  <c r="H5147" i="3"/>
  <c r="H5153" i="3"/>
  <c r="H5158" i="3"/>
  <c r="H5163" i="3"/>
  <c r="H5169" i="3"/>
  <c r="H5174" i="3"/>
  <c r="H5179" i="3"/>
  <c r="H5185" i="3"/>
  <c r="H5190" i="3"/>
  <c r="H5195" i="3"/>
  <c r="H5201" i="3"/>
  <c r="H5206" i="3"/>
  <c r="H5211" i="3"/>
  <c r="H5217" i="3"/>
  <c r="H5222" i="3"/>
  <c r="H5227" i="3"/>
  <c r="H5233" i="3"/>
  <c r="H5238" i="3"/>
  <c r="H5243" i="3"/>
  <c r="H5249" i="3"/>
  <c r="H5254" i="3"/>
  <c r="H5259" i="3"/>
  <c r="H5265" i="3"/>
  <c r="H5270" i="3"/>
  <c r="H5275" i="3"/>
  <c r="H5281" i="3"/>
  <c r="H5286" i="3"/>
  <c r="H5291" i="3"/>
  <c r="H5297" i="3"/>
  <c r="H5302" i="3"/>
  <c r="H5307" i="3"/>
  <c r="H5313" i="3"/>
  <c r="H5318" i="3"/>
  <c r="H5323" i="3"/>
  <c r="H5329" i="3"/>
  <c r="H5334" i="3"/>
  <c r="H5339" i="3"/>
  <c r="H5345" i="3"/>
  <c r="H5350" i="3"/>
  <c r="H5355" i="3"/>
  <c r="H5361" i="3"/>
  <c r="H5366" i="3"/>
  <c r="H5371" i="3"/>
  <c r="H5377" i="3"/>
  <c r="H5382" i="3"/>
  <c r="H5387" i="3"/>
  <c r="H5393" i="3"/>
  <c r="H5398" i="3"/>
  <c r="H5403" i="3"/>
  <c r="H5409" i="3"/>
  <c r="H5414" i="3"/>
  <c r="H5419" i="3"/>
  <c r="H5425" i="3"/>
  <c r="H5430" i="3"/>
  <c r="H5435" i="3"/>
  <c r="H5441" i="3"/>
  <c r="H5446" i="3"/>
  <c r="H5451" i="3"/>
  <c r="H5457" i="3"/>
  <c r="H5462" i="3"/>
  <c r="H5467" i="3"/>
  <c r="H5473" i="3"/>
  <c r="H5478" i="3"/>
  <c r="H5483" i="3"/>
  <c r="H5489" i="3"/>
  <c r="H5494" i="3"/>
  <c r="H5499" i="3"/>
  <c r="H5505" i="3"/>
  <c r="H5510" i="3"/>
  <c r="H5515" i="3"/>
  <c r="H5521" i="3"/>
  <c r="H5526" i="3"/>
  <c r="H5531" i="3"/>
  <c r="H5537" i="3"/>
  <c r="H5542" i="3"/>
  <c r="H5547" i="3"/>
  <c r="H5553" i="3"/>
  <c r="H5558" i="3"/>
  <c r="H5563" i="3"/>
  <c r="H5569" i="3"/>
  <c r="H5574" i="3"/>
  <c r="H6" i="3"/>
  <c r="H1" i="3" s="1"/>
  <c r="H17" i="3"/>
  <c r="H28" i="3"/>
  <c r="H38" i="3"/>
  <c r="H49" i="3"/>
  <c r="H60" i="3"/>
  <c r="H70" i="3"/>
  <c r="H81" i="3"/>
  <c r="H92" i="3"/>
  <c r="H102" i="3"/>
  <c r="H113" i="3"/>
  <c r="H124" i="3"/>
  <c r="H134" i="3"/>
  <c r="H145" i="3"/>
  <c r="H156" i="3"/>
  <c r="H166" i="3"/>
  <c r="H177" i="3"/>
  <c r="H188" i="3"/>
  <c r="H198" i="3"/>
  <c r="H209" i="3"/>
  <c r="H220" i="3"/>
  <c r="H230" i="3"/>
  <c r="H241" i="3"/>
  <c r="H252" i="3"/>
  <c r="H262" i="3"/>
  <c r="H273" i="3"/>
  <c r="H284" i="3"/>
  <c r="H294" i="3"/>
  <c r="H305" i="3"/>
  <c r="H316" i="3"/>
  <c r="H326" i="3"/>
  <c r="H337" i="3"/>
  <c r="H348" i="3"/>
  <c r="H358" i="3"/>
  <c r="H369" i="3"/>
  <c r="H380" i="3"/>
  <c r="H390" i="3"/>
  <c r="H401" i="3"/>
  <c r="H412" i="3"/>
  <c r="H422" i="3"/>
  <c r="H433" i="3"/>
  <c r="H444" i="3"/>
  <c r="H454" i="3"/>
  <c r="H465" i="3"/>
  <c r="H476" i="3"/>
  <c r="H486" i="3"/>
  <c r="H497" i="3"/>
  <c r="H508" i="3"/>
  <c r="H518" i="3"/>
  <c r="H529" i="3"/>
  <c r="H540" i="3"/>
  <c r="H550" i="3"/>
  <c r="H561" i="3"/>
  <c r="H572" i="3"/>
  <c r="H582" i="3"/>
  <c r="H593" i="3"/>
  <c r="H604" i="3"/>
  <c r="H614" i="3"/>
  <c r="H625" i="3"/>
  <c r="H636" i="3"/>
  <c r="H646" i="3"/>
  <c r="H657" i="3"/>
  <c r="H668" i="3"/>
  <c r="H678" i="3"/>
  <c r="H689" i="3"/>
  <c r="H700" i="3"/>
  <c r="H710" i="3"/>
  <c r="H721" i="3"/>
  <c r="H732" i="3"/>
  <c r="H742" i="3"/>
  <c r="H753" i="3"/>
  <c r="H764" i="3"/>
  <c r="H774" i="3"/>
  <c r="H785" i="3"/>
  <c r="H796" i="3"/>
  <c r="H806" i="3"/>
  <c r="H817" i="3"/>
  <c r="H828" i="3"/>
  <c r="H838" i="3"/>
  <c r="H849" i="3"/>
  <c r="H860" i="3"/>
  <c r="H870" i="3"/>
  <c r="H881" i="3"/>
  <c r="H892" i="3"/>
  <c r="H902" i="3"/>
  <c r="H913" i="3"/>
  <c r="H924" i="3"/>
  <c r="H934" i="3"/>
  <c r="H945" i="3"/>
  <c r="H956" i="3"/>
  <c r="H966" i="3"/>
  <c r="H977" i="3"/>
  <c r="H988" i="3"/>
  <c r="H998" i="3"/>
  <c r="H1009" i="3"/>
  <c r="H1020" i="3"/>
  <c r="H1030" i="3"/>
  <c r="H1041" i="3"/>
  <c r="H1052" i="3"/>
  <c r="H1062" i="3"/>
  <c r="H1073" i="3"/>
  <c r="H1084" i="3"/>
  <c r="H1094" i="3"/>
  <c r="H1105" i="3"/>
  <c r="H1116" i="3"/>
  <c r="H1126" i="3"/>
  <c r="H1137" i="3"/>
  <c r="H1148" i="3"/>
  <c r="H1158" i="3"/>
  <c r="H1169" i="3"/>
  <c r="H1180" i="3"/>
  <c r="H1190" i="3"/>
  <c r="H1201" i="3"/>
  <c r="H1212" i="3"/>
  <c r="H1222" i="3"/>
  <c r="H1233" i="3"/>
  <c r="H1244" i="3"/>
  <c r="H1254" i="3"/>
  <c r="H1265" i="3"/>
  <c r="H1276" i="3"/>
  <c r="H1286" i="3"/>
  <c r="H1297" i="3"/>
  <c r="H1308" i="3"/>
  <c r="H1318" i="3"/>
  <c r="H1329" i="3"/>
  <c r="H1340" i="3"/>
  <c r="H1350" i="3"/>
  <c r="H1361" i="3"/>
  <c r="H1372" i="3"/>
  <c r="H1382" i="3"/>
  <c r="H1393" i="3"/>
  <c r="H1404" i="3"/>
  <c r="H1414" i="3"/>
  <c r="H1425" i="3"/>
  <c r="H1436" i="3"/>
  <c r="H1446" i="3"/>
  <c r="H1457" i="3"/>
  <c r="H1468" i="3"/>
  <c r="H1478" i="3"/>
  <c r="H1489" i="3"/>
  <c r="H1500" i="3"/>
  <c r="H1510" i="3"/>
  <c r="H1521" i="3"/>
  <c r="H1532" i="3"/>
  <c r="H1542" i="3"/>
  <c r="H1553" i="3"/>
  <c r="H1564" i="3"/>
  <c r="H1574" i="3"/>
  <c r="H1585" i="3"/>
  <c r="H1596" i="3"/>
  <c r="H1606" i="3"/>
  <c r="H1617" i="3"/>
  <c r="H1628" i="3"/>
  <c r="H1638" i="3"/>
  <c r="H1649" i="3"/>
  <c r="H1660" i="3"/>
  <c r="H1670" i="3"/>
  <c r="H1681" i="3"/>
  <c r="H1692" i="3"/>
  <c r="H1702" i="3"/>
  <c r="H1713" i="3"/>
  <c r="H1724" i="3"/>
  <c r="H1734" i="3"/>
  <c r="H1745" i="3"/>
  <c r="H1756" i="3"/>
  <c r="H1766" i="3"/>
  <c r="H1777" i="3"/>
  <c r="H1788" i="3"/>
  <c r="H1798" i="3"/>
  <c r="H1809" i="3"/>
  <c r="H1820" i="3"/>
  <c r="H1830" i="3"/>
  <c r="H1841" i="3"/>
  <c r="H1852" i="3"/>
  <c r="H1862" i="3"/>
  <c r="H1873" i="3"/>
  <c r="H1884" i="3"/>
  <c r="H1894" i="3"/>
  <c r="H1905" i="3"/>
  <c r="H1916" i="3"/>
  <c r="H1926" i="3"/>
  <c r="H1937" i="3"/>
  <c r="H1948" i="3"/>
  <c r="H1958" i="3"/>
  <c r="H1969" i="3"/>
  <c r="H1980" i="3"/>
  <c r="H1990" i="3"/>
  <c r="H2001" i="3"/>
  <c r="H2012" i="3"/>
  <c r="H2022" i="3"/>
  <c r="H2033" i="3"/>
  <c r="H2044" i="3"/>
  <c r="H2054" i="3"/>
  <c r="H2065" i="3"/>
  <c r="H2076" i="3"/>
  <c r="H2086" i="3"/>
  <c r="H2097" i="3"/>
  <c r="H2108" i="3"/>
  <c r="H2118" i="3"/>
  <c r="H2129" i="3"/>
  <c r="H2140" i="3"/>
  <c r="H2150" i="3"/>
  <c r="H2161" i="3"/>
  <c r="H2172" i="3"/>
  <c r="H2182" i="3"/>
  <c r="H2193" i="3"/>
  <c r="H2204" i="3"/>
  <c r="H2214" i="3"/>
  <c r="H2225" i="3"/>
  <c r="H2236" i="3"/>
  <c r="H2246" i="3"/>
  <c r="H2257" i="3"/>
  <c r="H2268" i="3"/>
  <c r="H2278" i="3"/>
  <c r="H2289" i="3"/>
  <c r="H2300" i="3"/>
  <c r="H2310" i="3"/>
  <c r="H2321" i="3"/>
  <c r="H2332" i="3"/>
  <c r="H2342" i="3"/>
  <c r="H2353" i="3"/>
  <c r="H2364" i="3"/>
  <c r="H2374" i="3"/>
  <c r="H2385" i="3"/>
  <c r="H2396" i="3"/>
  <c r="H2406" i="3"/>
  <c r="H2417" i="3"/>
  <c r="H2428" i="3"/>
  <c r="H2438" i="3"/>
  <c r="H2449" i="3"/>
  <c r="H2460" i="3"/>
  <c r="H2470" i="3"/>
  <c r="H2481" i="3"/>
  <c r="H2492" i="3"/>
  <c r="H2502" i="3"/>
  <c r="H2513" i="3"/>
  <c r="H2524" i="3"/>
  <c r="H2534" i="3"/>
  <c r="H2545" i="3"/>
  <c r="H2556" i="3"/>
  <c r="H2566" i="3"/>
  <c r="H2577" i="3"/>
  <c r="H2588" i="3"/>
  <c r="H2598" i="3"/>
  <c r="H2609" i="3"/>
  <c r="H2620" i="3"/>
  <c r="H2630" i="3"/>
  <c r="H2641" i="3"/>
  <c r="H2652" i="3"/>
  <c r="H2662" i="3"/>
  <c r="H2673" i="3"/>
  <c r="H2684" i="3"/>
  <c r="H2694" i="3"/>
  <c r="H2705" i="3"/>
  <c r="H2716" i="3"/>
  <c r="H2726" i="3"/>
  <c r="H2737" i="3"/>
  <c r="H2748" i="3"/>
  <c r="H2758" i="3"/>
  <c r="H2769" i="3"/>
  <c r="H2780" i="3"/>
  <c r="H2790" i="3"/>
  <c r="H2801" i="3"/>
  <c r="H2812" i="3"/>
  <c r="H2822" i="3"/>
  <c r="H2833" i="3"/>
  <c r="H2844" i="3"/>
  <c r="H2854" i="3"/>
  <c r="H2865" i="3"/>
  <c r="H2876" i="3"/>
  <c r="H2886" i="3"/>
  <c r="H2897" i="3"/>
  <c r="H2908" i="3"/>
  <c r="H2918" i="3"/>
  <c r="H2929" i="3"/>
  <c r="H2940" i="3"/>
  <c r="H2950" i="3"/>
  <c r="H2961" i="3"/>
  <c r="H2972" i="3"/>
  <c r="H2982" i="3"/>
  <c r="H2993" i="3"/>
  <c r="H3004" i="3"/>
  <c r="H3014" i="3"/>
  <c r="H3025" i="3"/>
  <c r="H3036" i="3"/>
  <c r="H3046" i="3"/>
  <c r="H3057" i="3"/>
  <c r="H3068" i="3"/>
  <c r="H3078" i="3"/>
  <c r="H3089" i="3"/>
  <c r="H3100" i="3"/>
  <c r="H3110" i="3"/>
  <c r="H3121" i="3"/>
  <c r="H3132" i="3"/>
  <c r="H3142" i="3"/>
  <c r="H3153" i="3"/>
  <c r="H3164" i="3"/>
  <c r="H3174" i="3"/>
  <c r="H3185" i="3"/>
  <c r="H3196" i="3"/>
  <c r="H3206" i="3"/>
  <c r="H3217" i="3"/>
  <c r="H3228" i="3"/>
  <c r="H3238" i="3"/>
  <c r="H3249" i="3"/>
  <c r="H3260" i="3"/>
  <c r="H3270" i="3"/>
  <c r="H3281" i="3"/>
  <c r="H3292" i="3"/>
  <c r="H3302" i="3"/>
  <c r="H3313" i="3"/>
  <c r="H3324" i="3"/>
  <c r="H3334" i="3"/>
  <c r="H3345" i="3"/>
  <c r="H3356" i="3"/>
  <c r="H3366" i="3"/>
  <c r="H3377" i="3"/>
  <c r="H3388" i="3"/>
  <c r="H3398" i="3"/>
  <c r="H3409" i="3"/>
  <c r="H3420" i="3"/>
  <c r="H3430" i="3"/>
  <c r="H3441" i="3"/>
  <c r="H3452" i="3"/>
  <c r="H3462" i="3"/>
  <c r="H3473" i="3"/>
  <c r="H3484" i="3"/>
  <c r="H3494" i="3"/>
  <c r="H3505" i="3"/>
  <c r="H3516" i="3"/>
  <c r="H3526" i="3"/>
  <c r="H3537" i="3"/>
  <c r="H3548" i="3"/>
  <c r="H3558" i="3"/>
  <c r="H3569" i="3"/>
  <c r="H3580" i="3"/>
  <c r="H3590" i="3"/>
  <c r="H3601" i="3"/>
  <c r="H3612" i="3"/>
  <c r="H3622" i="3"/>
  <c r="H3630" i="3"/>
  <c r="H3638" i="3"/>
  <c r="H3645" i="3"/>
  <c r="H3652" i="3"/>
  <c r="H3660" i="3"/>
  <c r="H3666" i="3"/>
  <c r="H3673" i="3"/>
  <c r="H3681" i="3"/>
  <c r="H3688" i="3"/>
  <c r="H3694" i="3"/>
  <c r="H3702" i="3"/>
  <c r="H3709" i="3"/>
  <c r="H3716" i="3"/>
  <c r="H3724" i="3"/>
  <c r="H3730" i="3"/>
  <c r="H3737" i="3"/>
  <c r="H3745" i="3"/>
  <c r="H3752" i="3"/>
  <c r="H3758" i="3"/>
  <c r="H3766" i="3"/>
  <c r="H3773" i="3"/>
  <c r="H3780" i="3"/>
  <c r="H3788" i="3"/>
  <c r="H3794" i="3"/>
  <c r="H3801" i="3"/>
  <c r="H3809" i="3"/>
  <c r="H3816" i="3"/>
  <c r="H3822" i="3"/>
  <c r="H3830" i="3"/>
  <c r="H3837" i="3"/>
  <c r="H3844" i="3"/>
  <c r="H3852" i="3"/>
  <c r="H3858" i="3"/>
  <c r="H3865" i="3"/>
  <c r="H3873" i="3"/>
  <c r="H3880" i="3"/>
  <c r="H3886" i="3"/>
  <c r="H3894" i="3"/>
  <c r="H3901" i="3"/>
  <c r="H3908" i="3"/>
  <c r="H3916" i="3"/>
  <c r="H3922" i="3"/>
  <c r="H3929" i="3"/>
  <c r="H3937" i="3"/>
  <c r="H3944" i="3"/>
  <c r="H3950" i="3"/>
  <c r="H3958" i="3"/>
  <c r="H3965" i="3"/>
  <c r="H3972" i="3"/>
  <c r="H3980" i="3"/>
  <c r="H3986" i="3"/>
  <c r="H3993" i="3"/>
  <c r="H4001" i="3"/>
  <c r="H4008" i="3"/>
  <c r="H4014" i="3"/>
  <c r="H4022" i="3"/>
  <c r="H4029" i="3"/>
  <c r="H4036" i="3"/>
  <c r="H4044" i="3"/>
  <c r="H4050" i="3"/>
  <c r="H4057" i="3"/>
  <c r="H4065" i="3"/>
  <c r="H4072" i="3"/>
  <c r="H4078" i="3"/>
  <c r="H4086" i="3"/>
  <c r="H4093" i="3"/>
  <c r="H4100" i="3"/>
  <c r="H4108" i="3"/>
  <c r="H4114" i="3"/>
  <c r="H4119" i="3"/>
  <c r="H4125" i="3"/>
  <c r="H4130" i="3"/>
  <c r="H4135" i="3"/>
  <c r="H4141" i="3"/>
  <c r="H4146" i="3"/>
  <c r="H4151" i="3"/>
  <c r="H4157" i="3"/>
  <c r="H4162" i="3"/>
  <c r="H4167" i="3"/>
  <c r="H4173" i="3"/>
  <c r="H4178" i="3"/>
  <c r="H4183" i="3"/>
  <c r="H4189" i="3"/>
  <c r="H4194" i="3"/>
  <c r="H4199" i="3"/>
  <c r="H4205" i="3"/>
  <c r="H4210" i="3"/>
  <c r="H4215" i="3"/>
  <c r="H4221" i="3"/>
  <c r="H4226" i="3"/>
  <c r="H4231" i="3"/>
  <c r="H4237" i="3"/>
  <c r="H4242" i="3"/>
  <c r="H4247" i="3"/>
  <c r="H4253" i="3"/>
  <c r="H4258" i="3"/>
  <c r="H4263" i="3"/>
  <c r="H4269" i="3"/>
  <c r="H4274" i="3"/>
  <c r="H4279" i="3"/>
  <c r="H4285" i="3"/>
  <c r="H4290" i="3"/>
  <c r="H4295" i="3"/>
  <c r="H4301" i="3"/>
  <c r="H4306" i="3"/>
  <c r="H4311" i="3"/>
  <c r="H4317" i="3"/>
  <c r="H4322" i="3"/>
  <c r="H4327" i="3"/>
  <c r="H4333" i="3"/>
  <c r="H4338" i="3"/>
  <c r="H4343" i="3"/>
  <c r="H4349" i="3"/>
  <c r="H4354" i="3"/>
  <c r="H4359" i="3"/>
  <c r="H4365" i="3"/>
  <c r="H4370" i="3"/>
  <c r="H4375" i="3"/>
  <c r="H4381" i="3"/>
  <c r="H4386" i="3"/>
  <c r="H4391" i="3"/>
  <c r="H4397" i="3"/>
  <c r="H4402" i="3"/>
  <c r="H4407" i="3"/>
  <c r="H4413" i="3"/>
  <c r="H4418" i="3"/>
  <c r="H4423" i="3"/>
  <c r="H4429" i="3"/>
  <c r="H4434" i="3"/>
  <c r="H4439" i="3"/>
  <c r="H4445" i="3"/>
  <c r="H4450" i="3"/>
  <c r="H4455" i="3"/>
  <c r="H4461" i="3"/>
  <c r="H4466" i="3"/>
  <c r="H4471" i="3"/>
  <c r="H4477" i="3"/>
  <c r="H4482" i="3"/>
  <c r="H4487" i="3"/>
  <c r="H4493" i="3"/>
  <c r="H4498" i="3"/>
  <c r="H4503" i="3"/>
  <c r="H4509" i="3"/>
  <c r="H4514" i="3"/>
  <c r="H4519" i="3"/>
  <c r="H4525" i="3"/>
  <c r="H4530" i="3"/>
  <c r="H4535" i="3"/>
  <c r="H4541" i="3"/>
  <c r="H4546" i="3"/>
  <c r="H4551" i="3"/>
  <c r="H4557" i="3"/>
  <c r="H4562" i="3"/>
  <c r="H4567" i="3"/>
  <c r="H4573" i="3"/>
  <c r="H4578" i="3"/>
  <c r="H4583" i="3"/>
  <c r="H4589" i="3"/>
  <c r="H4594" i="3"/>
  <c r="H4599" i="3"/>
  <c r="H4605" i="3"/>
  <c r="H4610" i="3"/>
  <c r="H4615" i="3"/>
  <c r="H4621" i="3"/>
  <c r="H4626" i="3"/>
  <c r="H4631" i="3"/>
  <c r="H4637" i="3"/>
  <c r="H4642" i="3"/>
  <c r="H4647" i="3"/>
  <c r="H4653" i="3"/>
  <c r="H4658" i="3"/>
  <c r="H4663" i="3"/>
  <c r="H4669" i="3"/>
  <c r="H4674" i="3"/>
  <c r="H4679" i="3"/>
  <c r="H4685" i="3"/>
  <c r="H4690" i="3"/>
  <c r="H4695" i="3"/>
  <c r="H4701" i="3"/>
  <c r="H4706" i="3"/>
  <c r="H4711" i="3"/>
  <c r="H4717" i="3"/>
  <c r="H4722" i="3"/>
  <c r="H4727" i="3"/>
  <c r="H4733" i="3"/>
  <c r="H4738" i="3"/>
  <c r="H4743" i="3"/>
  <c r="H4749" i="3"/>
  <c r="H4754" i="3"/>
  <c r="H4759" i="3"/>
  <c r="H4765" i="3"/>
  <c r="H4770" i="3"/>
  <c r="H4775" i="3"/>
  <c r="H4781" i="3"/>
  <c r="H4786" i="3"/>
  <c r="H4791" i="3"/>
  <c r="H4797" i="3"/>
  <c r="H4802" i="3"/>
  <c r="H4807" i="3"/>
  <c r="H4813" i="3"/>
  <c r="H4818" i="3"/>
  <c r="H4823" i="3"/>
  <c r="H4829" i="3"/>
  <c r="H4834" i="3"/>
  <c r="H4839" i="3"/>
  <c r="H4845" i="3"/>
  <c r="H4850" i="3"/>
  <c r="H4855" i="3"/>
  <c r="H4861" i="3"/>
  <c r="H4866" i="3"/>
  <c r="H4871" i="3"/>
  <c r="H4877" i="3"/>
  <c r="H4882" i="3"/>
  <c r="H4887" i="3"/>
  <c r="H4893" i="3"/>
  <c r="H4898" i="3"/>
  <c r="H4903" i="3"/>
  <c r="H4909" i="3"/>
  <c r="H4914" i="3"/>
  <c r="H4919" i="3"/>
  <c r="H4925" i="3"/>
  <c r="H4930" i="3"/>
  <c r="H4935" i="3"/>
  <c r="H4941" i="3"/>
  <c r="H4946" i="3"/>
  <c r="H4951" i="3"/>
  <c r="H4957" i="3"/>
  <c r="H4962" i="3"/>
  <c r="H4967" i="3"/>
  <c r="H4973" i="3"/>
  <c r="H4978" i="3"/>
  <c r="H4983" i="3"/>
  <c r="H4989" i="3"/>
  <c r="H4994" i="3"/>
  <c r="H4999" i="3"/>
  <c r="H5005" i="3"/>
  <c r="H5010" i="3"/>
  <c r="H5015" i="3"/>
  <c r="H5021" i="3"/>
  <c r="H5026" i="3"/>
  <c r="H5031" i="3"/>
  <c r="H5037" i="3"/>
  <c r="H5042" i="3"/>
  <c r="H5047" i="3"/>
  <c r="H5053" i="3"/>
  <c r="H5058" i="3"/>
  <c r="H5063" i="3"/>
  <c r="H5069" i="3"/>
  <c r="H5074" i="3"/>
  <c r="H5079" i="3"/>
  <c r="H5085" i="3"/>
  <c r="H5090" i="3"/>
  <c r="H5095" i="3"/>
  <c r="H5101" i="3"/>
  <c r="H5106" i="3"/>
  <c r="H5111" i="3"/>
  <c r="H5117" i="3"/>
  <c r="H5122" i="3"/>
  <c r="H5127" i="3"/>
  <c r="H5133" i="3"/>
  <c r="H5138" i="3"/>
  <c r="H5143" i="3"/>
  <c r="H5149" i="3"/>
  <c r="H5154" i="3"/>
  <c r="H5159" i="3"/>
  <c r="H5165" i="3"/>
  <c r="H5170" i="3"/>
  <c r="H5175" i="3"/>
  <c r="H5181" i="3"/>
  <c r="H5186" i="3"/>
  <c r="H5191" i="3"/>
  <c r="H5197" i="3"/>
  <c r="H5202" i="3"/>
  <c r="H5207" i="3"/>
  <c r="H5213" i="3"/>
  <c r="H5218" i="3"/>
  <c r="H5223" i="3"/>
  <c r="H5229" i="3"/>
  <c r="H5234" i="3"/>
  <c r="H5239" i="3"/>
  <c r="H5245" i="3"/>
  <c r="H5250" i="3"/>
  <c r="H5255" i="3"/>
  <c r="H5261" i="3"/>
  <c r="H5266" i="3"/>
  <c r="H5271" i="3"/>
  <c r="H5277" i="3"/>
  <c r="H5282" i="3"/>
  <c r="H5287" i="3"/>
  <c r="H5293" i="3"/>
  <c r="H5298" i="3"/>
  <c r="H5303" i="3"/>
  <c r="H5309" i="3"/>
  <c r="H5314" i="3"/>
  <c r="H5319" i="3"/>
  <c r="H5325" i="3"/>
  <c r="H5330" i="3"/>
  <c r="H5335" i="3"/>
  <c r="H5341" i="3"/>
  <c r="H5346" i="3"/>
  <c r="H5351" i="3"/>
  <c r="H5357" i="3"/>
  <c r="H5362" i="3"/>
  <c r="H5367" i="3"/>
  <c r="H5373" i="3"/>
  <c r="H5378" i="3"/>
  <c r="H5383" i="3"/>
  <c r="H5389" i="3"/>
  <c r="H5394" i="3"/>
  <c r="H5399" i="3"/>
  <c r="H5405" i="3"/>
  <c r="H5410" i="3"/>
  <c r="H5415" i="3"/>
  <c r="H5421" i="3"/>
  <c r="H5426" i="3"/>
  <c r="H5431" i="3"/>
  <c r="H5437" i="3"/>
  <c r="H5442" i="3"/>
  <c r="H5447" i="3"/>
  <c r="H5453" i="3"/>
  <c r="H5458" i="3"/>
  <c r="H5463" i="3"/>
  <c r="H5469" i="3"/>
  <c r="H5474" i="3"/>
  <c r="H5479" i="3"/>
  <c r="H5485" i="3"/>
  <c r="H5490" i="3"/>
  <c r="H5495" i="3"/>
  <c r="H5501" i="3"/>
  <c r="H5506" i="3"/>
  <c r="H5511" i="3"/>
  <c r="H5517" i="3"/>
  <c r="H5522" i="3"/>
  <c r="H5527" i="3"/>
  <c r="H5533" i="3"/>
  <c r="H5538" i="3"/>
  <c r="H5543" i="3"/>
  <c r="H5549" i="3"/>
  <c r="H5554" i="3"/>
  <c r="H5559" i="3"/>
  <c r="H5565" i="3"/>
  <c r="H5570" i="3"/>
  <c r="H5575" i="3"/>
  <c r="H5581" i="3"/>
  <c r="H5586" i="3"/>
  <c r="H5591" i="3"/>
  <c r="H5597" i="3"/>
  <c r="H5602" i="3"/>
  <c r="H5607" i="3"/>
  <c r="H5613" i="3"/>
  <c r="H5618" i="3"/>
  <c r="H5623" i="3"/>
  <c r="H5629" i="3"/>
  <c r="H5634" i="3"/>
  <c r="H5639" i="3"/>
  <c r="H5645" i="3"/>
  <c r="H5650" i="3"/>
  <c r="H5655" i="3"/>
  <c r="H5661" i="3"/>
  <c r="H5666" i="3"/>
  <c r="H5671" i="3"/>
  <c r="H5677" i="3"/>
  <c r="H5682" i="3"/>
  <c r="H5687" i="3"/>
  <c r="H5693" i="3"/>
  <c r="H5698" i="3"/>
  <c r="H5703" i="3"/>
  <c r="H5709" i="3"/>
  <c r="H5714" i="3"/>
  <c r="H5719" i="3"/>
  <c r="H5725" i="3"/>
  <c r="H5730" i="3"/>
  <c r="H5735" i="3"/>
  <c r="H5741" i="3"/>
  <c r="H5746" i="3"/>
  <c r="H5751" i="3"/>
  <c r="H5757" i="3"/>
  <c r="H5762" i="3"/>
  <c r="H5767" i="3"/>
  <c r="H5773" i="3"/>
  <c r="H5778" i="3"/>
  <c r="H5783" i="3"/>
  <c r="H5789" i="3"/>
  <c r="H5794" i="3"/>
  <c r="H5799" i="3"/>
  <c r="H5805" i="3"/>
  <c r="H5810" i="3"/>
  <c r="H5815" i="3"/>
  <c r="H5821" i="3"/>
  <c r="H5826" i="3"/>
  <c r="H5831" i="3"/>
  <c r="H5837" i="3"/>
  <c r="H5842" i="3"/>
  <c r="H5847" i="3"/>
  <c r="H5853" i="3"/>
  <c r="H5858" i="3"/>
  <c r="H5863" i="3"/>
  <c r="H5869" i="3"/>
  <c r="H5874" i="3"/>
  <c r="H5879" i="3"/>
  <c r="H5885" i="3"/>
  <c r="H5890" i="3"/>
  <c r="H5895" i="3"/>
  <c r="H5901" i="3"/>
  <c r="H5906" i="3"/>
  <c r="H5911" i="3"/>
  <c r="H5917" i="3"/>
  <c r="H5922" i="3"/>
  <c r="H5927" i="3"/>
  <c r="H5933" i="3"/>
  <c r="H5938" i="3"/>
  <c r="H5943" i="3"/>
  <c r="H5949" i="3"/>
  <c r="H5954" i="3"/>
  <c r="H5959" i="3"/>
  <c r="H5965" i="3"/>
  <c r="H5970" i="3"/>
  <c r="H5975" i="3"/>
  <c r="H5981" i="3"/>
  <c r="H5986" i="3"/>
  <c r="H5991" i="3"/>
  <c r="H5997" i="3"/>
  <c r="H6002" i="3"/>
  <c r="H6007" i="3"/>
  <c r="H6013" i="3"/>
  <c r="H6018" i="3"/>
  <c r="H6023" i="3"/>
  <c r="H6029" i="3"/>
  <c r="H6034" i="3"/>
  <c r="H6039" i="3"/>
  <c r="H6045" i="3"/>
  <c r="H6050" i="3"/>
  <c r="H6055" i="3"/>
  <c r="H6061" i="3"/>
  <c r="H6066" i="3"/>
  <c r="H6071" i="3"/>
  <c r="H6077" i="3"/>
  <c r="H6082" i="3"/>
  <c r="H6087" i="3"/>
  <c r="H6093" i="3"/>
  <c r="H6098" i="3"/>
  <c r="H6103" i="3"/>
  <c r="H6109" i="3"/>
  <c r="H6114" i="3"/>
  <c r="H6119" i="3"/>
  <c r="H6125" i="3"/>
  <c r="H6130" i="3"/>
  <c r="H6135" i="3"/>
  <c r="H6141" i="3"/>
  <c r="H6146" i="3"/>
  <c r="H6151" i="3"/>
  <c r="H6157" i="3"/>
  <c r="H6162" i="3"/>
  <c r="H6167" i="3"/>
  <c r="H6173" i="3"/>
  <c r="H6178" i="3"/>
  <c r="H6183" i="3"/>
  <c r="H6189" i="3"/>
  <c r="H6194" i="3"/>
  <c r="H6199" i="3"/>
  <c r="H6205" i="3"/>
  <c r="H6210" i="3"/>
  <c r="H6215" i="3"/>
  <c r="H6221" i="3"/>
  <c r="H6226" i="3"/>
  <c r="H6231" i="3"/>
  <c r="H6237" i="3"/>
  <c r="H6242" i="3"/>
  <c r="H6247" i="3"/>
  <c r="H6253" i="3"/>
  <c r="H6258" i="3"/>
  <c r="H6263" i="3"/>
  <c r="H6269" i="3"/>
  <c r="H6274" i="3"/>
  <c r="H6279" i="3"/>
  <c r="H6285" i="3"/>
  <c r="H6290" i="3"/>
  <c r="H6295" i="3"/>
  <c r="H6301" i="3"/>
  <c r="H6306" i="3"/>
  <c r="H6311" i="3"/>
  <c r="H6317" i="3"/>
  <c r="H6322" i="3"/>
  <c r="H6327" i="3"/>
  <c r="H6333" i="3"/>
  <c r="H6338" i="3"/>
  <c r="H6343" i="3"/>
  <c r="H6349" i="3"/>
  <c r="H6354" i="3"/>
  <c r="H6359" i="3"/>
  <c r="H6365" i="3"/>
  <c r="H6370" i="3"/>
  <c r="H6375" i="3"/>
  <c r="H6381" i="3"/>
  <c r="H6386" i="3"/>
  <c r="H6391" i="3"/>
  <c r="H6397" i="3"/>
  <c r="H6402" i="3"/>
  <c r="H6407" i="3"/>
  <c r="H6413" i="3"/>
  <c r="H6418" i="3"/>
  <c r="H6423" i="3"/>
  <c r="H6429" i="3"/>
  <c r="H6434" i="3"/>
  <c r="H6439" i="3"/>
  <c r="H6445" i="3"/>
  <c r="H6450" i="3"/>
  <c r="H6455" i="3"/>
  <c r="H6461" i="3"/>
  <c r="H6466" i="3"/>
  <c r="H6471" i="3"/>
  <c r="H6477" i="3"/>
  <c r="H6482" i="3"/>
  <c r="H6487" i="3"/>
  <c r="H6493" i="3"/>
  <c r="H6498" i="3"/>
  <c r="H6503" i="3"/>
  <c r="H6509" i="3"/>
  <c r="H6514" i="3"/>
  <c r="H6519" i="3"/>
  <c r="H6525" i="3"/>
  <c r="H6530" i="3"/>
  <c r="H6535" i="3"/>
  <c r="H6541" i="3"/>
  <c r="H6546" i="3"/>
  <c r="H6551" i="3"/>
  <c r="H6557" i="3"/>
  <c r="H6562" i="3"/>
  <c r="H6567" i="3"/>
  <c r="H6573" i="3"/>
  <c r="H6578" i="3"/>
  <c r="H6583" i="3"/>
  <c r="H6589" i="3"/>
  <c r="H6594" i="3"/>
  <c r="H6599" i="3"/>
  <c r="H6605" i="3"/>
  <c r="H6610" i="3"/>
  <c r="H6615" i="3"/>
  <c r="H6621" i="3"/>
  <c r="H6626" i="3"/>
  <c r="H6631" i="3"/>
  <c r="H6637" i="3"/>
  <c r="H6642" i="3"/>
  <c r="H6647" i="3"/>
  <c r="H6653" i="3"/>
  <c r="H6658" i="3"/>
  <c r="H6663" i="3"/>
  <c r="H6669" i="3"/>
  <c r="H6674" i="3"/>
  <c r="H6679" i="3"/>
  <c r="H6685" i="3"/>
  <c r="H6690" i="3"/>
  <c r="H6695" i="3"/>
  <c r="H6701" i="3"/>
  <c r="H6706" i="3"/>
  <c r="H6711" i="3"/>
  <c r="H6717" i="3"/>
  <c r="H6722" i="3"/>
  <c r="H6727" i="3"/>
  <c r="H6733" i="3"/>
  <c r="H6738" i="3"/>
  <c r="H6743" i="3"/>
  <c r="H6749" i="3"/>
  <c r="H6754" i="3"/>
  <c r="H6759" i="3"/>
  <c r="H6765" i="3"/>
  <c r="H6770" i="3"/>
  <c r="H6775" i="3"/>
  <c r="H6781" i="3"/>
  <c r="H6786" i="3"/>
  <c r="H6791" i="3"/>
  <c r="H6797" i="3"/>
  <c r="H6802" i="3"/>
  <c r="H6807" i="3"/>
  <c r="H6813" i="3"/>
  <c r="H6818" i="3"/>
  <c r="H6823" i="3"/>
  <c r="H6829" i="3"/>
  <c r="H6834" i="3"/>
  <c r="H6839" i="3"/>
  <c r="H6845" i="3"/>
  <c r="H6850" i="3"/>
  <c r="H6855" i="3"/>
  <c r="H6861" i="3"/>
  <c r="H6866" i="3"/>
  <c r="H6871" i="3"/>
  <c r="H6877" i="3"/>
  <c r="H6882" i="3"/>
  <c r="H6887" i="3"/>
  <c r="H6893" i="3"/>
  <c r="H6898" i="3"/>
  <c r="H6903" i="3"/>
  <c r="H6909" i="3"/>
  <c r="H6914" i="3"/>
  <c r="H6919" i="3"/>
  <c r="H6925" i="3"/>
  <c r="H6930" i="3"/>
  <c r="H6935" i="3"/>
  <c r="H6941" i="3"/>
  <c r="H6946" i="3"/>
  <c r="H6951" i="3"/>
  <c r="H6957" i="3"/>
  <c r="H6962" i="3"/>
  <c r="H6967" i="3"/>
  <c r="H6973" i="3"/>
  <c r="H6978" i="3"/>
  <c r="H6983" i="3"/>
  <c r="H6989" i="3"/>
  <c r="H6994" i="3"/>
  <c r="H6999" i="3"/>
  <c r="H7005" i="3"/>
  <c r="H7010" i="3"/>
  <c r="H7015" i="3"/>
  <c r="H7021" i="3"/>
  <c r="H7026" i="3"/>
  <c r="H7031" i="3"/>
  <c r="H7037" i="3"/>
  <c r="H7042" i="3"/>
  <c r="H7047" i="3"/>
  <c r="H7053" i="3"/>
  <c r="H7058" i="3"/>
  <c r="H7063" i="3"/>
  <c r="H7069" i="3"/>
  <c r="H7074" i="3"/>
  <c r="H7079" i="3"/>
  <c r="H7085" i="3"/>
  <c r="H7090" i="3"/>
  <c r="H7095" i="3"/>
  <c r="H7101" i="3"/>
  <c r="H7106" i="3"/>
  <c r="H7111" i="3"/>
  <c r="H7117" i="3"/>
  <c r="H7122" i="3"/>
  <c r="H7127" i="3"/>
  <c r="H7133" i="3"/>
  <c r="H7138" i="3"/>
  <c r="H7143" i="3"/>
  <c r="H7149" i="3"/>
  <c r="H7154" i="3"/>
  <c r="H7159" i="3"/>
  <c r="H7165" i="3"/>
  <c r="H7170" i="3"/>
  <c r="H7175" i="3"/>
  <c r="H7181" i="3"/>
  <c r="H7186" i="3"/>
  <c r="H7191" i="3"/>
  <c r="H7197" i="3"/>
  <c r="H7202" i="3"/>
  <c r="H7207" i="3"/>
  <c r="H7213" i="3"/>
  <c r="H7218" i="3"/>
  <c r="H7223" i="3"/>
  <c r="H7229" i="3"/>
  <c r="H7234" i="3"/>
  <c r="H7239" i="3"/>
  <c r="H7245" i="3"/>
  <c r="H7250" i="3"/>
  <c r="H7255" i="3"/>
  <c r="H7261" i="3"/>
  <c r="H7266" i="3"/>
  <c r="H7271" i="3"/>
  <c r="H7277" i="3"/>
  <c r="H7282" i="3"/>
  <c r="H7287" i="3"/>
  <c r="H7293" i="3"/>
  <c r="H7298" i="3"/>
  <c r="H7303" i="3"/>
  <c r="H7309" i="3"/>
  <c r="H7314" i="3"/>
  <c r="H7319" i="3"/>
  <c r="H7325" i="3"/>
  <c r="H7330" i="3"/>
  <c r="H7335" i="3"/>
  <c r="H7341" i="3"/>
  <c r="H7346" i="3"/>
  <c r="H7351" i="3"/>
  <c r="H7357" i="3"/>
  <c r="H7362" i="3"/>
  <c r="H7367" i="3"/>
  <c r="H7373" i="3"/>
  <c r="H7378" i="3"/>
  <c r="H7383" i="3"/>
  <c r="H7389" i="3"/>
  <c r="H7394" i="3"/>
  <c r="H7399" i="3"/>
  <c r="H7405" i="3"/>
  <c r="H7410" i="3"/>
  <c r="H7415" i="3"/>
  <c r="H7421" i="3"/>
  <c r="H7426" i="3"/>
  <c r="H7431" i="3"/>
  <c r="H7437" i="3"/>
  <c r="H7442" i="3"/>
  <c r="H7447" i="3"/>
  <c r="H7453" i="3"/>
  <c r="H7458" i="3"/>
  <c r="H7463" i="3"/>
  <c r="H7469" i="3"/>
  <c r="H7474" i="3"/>
  <c r="H7479" i="3"/>
  <c r="H7485" i="3"/>
  <c r="H7490" i="3"/>
  <c r="H7495" i="3"/>
  <c r="H7501" i="3"/>
  <c r="H7506" i="3"/>
  <c r="H7511" i="3"/>
  <c r="H7517" i="3"/>
  <c r="H7522" i="3"/>
  <c r="H7527" i="3"/>
  <c r="H7533" i="3"/>
  <c r="H7538" i="3"/>
  <c r="H7543" i="3"/>
  <c r="H7549" i="3"/>
  <c r="H7554" i="3"/>
  <c r="H7559" i="3"/>
  <c r="H7565" i="3"/>
  <c r="H7570" i="3"/>
  <c r="H7575" i="3"/>
  <c r="H7581" i="3"/>
  <c r="H7586" i="3"/>
  <c r="H7591" i="3"/>
  <c r="H7597" i="3"/>
  <c r="H7602" i="3"/>
  <c r="H7607" i="3"/>
  <c r="H7613" i="3"/>
  <c r="H7618" i="3"/>
  <c r="H7623" i="3"/>
  <c r="H7629" i="3"/>
  <c r="H7634" i="3"/>
  <c r="H7639" i="3"/>
  <c r="H7645" i="3"/>
  <c r="H7650" i="3"/>
  <c r="H7655" i="3"/>
  <c r="H7661" i="3"/>
  <c r="H7666" i="3"/>
  <c r="H7671" i="3"/>
  <c r="H7677" i="3"/>
  <c r="H7682" i="3"/>
  <c r="H7687" i="3"/>
  <c r="H7693" i="3"/>
  <c r="H7698" i="3"/>
  <c r="H7703" i="3"/>
  <c r="H7709" i="3"/>
  <c r="H7714" i="3"/>
  <c r="H7719" i="3"/>
  <c r="H7725" i="3"/>
  <c r="H7730" i="3"/>
  <c r="H7735" i="3"/>
  <c r="H7741" i="3"/>
  <c r="H7746" i="3"/>
  <c r="H7751" i="3"/>
  <c r="H7757" i="3"/>
  <c r="H7762" i="3"/>
  <c r="H7767" i="3"/>
  <c r="H7773" i="3"/>
  <c r="H7778" i="3"/>
  <c r="H7783" i="3"/>
  <c r="H7789" i="3"/>
  <c r="H7794" i="3"/>
  <c r="H7799" i="3"/>
  <c r="H7805" i="3"/>
  <c r="H7810" i="3"/>
  <c r="H7815" i="3"/>
  <c r="H7821" i="3"/>
  <c r="H7826" i="3"/>
  <c r="H7831" i="3"/>
  <c r="H7837" i="3"/>
  <c r="H7842" i="3"/>
  <c r="H7847" i="3"/>
  <c r="H7853" i="3"/>
  <c r="H7858" i="3"/>
  <c r="H7863" i="3"/>
  <c r="H7869" i="3"/>
  <c r="H7874" i="3"/>
  <c r="H7879" i="3"/>
  <c r="H7885" i="3"/>
  <c r="H7890" i="3"/>
  <c r="H7895" i="3"/>
  <c r="H7901" i="3"/>
  <c r="H7906" i="3"/>
  <c r="H7911" i="3"/>
  <c r="H7917" i="3"/>
  <c r="H7922" i="3"/>
  <c r="H7927" i="3"/>
  <c r="H7933" i="3"/>
  <c r="H7938" i="3"/>
  <c r="H7943" i="3"/>
  <c r="H7949" i="3"/>
  <c r="H7954" i="3"/>
  <c r="H7959" i="3"/>
  <c r="H7965" i="3"/>
  <c r="H7970" i="3"/>
  <c r="H7975" i="3"/>
  <c r="H7981" i="3"/>
  <c r="H7986" i="3"/>
  <c r="H7991" i="3"/>
  <c r="H7997" i="3"/>
  <c r="H8002" i="3"/>
  <c r="H8007" i="3"/>
  <c r="H8013" i="3"/>
  <c r="H8018" i="3"/>
  <c r="H8023" i="3"/>
  <c r="H8029" i="3"/>
  <c r="H8034" i="3"/>
  <c r="H8039" i="3"/>
  <c r="H8045" i="3"/>
  <c r="H8050" i="3"/>
  <c r="H8055" i="3"/>
  <c r="H8061" i="3"/>
  <c r="H8066" i="3"/>
  <c r="H8071" i="3"/>
  <c r="H8077" i="3"/>
  <c r="H8082" i="3"/>
  <c r="H8087" i="3"/>
  <c r="H8093" i="3"/>
  <c r="H8098" i="3"/>
  <c r="H8103" i="3"/>
  <c r="H8109" i="3"/>
  <c r="H8114" i="3"/>
  <c r="H8119" i="3"/>
  <c r="H8125" i="3"/>
  <c r="H8130" i="3"/>
  <c r="H8135" i="3"/>
  <c r="H8141" i="3"/>
  <c r="H8146" i="3"/>
  <c r="H8151" i="3"/>
  <c r="H8157" i="3"/>
  <c r="H8162" i="3"/>
  <c r="H8167" i="3"/>
  <c r="H8173" i="3"/>
  <c r="H8178" i="3"/>
  <c r="H8183" i="3"/>
  <c r="H8189" i="3"/>
  <c r="H8194" i="3"/>
  <c r="H8199" i="3"/>
  <c r="H8205" i="3"/>
  <c r="H8210" i="3"/>
  <c r="H8215" i="3"/>
  <c r="H8221" i="3"/>
  <c r="H8226" i="3"/>
  <c r="H8231" i="3"/>
  <c r="H8237" i="3"/>
  <c r="H8242" i="3"/>
  <c r="H8247" i="3"/>
  <c r="H8253" i="3"/>
  <c r="H8258" i="3"/>
  <c r="H8263" i="3"/>
  <c r="H8269" i="3"/>
  <c r="H8274" i="3"/>
  <c r="H8279" i="3"/>
  <c r="H8285" i="3"/>
  <c r="H8290" i="3"/>
  <c r="H8295" i="3"/>
  <c r="H8301" i="3"/>
  <c r="H8306" i="3"/>
  <c r="H8311" i="3"/>
  <c r="H8317" i="3"/>
  <c r="H8322" i="3"/>
  <c r="H8327" i="3"/>
  <c r="H8333" i="3"/>
  <c r="H8338" i="3"/>
  <c r="H8343" i="3"/>
  <c r="H8349" i="3"/>
  <c r="H8354" i="3"/>
  <c r="H8359" i="3"/>
  <c r="H8365" i="3"/>
  <c r="H8370" i="3"/>
  <c r="H8375" i="3"/>
  <c r="H8381" i="3"/>
  <c r="H8386" i="3"/>
  <c r="H8391" i="3"/>
  <c r="H8397" i="3"/>
  <c r="H8402" i="3"/>
  <c r="H8407" i="3"/>
  <c r="H8413" i="3"/>
  <c r="H8418" i="3"/>
  <c r="H8423" i="3"/>
  <c r="H8429" i="3"/>
  <c r="H8434" i="3"/>
  <c r="H8439" i="3"/>
  <c r="H8445" i="3"/>
  <c r="H8450" i="3"/>
  <c r="H8455" i="3"/>
  <c r="H8461" i="3"/>
  <c r="H8466" i="3"/>
  <c r="H8471" i="3"/>
  <c r="H8477" i="3"/>
  <c r="H8482" i="3"/>
  <c r="H8487" i="3"/>
  <c r="H8493" i="3"/>
  <c r="H8498" i="3"/>
  <c r="H8503" i="3"/>
  <c r="H8509" i="3"/>
  <c r="H8514" i="3"/>
  <c r="H8519" i="3"/>
  <c r="H8525" i="3"/>
  <c r="H8530" i="3"/>
  <c r="H8535" i="3"/>
  <c r="H8541" i="3"/>
  <c r="H8546" i="3"/>
  <c r="H8551" i="3"/>
  <c r="H8557" i="3"/>
  <c r="H8562" i="3"/>
  <c r="H8567" i="3"/>
  <c r="H8573" i="3"/>
  <c r="H8578" i="3"/>
  <c r="H8583" i="3"/>
  <c r="H8589" i="3"/>
  <c r="H8594" i="3"/>
  <c r="H8599" i="3"/>
  <c r="H8605" i="3"/>
  <c r="H8610" i="3"/>
  <c r="H8615" i="3"/>
  <c r="H8621" i="3"/>
  <c r="H8626" i="3"/>
  <c r="H8631" i="3"/>
  <c r="H8637" i="3"/>
  <c r="H8642" i="3"/>
  <c r="H8647" i="3"/>
  <c r="H8653" i="3"/>
  <c r="H8658" i="3"/>
  <c r="H8663" i="3"/>
  <c r="H8669" i="3"/>
  <c r="H8674" i="3"/>
  <c r="H8679" i="3"/>
  <c r="H8685" i="3"/>
  <c r="H8690" i="3"/>
  <c r="H8695" i="3"/>
  <c r="H8701" i="3"/>
  <c r="H8706" i="3"/>
  <c r="H8711" i="3"/>
  <c r="H8717" i="3"/>
  <c r="H8722" i="3"/>
  <c r="H8727" i="3"/>
  <c r="H8733" i="3"/>
  <c r="H8738" i="3"/>
  <c r="H8743" i="3"/>
  <c r="H8749" i="3"/>
  <c r="H8754" i="3"/>
  <c r="H8759" i="3"/>
  <c r="H5583" i="3"/>
  <c r="H5594" i="3"/>
  <c r="H5605" i="3"/>
  <c r="H5615" i="3"/>
  <c r="H5626" i="3"/>
  <c r="H5637" i="3"/>
  <c r="H5647" i="3"/>
  <c r="H5658" i="3"/>
  <c r="H5669" i="3"/>
  <c r="H5679" i="3"/>
  <c r="H5690" i="3"/>
  <c r="H5701" i="3"/>
  <c r="H5711" i="3"/>
  <c r="H5722" i="3"/>
  <c r="H5733" i="3"/>
  <c r="H5743" i="3"/>
  <c r="H5754" i="3"/>
  <c r="H5765" i="3"/>
  <c r="H5775" i="3"/>
  <c r="H5786" i="3"/>
  <c r="H5797" i="3"/>
  <c r="H5807" i="3"/>
  <c r="H5818" i="3"/>
  <c r="H5829" i="3"/>
  <c r="H5839" i="3"/>
  <c r="H5850" i="3"/>
  <c r="H5861" i="3"/>
  <c r="H5871" i="3"/>
  <c r="H5882" i="3"/>
  <c r="H5893" i="3"/>
  <c r="H5903" i="3"/>
  <c r="H5914" i="3"/>
  <c r="H5925" i="3"/>
  <c r="H5935" i="3"/>
  <c r="H5946" i="3"/>
  <c r="H5957" i="3"/>
  <c r="H5967" i="3"/>
  <c r="H5978" i="3"/>
  <c r="H5989" i="3"/>
  <c r="H5999" i="3"/>
  <c r="H6010" i="3"/>
  <c r="H6021" i="3"/>
  <c r="H6031" i="3"/>
  <c r="H6042" i="3"/>
  <c r="H6053" i="3"/>
  <c r="H6063" i="3"/>
  <c r="H6074" i="3"/>
  <c r="H6085" i="3"/>
  <c r="H6095" i="3"/>
  <c r="H6106" i="3"/>
  <c r="H6117" i="3"/>
  <c r="H6127" i="3"/>
  <c r="H6138" i="3"/>
  <c r="H6149" i="3"/>
  <c r="H6159" i="3"/>
  <c r="H6170" i="3"/>
  <c r="H6181" i="3"/>
  <c r="H6191" i="3"/>
  <c r="H6202" i="3"/>
  <c r="H6213" i="3"/>
  <c r="H6223" i="3"/>
  <c r="H6234" i="3"/>
  <c r="H6245" i="3"/>
  <c r="H6255" i="3"/>
  <c r="H6266" i="3"/>
  <c r="H6277" i="3"/>
  <c r="H6287" i="3"/>
  <c r="H6298" i="3"/>
  <c r="H6309" i="3"/>
  <c r="H6319" i="3"/>
  <c r="H6330" i="3"/>
  <c r="H6341" i="3"/>
  <c r="H6351" i="3"/>
  <c r="H6362" i="3"/>
  <c r="H6373" i="3"/>
  <c r="H6383" i="3"/>
  <c r="H6394" i="3"/>
  <c r="H6405" i="3"/>
  <c r="H6415" i="3"/>
  <c r="H6426" i="3"/>
  <c r="H6437" i="3"/>
  <c r="H6447" i="3"/>
  <c r="H6458" i="3"/>
  <c r="H6469" i="3"/>
  <c r="H6479" i="3"/>
  <c r="H6490" i="3"/>
  <c r="H6501" i="3"/>
  <c r="H6511" i="3"/>
  <c r="H6522" i="3"/>
  <c r="H6533" i="3"/>
  <c r="H6543" i="3"/>
  <c r="H6554" i="3"/>
  <c r="H6565" i="3"/>
  <c r="H6575" i="3"/>
  <c r="H6586" i="3"/>
  <c r="H6597" i="3"/>
  <c r="H6607" i="3"/>
  <c r="H6618" i="3"/>
  <c r="H6629" i="3"/>
  <c r="H6639" i="3"/>
  <c r="H6650" i="3"/>
  <c r="H6661" i="3"/>
  <c r="H6671" i="3"/>
  <c r="H6682" i="3"/>
  <c r="H6693" i="3"/>
  <c r="H6703" i="3"/>
  <c r="H6714" i="3"/>
  <c r="H6725" i="3"/>
  <c r="H6735" i="3"/>
  <c r="H6746" i="3"/>
  <c r="H6757" i="3"/>
  <c r="H6767" i="3"/>
  <c r="H6778" i="3"/>
  <c r="H6789" i="3"/>
  <c r="H6799" i="3"/>
  <c r="H6810" i="3"/>
  <c r="H6821" i="3"/>
  <c r="H6831" i="3"/>
  <c r="H6842" i="3"/>
  <c r="H6853" i="3"/>
  <c r="H6863" i="3"/>
  <c r="H6874" i="3"/>
  <c r="H6885" i="3"/>
  <c r="H6895" i="3"/>
  <c r="H6906" i="3"/>
  <c r="H6917" i="3"/>
  <c r="H6927" i="3"/>
  <c r="H6938" i="3"/>
  <c r="H6949" i="3"/>
  <c r="H6959" i="3"/>
  <c r="H6970" i="3"/>
  <c r="H6981" i="3"/>
  <c r="H6991" i="3"/>
  <c r="H7002" i="3"/>
  <c r="H7013" i="3"/>
  <c r="H7023" i="3"/>
  <c r="H7034" i="3"/>
  <c r="H7045" i="3"/>
  <c r="H7055" i="3"/>
  <c r="H7066" i="3"/>
  <c r="H7077" i="3"/>
  <c r="H7087" i="3"/>
  <c r="H7098" i="3"/>
  <c r="H7109" i="3"/>
  <c r="H7119" i="3"/>
  <c r="H7130" i="3"/>
  <c r="H7141" i="3"/>
  <c r="H7151" i="3"/>
  <c r="H7162" i="3"/>
  <c r="H7173" i="3"/>
  <c r="H7183" i="3"/>
  <c r="H7194" i="3"/>
  <c r="H7205" i="3"/>
  <c r="H7215" i="3"/>
  <c r="H7226" i="3"/>
  <c r="H7237" i="3"/>
  <c r="H7247" i="3"/>
  <c r="H7258" i="3"/>
  <c r="H7269" i="3"/>
  <c r="H7279" i="3"/>
  <c r="H7290" i="3"/>
  <c r="H7301" i="3"/>
  <c r="H7311" i="3"/>
  <c r="H7322" i="3"/>
  <c r="H7333" i="3"/>
  <c r="H7343" i="3"/>
  <c r="H7354" i="3"/>
  <c r="H7365" i="3"/>
  <c r="H7375" i="3"/>
  <c r="H7386" i="3"/>
  <c r="H7397" i="3"/>
  <c r="H7407" i="3"/>
  <c r="H7418" i="3"/>
  <c r="H7429" i="3"/>
  <c r="H7439" i="3"/>
  <c r="H7450" i="3"/>
  <c r="H7461" i="3"/>
  <c r="H7471" i="3"/>
  <c r="H7482" i="3"/>
  <c r="H7493" i="3"/>
  <c r="H7503" i="3"/>
  <c r="H7514" i="3"/>
  <c r="H7525" i="3"/>
  <c r="H7535" i="3"/>
  <c r="H7546" i="3"/>
  <c r="H7557" i="3"/>
  <c r="H7567" i="3"/>
  <c r="H7578" i="3"/>
  <c r="H7589" i="3"/>
  <c r="H7599" i="3"/>
  <c r="H7610" i="3"/>
  <c r="H7621" i="3"/>
  <c r="H7631" i="3"/>
  <c r="H7642" i="3"/>
  <c r="H7653" i="3"/>
  <c r="H7663" i="3"/>
  <c r="H7674" i="3"/>
  <c r="H7685" i="3"/>
  <c r="H7695" i="3"/>
  <c r="H7706" i="3"/>
  <c r="H7717" i="3"/>
  <c r="H7727" i="3"/>
  <c r="H7738" i="3"/>
  <c r="H7749" i="3"/>
  <c r="H7759" i="3"/>
  <c r="H7770" i="3"/>
  <c r="H7781" i="3"/>
  <c r="H7791" i="3"/>
  <c r="H7802" i="3"/>
  <c r="H7813" i="3"/>
  <c r="H7823" i="3"/>
  <c r="H7834" i="3"/>
  <c r="H7845" i="3"/>
  <c r="H7855" i="3"/>
  <c r="H7866" i="3"/>
  <c r="H7877" i="3"/>
  <c r="H7887" i="3"/>
  <c r="H7898" i="3"/>
  <c r="H7909" i="3"/>
  <c r="H7919" i="3"/>
  <c r="H7930" i="3"/>
  <c r="H7941" i="3"/>
  <c r="H7951" i="3"/>
  <c r="H7962" i="3"/>
  <c r="H7973" i="3"/>
  <c r="H7983" i="3"/>
  <c r="H7994" i="3"/>
  <c r="H8005" i="3"/>
  <c r="H8015" i="3"/>
  <c r="H8026" i="3"/>
  <c r="H8037" i="3"/>
  <c r="H8047" i="3"/>
  <c r="H8058" i="3"/>
  <c r="H8069" i="3"/>
  <c r="H8079" i="3"/>
  <c r="H8090" i="3"/>
  <c r="H8101" i="3"/>
  <c r="H8111" i="3"/>
  <c r="H8122" i="3"/>
  <c r="H8133" i="3"/>
  <c r="H8143" i="3"/>
  <c r="H8154" i="3"/>
  <c r="H8165" i="3"/>
  <c r="H8175" i="3"/>
  <c r="H8186" i="3"/>
  <c r="H8197" i="3"/>
  <c r="H8207" i="3"/>
  <c r="H8218" i="3"/>
  <c r="H8229" i="3"/>
  <c r="H8239" i="3"/>
  <c r="H8250" i="3"/>
  <c r="H8261" i="3"/>
  <c r="H8271" i="3"/>
  <c r="H8282" i="3"/>
  <c r="H8293" i="3"/>
  <c r="H8303" i="3"/>
  <c r="H8314" i="3"/>
  <c r="H8325" i="3"/>
  <c r="H8335" i="3"/>
  <c r="H8346" i="3"/>
  <c r="H8357" i="3"/>
  <c r="H8367" i="3"/>
  <c r="H8378" i="3"/>
  <c r="H8389" i="3"/>
  <c r="H8399" i="3"/>
  <c r="H8410" i="3"/>
  <c r="H8421" i="3"/>
  <c r="H8431" i="3"/>
  <c r="H8442" i="3"/>
  <c r="H8453" i="3"/>
  <c r="H8463" i="3"/>
  <c r="H8474" i="3"/>
  <c r="H8485" i="3"/>
  <c r="H8495" i="3"/>
  <c r="H8506" i="3"/>
  <c r="H8517" i="3"/>
  <c r="H8527" i="3"/>
  <c r="H8538" i="3"/>
  <c r="H8549" i="3"/>
  <c r="H8559" i="3"/>
  <c r="H8570" i="3"/>
  <c r="H8581" i="3"/>
  <c r="H8591" i="3"/>
  <c r="H8602" i="3"/>
  <c r="H8613" i="3"/>
  <c r="H8623" i="3"/>
  <c r="H8634" i="3"/>
  <c r="H8645" i="3"/>
  <c r="H8655" i="3"/>
  <c r="H8666" i="3"/>
  <c r="H8677" i="3"/>
  <c r="H8687" i="3"/>
  <c r="H8698" i="3"/>
  <c r="H8709" i="3"/>
  <c r="H8719" i="3"/>
  <c r="H8730" i="3"/>
  <c r="H8741" i="3"/>
  <c r="H8751" i="3"/>
  <c r="H8762" i="3"/>
  <c r="H5599" i="3"/>
  <c r="H5621" i="3"/>
  <c r="H5631" i="3"/>
  <c r="H5663" i="3"/>
  <c r="H5685" i="3"/>
  <c r="H5717" i="3"/>
  <c r="H5759" i="3"/>
  <c r="H5802" i="3"/>
  <c r="H5823" i="3"/>
  <c r="H5855" i="3"/>
  <c r="H5887" i="3"/>
  <c r="H5909" i="3"/>
  <c r="H5941" i="3"/>
  <c r="H5983" i="3"/>
  <c r="H6015" i="3"/>
  <c r="H6047" i="3"/>
  <c r="H6079" i="3"/>
  <c r="H6111" i="3"/>
  <c r="H6133" i="3"/>
  <c r="H6165" i="3"/>
  <c r="H6197" i="3"/>
  <c r="H6239" i="3"/>
  <c r="H6271" i="3"/>
  <c r="H6303" i="3"/>
  <c r="H6335" i="3"/>
  <c r="H6367" i="3"/>
  <c r="H6378" i="3"/>
  <c r="H6410" i="3"/>
  <c r="H6442" i="3"/>
  <c r="H6474" i="3"/>
  <c r="H6506" i="3"/>
  <c r="H6549" i="3"/>
  <c r="H6591" i="3"/>
  <c r="H6602" i="3"/>
  <c r="H6634" i="3"/>
  <c r="H6666" i="3"/>
  <c r="H6698" i="3"/>
  <c r="H6719" i="3"/>
  <c r="H6741" i="3"/>
  <c r="H6773" i="3"/>
  <c r="H6805" i="3"/>
  <c r="H6847" i="3"/>
  <c r="H6869" i="3"/>
  <c r="H6901" i="3"/>
  <c r="H6943" i="3"/>
  <c r="H6965" i="3"/>
  <c r="H6997" i="3"/>
  <c r="H7029" i="3"/>
  <c r="H7061" i="3"/>
  <c r="H7093" i="3"/>
  <c r="H7135" i="3"/>
  <c r="H7146" i="3"/>
  <c r="H7178" i="3"/>
  <c r="H7199" i="3"/>
  <c r="H7231" i="3"/>
  <c r="H7263" i="3"/>
  <c r="H7285" i="3"/>
  <c r="H7317" i="3"/>
  <c r="H7349" i="3"/>
  <c r="H7381" i="3"/>
  <c r="H7423" i="3"/>
  <c r="H7455" i="3"/>
  <c r="H7487" i="3"/>
  <c r="H7509" i="3"/>
  <c r="H7551" i="3"/>
  <c r="H7583" i="3"/>
  <c r="H7605" i="3"/>
  <c r="H7637" i="3"/>
  <c r="H7669" i="3"/>
  <c r="H7701" i="3"/>
  <c r="H7733" i="3"/>
  <c r="H7765" i="3"/>
  <c r="H7797" i="3"/>
  <c r="H7818" i="3"/>
  <c r="H7850" i="3"/>
  <c r="H7882" i="3"/>
  <c r="H7903" i="3"/>
  <c r="H7935" i="3"/>
  <c r="H7967" i="3"/>
  <c r="H7999" i="3"/>
  <c r="H8031" i="3"/>
  <c r="H8053" i="3"/>
  <c r="H8095" i="3"/>
  <c r="H8127" i="3"/>
  <c r="H8149" i="3"/>
  <c r="H8181" i="3"/>
  <c r="H8213" i="3"/>
  <c r="H8255" i="3"/>
  <c r="H8277" i="3"/>
  <c r="H8309" i="3"/>
  <c r="H8341" i="3"/>
  <c r="H8373" i="3"/>
  <c r="H8405" i="3"/>
  <c r="H8426" i="3"/>
  <c r="H8458" i="3"/>
  <c r="H8490" i="3"/>
  <c r="H8511" i="3"/>
  <c r="H8533" i="3"/>
  <c r="H8565" i="3"/>
  <c r="H8607" i="3"/>
  <c r="H8639" i="3"/>
  <c r="H8661" i="3"/>
  <c r="H8693" i="3"/>
  <c r="H8725" i="3"/>
  <c r="H8757" i="3"/>
  <c r="H12" i="3"/>
  <c r="H5585" i="3"/>
  <c r="H5595" i="3"/>
  <c r="H5606" i="3"/>
  <c r="H5617" i="3"/>
  <c r="H5627" i="3"/>
  <c r="H5638" i="3"/>
  <c r="H5649" i="3"/>
  <c r="H5659" i="3"/>
  <c r="H5670" i="3"/>
  <c r="H5681" i="3"/>
  <c r="H5691" i="3"/>
  <c r="H5702" i="3"/>
  <c r="H5713" i="3"/>
  <c r="H5723" i="3"/>
  <c r="H5734" i="3"/>
  <c r="H5745" i="3"/>
  <c r="H5755" i="3"/>
  <c r="H5766" i="3"/>
  <c r="H5777" i="3"/>
  <c r="H5787" i="3"/>
  <c r="H5798" i="3"/>
  <c r="H5809" i="3"/>
  <c r="H5819" i="3"/>
  <c r="H5830" i="3"/>
  <c r="H5841" i="3"/>
  <c r="H5851" i="3"/>
  <c r="H5862" i="3"/>
  <c r="H5873" i="3"/>
  <c r="H5883" i="3"/>
  <c r="H5894" i="3"/>
  <c r="H5905" i="3"/>
  <c r="H5915" i="3"/>
  <c r="H5926" i="3"/>
  <c r="H5937" i="3"/>
  <c r="H5947" i="3"/>
  <c r="H5958" i="3"/>
  <c r="H5969" i="3"/>
  <c r="H5979" i="3"/>
  <c r="H5990" i="3"/>
  <c r="H6001" i="3"/>
  <c r="H6011" i="3"/>
  <c r="H6022" i="3"/>
  <c r="H6033" i="3"/>
  <c r="H6043" i="3"/>
  <c r="H6054" i="3"/>
  <c r="H6065" i="3"/>
  <c r="H6075" i="3"/>
  <c r="H6086" i="3"/>
  <c r="H6097" i="3"/>
  <c r="H6107" i="3"/>
  <c r="H6118" i="3"/>
  <c r="H6129" i="3"/>
  <c r="H6139" i="3"/>
  <c r="H6150" i="3"/>
  <c r="H6161" i="3"/>
  <c r="H6171" i="3"/>
  <c r="H6182" i="3"/>
  <c r="H6193" i="3"/>
  <c r="H6203" i="3"/>
  <c r="H6214" i="3"/>
  <c r="H6225" i="3"/>
  <c r="H6235" i="3"/>
  <c r="H6246" i="3"/>
  <c r="H6257" i="3"/>
  <c r="H6267" i="3"/>
  <c r="H6278" i="3"/>
  <c r="H6289" i="3"/>
  <c r="H6299" i="3"/>
  <c r="H6310" i="3"/>
  <c r="H6321" i="3"/>
  <c r="H6331" i="3"/>
  <c r="H6342" i="3"/>
  <c r="H6353" i="3"/>
  <c r="H6363" i="3"/>
  <c r="H6374" i="3"/>
  <c r="H6385" i="3"/>
  <c r="H6395" i="3"/>
  <c r="H6406" i="3"/>
  <c r="H6417" i="3"/>
  <c r="H6427" i="3"/>
  <c r="H6438" i="3"/>
  <c r="H6449" i="3"/>
  <c r="H6459" i="3"/>
  <c r="H6470" i="3"/>
  <c r="H6481" i="3"/>
  <c r="H6491" i="3"/>
  <c r="H6502" i="3"/>
  <c r="H6513" i="3"/>
  <c r="H6523" i="3"/>
  <c r="H6534" i="3"/>
  <c r="H6545" i="3"/>
  <c r="H6555" i="3"/>
  <c r="H6566" i="3"/>
  <c r="H6577" i="3"/>
  <c r="H6587" i="3"/>
  <c r="H6598" i="3"/>
  <c r="H6609" i="3"/>
  <c r="H6619" i="3"/>
  <c r="H6630" i="3"/>
  <c r="H6641" i="3"/>
  <c r="H6651" i="3"/>
  <c r="H6662" i="3"/>
  <c r="H6673" i="3"/>
  <c r="H6683" i="3"/>
  <c r="H6694" i="3"/>
  <c r="H6705" i="3"/>
  <c r="H6715" i="3"/>
  <c r="H6726" i="3"/>
  <c r="H6737" i="3"/>
  <c r="H6747" i="3"/>
  <c r="H6758" i="3"/>
  <c r="H6769" i="3"/>
  <c r="H6779" i="3"/>
  <c r="H6790" i="3"/>
  <c r="H6801" i="3"/>
  <c r="H6811" i="3"/>
  <c r="H6822" i="3"/>
  <c r="H6833" i="3"/>
  <c r="H6843" i="3"/>
  <c r="H6854" i="3"/>
  <c r="H6865" i="3"/>
  <c r="H6875" i="3"/>
  <c r="H6886" i="3"/>
  <c r="H6897" i="3"/>
  <c r="H6907" i="3"/>
  <c r="H6918" i="3"/>
  <c r="H6929" i="3"/>
  <c r="H6939" i="3"/>
  <c r="H6950" i="3"/>
  <c r="H6961" i="3"/>
  <c r="H6971" i="3"/>
  <c r="H6982" i="3"/>
  <c r="H6993" i="3"/>
  <c r="H7003" i="3"/>
  <c r="H7014" i="3"/>
  <c r="H7025" i="3"/>
  <c r="H7035" i="3"/>
  <c r="H7046" i="3"/>
  <c r="H7057" i="3"/>
  <c r="H7067" i="3"/>
  <c r="H7078" i="3"/>
  <c r="H7089" i="3"/>
  <c r="H7099" i="3"/>
  <c r="H7110" i="3"/>
  <c r="H7121" i="3"/>
  <c r="H7131" i="3"/>
  <c r="H7142" i="3"/>
  <c r="H7153" i="3"/>
  <c r="H7163" i="3"/>
  <c r="H7174" i="3"/>
  <c r="H7185" i="3"/>
  <c r="H7195" i="3"/>
  <c r="H7206" i="3"/>
  <c r="H7217" i="3"/>
  <c r="H7227" i="3"/>
  <c r="H7238" i="3"/>
  <c r="H7249" i="3"/>
  <c r="H7259" i="3"/>
  <c r="H7270" i="3"/>
  <c r="H7281" i="3"/>
  <c r="H7291" i="3"/>
  <c r="H7302" i="3"/>
  <c r="H7313" i="3"/>
  <c r="H7323" i="3"/>
  <c r="H7334" i="3"/>
  <c r="H7345" i="3"/>
  <c r="H7355" i="3"/>
  <c r="H7366" i="3"/>
  <c r="H7377" i="3"/>
  <c r="H7387" i="3"/>
  <c r="H7398" i="3"/>
  <c r="H7409" i="3"/>
  <c r="H7419" i="3"/>
  <c r="H7430" i="3"/>
  <c r="H7441" i="3"/>
  <c r="H7451" i="3"/>
  <c r="H7462" i="3"/>
  <c r="H7473" i="3"/>
  <c r="H7483" i="3"/>
  <c r="H7494" i="3"/>
  <c r="H7505" i="3"/>
  <c r="H7515" i="3"/>
  <c r="H7526" i="3"/>
  <c r="H7537" i="3"/>
  <c r="H7547" i="3"/>
  <c r="H7558" i="3"/>
  <c r="H7569" i="3"/>
  <c r="H7579" i="3"/>
  <c r="H7590" i="3"/>
  <c r="H7601" i="3"/>
  <c r="H7611" i="3"/>
  <c r="H7622" i="3"/>
  <c r="H7633" i="3"/>
  <c r="H7643" i="3"/>
  <c r="H7654" i="3"/>
  <c r="H7665" i="3"/>
  <c r="H7675" i="3"/>
  <c r="H7686" i="3"/>
  <c r="H7697" i="3"/>
  <c r="H7707" i="3"/>
  <c r="H7718" i="3"/>
  <c r="H7729" i="3"/>
  <c r="H7739" i="3"/>
  <c r="H7750" i="3"/>
  <c r="H7761" i="3"/>
  <c r="H7771" i="3"/>
  <c r="H7782" i="3"/>
  <c r="H7793" i="3"/>
  <c r="H7803" i="3"/>
  <c r="H7814" i="3"/>
  <c r="H7825" i="3"/>
  <c r="H7835" i="3"/>
  <c r="H7846" i="3"/>
  <c r="H7857" i="3"/>
  <c r="H7867" i="3"/>
  <c r="H7878" i="3"/>
  <c r="H7889" i="3"/>
  <c r="H7899" i="3"/>
  <c r="H7910" i="3"/>
  <c r="H7921" i="3"/>
  <c r="H7931" i="3"/>
  <c r="H7942" i="3"/>
  <c r="H7953" i="3"/>
  <c r="H7963" i="3"/>
  <c r="H7974" i="3"/>
  <c r="H7985" i="3"/>
  <c r="H7995" i="3"/>
  <c r="H8006" i="3"/>
  <c r="H8017" i="3"/>
  <c r="H8027" i="3"/>
  <c r="H8038" i="3"/>
  <c r="H8049" i="3"/>
  <c r="H8059" i="3"/>
  <c r="H8070" i="3"/>
  <c r="H8081" i="3"/>
  <c r="H8091" i="3"/>
  <c r="H8102" i="3"/>
  <c r="H8113" i="3"/>
  <c r="H8123" i="3"/>
  <c r="H8134" i="3"/>
  <c r="H8145" i="3"/>
  <c r="H8155" i="3"/>
  <c r="H8166" i="3"/>
  <c r="H8177" i="3"/>
  <c r="H8187" i="3"/>
  <c r="H8198" i="3"/>
  <c r="H8209" i="3"/>
  <c r="H8219" i="3"/>
  <c r="H8230" i="3"/>
  <c r="H8241" i="3"/>
  <c r="H8251" i="3"/>
  <c r="H8262" i="3"/>
  <c r="H8273" i="3"/>
  <c r="H8283" i="3"/>
  <c r="H8294" i="3"/>
  <c r="H8305" i="3"/>
  <c r="H8315" i="3"/>
  <c r="H8326" i="3"/>
  <c r="H8337" i="3"/>
  <c r="H8347" i="3"/>
  <c r="H8358" i="3"/>
  <c r="H8369" i="3"/>
  <c r="H8379" i="3"/>
  <c r="H8390" i="3"/>
  <c r="H8401" i="3"/>
  <c r="H8411" i="3"/>
  <c r="H8422" i="3"/>
  <c r="H8433" i="3"/>
  <c r="H8443" i="3"/>
  <c r="H8454" i="3"/>
  <c r="H8465" i="3"/>
  <c r="H8475" i="3"/>
  <c r="H8486" i="3"/>
  <c r="H8497" i="3"/>
  <c r="H8507" i="3"/>
  <c r="H8518" i="3"/>
  <c r="H8529" i="3"/>
  <c r="H8539" i="3"/>
  <c r="H8550" i="3"/>
  <c r="H8561" i="3"/>
  <c r="H8571" i="3"/>
  <c r="H8582" i="3"/>
  <c r="H8593" i="3"/>
  <c r="H8603" i="3"/>
  <c r="H8614" i="3"/>
  <c r="H8625" i="3"/>
  <c r="H8635" i="3"/>
  <c r="H8646" i="3"/>
  <c r="H8657" i="3"/>
  <c r="H8667" i="3"/>
  <c r="H8678" i="3"/>
  <c r="H8689" i="3"/>
  <c r="H8699" i="3"/>
  <c r="H8710" i="3"/>
  <c r="H8721" i="3"/>
  <c r="H8731" i="3"/>
  <c r="H8742" i="3"/>
  <c r="H8753" i="3"/>
  <c r="H8763" i="3"/>
  <c r="H5578" i="3"/>
  <c r="H5653" i="3"/>
  <c r="H5695" i="3"/>
  <c r="H5727" i="3"/>
  <c r="H5749" i="3"/>
  <c r="H5781" i="3"/>
  <c r="H5834" i="3"/>
  <c r="H5845" i="3"/>
  <c r="H5877" i="3"/>
  <c r="H5930" i="3"/>
  <c r="H5962" i="3"/>
  <c r="H5994" i="3"/>
  <c r="H6026" i="3"/>
  <c r="H6058" i="3"/>
  <c r="H6090" i="3"/>
  <c r="H6122" i="3"/>
  <c r="H6154" i="3"/>
  <c r="H6186" i="3"/>
  <c r="H6218" i="3"/>
  <c r="H6250" i="3"/>
  <c r="H6282" i="3"/>
  <c r="H6314" i="3"/>
  <c r="H6357" i="3"/>
  <c r="H6399" i="3"/>
  <c r="H6431" i="3"/>
  <c r="H6463" i="3"/>
  <c r="H6495" i="3"/>
  <c r="H6538" i="3"/>
  <c r="H6570" i="3"/>
  <c r="H6613" i="3"/>
  <c r="H6645" i="3"/>
  <c r="H6687" i="3"/>
  <c r="H6730" i="3"/>
  <c r="H6762" i="3"/>
  <c r="H6794" i="3"/>
  <c r="H6826" i="3"/>
  <c r="H6858" i="3"/>
  <c r="H6890" i="3"/>
  <c r="H6933" i="3"/>
  <c r="H6975" i="3"/>
  <c r="H7007" i="3"/>
  <c r="H7050" i="3"/>
  <c r="H7082" i="3"/>
  <c r="H7114" i="3"/>
  <c r="H7167" i="3"/>
  <c r="H7210" i="3"/>
  <c r="H7253" i="3"/>
  <c r="H7295" i="3"/>
  <c r="H7338" i="3"/>
  <c r="H7370" i="3"/>
  <c r="H7402" i="3"/>
  <c r="H7434" i="3"/>
  <c r="H7466" i="3"/>
  <c r="H7498" i="3"/>
  <c r="H7530" i="3"/>
  <c r="H7573" i="3"/>
  <c r="H7615" i="3"/>
  <c r="H7647" i="3"/>
  <c r="H7679" i="3"/>
  <c r="H7711" i="3"/>
  <c r="H7743" i="3"/>
  <c r="H7775" i="3"/>
  <c r="H7829" i="3"/>
  <c r="H7871" i="3"/>
  <c r="H7914" i="3"/>
  <c r="H7957" i="3"/>
  <c r="H7989" i="3"/>
  <c r="H8010" i="3"/>
  <c r="H8042" i="3"/>
  <c r="H8074" i="3"/>
  <c r="H8117" i="3"/>
  <c r="H8159" i="3"/>
  <c r="H8202" i="3"/>
  <c r="H8234" i="3"/>
  <c r="H8287" i="3"/>
  <c r="H8319" i="3"/>
  <c r="H8351" i="3"/>
  <c r="H8383" i="3"/>
  <c r="H8437" i="3"/>
  <c r="H8469" i="3"/>
  <c r="H8522" i="3"/>
  <c r="H8554" i="3"/>
  <c r="H8586" i="3"/>
  <c r="H8618" i="3"/>
  <c r="H8671" i="3"/>
  <c r="H8703" i="3"/>
  <c r="H8735" i="3"/>
  <c r="H5579" i="3"/>
  <c r="H5590" i="3"/>
  <c r="H5601" i="3"/>
  <c r="H5611" i="3"/>
  <c r="H5622" i="3"/>
  <c r="H5633" i="3"/>
  <c r="H5643" i="3"/>
  <c r="H5654" i="3"/>
  <c r="H5665" i="3"/>
  <c r="H5675" i="3"/>
  <c r="H5686" i="3"/>
  <c r="H5697" i="3"/>
  <c r="H5707" i="3"/>
  <c r="H5718" i="3"/>
  <c r="H5729" i="3"/>
  <c r="H5739" i="3"/>
  <c r="H5750" i="3"/>
  <c r="H5761" i="3"/>
  <c r="H5771" i="3"/>
  <c r="H5782" i="3"/>
  <c r="H5793" i="3"/>
  <c r="H5803" i="3"/>
  <c r="H5814" i="3"/>
  <c r="H5825" i="3"/>
  <c r="H5835" i="3"/>
  <c r="H5846" i="3"/>
  <c r="H5857" i="3"/>
  <c r="H5867" i="3"/>
  <c r="H5878" i="3"/>
  <c r="H5889" i="3"/>
  <c r="H5899" i="3"/>
  <c r="H5910" i="3"/>
  <c r="H5921" i="3"/>
  <c r="H5931" i="3"/>
  <c r="H5942" i="3"/>
  <c r="H5953" i="3"/>
  <c r="H5963" i="3"/>
  <c r="H5974" i="3"/>
  <c r="H5985" i="3"/>
  <c r="H5995" i="3"/>
  <c r="H6006" i="3"/>
  <c r="H6017" i="3"/>
  <c r="H6027" i="3"/>
  <c r="H6038" i="3"/>
  <c r="H6049" i="3"/>
  <c r="H6059" i="3"/>
  <c r="H6070" i="3"/>
  <c r="H6081" i="3"/>
  <c r="H6091" i="3"/>
  <c r="H6102" i="3"/>
  <c r="H6113" i="3"/>
  <c r="H6123" i="3"/>
  <c r="H6134" i="3"/>
  <c r="H6145" i="3"/>
  <c r="H6155" i="3"/>
  <c r="H6166" i="3"/>
  <c r="H6177" i="3"/>
  <c r="H6187" i="3"/>
  <c r="H6198" i="3"/>
  <c r="H6209" i="3"/>
  <c r="H6219" i="3"/>
  <c r="H6230" i="3"/>
  <c r="H6241" i="3"/>
  <c r="H6251" i="3"/>
  <c r="H6262" i="3"/>
  <c r="H6273" i="3"/>
  <c r="H6283" i="3"/>
  <c r="H6294" i="3"/>
  <c r="H6305" i="3"/>
  <c r="H6315" i="3"/>
  <c r="H6326" i="3"/>
  <c r="H6337" i="3"/>
  <c r="H6347" i="3"/>
  <c r="H6358" i="3"/>
  <c r="H6369" i="3"/>
  <c r="H6379" i="3"/>
  <c r="H6390" i="3"/>
  <c r="H6401" i="3"/>
  <c r="H6411" i="3"/>
  <c r="H6422" i="3"/>
  <c r="H6433" i="3"/>
  <c r="H6443" i="3"/>
  <c r="H6454" i="3"/>
  <c r="H6465" i="3"/>
  <c r="H6475" i="3"/>
  <c r="H6486" i="3"/>
  <c r="H6497" i="3"/>
  <c r="H6507" i="3"/>
  <c r="H6518" i="3"/>
  <c r="H6529" i="3"/>
  <c r="H6539" i="3"/>
  <c r="H6550" i="3"/>
  <c r="H6561" i="3"/>
  <c r="H6571" i="3"/>
  <c r="H6582" i="3"/>
  <c r="H6593" i="3"/>
  <c r="H6603" i="3"/>
  <c r="H6614" i="3"/>
  <c r="H6625" i="3"/>
  <c r="H6635" i="3"/>
  <c r="H6646" i="3"/>
  <c r="H6657" i="3"/>
  <c r="H6667" i="3"/>
  <c r="H6678" i="3"/>
  <c r="H6689" i="3"/>
  <c r="H6699" i="3"/>
  <c r="H6710" i="3"/>
  <c r="H6721" i="3"/>
  <c r="H6731" i="3"/>
  <c r="H6742" i="3"/>
  <c r="H6753" i="3"/>
  <c r="H6763" i="3"/>
  <c r="H6774" i="3"/>
  <c r="H6785" i="3"/>
  <c r="H6795" i="3"/>
  <c r="H6806" i="3"/>
  <c r="H6817" i="3"/>
  <c r="H6827" i="3"/>
  <c r="H6838" i="3"/>
  <c r="H6849" i="3"/>
  <c r="H6859" i="3"/>
  <c r="H6870" i="3"/>
  <c r="H6881" i="3"/>
  <c r="H6891" i="3"/>
  <c r="H6902" i="3"/>
  <c r="H6913" i="3"/>
  <c r="H6923" i="3"/>
  <c r="H6934" i="3"/>
  <c r="H6945" i="3"/>
  <c r="H6955" i="3"/>
  <c r="H6966" i="3"/>
  <c r="H6977" i="3"/>
  <c r="H6987" i="3"/>
  <c r="H6998" i="3"/>
  <c r="H7009" i="3"/>
  <c r="H7019" i="3"/>
  <c r="H7030" i="3"/>
  <c r="H7041" i="3"/>
  <c r="H7051" i="3"/>
  <c r="H7062" i="3"/>
  <c r="H7073" i="3"/>
  <c r="H7083" i="3"/>
  <c r="H7094" i="3"/>
  <c r="H7105" i="3"/>
  <c r="H7115" i="3"/>
  <c r="H7126" i="3"/>
  <c r="H7137" i="3"/>
  <c r="H7147" i="3"/>
  <c r="H7158" i="3"/>
  <c r="H7169" i="3"/>
  <c r="H7179" i="3"/>
  <c r="H7190" i="3"/>
  <c r="H7201" i="3"/>
  <c r="H7211" i="3"/>
  <c r="H7222" i="3"/>
  <c r="H7233" i="3"/>
  <c r="H7243" i="3"/>
  <c r="H7254" i="3"/>
  <c r="H7265" i="3"/>
  <c r="H7275" i="3"/>
  <c r="H7286" i="3"/>
  <c r="H7297" i="3"/>
  <c r="H7307" i="3"/>
  <c r="H7318" i="3"/>
  <c r="H7329" i="3"/>
  <c r="H7339" i="3"/>
  <c r="H7350" i="3"/>
  <c r="H7361" i="3"/>
  <c r="H7371" i="3"/>
  <c r="H7382" i="3"/>
  <c r="H7393" i="3"/>
  <c r="H7403" i="3"/>
  <c r="H7414" i="3"/>
  <c r="H7425" i="3"/>
  <c r="H7435" i="3"/>
  <c r="H7446" i="3"/>
  <c r="H7457" i="3"/>
  <c r="H7467" i="3"/>
  <c r="H7478" i="3"/>
  <c r="H7489" i="3"/>
  <c r="H7499" i="3"/>
  <c r="H7510" i="3"/>
  <c r="H7521" i="3"/>
  <c r="H7531" i="3"/>
  <c r="H7542" i="3"/>
  <c r="H7553" i="3"/>
  <c r="H7563" i="3"/>
  <c r="H7574" i="3"/>
  <c r="H7585" i="3"/>
  <c r="H7595" i="3"/>
  <c r="H7606" i="3"/>
  <c r="H7617" i="3"/>
  <c r="H7627" i="3"/>
  <c r="H7638" i="3"/>
  <c r="H7649" i="3"/>
  <c r="H7659" i="3"/>
  <c r="H7670" i="3"/>
  <c r="H7681" i="3"/>
  <c r="H7691" i="3"/>
  <c r="H7702" i="3"/>
  <c r="H7713" i="3"/>
  <c r="H7723" i="3"/>
  <c r="H7734" i="3"/>
  <c r="H7745" i="3"/>
  <c r="H7755" i="3"/>
  <c r="H7766" i="3"/>
  <c r="H7777" i="3"/>
  <c r="H7787" i="3"/>
  <c r="H7798" i="3"/>
  <c r="H7809" i="3"/>
  <c r="H7819" i="3"/>
  <c r="H7830" i="3"/>
  <c r="H7841" i="3"/>
  <c r="H7851" i="3"/>
  <c r="H7862" i="3"/>
  <c r="H7873" i="3"/>
  <c r="H7883" i="3"/>
  <c r="H7894" i="3"/>
  <c r="H7905" i="3"/>
  <c r="H7915" i="3"/>
  <c r="H7926" i="3"/>
  <c r="H7937" i="3"/>
  <c r="H7947" i="3"/>
  <c r="H7958" i="3"/>
  <c r="H7969" i="3"/>
  <c r="H7979" i="3"/>
  <c r="H7990" i="3"/>
  <c r="H8001" i="3"/>
  <c r="H8011" i="3"/>
  <c r="H8022" i="3"/>
  <c r="H8033" i="3"/>
  <c r="H8043" i="3"/>
  <c r="H8054" i="3"/>
  <c r="H8065" i="3"/>
  <c r="H8075" i="3"/>
  <c r="H8086" i="3"/>
  <c r="H8097" i="3"/>
  <c r="H8107" i="3"/>
  <c r="H8118" i="3"/>
  <c r="H8129" i="3"/>
  <c r="H8139" i="3"/>
  <c r="H8150" i="3"/>
  <c r="H8161" i="3"/>
  <c r="H8171" i="3"/>
  <c r="H8182" i="3"/>
  <c r="H8193" i="3"/>
  <c r="H8203" i="3"/>
  <c r="H8214" i="3"/>
  <c r="H8225" i="3"/>
  <c r="H8235" i="3"/>
  <c r="H8246" i="3"/>
  <c r="H8257" i="3"/>
  <c r="H8267" i="3"/>
  <c r="H8278" i="3"/>
  <c r="H8289" i="3"/>
  <c r="H8299" i="3"/>
  <c r="H8310" i="3"/>
  <c r="H8321" i="3"/>
  <c r="H8331" i="3"/>
  <c r="H8342" i="3"/>
  <c r="H8353" i="3"/>
  <c r="H8363" i="3"/>
  <c r="H8374" i="3"/>
  <c r="H8385" i="3"/>
  <c r="H8395" i="3"/>
  <c r="H8406" i="3"/>
  <c r="H8417" i="3"/>
  <c r="H8427" i="3"/>
  <c r="H8438" i="3"/>
  <c r="H8449" i="3"/>
  <c r="H8459" i="3"/>
  <c r="H8470" i="3"/>
  <c r="H8481" i="3"/>
  <c r="H8491" i="3"/>
  <c r="H8502" i="3"/>
  <c r="H8513" i="3"/>
  <c r="H8523" i="3"/>
  <c r="H8534" i="3"/>
  <c r="H8545" i="3"/>
  <c r="H8555" i="3"/>
  <c r="H8566" i="3"/>
  <c r="H8577" i="3"/>
  <c r="H8587" i="3"/>
  <c r="H8598" i="3"/>
  <c r="H8609" i="3"/>
  <c r="H8619" i="3"/>
  <c r="H8630" i="3"/>
  <c r="H8641" i="3"/>
  <c r="H8651" i="3"/>
  <c r="H8662" i="3"/>
  <c r="H8673" i="3"/>
  <c r="H8683" i="3"/>
  <c r="H8694" i="3"/>
  <c r="H8705" i="3"/>
  <c r="H8715" i="3"/>
  <c r="H8726" i="3"/>
  <c r="H8737" i="3"/>
  <c r="H8747" i="3"/>
  <c r="H8758" i="3"/>
  <c r="H5589" i="3"/>
  <c r="H5610" i="3"/>
  <c r="H5642" i="3"/>
  <c r="H5674" i="3"/>
  <c r="H5706" i="3"/>
  <c r="H5738" i="3"/>
  <c r="H5770" i="3"/>
  <c r="H5791" i="3"/>
  <c r="H5813" i="3"/>
  <c r="H5866" i="3"/>
  <c r="H5898" i="3"/>
  <c r="H5919" i="3"/>
  <c r="H5951" i="3"/>
  <c r="H5973" i="3"/>
  <c r="H6005" i="3"/>
  <c r="H6037" i="3"/>
  <c r="H6069" i="3"/>
  <c r="H6101" i="3"/>
  <c r="H6143" i="3"/>
  <c r="H6175" i="3"/>
  <c r="H6207" i="3"/>
  <c r="H6229" i="3"/>
  <c r="H6261" i="3"/>
  <c r="H6293" i="3"/>
  <c r="H6325" i="3"/>
  <c r="H6346" i="3"/>
  <c r="H6389" i="3"/>
  <c r="H6421" i="3"/>
  <c r="H6453" i="3"/>
  <c r="H6485" i="3"/>
  <c r="H6517" i="3"/>
  <c r="H6527" i="3"/>
  <c r="H6559" i="3"/>
  <c r="H6581" i="3"/>
  <c r="H6623" i="3"/>
  <c r="H6655" i="3"/>
  <c r="H6677" i="3"/>
  <c r="H6709" i="3"/>
  <c r="H6751" i="3"/>
  <c r="H6783" i="3"/>
  <c r="H6815" i="3"/>
  <c r="H6837" i="3"/>
  <c r="H6879" i="3"/>
  <c r="H6911" i="3"/>
  <c r="H6922" i="3"/>
  <c r="H6954" i="3"/>
  <c r="H6986" i="3"/>
  <c r="H7018" i="3"/>
  <c r="H7039" i="3"/>
  <c r="H7071" i="3"/>
  <c r="H7103" i="3"/>
  <c r="H7125" i="3"/>
  <c r="H7157" i="3"/>
  <c r="H7189" i="3"/>
  <c r="H7221" i="3"/>
  <c r="H7242" i="3"/>
  <c r="H7274" i="3"/>
  <c r="H7306" i="3"/>
  <c r="H7327" i="3"/>
  <c r="H7359" i="3"/>
  <c r="H7391" i="3"/>
  <c r="H7413" i="3"/>
  <c r="H7445" i="3"/>
  <c r="H7477" i="3"/>
  <c r="H7519" i="3"/>
  <c r="H7541" i="3"/>
  <c r="H7562" i="3"/>
  <c r="H7594" i="3"/>
  <c r="H7626" i="3"/>
  <c r="H7658" i="3"/>
  <c r="H7690" i="3"/>
  <c r="H7722" i="3"/>
  <c r="H7754" i="3"/>
  <c r="H7786" i="3"/>
  <c r="H7807" i="3"/>
  <c r="H7839" i="3"/>
  <c r="H7861" i="3"/>
  <c r="H7893" i="3"/>
  <c r="H7925" i="3"/>
  <c r="H7946" i="3"/>
  <c r="H7978" i="3"/>
  <c r="H8021" i="3"/>
  <c r="H8063" i="3"/>
  <c r="H8085" i="3"/>
  <c r="H8106" i="3"/>
  <c r="H8138" i="3"/>
  <c r="H8170" i="3"/>
  <c r="H8191" i="3"/>
  <c r="H8223" i="3"/>
  <c r="H8245" i="3"/>
  <c r="H8266" i="3"/>
  <c r="H8298" i="3"/>
  <c r="H8330" i="3"/>
  <c r="H8362" i="3"/>
  <c r="H8394" i="3"/>
  <c r="H8415" i="3"/>
  <c r="H8447" i="3"/>
  <c r="H8479" i="3"/>
  <c r="H8501" i="3"/>
  <c r="H8543" i="3"/>
  <c r="H8575" i="3"/>
  <c r="H8597" i="3"/>
  <c r="H8629" i="3"/>
  <c r="H8650" i="3"/>
  <c r="H8682" i="3"/>
  <c r="H8714" i="3"/>
  <c r="H8746" i="3"/>
  <c r="K33" i="3"/>
  <c r="K46" i="3"/>
  <c r="K43" i="3"/>
  <c r="K34" i="3"/>
  <c r="K6213" i="3"/>
  <c r="K12" i="3"/>
  <c r="K5435" i="3"/>
  <c r="K6444" i="3"/>
  <c r="K5032" i="3"/>
  <c r="K5000" i="3"/>
  <c r="K4968" i="3"/>
  <c r="K4936" i="3"/>
  <c r="K4904" i="3"/>
  <c r="K4373" i="3"/>
  <c r="K5040" i="3"/>
  <c r="K23" i="3"/>
  <c r="K6219" i="3"/>
  <c r="K112" i="3"/>
  <c r="S11" i="3" l="1"/>
  <c r="I13" i="13"/>
  <c r="J12" i="13"/>
  <c r="AL24" i="3"/>
  <c r="AH24" i="3"/>
  <c r="AD24" i="3"/>
  <c r="Z24" i="3"/>
  <c r="V24" i="3"/>
  <c r="R24" i="3"/>
  <c r="AL23" i="3"/>
  <c r="AH23" i="3"/>
  <c r="AD23" i="3"/>
  <c r="Z23" i="3"/>
  <c r="V23" i="3"/>
  <c r="R23" i="3"/>
  <c r="AL21" i="3"/>
  <c r="AH21" i="3"/>
  <c r="AD21" i="3"/>
  <c r="Z21" i="3"/>
  <c r="V21" i="3"/>
  <c r="R21" i="3"/>
  <c r="AL20" i="3"/>
  <c r="AH20" i="3"/>
  <c r="AD20" i="3"/>
  <c r="Z20" i="3"/>
  <c r="V20" i="3"/>
  <c r="R20" i="3"/>
  <c r="AL19" i="3"/>
  <c r="AH19" i="3"/>
  <c r="AD19" i="3"/>
  <c r="Z19" i="3"/>
  <c r="V19" i="3"/>
  <c r="R19" i="3"/>
  <c r="AL18" i="3"/>
  <c r="AH18" i="3"/>
  <c r="AD18" i="3"/>
  <c r="Z18" i="3"/>
  <c r="V18" i="3"/>
  <c r="R18" i="3"/>
  <c r="AL17" i="3"/>
  <c r="AH17" i="3"/>
  <c r="AD17" i="3"/>
  <c r="Z17" i="3"/>
  <c r="V17" i="3"/>
  <c r="R17" i="3"/>
  <c r="AL16" i="3"/>
  <c r="AH16" i="3"/>
  <c r="AD16" i="3"/>
  <c r="Z16" i="3"/>
  <c r="V16" i="3"/>
  <c r="R16" i="3"/>
  <c r="AL15" i="3"/>
  <c r="AH15" i="3"/>
  <c r="AD15" i="3"/>
  <c r="Z15" i="3"/>
  <c r="AK24" i="3"/>
  <c r="AG24" i="3"/>
  <c r="AC24" i="3"/>
  <c r="Y24" i="3"/>
  <c r="U24" i="3"/>
  <c r="Q24" i="3"/>
  <c r="AK23" i="3"/>
  <c r="AG23" i="3"/>
  <c r="AC23" i="3"/>
  <c r="Y23" i="3"/>
  <c r="U23" i="3"/>
  <c r="Q23" i="3"/>
  <c r="AK21" i="3"/>
  <c r="AG21" i="3"/>
  <c r="AC21" i="3"/>
  <c r="Y21" i="3"/>
  <c r="U21" i="3"/>
  <c r="Q21" i="3"/>
  <c r="AK20" i="3"/>
  <c r="AG20" i="3"/>
  <c r="AC20" i="3"/>
  <c r="Y20" i="3"/>
  <c r="U20" i="3"/>
  <c r="Q20" i="3"/>
  <c r="AK19" i="3"/>
  <c r="AG19" i="3"/>
  <c r="AC19" i="3"/>
  <c r="Y19" i="3"/>
  <c r="U19" i="3"/>
  <c r="Q19" i="3"/>
  <c r="AK18" i="3"/>
  <c r="AG18" i="3"/>
  <c r="AC18" i="3"/>
  <c r="Y18" i="3"/>
  <c r="U18" i="3"/>
  <c r="Q18" i="3"/>
  <c r="AK17" i="3"/>
  <c r="AG17" i="3"/>
  <c r="AC17" i="3"/>
  <c r="Y17" i="3"/>
  <c r="U17" i="3"/>
  <c r="Q17" i="3"/>
  <c r="AK16" i="3"/>
  <c r="AG16" i="3"/>
  <c r="AC16" i="3"/>
  <c r="Y16" i="3"/>
  <c r="U16" i="3"/>
  <c r="Q16" i="3"/>
  <c r="AK15" i="3"/>
  <c r="AG15" i="3"/>
  <c r="AC15" i="3"/>
  <c r="Y15" i="3"/>
  <c r="AJ24" i="3"/>
  <c r="AF24" i="3"/>
  <c r="AB24" i="3"/>
  <c r="X24" i="3"/>
  <c r="T24" i="3"/>
  <c r="P24" i="3"/>
  <c r="AJ23" i="3"/>
  <c r="AF23" i="3"/>
  <c r="AB23" i="3"/>
  <c r="X23" i="3"/>
  <c r="T23" i="3"/>
  <c r="P23" i="3"/>
  <c r="AJ21" i="3"/>
  <c r="AF21" i="3"/>
  <c r="AB21" i="3"/>
  <c r="X21" i="3"/>
  <c r="T21" i="3"/>
  <c r="P21" i="3"/>
  <c r="AJ20" i="3"/>
  <c r="AF20" i="3"/>
  <c r="AB20" i="3"/>
  <c r="X20" i="3"/>
  <c r="T20" i="3"/>
  <c r="P20" i="3"/>
  <c r="AJ19" i="3"/>
  <c r="AF19" i="3"/>
  <c r="AB19" i="3"/>
  <c r="X19" i="3"/>
  <c r="T19" i="3"/>
  <c r="P19" i="3"/>
  <c r="AJ18" i="3"/>
  <c r="AF18" i="3"/>
  <c r="AB18" i="3"/>
  <c r="X18" i="3"/>
  <c r="T18" i="3"/>
  <c r="P18" i="3"/>
  <c r="AJ17" i="3"/>
  <c r="AF17" i="3"/>
  <c r="AB17" i="3"/>
  <c r="X17" i="3"/>
  <c r="T17" i="3"/>
  <c r="P17" i="3"/>
  <c r="AJ16" i="3"/>
  <c r="AF16" i="3"/>
  <c r="AB16" i="3"/>
  <c r="X16" i="3"/>
  <c r="T16" i="3"/>
  <c r="P16" i="3"/>
  <c r="AJ15" i="3"/>
  <c r="AF15" i="3"/>
  <c r="AB15" i="3"/>
  <c r="X15" i="3"/>
  <c r="T15" i="3"/>
  <c r="P15" i="3"/>
  <c r="AJ14" i="3"/>
  <c r="AF14" i="3"/>
  <c r="AB14" i="3"/>
  <c r="X14" i="3"/>
  <c r="T14" i="3"/>
  <c r="P14" i="3"/>
  <c r="AJ13" i="3"/>
  <c r="AF13" i="3"/>
  <c r="AB13" i="3"/>
  <c r="X13" i="3"/>
  <c r="T13" i="3"/>
  <c r="P13" i="3"/>
  <c r="AJ12" i="3"/>
  <c r="AF12" i="3"/>
  <c r="AB12" i="3"/>
  <c r="X12" i="3"/>
  <c r="T12" i="3"/>
  <c r="P12" i="3"/>
  <c r="AJ11" i="3"/>
  <c r="AF11" i="3"/>
  <c r="AB11" i="3"/>
  <c r="X11" i="3"/>
  <c r="T11" i="3"/>
  <c r="P11" i="3"/>
  <c r="AJ10" i="3"/>
  <c r="AF10" i="3"/>
  <c r="W24" i="3"/>
  <c r="AE23" i="3"/>
  <c r="O23" i="3"/>
  <c r="W21" i="3"/>
  <c r="AE20" i="3"/>
  <c r="O20" i="3"/>
  <c r="W19" i="3"/>
  <c r="AE18" i="3"/>
  <c r="O18" i="3"/>
  <c r="W17" i="3"/>
  <c r="AE16" i="3"/>
  <c r="O16" i="3"/>
  <c r="W15" i="3"/>
  <c r="R15" i="3"/>
  <c r="AK14" i="3"/>
  <c r="AE14" i="3"/>
  <c r="Z14" i="3"/>
  <c r="U14" i="3"/>
  <c r="O14" i="3"/>
  <c r="AH13" i="3"/>
  <c r="AC13" i="3"/>
  <c r="W13" i="3"/>
  <c r="R13" i="3"/>
  <c r="AK12" i="3"/>
  <c r="AE12" i="3"/>
  <c r="Z12" i="3"/>
  <c r="U12" i="3"/>
  <c r="O12" i="3"/>
  <c r="AH11" i="3"/>
  <c r="AC11" i="3"/>
  <c r="W11" i="3"/>
  <c r="R11" i="3"/>
  <c r="AK10" i="3"/>
  <c r="AE10" i="3"/>
  <c r="AA10" i="3"/>
  <c r="W10" i="3"/>
  <c r="S10" i="3"/>
  <c r="O10" i="3"/>
  <c r="V10" i="3"/>
  <c r="R10" i="3"/>
  <c r="AA24" i="3"/>
  <c r="AA21" i="3"/>
  <c r="AA19" i="3"/>
  <c r="AI18" i="3"/>
  <c r="AI16" i="3"/>
  <c r="S16" i="3"/>
  <c r="AL14" i="3"/>
  <c r="AG14" i="3"/>
  <c r="Q14" i="3"/>
  <c r="Y13" i="3"/>
  <c r="S13" i="3"/>
  <c r="AA12" i="3"/>
  <c r="V12" i="3"/>
  <c r="AD11" i="3"/>
  <c r="AG10" i="3"/>
  <c r="T10" i="3"/>
  <c r="P10" i="3"/>
  <c r="AI24" i="3"/>
  <c r="S24" i="3"/>
  <c r="AA23" i="3"/>
  <c r="AI21" i="3"/>
  <c r="S21" i="3"/>
  <c r="AA20" i="3"/>
  <c r="AI19" i="3"/>
  <c r="S19" i="3"/>
  <c r="AA18" i="3"/>
  <c r="AI17" i="3"/>
  <c r="S17" i="3"/>
  <c r="AA16" i="3"/>
  <c r="AI15" i="3"/>
  <c r="V15" i="3"/>
  <c r="Q15" i="3"/>
  <c r="AI14" i="3"/>
  <c r="AD14" i="3"/>
  <c r="Y14" i="3"/>
  <c r="S14" i="3"/>
  <c r="AL13" i="3"/>
  <c r="AG13" i="3"/>
  <c r="AA13" i="3"/>
  <c r="V13" i="3"/>
  <c r="Q13" i="3"/>
  <c r="AI12" i="3"/>
  <c r="AD12" i="3"/>
  <c r="Y12" i="3"/>
  <c r="S12" i="3"/>
  <c r="AL11" i="3"/>
  <c r="AG11" i="3"/>
  <c r="AA11" i="3"/>
  <c r="V11" i="3"/>
  <c r="Q11" i="3"/>
  <c r="AI10" i="3"/>
  <c r="AD10" i="3"/>
  <c r="Z10" i="3"/>
  <c r="Q10" i="3"/>
  <c r="S23" i="3"/>
  <c r="S20" i="3"/>
  <c r="S18" i="3"/>
  <c r="AA15" i="3"/>
  <c r="V14" i="3"/>
  <c r="AI13" i="3"/>
  <c r="AG12" i="3"/>
  <c r="AI11" i="3"/>
  <c r="AL10" i="3"/>
  <c r="AB10" i="3"/>
  <c r="AE24" i="3"/>
  <c r="O24" i="3"/>
  <c r="W23" i="3"/>
  <c r="AE21" i="3"/>
  <c r="O21" i="3"/>
  <c r="W20" i="3"/>
  <c r="AE19" i="3"/>
  <c r="O19" i="3"/>
  <c r="W18" i="3"/>
  <c r="AE17" i="3"/>
  <c r="O17" i="3"/>
  <c r="W16" i="3"/>
  <c r="AE15" i="3"/>
  <c r="U15" i="3"/>
  <c r="O15" i="3"/>
  <c r="AH14" i="3"/>
  <c r="AC14" i="3"/>
  <c r="W14" i="3"/>
  <c r="R14" i="3"/>
  <c r="AK13" i="3"/>
  <c r="AE13" i="3"/>
  <c r="Z13" i="3"/>
  <c r="U13" i="3"/>
  <c r="O13" i="3"/>
  <c r="AH12" i="3"/>
  <c r="AC12" i="3"/>
  <c r="W12" i="3"/>
  <c r="R12" i="3"/>
  <c r="AK11" i="3"/>
  <c r="AE11" i="3"/>
  <c r="Z11" i="3"/>
  <c r="U11" i="3"/>
  <c r="O11" i="3"/>
  <c r="AH10" i="3"/>
  <c r="AC10" i="3"/>
  <c r="Y10" i="3"/>
  <c r="U10" i="3"/>
  <c r="AI23" i="3"/>
  <c r="AI20" i="3"/>
  <c r="AA17" i="3"/>
  <c r="S15" i="3"/>
  <c r="AA14" i="3"/>
  <c r="AD13" i="3"/>
  <c r="AL12" i="3"/>
  <c r="Q12" i="3"/>
  <c r="Y11" i="3"/>
  <c r="X10" i="3"/>
  <c r="AN21" i="3" l="1"/>
  <c r="I14" i="13"/>
  <c r="J13" i="13"/>
  <c r="AN24" i="3"/>
  <c r="AN10" i="3"/>
  <c r="AN15" i="3"/>
  <c r="AN16" i="3"/>
  <c r="AO15" i="3"/>
  <c r="AN14" i="3"/>
  <c r="AN23" i="3"/>
  <c r="AP15" i="3"/>
  <c r="AN11" i="3"/>
  <c r="AN20" i="3"/>
  <c r="AN19" i="3"/>
  <c r="AP18" i="3"/>
  <c r="AP17" i="3"/>
  <c r="AP16" i="3"/>
  <c r="AO17" i="3"/>
  <c r="AN17" i="3"/>
  <c r="AN12" i="3"/>
  <c r="AO16" i="3"/>
  <c r="AN18" i="3"/>
  <c r="AN13" i="3"/>
  <c r="AO18" i="3"/>
  <c r="AN30" i="3" l="1"/>
  <c r="AN31" i="3" s="1"/>
  <c r="I15" i="13"/>
  <c r="J14" i="13"/>
  <c r="AN26" i="3"/>
  <c r="AO25" i="3"/>
  <c r="AO30" i="3" s="1"/>
  <c r="AP25" i="3"/>
  <c r="AP30" i="3" s="1"/>
  <c r="AN25" i="3"/>
  <c r="AO31" i="3" l="1"/>
  <c r="AP31" i="3"/>
  <c r="D17" i="14"/>
  <c r="C17" i="14" s="1"/>
  <c r="I16" i="13"/>
  <c r="J15" i="13"/>
  <c r="D18" i="14" l="1"/>
  <c r="C18" i="14" s="1"/>
  <c r="D16" i="14"/>
  <c r="C16" i="14" s="1"/>
  <c r="F16" i="14" s="1"/>
  <c r="F17" i="14"/>
  <c r="H17" i="14" s="1"/>
  <c r="I17" i="13"/>
  <c r="J16" i="13"/>
  <c r="H16" i="14" l="1"/>
  <c r="C19" i="14"/>
  <c r="K36" i="14" s="1"/>
  <c r="F18" i="14"/>
  <c r="H18" i="14" s="1"/>
  <c r="M36" i="14"/>
  <c r="L36" i="14"/>
  <c r="I18" i="13"/>
  <c r="J17" i="13"/>
  <c r="H19" i="14" l="1"/>
  <c r="H22" i="14" s="1"/>
  <c r="F19" i="14"/>
  <c r="I19" i="13"/>
  <c r="J18" i="13"/>
  <c r="G20" i="14" l="1"/>
  <c r="L15" i="14"/>
  <c r="K15" i="14" s="1"/>
  <c r="K29" i="14" s="1"/>
  <c r="L29" i="14" s="1"/>
  <c r="I20" i="13"/>
  <c r="J19" i="13"/>
  <c r="L16" i="14" l="1"/>
  <c r="L17" i="14" s="1"/>
  <c r="L18" i="14" s="1"/>
  <c r="M15" i="14"/>
  <c r="M29" i="14"/>
  <c r="I21" i="13"/>
  <c r="J20" i="13"/>
  <c r="K17" i="14" l="1"/>
  <c r="K31" i="14" s="1"/>
  <c r="L31" i="14" s="1"/>
  <c r="K16" i="14"/>
  <c r="K30" i="14" s="1"/>
  <c r="L30" i="14" s="1"/>
  <c r="M30" i="14" s="1"/>
  <c r="I22" i="13"/>
  <c r="J21" i="13"/>
  <c r="L19" i="14"/>
  <c r="K18" i="14"/>
  <c r="K32" i="14" s="1"/>
  <c r="L32" i="14" s="1"/>
  <c r="M32" i="14" s="1"/>
  <c r="M17" i="14" l="1"/>
  <c r="M16" i="14"/>
  <c r="M31" i="14"/>
  <c r="I23" i="13"/>
  <c r="J22" i="13"/>
  <c r="M18" i="14"/>
  <c r="L20" i="14"/>
  <c r="K20" i="14" s="1"/>
  <c r="K19" i="14"/>
  <c r="K33" i="14" s="1"/>
  <c r="L33" i="14" s="1"/>
  <c r="M33" i="14" s="1"/>
  <c r="L35" i="14" l="1"/>
  <c r="M35" i="14"/>
  <c r="K35" i="14"/>
  <c r="I24" i="13"/>
  <c r="J23" i="13"/>
  <c r="M19" i="14"/>
  <c r="M20" i="14" s="1"/>
  <c r="M21" i="14" s="1"/>
  <c r="D3" i="13" l="1"/>
  <c r="D25" i="13" s="1"/>
  <c r="F18" i="13"/>
  <c r="F19" i="13" s="1"/>
  <c r="F20" i="13" s="1"/>
  <c r="F21" i="13" s="1"/>
  <c r="E14" i="13"/>
  <c r="E15" i="13" s="1"/>
  <c r="E16" i="13" s="1"/>
  <c r="E17" i="13" s="1"/>
  <c r="I25" i="13"/>
  <c r="J24" i="13"/>
  <c r="E22" i="13" l="1"/>
  <c r="E23" i="13" s="1"/>
  <c r="E24" i="13" s="1"/>
  <c r="D4" i="13"/>
  <c r="D26" i="13" s="1"/>
  <c r="I26" i="13"/>
  <c r="J26" i="13" s="1"/>
  <c r="J25" i="13"/>
  <c r="D5" i="13" l="1"/>
  <c r="D6" i="13" s="1"/>
  <c r="D7" i="13" s="1"/>
  <c r="D8" i="13" s="1"/>
  <c r="D9" i="13" s="1"/>
  <c r="D10" i="13" s="1"/>
  <c r="D11" i="13" s="1"/>
  <c r="D12" i="13" s="1"/>
  <c r="D13" i="13" s="1"/>
</calcChain>
</file>

<file path=xl/sharedStrings.xml><?xml version="1.0" encoding="utf-8"?>
<sst xmlns="http://schemas.openxmlformats.org/spreadsheetml/2006/main" count="249" uniqueCount="138">
  <si>
    <t>2018 WN Residential Sales</t>
  </si>
  <si>
    <t>Jan - Dec</t>
  </si>
  <si>
    <t>Line</t>
  </si>
  <si>
    <t>Rate Class</t>
  </si>
  <si>
    <t>Actual</t>
  </si>
  <si>
    <t>Weather</t>
  </si>
  <si>
    <t>WN</t>
  </si>
  <si>
    <t>YE Cust Adj</t>
  </si>
  <si>
    <t>No.</t>
  </si>
  <si>
    <t>Proposed Rate</t>
  </si>
  <si>
    <t>Billing Units</t>
  </si>
  <si>
    <t>Impact</t>
  </si>
  <si>
    <t>Residential Service</t>
  </si>
  <si>
    <t>R</t>
  </si>
  <si>
    <t>Service &amp; Facility Charge</t>
  </si>
  <si>
    <t>S</t>
  </si>
  <si>
    <t>Bills</t>
  </si>
  <si>
    <t>Service &amp; Facility Charge - PV Production Meter</t>
  </si>
  <si>
    <t>Service &amp; Facility Charge - Load Meter</t>
  </si>
  <si>
    <t>Energy Charge - Summer Tier 1</t>
  </si>
  <si>
    <t>E</t>
  </si>
  <si>
    <t>kWh</t>
  </si>
  <si>
    <t>Energy Charge - Summer Tier 2</t>
  </si>
  <si>
    <t>Energy Charge - Winter</t>
  </si>
  <si>
    <t>Total Base Rate</t>
  </si>
  <si>
    <t>Datetime</t>
  </si>
  <si>
    <t>Adjusted for Daylight Time</t>
  </si>
  <si>
    <t>Month</t>
  </si>
  <si>
    <t>Weekday</t>
  </si>
  <si>
    <t xml:space="preserve">Hour </t>
  </si>
  <si>
    <t>Zone Load (MW)</t>
  </si>
  <si>
    <t>Weekend Flag</t>
  </si>
  <si>
    <t>Month-Time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</si>
  <si>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</si>
  <si>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</si>
  <si>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</si>
  <si>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</si>
  <si>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</si>
  <si>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</si>
  <si>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</si>
  <si>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</si>
  <si>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</si>
  <si>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</si>
  <si>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</si>
  <si>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WW</t>
  </si>
  <si>
    <t>WS</t>
  </si>
  <si>
    <t xml:space="preserve">2018 Residential Load </t>
  </si>
  <si>
    <t>Residential Load @ Trans Out</t>
  </si>
  <si>
    <t>12am</t>
  </si>
  <si>
    <t>1am</t>
  </si>
  <si>
    <t>2am</t>
  </si>
  <si>
    <t>3am</t>
  </si>
  <si>
    <t>4am</t>
  </si>
  <si>
    <t>5am</t>
  </si>
  <si>
    <t>6am</t>
  </si>
  <si>
    <t>7am</t>
  </si>
  <si>
    <t>8am</t>
  </si>
  <si>
    <t>9am</t>
  </si>
  <si>
    <t>10am</t>
  </si>
  <si>
    <t>11am</t>
  </si>
  <si>
    <t>12pm</t>
  </si>
  <si>
    <t>1pm</t>
  </si>
  <si>
    <t>2pm</t>
  </si>
  <si>
    <t>3pm</t>
  </si>
  <si>
    <t>4pm</t>
  </si>
  <si>
    <t>5pm</t>
  </si>
  <si>
    <t>6pm</t>
  </si>
  <si>
    <t>7pm</t>
  </si>
  <si>
    <t>8pm</t>
  </si>
  <si>
    <t>9pm</t>
  </si>
  <si>
    <t>10pm</t>
  </si>
  <si>
    <t>11pm</t>
  </si>
  <si>
    <t xml:space="preserve">Jan </t>
  </si>
  <si>
    <t>Weekends</t>
  </si>
  <si>
    <t>Winter</t>
  </si>
  <si>
    <t>Summer</t>
  </si>
  <si>
    <t>On-Peak</t>
  </si>
  <si>
    <t xml:space="preserve">On-Peak </t>
  </si>
  <si>
    <t xml:space="preserve">Total </t>
  </si>
  <si>
    <t xml:space="preserve">Off Peak </t>
  </si>
  <si>
    <t>Off-Peak</t>
  </si>
  <si>
    <t xml:space="preserve">Shoulder </t>
  </si>
  <si>
    <t>Average Rate</t>
  </si>
  <si>
    <t>Shoulder</t>
  </si>
  <si>
    <t xml:space="preserve">Off-Peak </t>
  </si>
  <si>
    <t>Base Rate</t>
  </si>
  <si>
    <t>ECA</t>
  </si>
  <si>
    <t>PCCA</t>
  </si>
  <si>
    <t>DSMCA</t>
  </si>
  <si>
    <t>GRSA</t>
  </si>
  <si>
    <t>Revenue</t>
  </si>
  <si>
    <t>New Year's Day</t>
  </si>
  <si>
    <t>Martin Luther King Jr. Day</t>
  </si>
  <si>
    <t>Washington's Birthday</t>
  </si>
  <si>
    <t>Memorial Day</t>
  </si>
  <si>
    <t>Independence Day</t>
  </si>
  <si>
    <t>Labor Day</t>
  </si>
  <si>
    <t>Veterans Day</t>
  </si>
  <si>
    <t>Thanksgiving</t>
  </si>
  <si>
    <t>Christmas Day</t>
  </si>
  <si>
    <t>Columbus Day</t>
  </si>
  <si>
    <t>Tier 1</t>
  </si>
  <si>
    <t>Tier 2</t>
  </si>
  <si>
    <t>Teir 2</t>
  </si>
  <si>
    <t>All Winter</t>
  </si>
  <si>
    <t>Summer Weekends</t>
  </si>
  <si>
    <t>Summer Weekdays 10pm-11am</t>
  </si>
  <si>
    <t>Customers 
w/YE adj</t>
  </si>
  <si>
    <t>Average Usage</t>
  </si>
  <si>
    <t>Rates</t>
  </si>
  <si>
    <t>Base Rate Charges</t>
  </si>
  <si>
    <t>Total</t>
  </si>
  <si>
    <t>W/N Sales
w/ YE Adj</t>
  </si>
  <si>
    <t>Current Rate</t>
  </si>
  <si>
    <t xml:space="preserve">Volume </t>
  </si>
  <si>
    <t>Percentage Charge</t>
  </si>
  <si>
    <t>TCA</t>
  </si>
  <si>
    <t>CACJ</t>
  </si>
  <si>
    <t>Residential Sales</t>
  </si>
  <si>
    <t>Summer  Weekdays - 11:00am-3:00pm</t>
  </si>
  <si>
    <t>Summer  Weekdays - 7:00pm-10:00pm</t>
  </si>
  <si>
    <t>All In Rate Comparison</t>
  </si>
  <si>
    <t>RESA</t>
  </si>
  <si>
    <t>Total Rate</t>
  </si>
  <si>
    <t>TOU Rate Derivation</t>
  </si>
  <si>
    <t>Holiday</t>
  </si>
  <si>
    <t>Schedule R - Base Rates</t>
  </si>
  <si>
    <t>Schedule R - Riders</t>
  </si>
  <si>
    <t>Schedule RE-TOU - Base Rates</t>
  </si>
  <si>
    <t>Schedule RE-TOU - Riders</t>
  </si>
  <si>
    <t>Percent of Sales</t>
  </si>
  <si>
    <t>TOU Periods</t>
  </si>
  <si>
    <t>Impact Of TOU Rates</t>
  </si>
  <si>
    <t>Count of Hours</t>
  </si>
  <si>
    <t>Total Bill</t>
  </si>
  <si>
    <r>
      <rPr>
        <b/>
        <sz val="11"/>
        <color theme="1"/>
        <rFont val="Arial"/>
        <family val="2"/>
      </rPr>
      <t>On-Peak</t>
    </r>
    <r>
      <rPr>
        <sz val="11"/>
        <color theme="1"/>
        <rFont val="Arial"/>
        <family val="2"/>
      </rPr>
      <t xml:space="preserve">
Summer  Weekdays - 3:00pm-7:00pm
</t>
    </r>
  </si>
  <si>
    <t xml:space="preserve">Customers 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</si>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</sst>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000"/>
    <numFmt numFmtId="166" formatCode="[$-409]mmmm\ d\,\ yyyy;@"/>
    <numFmt numFmtId="167" formatCode="&quot;$&quot;#,##0"/>
    <numFmt numFmtId="168" formatCode="#,##0&quot; kWh&quot;"/>
    <numFmt numFmtId="169" formatCode="0.0%"/>
    <numFmt numFmtId="170" formatCode="&quot;$&quot;#,##0.00"/>
    <numFmt numFmtId="171" formatCode="&quot;$&quot;#,##0.0000"/>
    <numFmt numFmtId="172" formatCode="_(* #,##0.0_);_(* \(#,##0.0\);_(* &quot;-&quot;??_);_(@_)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rgb="FF0000FF"/>
      <name val="Arial"/>
      <family val="2"/>
    </font>
    <font>
      <sz val="10"/>
      <color indexed="12"/>
      <name val="Arial"/>
      <family val="2"/>
    </font>
    <font>
      <b/>
      <u/>
      <sz val="10"/>
      <name val="Arial"/>
      <family val="2"/>
    </font>
    <font>
      <sz val="10"/>
      <color indexed="17"/>
      <name val="Arial"/>
      <family val="2"/>
    </font>
    <font>
      <sz val="10"/>
      <color rgb="FF008000"/>
      <name val="Arial"/>
      <family val="2"/>
    </font>
    <font>
      <sz val="11"/>
      <color rgb="FF1F497D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name val="Arial"/>
      <family val="2"/>
    </font>
    <font>
      <sz val="10"/>
      <color indexed="8"/>
      <name val="Arial"/>
      <family val="2"/>
    </font>
    <font>
      <sz val="10"/>
      <name val="Helv"/>
      <charset val="204"/>
    </font>
    <font>
      <sz val="12"/>
      <name val="Garamond"/>
      <family val="1"/>
    </font>
    <font>
      <sz val="10"/>
      <name val="Courier"/>
      <family val="3"/>
    </font>
    <font>
      <sz val="10"/>
      <name val="MS Sans Serif"/>
      <family val="2"/>
    </font>
    <font>
      <b/>
      <sz val="10"/>
      <name val="MS Sans Serif"/>
      <family val="2"/>
    </font>
    <font>
      <sz val="10"/>
      <color indexed="12"/>
      <name val="MS Sans Serif"/>
      <family val="2"/>
    </font>
    <font>
      <b/>
      <sz val="10"/>
      <color indexed="12"/>
      <name val="MS Sans Serif"/>
      <family val="2"/>
    </font>
    <font>
      <sz val="11"/>
      <color rgb="FF22222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rgb="FF0070C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mediumGray">
        <fgColor indexed="22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12"/>
      </left>
      <right style="double">
        <color indexed="12"/>
      </right>
      <top style="double">
        <color indexed="12"/>
      </top>
      <bottom style="dotted">
        <color indexed="12"/>
      </bottom>
      <diagonal/>
    </border>
    <border>
      <left style="thick">
        <color indexed="12"/>
      </left>
      <right style="thick">
        <color indexed="12"/>
      </right>
      <top style="thick">
        <color indexed="12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13" fillId="0" borderId="0"/>
    <xf numFmtId="0" fontId="14" fillId="0" borderId="0">
      <alignment vertical="top"/>
    </xf>
    <xf numFmtId="0" fontId="15" fillId="0" borderId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7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3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19" fillId="0" borderId="9">
      <alignment horizontal="center"/>
    </xf>
    <xf numFmtId="3" fontId="18" fillId="0" borderId="0" applyFont="0" applyFill="0" applyBorder="0" applyAlignment="0" applyProtection="0"/>
    <xf numFmtId="0" fontId="18" fillId="6" borderId="0" applyNumberFormat="0" applyFont="0" applyBorder="0" applyAlignment="0" applyProtection="0"/>
    <xf numFmtId="0" fontId="20" fillId="0" borderId="14"/>
    <xf numFmtId="0" fontId="21" fillId="0" borderId="15"/>
    <xf numFmtId="0" fontId="3" fillId="0" borderId="0"/>
    <xf numFmtId="0" fontId="13" fillId="0" borderId="0"/>
  </cellStyleXfs>
  <cellXfs count="208">
    <xf numFmtId="0" fontId="0" fillId="0" borderId="0" xfId="0"/>
    <xf numFmtId="0" fontId="2" fillId="0" borderId="0" xfId="0" applyFont="1"/>
    <xf numFmtId="37" fontId="3" fillId="0" borderId="0" xfId="3" applyNumberFormat="1" applyFont="1" applyFill="1"/>
    <xf numFmtId="37" fontId="3" fillId="0" borderId="0" xfId="3" applyNumberFormat="1" applyFont="1" applyFill="1" applyBorder="1" applyAlignment="1">
      <alignment horizontal="center"/>
    </xf>
    <xf numFmtId="37" fontId="4" fillId="0" borderId="0" xfId="3" applyNumberFormat="1" applyFont="1" applyFill="1" applyBorder="1" applyAlignment="1">
      <alignment horizontal="center"/>
    </xf>
    <xf numFmtId="37" fontId="3" fillId="0" borderId="0" xfId="3" applyNumberFormat="1" applyFont="1" applyFill="1" applyBorder="1" applyAlignment="1">
      <alignment horizontal="centerContinuous"/>
    </xf>
    <xf numFmtId="37" fontId="5" fillId="0" borderId="0" xfId="3" applyNumberFormat="1" applyFont="1" applyFill="1" applyBorder="1" applyAlignment="1">
      <alignment horizontal="center"/>
    </xf>
    <xf numFmtId="37" fontId="4" fillId="0" borderId="0" xfId="3" applyNumberFormat="1" applyFont="1" applyFill="1"/>
    <xf numFmtId="37" fontId="4" fillId="0" borderId="1" xfId="3" applyNumberFormat="1" applyFont="1" applyFill="1" applyBorder="1"/>
    <xf numFmtId="37" fontId="3" fillId="0" borderId="1" xfId="3" applyNumberFormat="1" applyFont="1" applyFill="1" applyBorder="1"/>
    <xf numFmtId="37" fontId="3" fillId="0" borderId="0" xfId="3" applyNumberFormat="1" applyFont="1" applyFill="1" applyBorder="1"/>
    <xf numFmtId="37" fontId="4" fillId="0" borderId="0" xfId="3" applyNumberFormat="1" applyFont="1" applyFill="1" applyAlignment="1">
      <alignment horizontal="centerContinuous"/>
    </xf>
    <xf numFmtId="37" fontId="4" fillId="0" borderId="0" xfId="3" applyNumberFormat="1" applyFont="1" applyFill="1" applyBorder="1"/>
    <xf numFmtId="37" fontId="4" fillId="0" borderId="1" xfId="3" applyNumberFormat="1" applyFont="1" applyFill="1" applyBorder="1" applyAlignment="1">
      <alignment horizontal="center"/>
    </xf>
    <xf numFmtId="37" fontId="4" fillId="0" borderId="1" xfId="3" applyNumberFormat="1" applyFont="1" applyFill="1" applyBorder="1" applyAlignment="1">
      <alignment horizontal="centerContinuous"/>
    </xf>
    <xf numFmtId="37" fontId="6" fillId="0" borderId="0" xfId="3" applyNumberFormat="1" applyFont="1" applyFill="1" applyAlignment="1">
      <alignment horizontal="center"/>
    </xf>
    <xf numFmtId="37" fontId="7" fillId="0" borderId="0" xfId="3" applyNumberFormat="1" applyFont="1" applyFill="1"/>
    <xf numFmtId="37" fontId="3" fillId="0" borderId="0" xfId="3" applyNumberFormat="1" applyFont="1" applyFill="1" applyAlignment="1">
      <alignment horizontal="center"/>
    </xf>
    <xf numFmtId="164" fontId="8" fillId="2" borderId="0" xfId="1" applyNumberFormat="1" applyFont="1" applyFill="1"/>
    <xf numFmtId="164" fontId="9" fillId="2" borderId="0" xfId="3" applyNumberFormat="1" applyFont="1" applyFill="1"/>
    <xf numFmtId="37" fontId="3" fillId="2" borderId="0" xfId="3" applyNumberFormat="1" applyFont="1" applyFill="1"/>
    <xf numFmtId="37" fontId="3" fillId="2" borderId="1" xfId="3" applyNumberFormat="1" applyFont="1" applyFill="1" applyBorder="1"/>
    <xf numFmtId="164" fontId="8" fillId="2" borderId="1" xfId="1" applyNumberFormat="1" applyFont="1" applyFill="1" applyBorder="1"/>
    <xf numFmtId="37" fontId="3" fillId="0" borderId="2" xfId="3" applyNumberFormat="1" applyFont="1" applyFill="1" applyBorder="1"/>
    <xf numFmtId="0" fontId="0" fillId="0" borderId="0" xfId="0" applyAlignment="1">
      <alignment wrapText="1"/>
    </xf>
    <xf numFmtId="14" fontId="0" fillId="0" borderId="0" xfId="0" applyNumberFormat="1"/>
    <xf numFmtId="22" fontId="0" fillId="0" borderId="0" xfId="0" applyNumberFormat="1"/>
    <xf numFmtId="1" fontId="0" fillId="0" borderId="0" xfId="1" applyNumberFormat="1" applyFont="1" applyFill="1" applyAlignment="1">
      <alignment horizontal="center"/>
    </xf>
    <xf numFmtId="1" fontId="0" fillId="0" borderId="0" xfId="0" applyNumberFormat="1" applyFill="1" applyAlignment="1">
      <alignment horizontal="center"/>
    </xf>
    <xf numFmtId="43" fontId="0" fillId="0" borderId="0" xfId="1" applyFont="1"/>
    <xf numFmtId="43" fontId="0" fillId="0" borderId="0" xfId="1" applyFont="1" applyAlignment="1">
      <alignment horizontal="center"/>
    </xf>
    <xf numFmtId="18" fontId="0" fillId="0" borderId="0" xfId="0" applyNumberFormat="1"/>
    <xf numFmtId="0" fontId="0" fillId="0" borderId="0" xfId="0" applyAlignment="1"/>
    <xf numFmtId="0" fontId="0" fillId="0" borderId="0" xfId="0" applyBorder="1"/>
    <xf numFmtId="22" fontId="0" fillId="3" borderId="0" xfId="0" applyNumberFormat="1" applyFill="1"/>
    <xf numFmtId="22" fontId="0" fillId="0" borderId="0" xfId="0" applyNumberFormat="1" applyFill="1"/>
    <xf numFmtId="0" fontId="0" fillId="0" borderId="0" xfId="0" applyFill="1"/>
    <xf numFmtId="0" fontId="2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1" fontId="2" fillId="0" borderId="0" xfId="0" applyNumberFormat="1" applyFont="1" applyFill="1" applyAlignment="1">
      <alignment horizontal="center" wrapText="1"/>
    </xf>
    <xf numFmtId="0" fontId="10" fillId="0" borderId="0" xfId="0" applyFont="1"/>
    <xf numFmtId="43" fontId="0" fillId="0" borderId="0" xfId="1" applyNumberFormat="1" applyFont="1"/>
    <xf numFmtId="18" fontId="11" fillId="0" borderId="0" xfId="0" applyNumberFormat="1" applyFont="1"/>
    <xf numFmtId="0" fontId="12" fillId="0" borderId="0" xfId="0" applyFont="1"/>
    <xf numFmtId="164" fontId="12" fillId="4" borderId="3" xfId="1" applyNumberFormat="1" applyFont="1" applyFill="1" applyBorder="1"/>
    <xf numFmtId="164" fontId="12" fillId="4" borderId="4" xfId="1" applyNumberFormat="1" applyFont="1" applyFill="1" applyBorder="1"/>
    <xf numFmtId="164" fontId="12" fillId="4" borderId="5" xfId="1" applyNumberFormat="1" applyFont="1" applyFill="1" applyBorder="1"/>
    <xf numFmtId="164" fontId="12" fillId="4" borderId="6" xfId="1" applyNumberFormat="1" applyFont="1" applyFill="1" applyBorder="1"/>
    <xf numFmtId="164" fontId="12" fillId="4" borderId="0" xfId="1" applyNumberFormat="1" applyFont="1" applyFill="1" applyBorder="1"/>
    <xf numFmtId="164" fontId="12" fillId="4" borderId="7" xfId="1" applyNumberFormat="1" applyFont="1" applyFill="1" applyBorder="1"/>
    <xf numFmtId="164" fontId="12" fillId="4" borderId="8" xfId="1" applyNumberFormat="1" applyFont="1" applyFill="1" applyBorder="1"/>
    <xf numFmtId="164" fontId="12" fillId="4" borderId="9" xfId="1" applyNumberFormat="1" applyFont="1" applyFill="1" applyBorder="1"/>
    <xf numFmtId="164" fontId="12" fillId="4" borderId="10" xfId="1" applyNumberFormat="1" applyFont="1" applyFill="1" applyBorder="1"/>
    <xf numFmtId="164" fontId="12" fillId="3" borderId="0" xfId="1" applyNumberFormat="1" applyFont="1" applyFill="1" applyBorder="1"/>
    <xf numFmtId="164" fontId="12" fillId="5" borderId="0" xfId="1" applyNumberFormat="1" applyFont="1" applyFill="1"/>
    <xf numFmtId="164" fontId="12" fillId="5" borderId="0" xfId="1" applyNumberFormat="1" applyFont="1" applyFill="1" applyBorder="1"/>
    <xf numFmtId="164" fontId="12" fillId="5" borderId="3" xfId="1" applyNumberFormat="1" applyFont="1" applyFill="1" applyBorder="1"/>
    <xf numFmtId="164" fontId="12" fillId="5" borderId="4" xfId="1" applyNumberFormat="1" applyFont="1" applyFill="1" applyBorder="1"/>
    <xf numFmtId="164" fontId="12" fillId="3" borderId="4" xfId="1" applyNumberFormat="1" applyFont="1" applyFill="1" applyBorder="1"/>
    <xf numFmtId="164" fontId="12" fillId="5" borderId="5" xfId="1" applyNumberFormat="1" applyFont="1" applyFill="1" applyBorder="1"/>
    <xf numFmtId="164" fontId="12" fillId="5" borderId="6" xfId="1" applyNumberFormat="1" applyFont="1" applyFill="1" applyBorder="1"/>
    <xf numFmtId="164" fontId="12" fillId="5" borderId="7" xfId="1" applyNumberFormat="1" applyFont="1" applyFill="1" applyBorder="1"/>
    <xf numFmtId="164" fontId="12" fillId="5" borderId="8" xfId="1" applyNumberFormat="1" applyFont="1" applyFill="1" applyBorder="1"/>
    <xf numFmtId="164" fontId="12" fillId="5" borderId="9" xfId="1" applyNumberFormat="1" applyFont="1" applyFill="1" applyBorder="1"/>
    <xf numFmtId="164" fontId="12" fillId="3" borderId="9" xfId="1" applyNumberFormat="1" applyFont="1" applyFill="1" applyBorder="1"/>
    <xf numFmtId="164" fontId="12" fillId="5" borderId="10" xfId="1" applyNumberFormat="1" applyFont="1" applyFill="1" applyBorder="1"/>
    <xf numFmtId="164" fontId="12" fillId="5" borderId="11" xfId="1" applyNumberFormat="1" applyFont="1" applyFill="1" applyBorder="1"/>
    <xf numFmtId="164" fontId="12" fillId="5" borderId="12" xfId="1" applyNumberFormat="1" applyFont="1" applyFill="1" applyBorder="1"/>
    <xf numFmtId="164" fontId="12" fillId="5" borderId="13" xfId="1" applyNumberFormat="1" applyFont="1" applyFill="1" applyBorder="1"/>
    <xf numFmtId="164" fontId="0" fillId="0" borderId="0" xfId="0" applyNumberFormat="1"/>
    <xf numFmtId="9" fontId="0" fillId="0" borderId="0" xfId="0" applyNumberFormat="1"/>
    <xf numFmtId="0" fontId="2" fillId="0" borderId="0" xfId="0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22" fillId="0" borderId="16" xfId="0" applyFont="1" applyBorder="1" applyAlignment="1">
      <alignment vertical="center" wrapText="1"/>
    </xf>
    <xf numFmtId="15" fontId="0" fillId="0" borderId="17" xfId="0" applyNumberFormat="1" applyFont="1" applyBorder="1" applyAlignment="1">
      <alignment horizontal="center"/>
    </xf>
    <xf numFmtId="0" fontId="22" fillId="0" borderId="18" xfId="0" applyFont="1" applyBorder="1" applyAlignment="1">
      <alignment vertical="center" wrapText="1"/>
    </xf>
    <xf numFmtId="15" fontId="0" fillId="0" borderId="19" xfId="0" applyNumberFormat="1" applyFont="1" applyBorder="1" applyAlignment="1">
      <alignment horizontal="center"/>
    </xf>
    <xf numFmtId="0" fontId="22" fillId="0" borderId="20" xfId="0" applyFont="1" applyBorder="1" applyAlignment="1">
      <alignment vertical="center" wrapText="1"/>
    </xf>
    <xf numFmtId="15" fontId="0" fillId="0" borderId="21" xfId="0" applyNumberFormat="1" applyFont="1" applyBorder="1" applyAlignment="1">
      <alignment horizontal="center"/>
    </xf>
    <xf numFmtId="1" fontId="0" fillId="0" borderId="0" xfId="1" applyNumberFormat="1" applyFont="1" applyAlignment="1">
      <alignment horizontal="center" wrapText="1"/>
    </xf>
    <xf numFmtId="169" fontId="0" fillId="0" borderId="0" xfId="2" applyNumberFormat="1" applyFont="1"/>
    <xf numFmtId="10" fontId="0" fillId="0" borderId="0" xfId="2" applyNumberFormat="1" applyFont="1"/>
    <xf numFmtId="164" fontId="0" fillId="0" borderId="23" xfId="0" applyNumberFormat="1" applyBorder="1"/>
    <xf numFmtId="164" fontId="0" fillId="0" borderId="24" xfId="0" applyNumberFormat="1" applyBorder="1"/>
    <xf numFmtId="0" fontId="0" fillId="0" borderId="24" xfId="0" applyBorder="1"/>
    <xf numFmtId="164" fontId="0" fillId="0" borderId="25" xfId="0" applyNumberFormat="1" applyBorder="1"/>
    <xf numFmtId="10" fontId="0" fillId="0" borderId="0" xfId="0" applyNumberFormat="1"/>
    <xf numFmtId="0" fontId="23" fillId="0" borderId="0" xfId="0" applyFont="1"/>
    <xf numFmtId="0" fontId="25" fillId="0" borderId="0" xfId="0" applyFont="1" applyAlignment="1">
      <alignment horizontal="right"/>
    </xf>
    <xf numFmtId="0" fontId="26" fillId="0" borderId="0" xfId="0" applyFont="1" applyAlignment="1">
      <alignment horizontal="left"/>
    </xf>
    <xf numFmtId="0" fontId="25" fillId="0" borderId="0" xfId="0" applyFont="1"/>
    <xf numFmtId="0" fontId="23" fillId="0" borderId="0" xfId="0" applyFont="1" applyAlignment="1">
      <alignment horizontal="center"/>
    </xf>
    <xf numFmtId="43" fontId="0" fillId="0" borderId="0" xfId="0" applyNumberFormat="1"/>
    <xf numFmtId="0" fontId="0" fillId="0" borderId="0" xfId="0" applyFill="1" applyBorder="1"/>
    <xf numFmtId="9" fontId="0" fillId="0" borderId="0" xfId="2" applyFont="1" applyBorder="1"/>
    <xf numFmtId="0" fontId="0" fillId="0" borderId="0" xfId="0" applyAlignment="1">
      <alignment horizontal="center"/>
    </xf>
    <xf numFmtId="0" fontId="28" fillId="0" borderId="0" xfId="0" applyFont="1"/>
    <xf numFmtId="0" fontId="30" fillId="0" borderId="0" xfId="0" applyFont="1" applyFill="1"/>
    <xf numFmtId="0" fontId="30" fillId="0" borderId="0" xfId="0" applyFont="1"/>
    <xf numFmtId="0" fontId="28" fillId="0" borderId="3" xfId="0" applyFont="1" applyFill="1" applyBorder="1"/>
    <xf numFmtId="0" fontId="28" fillId="0" borderId="4" xfId="0" applyFont="1" applyFill="1" applyBorder="1" applyAlignment="1">
      <alignment horizontal="center" wrapText="1"/>
    </xf>
    <xf numFmtId="0" fontId="28" fillId="0" borderId="0" xfId="0" applyFont="1" applyFill="1"/>
    <xf numFmtId="0" fontId="28" fillId="0" borderId="5" xfId="0" applyFont="1" applyFill="1" applyBorder="1" applyAlignment="1">
      <alignment horizontal="center" wrapText="1"/>
    </xf>
    <xf numFmtId="0" fontId="28" fillId="0" borderId="6" xfId="0" applyFont="1" applyFill="1" applyBorder="1"/>
    <xf numFmtId="0" fontId="28" fillId="0" borderId="0" xfId="0" applyFont="1" applyFill="1" applyBorder="1" applyAlignment="1">
      <alignment horizontal="center" wrapText="1"/>
    </xf>
    <xf numFmtId="0" fontId="28" fillId="0" borderId="6" xfId="0" applyFont="1" applyFill="1" applyBorder="1" applyAlignment="1">
      <alignment horizontal="left" wrapText="1"/>
    </xf>
    <xf numFmtId="165" fontId="28" fillId="0" borderId="0" xfId="0" applyNumberFormat="1" applyFont="1" applyFill="1" applyBorder="1"/>
    <xf numFmtId="168" fontId="28" fillId="0" borderId="0" xfId="0" applyNumberFormat="1" applyFont="1" applyFill="1" applyBorder="1" applyAlignment="1">
      <alignment horizontal="right" wrapText="1"/>
    </xf>
    <xf numFmtId="170" fontId="28" fillId="0" borderId="7" xfId="0" applyNumberFormat="1" applyFont="1" applyFill="1" applyBorder="1"/>
    <xf numFmtId="168" fontId="28" fillId="0" borderId="0" xfId="1" applyNumberFormat="1" applyFont="1" applyFill="1" applyBorder="1" applyAlignment="1">
      <alignment horizontal="center"/>
    </xf>
    <xf numFmtId="169" fontId="28" fillId="0" borderId="0" xfId="2" applyNumberFormat="1" applyFont="1" applyFill="1" applyBorder="1" applyAlignment="1">
      <alignment horizontal="center"/>
    </xf>
    <xf numFmtId="3" fontId="28" fillId="0" borderId="0" xfId="1" applyNumberFormat="1" applyFont="1" applyFill="1" applyBorder="1" applyAlignment="1">
      <alignment horizontal="center"/>
    </xf>
    <xf numFmtId="0" fontId="28" fillId="0" borderId="6" xfId="0" applyFont="1" applyFill="1" applyBorder="1" applyAlignment="1">
      <alignment horizontal="left"/>
    </xf>
    <xf numFmtId="168" fontId="28" fillId="0" borderId="0" xfId="0" applyNumberFormat="1" applyFont="1" applyFill="1" applyBorder="1"/>
    <xf numFmtId="168" fontId="28" fillId="0" borderId="1" xfId="1" applyNumberFormat="1" applyFont="1" applyFill="1" applyBorder="1" applyAlignment="1">
      <alignment horizontal="center"/>
    </xf>
    <xf numFmtId="170" fontId="28" fillId="0" borderId="22" xfId="0" applyNumberFormat="1" applyFont="1" applyFill="1" applyBorder="1"/>
    <xf numFmtId="0" fontId="28" fillId="0" borderId="0" xfId="0" applyFont="1" applyFill="1" applyBorder="1" applyAlignment="1">
      <alignment horizontal="right"/>
    </xf>
    <xf numFmtId="0" fontId="28" fillId="0" borderId="8" xfId="0" applyFont="1" applyFill="1" applyBorder="1"/>
    <xf numFmtId="0" fontId="28" fillId="0" borderId="9" xfId="0" applyFont="1" applyFill="1" applyBorder="1"/>
    <xf numFmtId="0" fontId="28" fillId="0" borderId="9" xfId="0" applyFont="1" applyFill="1" applyBorder="1" applyAlignment="1">
      <alignment horizontal="right"/>
    </xf>
    <xf numFmtId="165" fontId="28" fillId="0" borderId="9" xfId="0" applyNumberFormat="1" applyFont="1" applyFill="1" applyBorder="1"/>
    <xf numFmtId="0" fontId="28" fillId="0" borderId="10" xfId="0" applyFont="1" applyFill="1" applyBorder="1"/>
    <xf numFmtId="0" fontId="31" fillId="0" borderId="6" xfId="0" applyFont="1" applyFill="1" applyBorder="1" applyAlignment="1">
      <alignment horizontal="left"/>
    </xf>
    <xf numFmtId="165" fontId="31" fillId="0" borderId="0" xfId="0" applyNumberFormat="1" applyFont="1" applyFill="1" applyBorder="1"/>
    <xf numFmtId="168" fontId="31" fillId="0" borderId="0" xfId="0" applyNumberFormat="1" applyFont="1" applyFill="1" applyBorder="1"/>
    <xf numFmtId="170" fontId="31" fillId="0" borderId="7" xfId="0" applyNumberFormat="1" applyFont="1" applyFill="1" applyBorder="1"/>
    <xf numFmtId="0" fontId="28" fillId="0" borderId="8" xfId="0" applyFont="1" applyFill="1" applyBorder="1" applyAlignment="1">
      <alignment horizontal="left"/>
    </xf>
    <xf numFmtId="168" fontId="28" fillId="0" borderId="9" xfId="0" applyNumberFormat="1" applyFont="1" applyFill="1" applyBorder="1"/>
    <xf numFmtId="170" fontId="28" fillId="0" borderId="10" xfId="0" applyNumberFormat="1" applyFont="1" applyFill="1" applyBorder="1"/>
    <xf numFmtId="0" fontId="32" fillId="0" borderId="11" xfId="0" applyFont="1" applyFill="1" applyBorder="1" applyAlignment="1">
      <alignment horizontal="left"/>
    </xf>
    <xf numFmtId="165" fontId="32" fillId="0" borderId="12" xfId="0" applyNumberFormat="1" applyFont="1" applyFill="1" applyBorder="1"/>
    <xf numFmtId="168" fontId="32" fillId="0" borderId="12" xfId="0" applyNumberFormat="1" applyFont="1" applyFill="1" applyBorder="1"/>
    <xf numFmtId="170" fontId="32" fillId="0" borderId="13" xfId="0" applyNumberFormat="1" applyFont="1" applyFill="1" applyBorder="1"/>
    <xf numFmtId="0" fontId="28" fillId="0" borderId="0" xfId="0" applyFont="1" applyBorder="1"/>
    <xf numFmtId="10" fontId="28" fillId="0" borderId="0" xfId="2" applyNumberFormat="1" applyFont="1" applyFill="1" applyBorder="1"/>
    <xf numFmtId="170" fontId="28" fillId="0" borderId="0" xfId="0" applyNumberFormat="1" applyFont="1" applyFill="1" applyBorder="1"/>
    <xf numFmtId="165" fontId="28" fillId="0" borderId="0" xfId="0" applyNumberFormat="1" applyFont="1" applyBorder="1"/>
    <xf numFmtId="167" fontId="28" fillId="0" borderId="0" xfId="0" applyNumberFormat="1" applyFont="1" applyBorder="1"/>
    <xf numFmtId="169" fontId="28" fillId="0" borderId="0" xfId="2" applyNumberFormat="1" applyFont="1" applyBorder="1"/>
    <xf numFmtId="10" fontId="31" fillId="0" borderId="0" xfId="2" applyNumberFormat="1" applyFont="1" applyFill="1" applyBorder="1"/>
    <xf numFmtId="170" fontId="31" fillId="0" borderId="0" xfId="0" applyNumberFormat="1" applyFont="1" applyFill="1" applyBorder="1"/>
    <xf numFmtId="10" fontId="28" fillId="0" borderId="9" xfId="2" applyNumberFormat="1" applyFont="1" applyFill="1" applyBorder="1"/>
    <xf numFmtId="170" fontId="28" fillId="0" borderId="9" xfId="0" applyNumberFormat="1" applyFont="1" applyFill="1" applyBorder="1"/>
    <xf numFmtId="170" fontId="28" fillId="0" borderId="0" xfId="0" applyNumberFormat="1" applyFont="1" applyFill="1"/>
    <xf numFmtId="0" fontId="32" fillId="0" borderId="11" xfId="0" applyFont="1" applyFill="1" applyBorder="1"/>
    <xf numFmtId="0" fontId="32" fillId="0" borderId="12" xfId="0" applyFont="1" applyFill="1" applyBorder="1"/>
    <xf numFmtId="170" fontId="28" fillId="0" borderId="0" xfId="0" applyNumberFormat="1" applyFont="1"/>
    <xf numFmtId="0" fontId="28" fillId="0" borderId="0" xfId="0" applyFont="1" applyFill="1" applyBorder="1" applyAlignment="1">
      <alignment horizontal="left"/>
    </xf>
    <xf numFmtId="164" fontId="28" fillId="0" borderId="0" xfId="1" applyNumberFormat="1" applyFont="1"/>
    <xf numFmtId="0" fontId="28" fillId="0" borderId="4" xfId="0" applyFont="1" applyBorder="1"/>
    <xf numFmtId="0" fontId="32" fillId="0" borderId="4" xfId="0" applyFont="1" applyBorder="1" applyAlignment="1">
      <alignment horizontal="center"/>
    </xf>
    <xf numFmtId="0" fontId="32" fillId="0" borderId="5" xfId="0" applyFont="1" applyBorder="1" applyAlignment="1">
      <alignment horizontal="center"/>
    </xf>
    <xf numFmtId="165" fontId="28" fillId="0" borderId="7" xfId="0" applyNumberFormat="1" applyFont="1" applyBorder="1"/>
    <xf numFmtId="10" fontId="28" fillId="0" borderId="0" xfId="0" applyNumberFormat="1" applyFont="1" applyBorder="1" applyAlignment="1">
      <alignment horizontal="right"/>
    </xf>
    <xf numFmtId="10" fontId="28" fillId="0" borderId="0" xfId="0" applyNumberFormat="1" applyFont="1" applyBorder="1"/>
    <xf numFmtId="10" fontId="28" fillId="0" borderId="7" xfId="0" applyNumberFormat="1" applyFont="1" applyBorder="1"/>
    <xf numFmtId="0" fontId="32" fillId="0" borderId="6" xfId="0" applyFont="1" applyBorder="1" applyAlignment="1">
      <alignment horizontal="left"/>
    </xf>
    <xf numFmtId="0" fontId="32" fillId="0" borderId="0" xfId="0" applyFont="1" applyBorder="1" applyAlignment="1">
      <alignment horizontal="left"/>
    </xf>
    <xf numFmtId="0" fontId="32" fillId="0" borderId="7" xfId="0" applyFont="1" applyBorder="1" applyAlignment="1">
      <alignment horizontal="center"/>
    </xf>
    <xf numFmtId="10" fontId="28" fillId="0" borderId="0" xfId="2" applyNumberFormat="1" applyFont="1" applyBorder="1"/>
    <xf numFmtId="0" fontId="28" fillId="0" borderId="7" xfId="0" applyFont="1" applyBorder="1" applyAlignment="1">
      <alignment horizontal="center"/>
    </xf>
    <xf numFmtId="0" fontId="28" fillId="0" borderId="6" xfId="0" applyFont="1" applyBorder="1" applyAlignment="1">
      <alignment horizontal="left"/>
    </xf>
    <xf numFmtId="0" fontId="28" fillId="0" borderId="0" xfId="0" applyFont="1" applyBorder="1" applyAlignment="1">
      <alignment horizontal="left"/>
    </xf>
    <xf numFmtId="0" fontId="28" fillId="0" borderId="7" xfId="0" applyFont="1" applyBorder="1"/>
    <xf numFmtId="9" fontId="31" fillId="0" borderId="7" xfId="0" applyNumberFormat="1" applyFont="1" applyBorder="1"/>
    <xf numFmtId="0" fontId="28" fillId="0" borderId="8" xfId="0" applyFont="1" applyBorder="1" applyAlignment="1">
      <alignment horizontal="left"/>
    </xf>
    <xf numFmtId="0" fontId="28" fillId="0" borderId="9" xfId="0" applyFont="1" applyBorder="1" applyAlignment="1">
      <alignment horizontal="left"/>
    </xf>
    <xf numFmtId="0" fontId="28" fillId="0" borderId="10" xfId="0" applyFont="1" applyBorder="1"/>
    <xf numFmtId="165" fontId="28" fillId="0" borderId="10" xfId="0" applyNumberFormat="1" applyFont="1" applyBorder="1"/>
    <xf numFmtId="0" fontId="28" fillId="0" borderId="11" xfId="0" applyFont="1" applyBorder="1"/>
    <xf numFmtId="169" fontId="28" fillId="0" borderId="13" xfId="2" applyNumberFormat="1" applyFont="1" applyBorder="1"/>
    <xf numFmtId="165" fontId="28" fillId="0" borderId="0" xfId="0" applyNumberFormat="1" applyFont="1"/>
    <xf numFmtId="169" fontId="28" fillId="0" borderId="0" xfId="2" applyNumberFormat="1" applyFont="1"/>
    <xf numFmtId="171" fontId="28" fillId="0" borderId="0" xfId="2" applyNumberFormat="1" applyFont="1"/>
    <xf numFmtId="169" fontId="0" fillId="0" borderId="0" xfId="0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164" fontId="0" fillId="0" borderId="0" xfId="1" applyNumberFormat="1" applyFont="1" applyAlignment="1">
      <alignment horizontal="center"/>
    </xf>
    <xf numFmtId="164" fontId="0" fillId="0" borderId="0" xfId="1" applyNumberFormat="1" applyFont="1"/>
    <xf numFmtId="172" fontId="0" fillId="0" borderId="0" xfId="1" applyNumberFormat="1" applyFont="1"/>
    <xf numFmtId="0" fontId="28" fillId="0" borderId="0" xfId="0" applyFont="1" applyFill="1" applyBorder="1"/>
    <xf numFmtId="9" fontId="31" fillId="0" borderId="0" xfId="0" applyNumberFormat="1" applyFont="1" applyFill="1" applyBorder="1"/>
    <xf numFmtId="169" fontId="28" fillId="0" borderId="12" xfId="0" applyNumberFormat="1" applyFont="1" applyFill="1" applyBorder="1"/>
    <xf numFmtId="169" fontId="28" fillId="0" borderId="12" xfId="2" applyNumberFormat="1" applyFont="1" applyFill="1" applyBorder="1"/>
    <xf numFmtId="0" fontId="28" fillId="0" borderId="3" xfId="0" applyFont="1" applyBorder="1"/>
    <xf numFmtId="0" fontId="28" fillId="0" borderId="6" xfId="0" applyFont="1" applyBorder="1"/>
    <xf numFmtId="10" fontId="28" fillId="0" borderId="7" xfId="2" applyNumberFormat="1" applyFont="1" applyBorder="1"/>
    <xf numFmtId="0" fontId="31" fillId="0" borderId="6" xfId="0" applyFont="1" applyBorder="1"/>
    <xf numFmtId="0" fontId="28" fillId="0" borderId="8" xfId="0" applyFont="1" applyBorder="1"/>
    <xf numFmtId="0" fontId="27" fillId="0" borderId="0" xfId="0" applyFont="1" applyFill="1" applyAlignment="1">
      <alignment horizontal="center"/>
    </xf>
    <xf numFmtId="0" fontId="28" fillId="0" borderId="4" xfId="0" applyFont="1" applyFill="1" applyBorder="1" applyAlignment="1">
      <alignment horizontal="center" wrapText="1"/>
    </xf>
    <xf numFmtId="0" fontId="28" fillId="0" borderId="0" xfId="0" applyFont="1" applyFill="1" applyBorder="1" applyAlignment="1">
      <alignment horizontal="center" wrapText="1"/>
    </xf>
    <xf numFmtId="0" fontId="29" fillId="0" borderId="9" xfId="0" applyFont="1" applyFill="1" applyBorder="1" applyAlignment="1">
      <alignment horizontal="center"/>
    </xf>
    <xf numFmtId="0" fontId="28" fillId="0" borderId="5" xfId="0" applyFont="1" applyFill="1" applyBorder="1" applyAlignment="1">
      <alignment horizontal="center" wrapText="1"/>
    </xf>
    <xf numFmtId="0" fontId="28" fillId="0" borderId="7" xfId="0" applyFont="1" applyFill="1" applyBorder="1" applyAlignment="1">
      <alignment horizontal="center" wrapText="1"/>
    </xf>
    <xf numFmtId="0" fontId="28" fillId="0" borderId="6" xfId="0" applyFont="1" applyBorder="1" applyAlignment="1">
      <alignment horizontal="left"/>
    </xf>
    <xf numFmtId="0" fontId="28" fillId="0" borderId="0" xfId="0" applyFont="1" applyBorder="1" applyAlignment="1">
      <alignment horizontal="left"/>
    </xf>
    <xf numFmtId="0" fontId="28" fillId="0" borderId="7" xfId="0" applyFont="1" applyBorder="1" applyAlignment="1">
      <alignment horizontal="left"/>
    </xf>
    <xf numFmtId="0" fontId="28" fillId="0" borderId="3" xfId="0" applyFont="1" applyBorder="1" applyAlignment="1">
      <alignment horizontal="left" wrapText="1"/>
    </xf>
    <xf numFmtId="0" fontId="28" fillId="0" borderId="4" xfId="0" applyFont="1" applyBorder="1" applyAlignment="1">
      <alignment horizontal="left" wrapText="1"/>
    </xf>
    <xf numFmtId="0" fontId="28" fillId="0" borderId="5" xfId="0" applyFont="1" applyBorder="1" applyAlignment="1">
      <alignment horizontal="left" wrapText="1"/>
    </xf>
    <xf numFmtId="0" fontId="28" fillId="0" borderId="6" xfId="0" applyFont="1" applyBorder="1" applyAlignment="1">
      <alignment horizontal="left" wrapText="1"/>
    </xf>
    <xf numFmtId="0" fontId="28" fillId="0" borderId="0" xfId="0" applyFont="1" applyBorder="1" applyAlignment="1">
      <alignment horizontal="left" wrapText="1"/>
    </xf>
    <xf numFmtId="0" fontId="28" fillId="0" borderId="7" xfId="0" applyFont="1" applyBorder="1" applyAlignment="1">
      <alignment horizontal="left" wrapText="1"/>
    </xf>
    <xf numFmtId="0" fontId="3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40">
    <cellStyle name=" 1" xfId="6"/>
    <cellStyle name="_Original " xfId="7"/>
    <cellStyle name="Comma" xfId="1" builtinId="3"/>
    <cellStyle name="Comma 101" xfId="4"/>
    <cellStyle name="Comma 2" xfId="9"/>
    <cellStyle name="Comma 3" xfId="10"/>
    <cellStyle name="Comma 3 2" xfId="11"/>
    <cellStyle name="Comma 4" xfId="12"/>
    <cellStyle name="Comma 4 2" xfId="13"/>
    <cellStyle name="Comma 5" xfId="14"/>
    <cellStyle name="Comma 6" xfId="8"/>
    <cellStyle name="COSS" xfId="15"/>
    <cellStyle name="Currency 2" xfId="17"/>
    <cellStyle name="Currency 2 2" xfId="18"/>
    <cellStyle name="Currency 3" xfId="19"/>
    <cellStyle name="Currency 4" xfId="20"/>
    <cellStyle name="Currency 5" xfId="16"/>
    <cellStyle name="Date" xfId="21"/>
    <cellStyle name="Normal" xfId="0" builtinId="0"/>
    <cellStyle name="Normal 10" xfId="3"/>
    <cellStyle name="Normal 2" xfId="22"/>
    <cellStyle name="Normal 2 2" xfId="39"/>
    <cellStyle name="Normal 3" xfId="23"/>
    <cellStyle name="Normal 3 2" xfId="24"/>
    <cellStyle name="Normal 4" xfId="25"/>
    <cellStyle name="Normal 5" xfId="5"/>
    <cellStyle name="Percent" xfId="2" builtinId="5"/>
    <cellStyle name="Percent 2" xfId="27"/>
    <cellStyle name="Percent 3" xfId="28"/>
    <cellStyle name="Percent 3 2" xfId="29"/>
    <cellStyle name="Percent 4" xfId="26"/>
    <cellStyle name="PSChar" xfId="30"/>
    <cellStyle name="PSDate" xfId="31"/>
    <cellStyle name="PSDec" xfId="32"/>
    <cellStyle name="PSHeading" xfId="33"/>
    <cellStyle name="PSInt" xfId="34"/>
    <cellStyle name="PSSpacer" xfId="35"/>
    <cellStyle name="RangeBelow" xfId="36"/>
    <cellStyle name="SubRoutine" xfId="37"/>
    <cellStyle name="þ(Î'_x000c_ïþ÷_x000c_âþÖ_x0006__x0002_Þ”_x0013__x0007__x0001__x0001_" xfId="3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Schedule R</a:t>
            </a:r>
          </a:p>
        </c:rich>
      </c:tx>
      <c:layout/>
      <c:overlay val="0"/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Charts!$I$2</c:f>
              <c:strCache>
                <c:ptCount val="1"/>
                <c:pt idx="0">
                  <c:v>Tier 1</c:v>
                </c:pt>
              </c:strCache>
            </c:strRef>
          </c:tx>
          <c:spPr>
            <a:solidFill>
              <a:schemeClr val="accent1"/>
            </a:solidFill>
          </c:spPr>
          <c:cat>
            <c:numRef>
              <c:f>Charts!$C$3:$C$26</c:f>
              <c:numCache>
                <c:formatCode>h:mm\ AM/PM</c:formatCode>
                <c:ptCount val="24"/>
                <c:pt idx="0">
                  <c:v>0</c:v>
                </c:pt>
                <c:pt idx="1">
                  <c:v>4.1666666666666699E-2</c:v>
                </c:pt>
                <c:pt idx="2">
                  <c:v>8.3333333333333301E-2</c:v>
                </c:pt>
                <c:pt idx="3">
                  <c:v>0.125</c:v>
                </c:pt>
                <c:pt idx="4">
                  <c:v>0.16666666666666699</c:v>
                </c:pt>
                <c:pt idx="5">
                  <c:v>0.20833333333333301</c:v>
                </c:pt>
                <c:pt idx="6">
                  <c:v>0.25</c:v>
                </c:pt>
                <c:pt idx="7">
                  <c:v>0.29166666666666702</c:v>
                </c:pt>
                <c:pt idx="8">
                  <c:v>0.33333333333333298</c:v>
                </c:pt>
                <c:pt idx="9">
                  <c:v>0.375</c:v>
                </c:pt>
                <c:pt idx="10">
                  <c:v>0.41666666666666702</c:v>
                </c:pt>
                <c:pt idx="11">
                  <c:v>0.45833333333333298</c:v>
                </c:pt>
                <c:pt idx="12">
                  <c:v>0.5</c:v>
                </c:pt>
                <c:pt idx="13">
                  <c:v>0.54166666666666696</c:v>
                </c:pt>
                <c:pt idx="14">
                  <c:v>0.58333333333333304</c:v>
                </c:pt>
                <c:pt idx="15">
                  <c:v>0.625</c:v>
                </c:pt>
                <c:pt idx="16">
                  <c:v>0.66666666666666696</c:v>
                </c:pt>
                <c:pt idx="17">
                  <c:v>0.70833333333333304</c:v>
                </c:pt>
                <c:pt idx="18">
                  <c:v>0.75</c:v>
                </c:pt>
                <c:pt idx="19">
                  <c:v>0.79166666666666696</c:v>
                </c:pt>
                <c:pt idx="20">
                  <c:v>0.83333333333333304</c:v>
                </c:pt>
                <c:pt idx="21">
                  <c:v>0.875</c:v>
                </c:pt>
                <c:pt idx="22">
                  <c:v>0.91666666666666696</c:v>
                </c:pt>
                <c:pt idx="23">
                  <c:v>0.95833333333333304</c:v>
                </c:pt>
              </c:numCache>
            </c:numRef>
          </c:cat>
          <c:val>
            <c:numRef>
              <c:f>Charts!$I$3:$I$26</c:f>
              <c:numCache>
                <c:formatCode>General</c:formatCode>
                <c:ptCount val="24"/>
                <c:pt idx="0">
                  <c:v>9.152647781999998E-2</c:v>
                </c:pt>
                <c:pt idx="1">
                  <c:v>9.152647781999998E-2</c:v>
                </c:pt>
                <c:pt idx="2">
                  <c:v>9.152647781999998E-2</c:v>
                </c:pt>
                <c:pt idx="3">
                  <c:v>9.152647781999998E-2</c:v>
                </c:pt>
                <c:pt idx="4">
                  <c:v>9.152647781999998E-2</c:v>
                </c:pt>
                <c:pt idx="5">
                  <c:v>9.152647781999998E-2</c:v>
                </c:pt>
                <c:pt idx="6">
                  <c:v>9.152647781999998E-2</c:v>
                </c:pt>
                <c:pt idx="7">
                  <c:v>9.152647781999998E-2</c:v>
                </c:pt>
                <c:pt idx="8">
                  <c:v>9.152647781999998E-2</c:v>
                </c:pt>
                <c:pt idx="9">
                  <c:v>9.152647781999998E-2</c:v>
                </c:pt>
                <c:pt idx="10">
                  <c:v>9.152647781999998E-2</c:v>
                </c:pt>
                <c:pt idx="11">
                  <c:v>9.152647781999998E-2</c:v>
                </c:pt>
                <c:pt idx="12">
                  <c:v>9.152647781999998E-2</c:v>
                </c:pt>
                <c:pt idx="13">
                  <c:v>9.152647781999998E-2</c:v>
                </c:pt>
                <c:pt idx="14">
                  <c:v>9.152647781999998E-2</c:v>
                </c:pt>
                <c:pt idx="15">
                  <c:v>9.152647781999998E-2</c:v>
                </c:pt>
                <c:pt idx="16">
                  <c:v>9.152647781999998E-2</c:v>
                </c:pt>
                <c:pt idx="17">
                  <c:v>9.152647781999998E-2</c:v>
                </c:pt>
                <c:pt idx="18">
                  <c:v>9.152647781999998E-2</c:v>
                </c:pt>
                <c:pt idx="19">
                  <c:v>9.152647781999998E-2</c:v>
                </c:pt>
                <c:pt idx="20">
                  <c:v>9.152647781999998E-2</c:v>
                </c:pt>
                <c:pt idx="21">
                  <c:v>9.152647781999998E-2</c:v>
                </c:pt>
                <c:pt idx="22">
                  <c:v>9.152647781999998E-2</c:v>
                </c:pt>
                <c:pt idx="23">
                  <c:v>9.152647781999998E-2</c:v>
                </c:pt>
              </c:numCache>
            </c:numRef>
          </c:val>
        </c:ser>
        <c:ser>
          <c:idx val="1"/>
          <c:order val="1"/>
          <c:tx>
            <c:strRef>
              <c:f>Charts!$J$2</c:f>
              <c:strCache>
                <c:ptCount val="1"/>
                <c:pt idx="0">
                  <c:v>Teir 2</c:v>
                </c:pt>
              </c:strCache>
            </c:strRef>
          </c:tx>
          <c:cat>
            <c:numRef>
              <c:f>Charts!$C$3:$C$26</c:f>
              <c:numCache>
                <c:formatCode>h:mm\ AM/PM</c:formatCode>
                <c:ptCount val="24"/>
                <c:pt idx="0">
                  <c:v>0</c:v>
                </c:pt>
                <c:pt idx="1">
                  <c:v>4.1666666666666699E-2</c:v>
                </c:pt>
                <c:pt idx="2">
                  <c:v>8.3333333333333301E-2</c:v>
                </c:pt>
                <c:pt idx="3">
                  <c:v>0.125</c:v>
                </c:pt>
                <c:pt idx="4">
                  <c:v>0.16666666666666699</c:v>
                </c:pt>
                <c:pt idx="5">
                  <c:v>0.20833333333333301</c:v>
                </c:pt>
                <c:pt idx="6">
                  <c:v>0.25</c:v>
                </c:pt>
                <c:pt idx="7">
                  <c:v>0.29166666666666702</c:v>
                </c:pt>
                <c:pt idx="8">
                  <c:v>0.33333333333333298</c:v>
                </c:pt>
                <c:pt idx="9">
                  <c:v>0.375</c:v>
                </c:pt>
                <c:pt idx="10">
                  <c:v>0.41666666666666702</c:v>
                </c:pt>
                <c:pt idx="11">
                  <c:v>0.45833333333333298</c:v>
                </c:pt>
                <c:pt idx="12">
                  <c:v>0.5</c:v>
                </c:pt>
                <c:pt idx="13">
                  <c:v>0.54166666666666696</c:v>
                </c:pt>
                <c:pt idx="14">
                  <c:v>0.58333333333333304</c:v>
                </c:pt>
                <c:pt idx="15">
                  <c:v>0.625</c:v>
                </c:pt>
                <c:pt idx="16">
                  <c:v>0.66666666666666696</c:v>
                </c:pt>
                <c:pt idx="17">
                  <c:v>0.70833333333333304</c:v>
                </c:pt>
                <c:pt idx="18">
                  <c:v>0.75</c:v>
                </c:pt>
                <c:pt idx="19">
                  <c:v>0.79166666666666696</c:v>
                </c:pt>
                <c:pt idx="20">
                  <c:v>0.83333333333333304</c:v>
                </c:pt>
                <c:pt idx="21">
                  <c:v>0.875</c:v>
                </c:pt>
                <c:pt idx="22">
                  <c:v>0.91666666666666696</c:v>
                </c:pt>
                <c:pt idx="23">
                  <c:v>0.95833333333333304</c:v>
                </c:pt>
              </c:numCache>
            </c:numRef>
          </c:cat>
          <c:val>
            <c:numRef>
              <c:f>Charts!$J$3:$J$26</c:f>
              <c:numCache>
                <c:formatCode>General</c:formatCode>
                <c:ptCount val="24"/>
                <c:pt idx="0">
                  <c:v>4.3400205420000004E-2</c:v>
                </c:pt>
                <c:pt idx="1">
                  <c:v>4.3400205420000004E-2</c:v>
                </c:pt>
                <c:pt idx="2">
                  <c:v>4.3400205420000004E-2</c:v>
                </c:pt>
                <c:pt idx="3">
                  <c:v>4.3400205420000004E-2</c:v>
                </c:pt>
                <c:pt idx="4">
                  <c:v>4.3400205420000004E-2</c:v>
                </c:pt>
                <c:pt idx="5">
                  <c:v>4.3400205420000004E-2</c:v>
                </c:pt>
                <c:pt idx="6">
                  <c:v>4.3400205420000004E-2</c:v>
                </c:pt>
                <c:pt idx="7">
                  <c:v>4.3400205420000004E-2</c:v>
                </c:pt>
                <c:pt idx="8">
                  <c:v>4.3400205420000004E-2</c:v>
                </c:pt>
                <c:pt idx="9">
                  <c:v>4.3400205420000004E-2</c:v>
                </c:pt>
                <c:pt idx="10">
                  <c:v>4.3400205420000004E-2</c:v>
                </c:pt>
                <c:pt idx="11">
                  <c:v>4.3400205420000004E-2</c:v>
                </c:pt>
                <c:pt idx="12">
                  <c:v>4.3400205420000004E-2</c:v>
                </c:pt>
                <c:pt idx="13">
                  <c:v>4.3400205420000004E-2</c:v>
                </c:pt>
                <c:pt idx="14">
                  <c:v>4.3400205420000004E-2</c:v>
                </c:pt>
                <c:pt idx="15">
                  <c:v>4.3400205420000004E-2</c:v>
                </c:pt>
                <c:pt idx="16">
                  <c:v>4.3400205420000004E-2</c:v>
                </c:pt>
                <c:pt idx="17">
                  <c:v>4.3400205420000004E-2</c:v>
                </c:pt>
                <c:pt idx="18">
                  <c:v>4.3400205420000004E-2</c:v>
                </c:pt>
                <c:pt idx="19">
                  <c:v>4.3400205420000004E-2</c:v>
                </c:pt>
                <c:pt idx="20">
                  <c:v>4.3400205420000004E-2</c:v>
                </c:pt>
                <c:pt idx="21">
                  <c:v>4.3400205420000004E-2</c:v>
                </c:pt>
                <c:pt idx="22">
                  <c:v>4.3400205420000004E-2</c:v>
                </c:pt>
                <c:pt idx="23">
                  <c:v>4.3400205420000004E-2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996096"/>
        <c:axId val="69001984"/>
      </c:areaChart>
      <c:catAx>
        <c:axId val="68996096"/>
        <c:scaling>
          <c:orientation val="minMax"/>
        </c:scaling>
        <c:delete val="0"/>
        <c:axPos val="b"/>
        <c:numFmt formatCode="h:mm\ AM/PM" sourceLinked="1"/>
        <c:majorTickMark val="out"/>
        <c:minorTickMark val="none"/>
        <c:tickLblPos val="nextTo"/>
        <c:crossAx val="69001984"/>
        <c:crosses val="autoZero"/>
        <c:auto val="1"/>
        <c:lblAlgn val="ctr"/>
        <c:lblOffset val="100"/>
        <c:tickLblSkip val="1"/>
        <c:noMultiLvlLbl val="0"/>
      </c:catAx>
      <c:valAx>
        <c:axId val="69001984"/>
        <c:scaling>
          <c:orientation val="minMax"/>
          <c:max val="0.2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$/kWh</a:t>
                </a:r>
              </a:p>
            </c:rich>
          </c:tx>
          <c:layout/>
          <c:overlay val="0"/>
        </c:title>
        <c:numFmt formatCode="&quot;$&quot;#,##0.00" sourceLinked="0"/>
        <c:majorTickMark val="out"/>
        <c:minorTickMark val="none"/>
        <c:tickLblPos val="nextTo"/>
        <c:crossAx val="68996096"/>
        <c:crosses val="autoZero"/>
        <c:crossBetween val="midCat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Schedule RE-TOU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Charts!$D$2</c:f>
              <c:strCache>
                <c:ptCount val="1"/>
                <c:pt idx="0">
                  <c:v>Off-Peak </c:v>
                </c:pt>
              </c:strCache>
            </c:strRef>
          </c:tx>
          <c:invertIfNegative val="0"/>
          <c:cat>
            <c:numRef>
              <c:f>Charts!$C$3:$C$26</c:f>
              <c:numCache>
                <c:formatCode>h:mm\ AM/PM</c:formatCode>
                <c:ptCount val="24"/>
                <c:pt idx="0">
                  <c:v>0</c:v>
                </c:pt>
                <c:pt idx="1">
                  <c:v>4.1666666666666699E-2</c:v>
                </c:pt>
                <c:pt idx="2">
                  <c:v>8.3333333333333301E-2</c:v>
                </c:pt>
                <c:pt idx="3">
                  <c:v>0.125</c:v>
                </c:pt>
                <c:pt idx="4">
                  <c:v>0.16666666666666699</c:v>
                </c:pt>
                <c:pt idx="5">
                  <c:v>0.20833333333333301</c:v>
                </c:pt>
                <c:pt idx="6">
                  <c:v>0.25</c:v>
                </c:pt>
                <c:pt idx="7">
                  <c:v>0.29166666666666702</c:v>
                </c:pt>
                <c:pt idx="8">
                  <c:v>0.33333333333333298</c:v>
                </c:pt>
                <c:pt idx="9">
                  <c:v>0.375</c:v>
                </c:pt>
                <c:pt idx="10">
                  <c:v>0.41666666666666702</c:v>
                </c:pt>
                <c:pt idx="11">
                  <c:v>0.45833333333333298</c:v>
                </c:pt>
                <c:pt idx="12">
                  <c:v>0.5</c:v>
                </c:pt>
                <c:pt idx="13">
                  <c:v>0.54166666666666696</c:v>
                </c:pt>
                <c:pt idx="14">
                  <c:v>0.58333333333333304</c:v>
                </c:pt>
                <c:pt idx="15">
                  <c:v>0.625</c:v>
                </c:pt>
                <c:pt idx="16">
                  <c:v>0.66666666666666696</c:v>
                </c:pt>
                <c:pt idx="17">
                  <c:v>0.70833333333333304</c:v>
                </c:pt>
                <c:pt idx="18">
                  <c:v>0.75</c:v>
                </c:pt>
                <c:pt idx="19">
                  <c:v>0.79166666666666696</c:v>
                </c:pt>
                <c:pt idx="20">
                  <c:v>0.83333333333333304</c:v>
                </c:pt>
                <c:pt idx="21">
                  <c:v>0.875</c:v>
                </c:pt>
                <c:pt idx="22">
                  <c:v>0.91666666666666696</c:v>
                </c:pt>
                <c:pt idx="23">
                  <c:v>0.95833333333333304</c:v>
                </c:pt>
              </c:numCache>
            </c:numRef>
          </c:cat>
          <c:val>
            <c:numRef>
              <c:f>Charts!$D$3:$D$26</c:f>
              <c:numCache>
                <c:formatCode>General</c:formatCode>
                <c:ptCount val="24"/>
                <c:pt idx="0">
                  <c:v>8.8645048200000007E-2</c:v>
                </c:pt>
                <c:pt idx="1">
                  <c:v>8.8645048200000007E-2</c:v>
                </c:pt>
                <c:pt idx="2">
                  <c:v>8.8645048200000007E-2</c:v>
                </c:pt>
                <c:pt idx="3">
                  <c:v>8.8645048200000007E-2</c:v>
                </c:pt>
                <c:pt idx="4">
                  <c:v>8.8645048200000007E-2</c:v>
                </c:pt>
                <c:pt idx="5">
                  <c:v>8.8645048200000007E-2</c:v>
                </c:pt>
                <c:pt idx="6">
                  <c:v>8.8645048200000007E-2</c:v>
                </c:pt>
                <c:pt idx="7">
                  <c:v>8.8645048200000007E-2</c:v>
                </c:pt>
                <c:pt idx="8">
                  <c:v>8.8645048200000007E-2</c:v>
                </c:pt>
                <c:pt idx="9">
                  <c:v>8.8645048200000007E-2</c:v>
                </c:pt>
                <c:pt idx="10">
                  <c:v>8.8645048200000007E-2</c:v>
                </c:pt>
                <c:pt idx="22">
                  <c:v>8.8645048200000007E-2</c:v>
                </c:pt>
                <c:pt idx="23">
                  <c:v>8.8645048200000007E-2</c:v>
                </c:pt>
              </c:numCache>
            </c:numRef>
          </c:val>
        </c:ser>
        <c:ser>
          <c:idx val="1"/>
          <c:order val="1"/>
          <c:tx>
            <c:strRef>
              <c:f>Charts!$E$2</c:f>
              <c:strCache>
                <c:ptCount val="1"/>
                <c:pt idx="0">
                  <c:v>Shoulder </c:v>
                </c:pt>
              </c:strCache>
            </c:strRef>
          </c:tx>
          <c:invertIfNegative val="0"/>
          <c:cat>
            <c:numRef>
              <c:f>Charts!$C$3:$C$26</c:f>
              <c:numCache>
                <c:formatCode>h:mm\ AM/PM</c:formatCode>
                <c:ptCount val="24"/>
                <c:pt idx="0">
                  <c:v>0</c:v>
                </c:pt>
                <c:pt idx="1">
                  <c:v>4.1666666666666699E-2</c:v>
                </c:pt>
                <c:pt idx="2">
                  <c:v>8.3333333333333301E-2</c:v>
                </c:pt>
                <c:pt idx="3">
                  <c:v>0.125</c:v>
                </c:pt>
                <c:pt idx="4">
                  <c:v>0.16666666666666699</c:v>
                </c:pt>
                <c:pt idx="5">
                  <c:v>0.20833333333333301</c:v>
                </c:pt>
                <c:pt idx="6">
                  <c:v>0.25</c:v>
                </c:pt>
                <c:pt idx="7">
                  <c:v>0.29166666666666702</c:v>
                </c:pt>
                <c:pt idx="8">
                  <c:v>0.33333333333333298</c:v>
                </c:pt>
                <c:pt idx="9">
                  <c:v>0.375</c:v>
                </c:pt>
                <c:pt idx="10">
                  <c:v>0.41666666666666702</c:v>
                </c:pt>
                <c:pt idx="11">
                  <c:v>0.45833333333333298</c:v>
                </c:pt>
                <c:pt idx="12">
                  <c:v>0.5</c:v>
                </c:pt>
                <c:pt idx="13">
                  <c:v>0.54166666666666696</c:v>
                </c:pt>
                <c:pt idx="14">
                  <c:v>0.58333333333333304</c:v>
                </c:pt>
                <c:pt idx="15">
                  <c:v>0.625</c:v>
                </c:pt>
                <c:pt idx="16">
                  <c:v>0.66666666666666696</c:v>
                </c:pt>
                <c:pt idx="17">
                  <c:v>0.70833333333333304</c:v>
                </c:pt>
                <c:pt idx="18">
                  <c:v>0.75</c:v>
                </c:pt>
                <c:pt idx="19">
                  <c:v>0.79166666666666696</c:v>
                </c:pt>
                <c:pt idx="20">
                  <c:v>0.83333333333333304</c:v>
                </c:pt>
                <c:pt idx="21">
                  <c:v>0.875</c:v>
                </c:pt>
                <c:pt idx="22">
                  <c:v>0.91666666666666696</c:v>
                </c:pt>
                <c:pt idx="23">
                  <c:v>0.95833333333333304</c:v>
                </c:pt>
              </c:numCache>
            </c:numRef>
          </c:cat>
          <c:val>
            <c:numRef>
              <c:f>Charts!$E$3:$E$26</c:f>
              <c:numCache>
                <c:formatCode>General</c:formatCode>
                <c:ptCount val="24"/>
                <c:pt idx="11">
                  <c:v>0.13297557419999997</c:v>
                </c:pt>
                <c:pt idx="12">
                  <c:v>0.13297557419999997</c:v>
                </c:pt>
                <c:pt idx="13">
                  <c:v>0.13297557419999997</c:v>
                </c:pt>
                <c:pt idx="14">
                  <c:v>0.13297557419999997</c:v>
                </c:pt>
                <c:pt idx="19">
                  <c:v>0.13297557419999997</c:v>
                </c:pt>
                <c:pt idx="20">
                  <c:v>0.13297557419999997</c:v>
                </c:pt>
                <c:pt idx="21">
                  <c:v>0.13297557419999997</c:v>
                </c:pt>
              </c:numCache>
            </c:numRef>
          </c:val>
        </c:ser>
        <c:ser>
          <c:idx val="2"/>
          <c:order val="2"/>
          <c:tx>
            <c:strRef>
              <c:f>Charts!$F$2</c:f>
              <c:strCache>
                <c:ptCount val="1"/>
                <c:pt idx="0">
                  <c:v>On-Peak</c:v>
                </c:pt>
              </c:strCache>
            </c:strRef>
          </c:tx>
          <c:invertIfNegative val="0"/>
          <c:cat>
            <c:numRef>
              <c:f>Charts!$C$3:$C$26</c:f>
              <c:numCache>
                <c:formatCode>h:mm\ AM/PM</c:formatCode>
                <c:ptCount val="24"/>
                <c:pt idx="0">
                  <c:v>0</c:v>
                </c:pt>
                <c:pt idx="1">
                  <c:v>4.1666666666666699E-2</c:v>
                </c:pt>
                <c:pt idx="2">
                  <c:v>8.3333333333333301E-2</c:v>
                </c:pt>
                <c:pt idx="3">
                  <c:v>0.125</c:v>
                </c:pt>
                <c:pt idx="4">
                  <c:v>0.16666666666666699</c:v>
                </c:pt>
                <c:pt idx="5">
                  <c:v>0.20833333333333301</c:v>
                </c:pt>
                <c:pt idx="6">
                  <c:v>0.25</c:v>
                </c:pt>
                <c:pt idx="7">
                  <c:v>0.29166666666666702</c:v>
                </c:pt>
                <c:pt idx="8">
                  <c:v>0.33333333333333298</c:v>
                </c:pt>
                <c:pt idx="9">
                  <c:v>0.375</c:v>
                </c:pt>
                <c:pt idx="10">
                  <c:v>0.41666666666666702</c:v>
                </c:pt>
                <c:pt idx="11">
                  <c:v>0.45833333333333298</c:v>
                </c:pt>
                <c:pt idx="12">
                  <c:v>0.5</c:v>
                </c:pt>
                <c:pt idx="13">
                  <c:v>0.54166666666666696</c:v>
                </c:pt>
                <c:pt idx="14">
                  <c:v>0.58333333333333304</c:v>
                </c:pt>
                <c:pt idx="15">
                  <c:v>0.625</c:v>
                </c:pt>
                <c:pt idx="16">
                  <c:v>0.66666666666666696</c:v>
                </c:pt>
                <c:pt idx="17">
                  <c:v>0.70833333333333304</c:v>
                </c:pt>
                <c:pt idx="18">
                  <c:v>0.75</c:v>
                </c:pt>
                <c:pt idx="19">
                  <c:v>0.79166666666666696</c:v>
                </c:pt>
                <c:pt idx="20">
                  <c:v>0.83333333333333304</c:v>
                </c:pt>
                <c:pt idx="21">
                  <c:v>0.875</c:v>
                </c:pt>
                <c:pt idx="22">
                  <c:v>0.91666666666666696</c:v>
                </c:pt>
                <c:pt idx="23">
                  <c:v>0.95833333333333304</c:v>
                </c:pt>
              </c:numCache>
            </c:numRef>
          </c:cat>
          <c:val>
            <c:numRef>
              <c:f>Charts!$F$3:$F$26</c:f>
              <c:numCache>
                <c:formatCode>General</c:formatCode>
                <c:ptCount val="24"/>
                <c:pt idx="15">
                  <c:v>0.17729009640000001</c:v>
                </c:pt>
                <c:pt idx="16">
                  <c:v>0.17729009640000001</c:v>
                </c:pt>
                <c:pt idx="17">
                  <c:v>0.17729009640000001</c:v>
                </c:pt>
                <c:pt idx="18">
                  <c:v>0.17729009640000001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96349568"/>
        <c:axId val="96363648"/>
      </c:barChart>
      <c:catAx>
        <c:axId val="96349568"/>
        <c:scaling>
          <c:orientation val="minMax"/>
        </c:scaling>
        <c:delete val="0"/>
        <c:axPos val="b"/>
        <c:numFmt formatCode="h:mm\ AM/PM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96363648"/>
        <c:crosses val="autoZero"/>
        <c:auto val="1"/>
        <c:lblAlgn val="ctr"/>
        <c:lblOffset val="100"/>
        <c:tickLblSkip val="1"/>
        <c:noMultiLvlLbl val="0"/>
      </c:catAx>
      <c:valAx>
        <c:axId val="96363648"/>
        <c:scaling>
          <c:orientation val="minMax"/>
          <c:max val="0.2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$/kWh</a:t>
                </a:r>
              </a:p>
            </c:rich>
          </c:tx>
          <c:layout/>
          <c:overlay val="0"/>
        </c:title>
        <c:numFmt formatCode="&quot;$&quot;#,##0.00" sourceLinked="0"/>
        <c:majorTickMark val="out"/>
        <c:minorTickMark val="none"/>
        <c:tickLblPos val="nextTo"/>
        <c:crossAx val="96349568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Spin" dx="16" fmlaLink="$O$20" max="30000" page="10" val="5539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156417</xdr:colOff>
      <xdr:row>36</xdr:row>
      <xdr:rowOff>99037</xdr:rowOff>
    </xdr:from>
    <xdr:to>
      <xdr:col>6</xdr:col>
      <xdr:colOff>4578</xdr:colOff>
      <xdr:row>49</xdr:row>
      <xdr:rowOff>127612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65264</xdr:colOff>
      <xdr:row>36</xdr:row>
      <xdr:rowOff>89763</xdr:rowOff>
    </xdr:from>
    <xdr:to>
      <xdr:col>12</xdr:col>
      <xdr:colOff>503840</xdr:colOff>
      <xdr:row>49</xdr:row>
      <xdr:rowOff>110030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161925</xdr:colOff>
          <xdr:row>13</xdr:row>
          <xdr:rowOff>314325</xdr:rowOff>
        </xdr:from>
        <xdr:to>
          <xdr:col>15</xdr:col>
          <xdr:colOff>133350</xdr:colOff>
          <xdr:row>18</xdr:row>
          <xdr:rowOff>0</xdr:rowOff>
        </xdr:to>
        <xdr:sp macro="" textlink="">
          <xdr:nvSpPr>
            <xdr:cNvPr id="1025" name="Spinner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B2:S55"/>
  <sheetViews>
    <sheetView showGridLines="0" view="pageLayout" zoomScaleNormal="85" zoomScaleSheetLayoutView="100" workbookViewId="0">
      <selection activeCell="Q14" sqref="Q14"/>
    </sheetView>
  </sheetViews>
  <sheetFormatPr defaultRowHeight="14.25"/>
  <cols>
    <col min="1" max="1" width="9.140625" style="97"/>
    <col min="2" max="2" width="9.42578125" style="97" customWidth="1"/>
    <col min="3" max="3" width="20.5703125" style="97" customWidth="1"/>
    <col min="4" max="4" width="7.42578125" style="97" customWidth="1"/>
    <col min="5" max="5" width="15.7109375" style="97" customWidth="1"/>
    <col min="6" max="6" width="11.85546875" style="97" customWidth="1"/>
    <col min="7" max="7" width="10.5703125" style="97" customWidth="1"/>
    <col min="8" max="8" width="10.140625" style="97" customWidth="1"/>
    <col min="9" max="9" width="3.28515625" style="97" customWidth="1"/>
    <col min="10" max="10" width="11.140625" style="97" customWidth="1"/>
    <col min="11" max="11" width="11.85546875" style="97" customWidth="1"/>
    <col min="12" max="12" width="12" style="97" customWidth="1"/>
    <col min="13" max="13" width="10.85546875" style="97" customWidth="1"/>
    <col min="14" max="14" width="2.140625" style="97" customWidth="1"/>
    <col min="15" max="15" width="9.5703125" style="97" customWidth="1"/>
    <col min="16" max="16" width="13.28515625" style="97" customWidth="1"/>
    <col min="17" max="17" width="12.85546875" style="97" customWidth="1"/>
    <col min="18" max="16384" width="9.140625" style="97"/>
  </cols>
  <sheetData>
    <row r="2" spans="2:19" ht="23.25">
      <c r="B2" s="190" t="s">
        <v>124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</row>
    <row r="3" spans="2:19" s="99" customFormat="1" ht="16.5" thickBot="1">
      <c r="B3" s="193" t="s">
        <v>126</v>
      </c>
      <c r="C3" s="193"/>
      <c r="D3" s="193"/>
      <c r="E3" s="193"/>
      <c r="F3" s="193"/>
      <c r="G3" s="193"/>
      <c r="H3" s="193"/>
      <c r="I3" s="98"/>
      <c r="J3" s="193" t="s">
        <v>127</v>
      </c>
      <c r="K3" s="193"/>
      <c r="L3" s="193"/>
      <c r="M3" s="193"/>
    </row>
    <row r="4" spans="2:19" ht="28.5">
      <c r="B4" s="100"/>
      <c r="C4" s="191" t="s">
        <v>137</v>
      </c>
      <c r="D4" s="101"/>
      <c r="E4" s="191" t="s">
        <v>136</v>
      </c>
      <c r="F4" s="191" t="s">
        <v>108</v>
      </c>
      <c r="G4" s="191" t="s">
        <v>109</v>
      </c>
      <c r="H4" s="194" t="s">
        <v>110</v>
      </c>
      <c r="I4" s="102"/>
      <c r="J4" s="100"/>
      <c r="K4" s="101" t="s">
        <v>113</v>
      </c>
      <c r="L4" s="101" t="s">
        <v>114</v>
      </c>
      <c r="M4" s="103" t="s">
        <v>90</v>
      </c>
    </row>
    <row r="5" spans="2:19">
      <c r="B5" s="104"/>
      <c r="C5" s="192"/>
      <c r="D5" s="105"/>
      <c r="E5" s="192"/>
      <c r="F5" s="192"/>
      <c r="G5" s="192"/>
      <c r="H5" s="195"/>
      <c r="I5" s="102"/>
      <c r="J5" s="106" t="s">
        <v>86</v>
      </c>
      <c r="K5" s="107">
        <v>2.674E-2</v>
      </c>
      <c r="L5" s="108">
        <f>F8</f>
        <v>7363.5851572851925</v>
      </c>
      <c r="M5" s="109">
        <f>L5*K5</f>
        <v>196.90226710580606</v>
      </c>
    </row>
    <row r="6" spans="2:19">
      <c r="B6" s="104" t="s">
        <v>102</v>
      </c>
      <c r="C6" s="110">
        <f>'2018 Rebill'!V14</f>
        <v>1385288661.805249</v>
      </c>
      <c r="D6" s="111">
        <f>C6/$C$8</f>
        <v>0.14921101848698934</v>
      </c>
      <c r="E6" s="112">
        <f>E7</f>
        <v>1260811.2381489023</v>
      </c>
      <c r="F6" s="110">
        <f>C6/E6</f>
        <v>1098.7280410342009</v>
      </c>
      <c r="G6" s="107">
        <v>9.9019999999999997E-2</v>
      </c>
      <c r="H6" s="109">
        <f>G6*F6</f>
        <v>108.79605062320657</v>
      </c>
      <c r="I6" s="102"/>
      <c r="J6" s="113" t="s">
        <v>88</v>
      </c>
      <c r="K6" s="107">
        <v>1.6199999999999999E-3</v>
      </c>
      <c r="L6" s="114">
        <f>L5</f>
        <v>7363.5851572851925</v>
      </c>
      <c r="M6" s="109">
        <f t="shared" ref="M6:M9" si="0">L6*K6</f>
        <v>11.929007954802012</v>
      </c>
    </row>
    <row r="7" spans="2:19">
      <c r="B7" s="104" t="s">
        <v>101</v>
      </c>
      <c r="C7" s="115">
        <f>'2018 Rebill'!V13+'2018 Rebill'!V15</f>
        <v>7898802257.5663738</v>
      </c>
      <c r="D7" s="111">
        <f>C7/$C$8</f>
        <v>0.85078898151301074</v>
      </c>
      <c r="E7" s="112">
        <f>'2018 Rebill'!V10/12</f>
        <v>1260811.2381489023</v>
      </c>
      <c r="F7" s="115">
        <f>C7/E7</f>
        <v>6264.8571162509916</v>
      </c>
      <c r="G7" s="107">
        <v>5.4609999999999999E-2</v>
      </c>
      <c r="H7" s="116">
        <f>G7*F7</f>
        <v>342.12384711846664</v>
      </c>
      <c r="I7" s="102"/>
      <c r="J7" s="113" t="s">
        <v>87</v>
      </c>
      <c r="K7" s="107">
        <v>4.0099999999999997E-3</v>
      </c>
      <c r="L7" s="114">
        <f>L6</f>
        <v>7363.5851572851925</v>
      </c>
      <c r="M7" s="109">
        <f t="shared" si="0"/>
        <v>29.527976480713619</v>
      </c>
    </row>
    <row r="8" spans="2:19">
      <c r="B8" s="113" t="s">
        <v>111</v>
      </c>
      <c r="C8" s="110">
        <f>SUM(C2:C7)</f>
        <v>9284090919.3716221</v>
      </c>
      <c r="D8" s="110"/>
      <c r="E8" s="117"/>
      <c r="F8" s="110">
        <f>SUM(F2:F7)</f>
        <v>7363.5851572851925</v>
      </c>
      <c r="G8" s="107"/>
      <c r="H8" s="109">
        <f>SUM(H5:H7)</f>
        <v>450.9198977416732</v>
      </c>
      <c r="I8" s="102"/>
      <c r="J8" s="113" t="s">
        <v>116</v>
      </c>
      <c r="K8" s="107">
        <v>2.0300000000000001E-3</v>
      </c>
      <c r="L8" s="114">
        <f t="shared" ref="L8:L9" si="1">L7</f>
        <v>7363.5851572851925</v>
      </c>
      <c r="M8" s="109">
        <f t="shared" si="0"/>
        <v>14.948077869288941</v>
      </c>
    </row>
    <row r="9" spans="2:19" ht="15" thickBot="1">
      <c r="B9" s="118"/>
      <c r="C9" s="119"/>
      <c r="D9" s="119"/>
      <c r="E9" s="119"/>
      <c r="F9" s="120" t="s">
        <v>82</v>
      </c>
      <c r="G9" s="121">
        <f>H8/F8</f>
        <v>6.1236461331007193E-2</v>
      </c>
      <c r="H9" s="122"/>
      <c r="I9" s="102"/>
      <c r="J9" s="123" t="s">
        <v>117</v>
      </c>
      <c r="K9" s="124">
        <v>3.0100000000000001E-3</v>
      </c>
      <c r="L9" s="125">
        <f t="shared" si="1"/>
        <v>7363.5851572851925</v>
      </c>
      <c r="M9" s="126">
        <f t="shared" si="0"/>
        <v>22.164391323428429</v>
      </c>
    </row>
    <row r="10" spans="2:19" ht="15" thickBot="1">
      <c r="B10" s="102"/>
      <c r="C10" s="102"/>
      <c r="D10" s="102"/>
      <c r="E10" s="102"/>
      <c r="F10" s="102"/>
      <c r="G10" s="102"/>
      <c r="H10" s="102"/>
      <c r="I10" s="102"/>
      <c r="J10" s="127" t="s">
        <v>111</v>
      </c>
      <c r="K10" s="121">
        <f>M10/L10</f>
        <v>3.7410000000000006E-2</v>
      </c>
      <c r="L10" s="128">
        <f>L9</f>
        <v>7363.5851572851925</v>
      </c>
      <c r="M10" s="129">
        <f>SUM(M5:M9)</f>
        <v>275.47172073403908</v>
      </c>
    </row>
    <row r="11" spans="2:19" ht="15.75" thickBot="1">
      <c r="B11" s="102"/>
      <c r="C11" s="102"/>
      <c r="D11" s="102"/>
      <c r="E11" s="102"/>
      <c r="F11" s="102"/>
      <c r="G11" s="102"/>
      <c r="H11" s="102"/>
      <c r="I11" s="102"/>
      <c r="J11" s="130"/>
      <c r="K11" s="131"/>
      <c r="L11" s="132" t="s">
        <v>134</v>
      </c>
      <c r="M11" s="133">
        <f>M10+H8</f>
        <v>726.39161847571222</v>
      </c>
    </row>
    <row r="12" spans="2:19" ht="6.75" customHeight="1">
      <c r="B12" s="102"/>
      <c r="C12" s="102"/>
      <c r="D12" s="102"/>
      <c r="E12" s="102"/>
      <c r="F12" s="102"/>
      <c r="G12" s="102"/>
      <c r="H12" s="102"/>
      <c r="I12" s="102"/>
      <c r="J12" s="102"/>
      <c r="K12" s="102"/>
      <c r="L12" s="102"/>
      <c r="M12" s="102"/>
    </row>
    <row r="13" spans="2:19" s="99" customFormat="1" ht="16.5" thickBot="1">
      <c r="B13" s="193" t="s">
        <v>128</v>
      </c>
      <c r="C13" s="193"/>
      <c r="D13" s="193"/>
      <c r="E13" s="193"/>
      <c r="F13" s="193"/>
      <c r="G13" s="193"/>
      <c r="H13" s="193"/>
      <c r="I13" s="98"/>
      <c r="J13" s="193" t="s">
        <v>129</v>
      </c>
      <c r="K13" s="193"/>
      <c r="L13" s="193"/>
      <c r="M13" s="193"/>
    </row>
    <row r="14" spans="2:19" ht="27.75" customHeight="1">
      <c r="B14" s="100"/>
      <c r="C14" s="191" t="s">
        <v>112</v>
      </c>
      <c r="D14" s="101"/>
      <c r="E14" s="191" t="s">
        <v>107</v>
      </c>
      <c r="F14" s="191" t="s">
        <v>108</v>
      </c>
      <c r="G14" s="191" t="s">
        <v>109</v>
      </c>
      <c r="H14" s="194" t="s">
        <v>110</v>
      </c>
      <c r="I14" s="102"/>
      <c r="J14" s="100"/>
      <c r="K14" s="101" t="s">
        <v>115</v>
      </c>
      <c r="L14" s="101" t="s">
        <v>110</v>
      </c>
      <c r="M14" s="103" t="s">
        <v>90</v>
      </c>
      <c r="O14" s="134"/>
      <c r="P14" s="134"/>
      <c r="Q14" s="134"/>
      <c r="R14" s="134"/>
      <c r="S14" s="134"/>
    </row>
    <row r="15" spans="2:19">
      <c r="B15" s="104"/>
      <c r="C15" s="192"/>
      <c r="D15" s="105"/>
      <c r="E15" s="192"/>
      <c r="F15" s="192"/>
      <c r="G15" s="192"/>
      <c r="H15" s="195"/>
      <c r="I15" s="102"/>
      <c r="J15" s="106" t="s">
        <v>86</v>
      </c>
      <c r="K15" s="135">
        <f t="shared" ref="K15:K20" si="2">ROUND(M5/L15,4)</f>
        <v>0.43659999999999999</v>
      </c>
      <c r="L15" s="136">
        <f>H19</f>
        <v>450.95117877316733</v>
      </c>
      <c r="M15" s="109">
        <f>L15*K15</f>
        <v>196.88528465236485</v>
      </c>
      <c r="O15" s="134"/>
      <c r="P15" s="134"/>
      <c r="Q15" s="134"/>
      <c r="R15" s="134"/>
      <c r="S15" s="134"/>
    </row>
    <row r="16" spans="2:19">
      <c r="B16" s="104" t="s">
        <v>76</v>
      </c>
      <c r="C16" s="110">
        <f>$C$8*D16</f>
        <v>552458159.29509366</v>
      </c>
      <c r="D16" s="111">
        <f>'Residential Load Shape'!AP31</f>
        <v>5.9505897140921776E-2</v>
      </c>
      <c r="E16" s="112">
        <f>E7</f>
        <v>1260811.2381489023</v>
      </c>
      <c r="F16" s="110">
        <f>C16/E16</f>
        <v>438.17674095783093</v>
      </c>
      <c r="G16" s="107">
        <f>ROUND(G18*2,5)</f>
        <v>0.11078</v>
      </c>
      <c r="H16" s="109">
        <f>G16*F16</f>
        <v>48.541219363308514</v>
      </c>
      <c r="I16" s="102"/>
      <c r="J16" s="113" t="s">
        <v>88</v>
      </c>
      <c r="K16" s="135">
        <f t="shared" si="2"/>
        <v>2.6499999999999999E-2</v>
      </c>
      <c r="L16" s="136">
        <f>L15</f>
        <v>450.95117877316733</v>
      </c>
      <c r="M16" s="109">
        <f t="shared" ref="M16:M19" si="3">L16*K16</f>
        <v>11.950206237488933</v>
      </c>
      <c r="O16" s="134"/>
      <c r="P16" s="137"/>
      <c r="Q16" s="138"/>
      <c r="R16" s="139"/>
      <c r="S16" s="134"/>
    </row>
    <row r="17" spans="2:19">
      <c r="B17" s="104" t="s">
        <v>83</v>
      </c>
      <c r="C17" s="110">
        <f t="shared" ref="C17:C18" si="4">$C$8*D17</f>
        <v>856240454.38103807</v>
      </c>
      <c r="D17" s="111">
        <f>'Residential Load Shape'!AO31</f>
        <v>9.222663390709139E-2</v>
      </c>
      <c r="E17" s="112">
        <f>E16</f>
        <v>1260811.2381489023</v>
      </c>
      <c r="F17" s="110">
        <f>C17/E17</f>
        <v>679.11867254463334</v>
      </c>
      <c r="G17" s="107">
        <f>ROUND(AVERAGE(G16,G18),5)</f>
        <v>8.3089999999999997E-2</v>
      </c>
      <c r="H17" s="109">
        <f t="shared" ref="H17:H18" si="5">G17*F17</f>
        <v>56.427970501733583</v>
      </c>
      <c r="I17" s="102"/>
      <c r="J17" s="113" t="s">
        <v>87</v>
      </c>
      <c r="K17" s="135">
        <f t="shared" si="2"/>
        <v>6.5500000000000003E-2</v>
      </c>
      <c r="L17" s="136">
        <f t="shared" ref="L17:L20" si="6">L16</f>
        <v>450.95117877316733</v>
      </c>
      <c r="M17" s="109">
        <f t="shared" si="3"/>
        <v>29.537302209642462</v>
      </c>
      <c r="O17" s="134"/>
      <c r="P17" s="137"/>
      <c r="Q17" s="138"/>
      <c r="R17" s="139"/>
      <c r="S17" s="134"/>
    </row>
    <row r="18" spans="2:19">
      <c r="B18" s="104" t="s">
        <v>80</v>
      </c>
      <c r="C18" s="115">
        <f t="shared" si="4"/>
        <v>7875392305.6954899</v>
      </c>
      <c r="D18" s="111">
        <f>'Residential Load Shape'!AN31</f>
        <v>0.84826746895198679</v>
      </c>
      <c r="E18" s="112">
        <f>E17</f>
        <v>1260811.2381489023</v>
      </c>
      <c r="F18" s="115">
        <f>C18/E18</f>
        <v>6246.2897437827269</v>
      </c>
      <c r="G18" s="107">
        <f>ROUND(G22,5)</f>
        <v>5.5390000000000002E-2</v>
      </c>
      <c r="H18" s="116">
        <f t="shared" si="5"/>
        <v>345.98198890812523</v>
      </c>
      <c r="I18" s="102"/>
      <c r="J18" s="113" t="s">
        <v>116</v>
      </c>
      <c r="K18" s="135">
        <f t="shared" si="2"/>
        <v>3.3099999999999997E-2</v>
      </c>
      <c r="L18" s="136">
        <f t="shared" si="6"/>
        <v>450.95117877316733</v>
      </c>
      <c r="M18" s="109">
        <f t="shared" si="3"/>
        <v>14.926484017391838</v>
      </c>
      <c r="O18" s="134"/>
      <c r="P18" s="137"/>
      <c r="Q18" s="138"/>
      <c r="R18" s="139"/>
      <c r="S18" s="134"/>
    </row>
    <row r="19" spans="2:19">
      <c r="B19" s="113" t="s">
        <v>111</v>
      </c>
      <c r="C19" s="110">
        <f>SUM(C16:C18)</f>
        <v>9284090919.3716221</v>
      </c>
      <c r="D19" s="110"/>
      <c r="E19" s="117"/>
      <c r="F19" s="110">
        <f>SUM(F16:F18)</f>
        <v>7363.5851572851916</v>
      </c>
      <c r="G19" s="107"/>
      <c r="H19" s="109">
        <f>SUM(H15:H18)</f>
        <v>450.95117877316733</v>
      </c>
      <c r="I19" s="102"/>
      <c r="J19" s="123" t="s">
        <v>117</v>
      </c>
      <c r="K19" s="140">
        <f t="shared" si="2"/>
        <v>4.9200000000000001E-2</v>
      </c>
      <c r="L19" s="141">
        <f t="shared" si="6"/>
        <v>450.95117877316733</v>
      </c>
      <c r="M19" s="126">
        <f t="shared" si="3"/>
        <v>22.186797995639832</v>
      </c>
      <c r="O19" s="134"/>
      <c r="P19" s="134"/>
      <c r="Q19" s="134"/>
      <c r="R19" s="134"/>
      <c r="S19" s="134"/>
    </row>
    <row r="20" spans="2:19" ht="15" thickBot="1">
      <c r="B20" s="118"/>
      <c r="C20" s="119"/>
      <c r="D20" s="119"/>
      <c r="E20" s="119"/>
      <c r="F20" s="120" t="s">
        <v>82</v>
      </c>
      <c r="G20" s="121">
        <f>H19/F19</f>
        <v>6.1240709401862083E-2</v>
      </c>
      <c r="H20" s="122"/>
      <c r="I20" s="102"/>
      <c r="J20" s="127" t="s">
        <v>111</v>
      </c>
      <c r="K20" s="142">
        <f t="shared" si="2"/>
        <v>0.6109</v>
      </c>
      <c r="L20" s="143">
        <f t="shared" si="6"/>
        <v>450.95117877316733</v>
      </c>
      <c r="M20" s="129">
        <f>SUM(M15:M19)</f>
        <v>275.48607511252789</v>
      </c>
      <c r="O20" s="97">
        <v>5539</v>
      </c>
    </row>
    <row r="21" spans="2:19" ht="25.5" customHeight="1" thickBot="1">
      <c r="B21" s="102"/>
      <c r="C21" s="102"/>
      <c r="D21" s="102"/>
      <c r="E21" s="102"/>
      <c r="F21" s="102"/>
      <c r="G21" s="102"/>
      <c r="H21" s="144"/>
      <c r="I21" s="102"/>
      <c r="J21" s="145"/>
      <c r="K21" s="146"/>
      <c r="L21" s="132" t="s">
        <v>134</v>
      </c>
      <c r="M21" s="133">
        <f>M20+H19</f>
        <v>726.43725388569521</v>
      </c>
    </row>
    <row r="22" spans="2:19" ht="25.5" customHeight="1">
      <c r="G22" s="137">
        <f>O20/100000</f>
        <v>5.5390000000000002E-2</v>
      </c>
      <c r="H22" s="147">
        <f>ABS(H19-H8)</f>
        <v>3.1281031494131639E-2</v>
      </c>
      <c r="J22" s="148"/>
    </row>
    <row r="23" spans="2:19" ht="25.5" customHeight="1">
      <c r="H23" s="149"/>
      <c r="J23" s="148"/>
      <c r="P23" s="147"/>
    </row>
    <row r="24" spans="2:19" ht="25.5" customHeight="1">
      <c r="H24" s="149"/>
      <c r="J24" s="148"/>
      <c r="M24" s="147"/>
      <c r="P24" s="147"/>
    </row>
    <row r="25" spans="2:19" ht="22.5" customHeight="1" thickBot="1">
      <c r="B25" s="205" t="s">
        <v>131</v>
      </c>
      <c r="C25" s="205"/>
      <c r="E25" s="205" t="s">
        <v>121</v>
      </c>
      <c r="F25" s="205"/>
      <c r="G25" s="205"/>
      <c r="H25" s="205"/>
      <c r="I25" s="205"/>
      <c r="J25" s="205"/>
      <c r="K25" s="205"/>
      <c r="L25" s="205"/>
      <c r="M25" s="205"/>
    </row>
    <row r="26" spans="2:19" ht="15" customHeight="1">
      <c r="B26" s="199" t="s">
        <v>135</v>
      </c>
      <c r="C26" s="200"/>
      <c r="D26" s="201"/>
      <c r="E26" s="185"/>
      <c r="F26" s="151" t="s">
        <v>101</v>
      </c>
      <c r="G26" s="151" t="s">
        <v>102</v>
      </c>
      <c r="H26" s="150"/>
      <c r="I26" s="150"/>
      <c r="J26" s="150"/>
      <c r="K26" s="151" t="s">
        <v>79</v>
      </c>
      <c r="L26" s="151" t="s">
        <v>81</v>
      </c>
      <c r="M26" s="152" t="s">
        <v>77</v>
      </c>
    </row>
    <row r="27" spans="2:19" ht="20.25" customHeight="1">
      <c r="B27" s="202"/>
      <c r="C27" s="203"/>
      <c r="D27" s="204"/>
      <c r="E27" s="186" t="s">
        <v>85</v>
      </c>
      <c r="F27" s="137">
        <f>G7</f>
        <v>5.4609999999999999E-2</v>
      </c>
      <c r="G27" s="137">
        <f>G6</f>
        <v>9.9019999999999997E-2</v>
      </c>
      <c r="H27" s="134"/>
      <c r="I27" s="134"/>
      <c r="J27" s="134" t="str">
        <f>E27</f>
        <v>Base Rate</v>
      </c>
      <c r="K27" s="137">
        <f>G18</f>
        <v>5.5390000000000002E-2</v>
      </c>
      <c r="L27" s="137">
        <f>G17</f>
        <v>8.3089999999999997E-2</v>
      </c>
      <c r="M27" s="153">
        <f>G16</f>
        <v>0.11078</v>
      </c>
    </row>
    <row r="28" spans="2:19" ht="15" customHeight="1">
      <c r="B28" s="202"/>
      <c r="C28" s="203"/>
      <c r="D28" s="204"/>
      <c r="E28" s="186" t="s">
        <v>89</v>
      </c>
      <c r="F28" s="154">
        <v>-4.19E-2</v>
      </c>
      <c r="G28" s="154">
        <f>F28</f>
        <v>-4.19E-2</v>
      </c>
      <c r="H28" s="134"/>
      <c r="I28" s="134"/>
      <c r="J28" s="134" t="str">
        <f t="shared" ref="J28:J34" si="7">E28</f>
        <v>GRSA</v>
      </c>
      <c r="K28" s="155">
        <f>L28</f>
        <v>-4.19E-2</v>
      </c>
      <c r="L28" s="155">
        <f>M28</f>
        <v>-4.19E-2</v>
      </c>
      <c r="M28" s="156">
        <f>F28</f>
        <v>-4.19E-2</v>
      </c>
    </row>
    <row r="29" spans="2:19" ht="15.75" customHeight="1">
      <c r="B29" s="157" t="s">
        <v>83</v>
      </c>
      <c r="C29" s="158"/>
      <c r="D29" s="159"/>
      <c r="E29" s="186" t="str">
        <f>J15</f>
        <v>ECA</v>
      </c>
      <c r="F29" s="137">
        <f>K5</f>
        <v>2.674E-2</v>
      </c>
      <c r="G29" s="137">
        <f>F29</f>
        <v>2.674E-2</v>
      </c>
      <c r="H29" s="134"/>
      <c r="I29" s="134"/>
      <c r="J29" s="134" t="str">
        <f t="shared" si="7"/>
        <v>ECA</v>
      </c>
      <c r="K29" s="160">
        <f>K15</f>
        <v>0.43659999999999999</v>
      </c>
      <c r="L29" s="160">
        <f>K29</f>
        <v>0.43659999999999999</v>
      </c>
      <c r="M29" s="187">
        <f>L29</f>
        <v>0.43659999999999999</v>
      </c>
    </row>
    <row r="30" spans="2:19" ht="15" customHeight="1">
      <c r="B30" s="196" t="s">
        <v>119</v>
      </c>
      <c r="C30" s="197"/>
      <c r="D30" s="198"/>
      <c r="E30" s="186" t="str">
        <f>J16</f>
        <v>DSMCA</v>
      </c>
      <c r="F30" s="137">
        <f>K6</f>
        <v>1.6199999999999999E-3</v>
      </c>
      <c r="G30" s="137">
        <f t="shared" ref="G30:G34" si="8">F30</f>
        <v>1.6199999999999999E-3</v>
      </c>
      <c r="H30" s="134"/>
      <c r="I30" s="134"/>
      <c r="J30" s="134" t="str">
        <f t="shared" si="7"/>
        <v>DSMCA</v>
      </c>
      <c r="K30" s="160">
        <f>K16</f>
        <v>2.6499999999999999E-2</v>
      </c>
      <c r="L30" s="160">
        <f t="shared" ref="L30:M30" si="9">K30</f>
        <v>2.6499999999999999E-2</v>
      </c>
      <c r="M30" s="187">
        <f t="shared" si="9"/>
        <v>2.6499999999999999E-2</v>
      </c>
    </row>
    <row r="31" spans="2:19">
      <c r="B31" s="196" t="s">
        <v>120</v>
      </c>
      <c r="C31" s="197"/>
      <c r="D31" s="198"/>
      <c r="E31" s="186" t="str">
        <f>J17</f>
        <v>PCCA</v>
      </c>
      <c r="F31" s="137">
        <f>K7</f>
        <v>4.0099999999999997E-3</v>
      </c>
      <c r="G31" s="137">
        <f t="shared" si="8"/>
        <v>4.0099999999999997E-3</v>
      </c>
      <c r="H31" s="134"/>
      <c r="I31" s="134"/>
      <c r="J31" s="134" t="str">
        <f t="shared" si="7"/>
        <v>PCCA</v>
      </c>
      <c r="K31" s="160">
        <f>K17</f>
        <v>6.5500000000000003E-2</v>
      </c>
      <c r="L31" s="160">
        <f t="shared" ref="L31:M31" si="10">K31</f>
        <v>6.5500000000000003E-2</v>
      </c>
      <c r="M31" s="187">
        <f t="shared" si="10"/>
        <v>6.5500000000000003E-2</v>
      </c>
    </row>
    <row r="32" spans="2:19" ht="15.75" customHeight="1">
      <c r="B32" s="157" t="s">
        <v>79</v>
      </c>
      <c r="C32" s="158"/>
      <c r="D32" s="161"/>
      <c r="E32" s="186" t="str">
        <f>J18</f>
        <v>TCA</v>
      </c>
      <c r="F32" s="137">
        <f>K8</f>
        <v>2.0300000000000001E-3</v>
      </c>
      <c r="G32" s="137">
        <f t="shared" si="8"/>
        <v>2.0300000000000001E-3</v>
      </c>
      <c r="H32" s="134"/>
      <c r="I32" s="134"/>
      <c r="J32" s="134" t="str">
        <f t="shared" si="7"/>
        <v>TCA</v>
      </c>
      <c r="K32" s="160">
        <f>K18</f>
        <v>3.3099999999999997E-2</v>
      </c>
      <c r="L32" s="160">
        <f t="shared" ref="L32:M32" si="11">K32</f>
        <v>3.3099999999999997E-2</v>
      </c>
      <c r="M32" s="187">
        <f t="shared" si="11"/>
        <v>3.3099999999999997E-2</v>
      </c>
    </row>
    <row r="33" spans="2:17">
      <c r="B33" s="162" t="s">
        <v>104</v>
      </c>
      <c r="C33" s="163"/>
      <c r="D33" s="164"/>
      <c r="E33" s="186" t="str">
        <f>J19</f>
        <v>CACJ</v>
      </c>
      <c r="F33" s="107">
        <f>K9</f>
        <v>3.0100000000000001E-3</v>
      </c>
      <c r="G33" s="107">
        <f t="shared" si="8"/>
        <v>3.0100000000000001E-3</v>
      </c>
      <c r="H33" s="181"/>
      <c r="I33" s="181"/>
      <c r="J33" s="181" t="str">
        <f t="shared" si="7"/>
        <v>CACJ</v>
      </c>
      <c r="K33" s="135">
        <f>K19</f>
        <v>4.9200000000000001E-2</v>
      </c>
      <c r="L33" s="135">
        <f t="shared" ref="L33:M33" si="12">K33</f>
        <v>4.9200000000000001E-2</v>
      </c>
      <c r="M33" s="187">
        <f t="shared" si="12"/>
        <v>4.9200000000000001E-2</v>
      </c>
    </row>
    <row r="34" spans="2:17">
      <c r="B34" s="162" t="s">
        <v>105</v>
      </c>
      <c r="C34" s="163"/>
      <c r="D34" s="164"/>
      <c r="E34" s="188" t="s">
        <v>122</v>
      </c>
      <c r="F34" s="182">
        <v>0.02</v>
      </c>
      <c r="G34" s="182">
        <f t="shared" si="8"/>
        <v>0.02</v>
      </c>
      <c r="H34" s="181"/>
      <c r="I34" s="181"/>
      <c r="J34" s="181" t="str">
        <f t="shared" si="7"/>
        <v>RESA</v>
      </c>
      <c r="K34" s="182">
        <v>0.02</v>
      </c>
      <c r="L34" s="182">
        <v>0.02</v>
      </c>
      <c r="M34" s="165">
        <v>0.02</v>
      </c>
    </row>
    <row r="35" spans="2:17" ht="15" thickBot="1">
      <c r="B35" s="166" t="s">
        <v>106</v>
      </c>
      <c r="C35" s="167"/>
      <c r="D35" s="168"/>
      <c r="E35" s="189" t="s">
        <v>123</v>
      </c>
      <c r="F35" s="121">
        <f>(F27*(1+F28)+SUM(F29:F33))*(1+F34)</f>
        <v>9.152647781999998E-2</v>
      </c>
      <c r="G35" s="121">
        <f>(G27*(1+G28)+SUM(G29:G33))*(1+G34)</f>
        <v>0.13492668323999998</v>
      </c>
      <c r="H35" s="119"/>
      <c r="I35" s="119"/>
      <c r="J35" s="119" t="s">
        <v>123</v>
      </c>
      <c r="K35" s="121">
        <f>K27*(1+SUM(K28:K33))*(1+K34)</f>
        <v>8.8645048200000007E-2</v>
      </c>
      <c r="L35" s="121">
        <f t="shared" ref="L35:M35" si="13">L27*(1+SUM(L28:L33))*(1+L34)</f>
        <v>0.13297557419999997</v>
      </c>
      <c r="M35" s="169">
        <f t="shared" si="13"/>
        <v>0.17729009640000001</v>
      </c>
    </row>
    <row r="36" spans="2:17" ht="15" customHeight="1" thickBot="1">
      <c r="E36" s="170" t="s">
        <v>130</v>
      </c>
      <c r="F36" s="183">
        <f>D7</f>
        <v>0.85078898151301074</v>
      </c>
      <c r="G36" s="183">
        <f>D6</f>
        <v>0.14921101848698934</v>
      </c>
      <c r="H36" s="183"/>
      <c r="I36" s="183"/>
      <c r="J36" s="183"/>
      <c r="K36" s="184">
        <f>D18</f>
        <v>0.84826746895198679</v>
      </c>
      <c r="L36" s="184">
        <f>D17</f>
        <v>9.222663390709139E-2</v>
      </c>
      <c r="M36" s="171">
        <f>D16</f>
        <v>5.9505897140921776E-2</v>
      </c>
      <c r="O36" s="172"/>
      <c r="P36" s="172"/>
      <c r="Q36" s="172"/>
    </row>
    <row r="37" spans="2:17">
      <c r="F37" s="102"/>
      <c r="G37" s="102"/>
      <c r="H37" s="102"/>
      <c r="I37" s="102"/>
      <c r="J37" s="102"/>
      <c r="K37" s="102"/>
      <c r="L37" s="102"/>
      <c r="O37" s="173"/>
      <c r="P37" s="173"/>
      <c r="Q37" s="173"/>
    </row>
    <row r="38" spans="2:17">
      <c r="F38" s="102"/>
      <c r="G38" s="102"/>
      <c r="H38" s="102"/>
      <c r="I38" s="102"/>
      <c r="J38" s="102"/>
      <c r="K38" s="102"/>
      <c r="L38" s="102"/>
    </row>
    <row r="53" spans="8:11">
      <c r="H53" s="174"/>
      <c r="K53" s="147"/>
    </row>
    <row r="54" spans="8:11">
      <c r="H54" s="174"/>
    </row>
    <row r="55" spans="8:11">
      <c r="H55" s="174"/>
    </row>
  </sheetData>
  <mergeCells count="20">
    <mergeCell ref="B31:D31"/>
    <mergeCell ref="B26:D28"/>
    <mergeCell ref="B25:C25"/>
    <mergeCell ref="E25:M25"/>
    <mergeCell ref="B30:D30"/>
    <mergeCell ref="B2:M2"/>
    <mergeCell ref="C14:C15"/>
    <mergeCell ref="E14:E15"/>
    <mergeCell ref="F14:F15"/>
    <mergeCell ref="B3:H3"/>
    <mergeCell ref="B13:H13"/>
    <mergeCell ref="J3:M3"/>
    <mergeCell ref="J13:M13"/>
    <mergeCell ref="H14:H15"/>
    <mergeCell ref="G14:G15"/>
    <mergeCell ref="C4:C5"/>
    <mergeCell ref="E4:E5"/>
    <mergeCell ref="F4:F5"/>
    <mergeCell ref="G4:G5"/>
    <mergeCell ref="H4:H5"/>
  </mergeCells>
  <printOptions horizontalCentered="1" verticalCentered="1"/>
  <pageMargins left="0.7" right="0.7" top="0.75" bottom="0.75" header="0.3" footer="0.3"/>
  <pageSetup paperSize="17" scale="88" orientation="landscape" r:id="rId1"/>
  <headerFooter alignWithMargins="0">
    <oddHeader>&amp;C&amp;"Arial,Regular"Attachment SWW-1
Proceeding No. 19AL-XXXXE
&amp;Pof &amp;N</oddHeader>
  </headerFooter>
  <rowBreaks count="1" manualBreakCount="1">
    <brk id="50" min="1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pinner 1">
              <controlPr defaultSize="0" autoPict="0">
                <anchor moveWithCells="1" sizeWithCells="1">
                  <from>
                    <xdr:col>14</xdr:col>
                    <xdr:colOff>161925</xdr:colOff>
                    <xdr:row>13</xdr:row>
                    <xdr:rowOff>314325</xdr:rowOff>
                  </from>
                  <to>
                    <xdr:col>15</xdr:col>
                    <xdr:colOff>133350</xdr:colOff>
                    <xdr:row>18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Z23"/>
  <sheetViews>
    <sheetView view="pageLayout" zoomScaleNormal="70" workbookViewId="0">
      <selection activeCell="Y11" sqref="Y11"/>
    </sheetView>
  </sheetViews>
  <sheetFormatPr defaultRowHeight="15"/>
  <cols>
    <col min="2" max="2" width="5.85546875" customWidth="1"/>
    <col min="3" max="3" width="1.7109375" customWidth="1"/>
    <col min="4" max="5" width="2.7109375" customWidth="1"/>
    <col min="6" max="6" width="7.5703125" customWidth="1"/>
    <col min="7" max="8" width="2.7109375" customWidth="1"/>
    <col min="9" max="9" width="6.140625" customWidth="1"/>
    <col min="10" max="10" width="28" customWidth="1"/>
    <col min="11" max="11" width="0" hidden="1" customWidth="1"/>
    <col min="12" max="12" width="0.85546875" customWidth="1"/>
    <col min="13" max="13" width="17.7109375" customWidth="1"/>
    <col min="14" max="14" width="9.140625" customWidth="1"/>
    <col min="15" max="15" width="0.85546875" customWidth="1"/>
    <col min="16" max="16" width="15.7109375" customWidth="1"/>
    <col min="17" max="17" width="9.140625" customWidth="1"/>
    <col min="18" max="18" width="0.85546875" customWidth="1"/>
    <col min="19" max="19" width="18.140625" customWidth="1"/>
    <col min="20" max="20" width="9.140625" customWidth="1"/>
    <col min="21" max="21" width="0.85546875" customWidth="1"/>
    <col min="22" max="22" width="17.7109375" customWidth="1"/>
    <col min="24" max="24" width="0.85546875" customWidth="1"/>
    <col min="26" max="26" width="12.42578125" customWidth="1"/>
  </cols>
  <sheetData>
    <row r="2" spans="2:26">
      <c r="B2" s="1" t="s">
        <v>0</v>
      </c>
    </row>
    <row r="4" spans="2:26">
      <c r="B4" s="2"/>
      <c r="C4" s="2"/>
      <c r="D4" s="2"/>
      <c r="E4" s="2"/>
      <c r="F4" s="2"/>
      <c r="G4" s="2"/>
      <c r="H4" s="2"/>
      <c r="I4" s="2"/>
      <c r="J4" s="2"/>
      <c r="K4" s="2"/>
      <c r="L4" s="3"/>
      <c r="M4" s="4" t="s">
        <v>1</v>
      </c>
      <c r="N4" s="5"/>
      <c r="O4" s="2"/>
      <c r="P4" s="6" t="s">
        <v>1</v>
      </c>
      <c r="Q4" s="4"/>
      <c r="R4" s="2"/>
      <c r="S4" s="4" t="s">
        <v>1</v>
      </c>
      <c r="T4" s="2"/>
      <c r="U4" s="2"/>
      <c r="V4" s="4" t="s">
        <v>1</v>
      </c>
      <c r="X4" s="2"/>
    </row>
    <row r="5" spans="2:26">
      <c r="B5" s="7" t="s">
        <v>2</v>
      </c>
      <c r="C5" s="2"/>
      <c r="D5" s="8" t="s">
        <v>3</v>
      </c>
      <c r="E5" s="8"/>
      <c r="F5" s="9"/>
      <c r="G5" s="10"/>
      <c r="H5" s="10"/>
      <c r="I5" s="10"/>
      <c r="J5" s="10"/>
      <c r="K5" s="10"/>
      <c r="L5" s="3"/>
      <c r="M5" s="4" t="s">
        <v>4</v>
      </c>
      <c r="N5" s="5"/>
      <c r="O5" s="11"/>
      <c r="P5" s="4" t="s">
        <v>5</v>
      </c>
      <c r="Q5" s="4"/>
      <c r="R5" s="11"/>
      <c r="S5" s="4" t="s">
        <v>6</v>
      </c>
      <c r="T5" s="11"/>
      <c r="U5" s="11"/>
      <c r="V5" s="4" t="s">
        <v>7</v>
      </c>
      <c r="X5" s="11"/>
    </row>
    <row r="6" spans="2:26">
      <c r="B6" s="8" t="s">
        <v>8</v>
      </c>
      <c r="C6" s="2"/>
      <c r="D6" s="2"/>
      <c r="E6" s="2"/>
      <c r="F6" s="8" t="s">
        <v>9</v>
      </c>
      <c r="G6" s="8"/>
      <c r="H6" s="8"/>
      <c r="I6" s="8"/>
      <c r="J6" s="8"/>
      <c r="K6" s="12"/>
      <c r="L6" s="10"/>
      <c r="M6" s="13" t="s">
        <v>10</v>
      </c>
      <c r="N6" s="14"/>
      <c r="O6" s="2"/>
      <c r="P6" s="13" t="s">
        <v>11</v>
      </c>
      <c r="Q6" s="4"/>
      <c r="R6" s="2"/>
      <c r="S6" s="13" t="s">
        <v>10</v>
      </c>
      <c r="T6" s="2"/>
      <c r="U6" s="2"/>
      <c r="V6" s="13" t="s">
        <v>10</v>
      </c>
      <c r="X6" s="2"/>
    </row>
    <row r="7" spans="2:26">
      <c r="B7" s="2"/>
      <c r="C7" s="2"/>
      <c r="D7" s="2"/>
      <c r="E7" s="2"/>
      <c r="F7" s="2"/>
      <c r="G7" s="2"/>
      <c r="H7" s="2"/>
      <c r="I7" s="2"/>
      <c r="J7" s="2"/>
      <c r="K7" s="2"/>
      <c r="L7" s="10"/>
      <c r="M7" s="2"/>
      <c r="N7" s="2"/>
      <c r="O7" s="2"/>
      <c r="P7" s="2"/>
      <c r="Q7" s="2"/>
      <c r="R7" s="2"/>
      <c r="S7" s="2"/>
      <c r="T7" s="2"/>
      <c r="U7" s="2"/>
      <c r="V7" s="2"/>
      <c r="X7" s="2"/>
    </row>
    <row r="8" spans="2:26">
      <c r="B8" s="15">
        <v>1</v>
      </c>
      <c r="C8" s="2"/>
      <c r="D8" s="16" t="s">
        <v>12</v>
      </c>
      <c r="E8" s="16"/>
      <c r="F8" s="2"/>
      <c r="G8" s="2"/>
      <c r="H8" s="2"/>
      <c r="I8" s="2"/>
      <c r="J8" s="2"/>
      <c r="K8" s="2"/>
      <c r="L8" s="10"/>
      <c r="M8" s="2"/>
      <c r="N8" s="2"/>
      <c r="O8" s="2"/>
      <c r="P8" s="2"/>
      <c r="Q8" s="2"/>
      <c r="R8" s="2"/>
      <c r="S8" s="2"/>
      <c r="T8" s="2"/>
      <c r="U8" s="2"/>
      <c r="V8" s="2"/>
      <c r="X8" s="2"/>
    </row>
    <row r="9" spans="2:26">
      <c r="B9" s="17">
        <v>2</v>
      </c>
      <c r="C9" s="2"/>
      <c r="D9" s="2"/>
      <c r="E9" s="2"/>
      <c r="F9" s="2"/>
      <c r="G9" s="2"/>
      <c r="H9" s="2"/>
      <c r="I9" s="2"/>
      <c r="J9" s="2"/>
      <c r="K9" s="2"/>
      <c r="L9" s="10"/>
      <c r="M9" s="2"/>
      <c r="N9" s="2"/>
      <c r="O9" s="2"/>
      <c r="P9" s="2"/>
      <c r="Q9" s="2"/>
      <c r="R9" s="2"/>
      <c r="S9" s="2"/>
      <c r="T9" s="2"/>
      <c r="U9" s="2"/>
      <c r="V9" s="2"/>
      <c r="X9" s="2"/>
    </row>
    <row r="10" spans="2:26">
      <c r="B10" s="17">
        <v>3</v>
      </c>
      <c r="C10" s="2"/>
      <c r="D10" s="2"/>
      <c r="E10" s="2"/>
      <c r="F10" s="7" t="s">
        <v>13</v>
      </c>
      <c r="G10" s="2" t="s">
        <v>14</v>
      </c>
      <c r="H10" s="2"/>
      <c r="I10" s="2"/>
      <c r="J10" s="2"/>
      <c r="K10" s="2" t="s">
        <v>15</v>
      </c>
      <c r="L10" s="10"/>
      <c r="M10" s="18">
        <v>15028194.550094521</v>
      </c>
      <c r="N10" s="2" t="s">
        <v>16</v>
      </c>
      <c r="O10" s="2"/>
      <c r="P10" s="2"/>
      <c r="Q10" s="2" t="s">
        <v>16</v>
      </c>
      <c r="R10" s="2"/>
      <c r="S10" s="18">
        <v>15028194.550094521</v>
      </c>
      <c r="T10" s="2" t="s">
        <v>16</v>
      </c>
      <c r="U10" s="2"/>
      <c r="V10" s="19">
        <v>15129734.857786829</v>
      </c>
      <c r="W10" s="2" t="s">
        <v>16</v>
      </c>
      <c r="X10" s="2"/>
      <c r="Z10" s="179"/>
    </row>
    <row r="11" spans="2:26">
      <c r="B11" s="17">
        <v>4</v>
      </c>
      <c r="C11" s="2"/>
      <c r="D11" s="2"/>
      <c r="E11" s="2"/>
      <c r="F11" s="7"/>
      <c r="G11" s="2" t="s">
        <v>17</v>
      </c>
      <c r="H11" s="2"/>
      <c r="I11" s="2"/>
      <c r="J11" s="2"/>
      <c r="K11" s="2" t="s">
        <v>15</v>
      </c>
      <c r="L11" s="10"/>
      <c r="M11" s="18">
        <v>207730.64347826087</v>
      </c>
      <c r="N11" s="2" t="s">
        <v>16</v>
      </c>
      <c r="O11" s="2"/>
      <c r="P11" s="2"/>
      <c r="Q11" s="2" t="s">
        <v>16</v>
      </c>
      <c r="R11" s="2"/>
      <c r="S11" s="18">
        <v>207730.64347826087</v>
      </c>
      <c r="T11" s="2" t="s">
        <v>16</v>
      </c>
      <c r="U11" s="2"/>
      <c r="V11" s="19">
        <v>209134.20751821212</v>
      </c>
      <c r="W11" s="2" t="s">
        <v>16</v>
      </c>
      <c r="X11" s="2"/>
    </row>
    <row r="12" spans="2:26">
      <c r="B12" s="17">
        <v>5</v>
      </c>
      <c r="C12" s="2"/>
      <c r="D12" s="2"/>
      <c r="E12" s="2"/>
      <c r="F12" s="7"/>
      <c r="G12" s="2" t="s">
        <v>18</v>
      </c>
      <c r="H12" s="2"/>
      <c r="I12" s="2"/>
      <c r="J12" s="2"/>
      <c r="K12" s="2" t="s">
        <v>15</v>
      </c>
      <c r="L12" s="10"/>
      <c r="M12" s="18">
        <v>29.243478260869569</v>
      </c>
      <c r="N12" s="2" t="s">
        <v>16</v>
      </c>
      <c r="O12" s="2"/>
      <c r="P12" s="2"/>
      <c r="Q12" s="2" t="s">
        <v>16</v>
      </c>
      <c r="R12" s="2"/>
      <c r="S12" s="18">
        <v>29.243478260869569</v>
      </c>
      <c r="T12" s="2" t="s">
        <v>16</v>
      </c>
      <c r="U12" s="2"/>
      <c r="V12" s="19">
        <v>29.441066319149222</v>
      </c>
      <c r="W12" s="2" t="s">
        <v>16</v>
      </c>
      <c r="X12" s="2"/>
    </row>
    <row r="13" spans="2:26">
      <c r="B13" s="17">
        <v>6</v>
      </c>
      <c r="C13" s="2"/>
      <c r="D13" s="2"/>
      <c r="E13" s="2"/>
      <c r="F13" s="2"/>
      <c r="G13" s="2" t="s">
        <v>19</v>
      </c>
      <c r="H13" s="2"/>
      <c r="I13" s="2"/>
      <c r="J13" s="2"/>
      <c r="K13" s="2" t="s">
        <v>20</v>
      </c>
      <c r="L13" s="10"/>
      <c r="M13" s="18">
        <v>2175755956</v>
      </c>
      <c r="N13" s="2" t="s">
        <v>21</v>
      </c>
      <c r="O13" s="2"/>
      <c r="P13" s="20">
        <v>-72294617.085421085</v>
      </c>
      <c r="Q13" s="2" t="s">
        <v>21</v>
      </c>
      <c r="R13" s="2"/>
      <c r="S13" s="18">
        <v>2103461338.9145789</v>
      </c>
      <c r="T13" s="2" t="s">
        <v>21</v>
      </c>
      <c r="U13" s="2"/>
      <c r="V13" s="19">
        <v>2117673698.9462709</v>
      </c>
      <c r="W13" s="2" t="s">
        <v>21</v>
      </c>
      <c r="X13" s="2"/>
    </row>
    <row r="14" spans="2:26">
      <c r="B14" s="17">
        <v>7</v>
      </c>
      <c r="C14" s="2"/>
      <c r="D14" s="2"/>
      <c r="E14" s="2"/>
      <c r="F14" s="2"/>
      <c r="G14" s="2" t="s">
        <v>22</v>
      </c>
      <c r="H14" s="2"/>
      <c r="I14" s="2"/>
      <c r="J14" s="2"/>
      <c r="K14" s="2" t="s">
        <v>20</v>
      </c>
      <c r="L14" s="10"/>
      <c r="M14" s="18">
        <v>1473720931</v>
      </c>
      <c r="N14" s="2" t="s">
        <v>21</v>
      </c>
      <c r="O14" s="2"/>
      <c r="P14" s="20">
        <v>-97729367.807816029</v>
      </c>
      <c r="Q14" s="2" t="s">
        <v>21</v>
      </c>
      <c r="R14" s="2"/>
      <c r="S14" s="18">
        <v>1375991563.192184</v>
      </c>
      <c r="T14" s="2" t="s">
        <v>21</v>
      </c>
      <c r="U14" s="2"/>
      <c r="V14" s="19">
        <v>1385288661.805249</v>
      </c>
      <c r="W14" s="2" t="s">
        <v>21</v>
      </c>
      <c r="X14" s="2"/>
    </row>
    <row r="15" spans="2:26">
      <c r="B15" s="17">
        <v>8</v>
      </c>
      <c r="C15" s="2"/>
      <c r="D15" s="2"/>
      <c r="E15" s="2"/>
      <c r="F15" s="2"/>
      <c r="G15" s="2" t="s">
        <v>23</v>
      </c>
      <c r="H15" s="2"/>
      <c r="I15" s="2"/>
      <c r="J15" s="2"/>
      <c r="K15" s="2" t="s">
        <v>20</v>
      </c>
      <c r="L15" s="10"/>
      <c r="M15" s="18">
        <v>5726786595.5300007</v>
      </c>
      <c r="N15" s="2" t="s">
        <v>21</v>
      </c>
      <c r="O15" s="2"/>
      <c r="P15" s="21">
        <v>15543029.852422714</v>
      </c>
      <c r="Q15" s="2" t="s">
        <v>21</v>
      </c>
      <c r="R15" s="2"/>
      <c r="S15" s="22">
        <v>5742329625.3824234</v>
      </c>
      <c r="T15" s="2" t="s">
        <v>21</v>
      </c>
      <c r="U15" s="2"/>
      <c r="V15" s="19">
        <v>5781128558.6201029</v>
      </c>
      <c r="W15" s="2" t="s">
        <v>21</v>
      </c>
      <c r="X15" s="2"/>
    </row>
    <row r="16" spans="2:26">
      <c r="B16" s="17">
        <v>9</v>
      </c>
      <c r="C16" s="2"/>
      <c r="D16" s="2"/>
      <c r="E16" s="2"/>
      <c r="F16" s="2"/>
      <c r="G16" s="2"/>
      <c r="H16" s="2" t="s">
        <v>24</v>
      </c>
      <c r="I16" s="2"/>
      <c r="J16" s="2"/>
      <c r="K16" s="2"/>
      <c r="L16" s="10"/>
      <c r="M16" s="23">
        <v>9376263482.5300007</v>
      </c>
      <c r="N16" s="23" t="s">
        <v>21</v>
      </c>
      <c r="O16" s="2"/>
      <c r="P16" s="23">
        <v>-154480955.0408144</v>
      </c>
      <c r="Q16" s="23" t="s">
        <v>21</v>
      </c>
      <c r="R16" s="2"/>
      <c r="S16" s="23">
        <v>9221782527.4891853</v>
      </c>
      <c r="T16" s="23" t="s">
        <v>21</v>
      </c>
      <c r="U16" s="2"/>
      <c r="V16" s="23">
        <v>9284090919.371624</v>
      </c>
      <c r="W16" s="23" t="s">
        <v>21</v>
      </c>
      <c r="X16" s="2"/>
    </row>
    <row r="18" spans="13:25">
      <c r="V18" t="s">
        <v>108</v>
      </c>
      <c r="Y18" s="94"/>
    </row>
    <row r="19" spans="13:25">
      <c r="T19" s="10" t="s">
        <v>75</v>
      </c>
      <c r="V19" s="180">
        <f>(V13+V14)/(V10/12)/4</f>
        <v>694.58501295850181</v>
      </c>
      <c r="Y19" s="94"/>
    </row>
    <row r="20" spans="13:25">
      <c r="M20" s="81">
        <f>M14/M16</f>
        <v>0.15717571650432602</v>
      </c>
      <c r="T20" s="10" t="s">
        <v>74</v>
      </c>
      <c r="V20" s="180">
        <f>V15/(V10/12)/8</f>
        <v>573.1556381813981</v>
      </c>
      <c r="Y20" s="94"/>
    </row>
    <row r="21" spans="13:25">
      <c r="Y21" s="94"/>
    </row>
    <row r="22" spans="13:25">
      <c r="V22" s="81">
        <f>V14/V16</f>
        <v>0.14921101848698931</v>
      </c>
      <c r="Y22" s="94"/>
    </row>
    <row r="23" spans="13:25">
      <c r="Y23" s="94"/>
    </row>
  </sheetData>
  <pageMargins left="0.7" right="0.7" top="0.75" bottom="0.75" header="0.3" footer="0.3"/>
  <pageSetup scale="68" fitToHeight="0" orientation="landscape" r:id="rId1"/>
  <headerFooter>
    <oddHeader>&amp;RAttachment SWW-1
Proceeding No. 19AL-XXXXE
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763"/>
  <sheetViews>
    <sheetView showGridLines="0" tabSelected="1" view="pageLayout" zoomScaleNormal="70" workbookViewId="0">
      <selection activeCell="E3" sqref="E3"/>
    </sheetView>
  </sheetViews>
  <sheetFormatPr defaultRowHeight="15"/>
  <cols>
    <col min="1" max="1" width="19.5703125" customWidth="1"/>
    <col min="2" max="2" width="25.42578125" customWidth="1"/>
    <col min="3" max="3" width="11.140625" style="36" customWidth="1"/>
    <col min="4" max="4" width="12.5703125" style="36" customWidth="1"/>
    <col min="5" max="5" width="11.140625" style="28" customWidth="1"/>
    <col min="6" max="6" width="13" customWidth="1"/>
    <col min="7" max="7" width="15.28515625" style="96" customWidth="1"/>
    <col min="8" max="8" width="15.140625" customWidth="1"/>
    <col min="9" max="9" width="5.7109375" customWidth="1"/>
    <col min="10" max="10" width="15.42578125" customWidth="1"/>
    <col min="11" max="11" width="13.28515625" bestFit="1" customWidth="1"/>
    <col min="14" max="14" width="8.28515625" customWidth="1"/>
    <col min="15" max="38" width="7" customWidth="1"/>
    <col min="39" max="39" width="6.5703125" customWidth="1"/>
    <col min="40" max="40" width="15.85546875" customWidth="1"/>
    <col min="41" max="41" width="11.42578125" customWidth="1"/>
    <col min="42" max="42" width="10.5703125" customWidth="1"/>
    <col min="44" max="44" width="12.140625" bestFit="1" customWidth="1"/>
    <col min="45" max="45" width="19.85546875" customWidth="1"/>
  </cols>
  <sheetData>
    <row r="1" spans="1:48">
      <c r="G1" s="176">
        <f>SUM(G4:G8763)</f>
        <v>9949224.2957105134</v>
      </c>
      <c r="H1" s="69">
        <f>SUM(H4:H8763)</f>
        <v>9284090.9193715714</v>
      </c>
    </row>
    <row r="2" spans="1:48" ht="32.25" customHeight="1">
      <c r="A2" s="24"/>
      <c r="B2" s="24"/>
      <c r="C2" s="24"/>
      <c r="D2" s="24"/>
      <c r="E2" s="24"/>
      <c r="G2" s="177"/>
      <c r="H2" s="40">
        <f>'2018 Rebill'!V16/('Residential Load Shape'!G1*1000)</f>
        <v>0.93314721262986766</v>
      </c>
      <c r="X2" s="96">
        <v>1</v>
      </c>
      <c r="Y2" s="96">
        <v>2</v>
      </c>
      <c r="Z2" s="96">
        <v>3</v>
      </c>
      <c r="AA2" s="96">
        <v>4</v>
      </c>
      <c r="AB2" s="96">
        <v>5</v>
      </c>
      <c r="AC2" s="96"/>
      <c r="AD2" s="96"/>
      <c r="AE2" s="96"/>
      <c r="AF2" s="96"/>
      <c r="AG2" s="96">
        <v>6</v>
      </c>
      <c r="AH2" s="96">
        <v>7</v>
      </c>
      <c r="AI2" s="96">
        <v>8</v>
      </c>
    </row>
    <row r="3" spans="1:48" s="24" customFormat="1" ht="45">
      <c r="A3" s="37" t="s">
        <v>25</v>
      </c>
      <c r="B3" s="37" t="s">
        <v>26</v>
      </c>
      <c r="C3" s="38" t="s">
        <v>27</v>
      </c>
      <c r="D3" s="38" t="s">
        <v>28</v>
      </c>
      <c r="E3" s="39" t="s">
        <v>29</v>
      </c>
      <c r="F3" s="37" t="s">
        <v>125</v>
      </c>
      <c r="G3" s="37" t="s">
        <v>47</v>
      </c>
      <c r="H3" s="37" t="s">
        <v>30</v>
      </c>
      <c r="J3" s="37" t="s">
        <v>31</v>
      </c>
      <c r="K3" s="37" t="s">
        <v>32</v>
      </c>
      <c r="M3" s="1" t="s">
        <v>46</v>
      </c>
      <c r="N3" s="1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</row>
    <row r="4" spans="1:48">
      <c r="A4" s="25">
        <v>43101</v>
      </c>
      <c r="B4" s="26">
        <f>A4</f>
        <v>43101</v>
      </c>
      <c r="C4" s="27">
        <f>MONTH(B4)</f>
        <v>1</v>
      </c>
      <c r="D4" s="28">
        <f>WEEKDAY(B4)</f>
        <v>2</v>
      </c>
      <c r="E4" s="28">
        <f>HOUR(B4)</f>
        <v>0</v>
      </c>
      <c r="F4" s="80">
        <f t="shared" ref="F4:F67" si="0">COUNTIF(Holidays,ROUNDDOWN(B4,0))</f>
        <v>1</v>
      </c>
      <c r="G4" s="178">
        <v>1302.5433584916366</v>
      </c>
      <c r="H4" s="41">
        <f>G4*$H$2</f>
        <v>1215.4647043060172</v>
      </c>
      <c r="J4" s="29" t="str">
        <f>IF(OR(C4&lt;6,C4&gt;9),IF(OR(D4=1,D4=7,F4=1),"WW",""),IF(OR(D4=1,D4=7,F4=1),"WS",""))</f>
        <v>WW</v>
      </c>
      <c r="K4" s="30" t="str">
        <f>IF(J4="",C4&amp;"-"&amp;E4,J4&amp;"-"&amp;E4)</f>
        <v>WW-0</v>
      </c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</row>
    <row r="5" spans="1:48">
      <c r="A5" s="26">
        <v>43101.041666666664</v>
      </c>
      <c r="B5" s="26">
        <f t="shared" ref="B5:B68" si="1">A5</f>
        <v>43101.041666666664</v>
      </c>
      <c r="C5" s="27">
        <f t="shared" ref="C5:C68" si="2">MONTH(B5)</f>
        <v>1</v>
      </c>
      <c r="D5" s="28">
        <f t="shared" ref="D5:D68" si="3">WEEKDAY(B5)</f>
        <v>2</v>
      </c>
      <c r="E5" s="28">
        <f>HOUR(B5)</f>
        <v>1</v>
      </c>
      <c r="F5" s="80">
        <f t="shared" si="0"/>
        <v>1</v>
      </c>
      <c r="G5" s="178">
        <v>1181.5737353545267</v>
      </c>
      <c r="H5" s="41">
        <f>G5*$H$2</f>
        <v>1102.5822376627375</v>
      </c>
      <c r="J5" s="29" t="str">
        <f t="shared" ref="J5:J68" si="4">IF(OR(C5&lt;6,C5&gt;9),IF(OR(D5=1,D5=7,F5=1),"WW",""),IF(OR(D5=1,D5=7,F5=1),"WS",""))</f>
        <v>WW</v>
      </c>
      <c r="K5" s="30" t="str">
        <f>IF(J5="",C5&amp;"-"&amp;E5,J5&amp;"-"&amp;E5)</f>
        <v>WW-1</v>
      </c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</row>
    <row r="6" spans="1:48">
      <c r="A6" s="26">
        <v>43101.083333333328</v>
      </c>
      <c r="B6" s="26">
        <f t="shared" si="1"/>
        <v>43101.083333333328</v>
      </c>
      <c r="C6" s="27">
        <f t="shared" si="2"/>
        <v>1</v>
      </c>
      <c r="D6" s="28">
        <f t="shared" si="3"/>
        <v>2</v>
      </c>
      <c r="E6" s="28">
        <f t="shared" ref="E6:E69" si="5">HOUR(B6)</f>
        <v>2</v>
      </c>
      <c r="F6" s="80">
        <f t="shared" si="0"/>
        <v>1</v>
      </c>
      <c r="G6" s="178">
        <v>1124.501621039527</v>
      </c>
      <c r="H6" s="41">
        <f t="shared" ref="H6:H68" si="6">G6*$H$2</f>
        <v>1049.3255532708024</v>
      </c>
      <c r="J6" s="29" t="str">
        <f t="shared" si="4"/>
        <v>WW</v>
      </c>
      <c r="K6" s="30" t="str">
        <f>IF(J6="",C6&amp;"-"&amp;E6,J6&amp;"-"&amp;E6)</f>
        <v>WW-2</v>
      </c>
    </row>
    <row r="7" spans="1:48" ht="26.25">
      <c r="A7" s="26">
        <v>43101.124999999993</v>
      </c>
      <c r="B7" s="26">
        <f t="shared" si="1"/>
        <v>43101.124999999993</v>
      </c>
      <c r="C7" s="27">
        <f t="shared" si="2"/>
        <v>1</v>
      </c>
      <c r="D7" s="28">
        <f t="shared" si="3"/>
        <v>2</v>
      </c>
      <c r="E7" s="28">
        <f>HOUR(B7)</f>
        <v>3</v>
      </c>
      <c r="F7" s="80">
        <f t="shared" si="0"/>
        <v>1</v>
      </c>
      <c r="G7" s="178">
        <v>1083.2545628573139</v>
      </c>
      <c r="H7" s="41">
        <f t="shared" si="6"/>
        <v>1010.8359758988883</v>
      </c>
      <c r="J7" s="29" t="str">
        <f t="shared" si="4"/>
        <v>WW</v>
      </c>
      <c r="K7" s="30" t="str">
        <f>IF(J7="",C7&amp;"-"&amp;E7,J7&amp;"-"&amp;E7)</f>
        <v>WW-3</v>
      </c>
      <c r="O7" s="207" t="s">
        <v>118</v>
      </c>
      <c r="P7" s="207"/>
      <c r="Q7" s="207"/>
      <c r="R7" s="207"/>
      <c r="S7" s="207"/>
      <c r="T7" s="207"/>
      <c r="U7" s="207"/>
      <c r="V7" s="207"/>
      <c r="W7" s="207"/>
      <c r="X7" s="207"/>
      <c r="Y7" s="207"/>
      <c r="Z7" s="207"/>
      <c r="AA7" s="207"/>
      <c r="AB7" s="207"/>
      <c r="AC7" s="207"/>
      <c r="AD7" s="207"/>
      <c r="AE7" s="207"/>
      <c r="AF7" s="207"/>
      <c r="AG7" s="207"/>
      <c r="AH7" s="207"/>
      <c r="AI7" s="207"/>
      <c r="AJ7" s="207"/>
      <c r="AK7" s="207"/>
      <c r="AL7" s="207"/>
      <c r="AR7" s="206"/>
      <c r="AS7" s="206"/>
      <c r="AU7" s="32"/>
      <c r="AV7" s="32"/>
    </row>
    <row r="8" spans="1:48" ht="15.75">
      <c r="A8" s="26">
        <v>43101.166666666657</v>
      </c>
      <c r="B8" s="26">
        <f t="shared" si="1"/>
        <v>43101.166666666657</v>
      </c>
      <c r="C8" s="27">
        <f t="shared" si="2"/>
        <v>1</v>
      </c>
      <c r="D8" s="28">
        <f t="shared" si="3"/>
        <v>2</v>
      </c>
      <c r="E8" s="28">
        <f t="shared" si="5"/>
        <v>4</v>
      </c>
      <c r="F8" s="80">
        <f t="shared" si="0"/>
        <v>1</v>
      </c>
      <c r="G8" s="178">
        <v>1073.4895667344031</v>
      </c>
      <c r="H8" s="41">
        <f t="shared" si="6"/>
        <v>1001.7237969854525</v>
      </c>
      <c r="J8" s="29" t="str">
        <f t="shared" si="4"/>
        <v>WW</v>
      </c>
      <c r="K8" s="30" t="str">
        <f t="shared" ref="K8:K71" si="7">IF(J8="",C8&amp;"-"&amp;E8,J8&amp;"-"&amp;E8)</f>
        <v>WW-4</v>
      </c>
      <c r="O8" s="88">
        <v>0</v>
      </c>
      <c r="P8" s="88">
        <v>1</v>
      </c>
      <c r="Q8" s="88">
        <v>2</v>
      </c>
      <c r="R8" s="88">
        <v>3</v>
      </c>
      <c r="S8" s="88">
        <v>4</v>
      </c>
      <c r="T8" s="88">
        <v>5</v>
      </c>
      <c r="U8" s="88">
        <v>6</v>
      </c>
      <c r="V8" s="88">
        <v>7</v>
      </c>
      <c r="W8" s="88">
        <v>8</v>
      </c>
      <c r="X8" s="88">
        <v>9</v>
      </c>
      <c r="Y8" s="88">
        <v>10</v>
      </c>
      <c r="Z8" s="88">
        <v>11</v>
      </c>
      <c r="AA8" s="88">
        <v>12</v>
      </c>
      <c r="AB8" s="88">
        <v>13</v>
      </c>
      <c r="AC8" s="88">
        <v>14</v>
      </c>
      <c r="AD8" s="88">
        <v>15</v>
      </c>
      <c r="AE8" s="88">
        <v>16</v>
      </c>
      <c r="AF8" s="88">
        <v>17</v>
      </c>
      <c r="AG8" s="88">
        <v>18</v>
      </c>
      <c r="AH8" s="88">
        <v>19</v>
      </c>
      <c r="AI8" s="88">
        <v>20</v>
      </c>
      <c r="AJ8" s="88">
        <v>21</v>
      </c>
      <c r="AK8" s="88">
        <v>22</v>
      </c>
      <c r="AL8" s="88">
        <v>23</v>
      </c>
      <c r="AR8" s="71"/>
      <c r="AS8" s="71"/>
      <c r="AT8" s="33"/>
      <c r="AU8" s="32"/>
      <c r="AV8" s="32"/>
    </row>
    <row r="9" spans="1:48" ht="16.5" thickBot="1">
      <c r="A9" s="26">
        <v>43101.208333333321</v>
      </c>
      <c r="B9" s="26">
        <f t="shared" si="1"/>
        <v>43101.208333333321</v>
      </c>
      <c r="C9" s="27">
        <f t="shared" si="2"/>
        <v>1</v>
      </c>
      <c r="D9" s="28">
        <f t="shared" si="3"/>
        <v>2</v>
      </c>
      <c r="E9" s="28">
        <f t="shared" si="5"/>
        <v>5</v>
      </c>
      <c r="F9" s="80">
        <f t="shared" si="0"/>
        <v>1</v>
      </c>
      <c r="G9" s="178">
        <v>1118.7305027850286</v>
      </c>
      <c r="H9" s="41">
        <f t="shared" si="6"/>
        <v>1043.9402503578599</v>
      </c>
      <c r="J9" s="29" t="str">
        <f t="shared" si="4"/>
        <v>WW</v>
      </c>
      <c r="K9" s="30" t="str">
        <f t="shared" si="7"/>
        <v>WW-5</v>
      </c>
      <c r="N9" s="43"/>
      <c r="O9" s="92" t="s">
        <v>48</v>
      </c>
      <c r="P9" s="92" t="s">
        <v>49</v>
      </c>
      <c r="Q9" s="92" t="s">
        <v>50</v>
      </c>
      <c r="R9" s="92" t="s">
        <v>51</v>
      </c>
      <c r="S9" s="92" t="s">
        <v>52</v>
      </c>
      <c r="T9" s="92" t="s">
        <v>53</v>
      </c>
      <c r="U9" s="92" t="s">
        <v>54</v>
      </c>
      <c r="V9" s="92" t="s">
        <v>55</v>
      </c>
      <c r="W9" s="92" t="s">
        <v>56</v>
      </c>
      <c r="X9" s="92" t="s">
        <v>57</v>
      </c>
      <c r="Y9" s="92" t="s">
        <v>58</v>
      </c>
      <c r="Z9" s="92" t="s">
        <v>59</v>
      </c>
      <c r="AA9" s="92" t="s">
        <v>60</v>
      </c>
      <c r="AB9" s="92" t="s">
        <v>61</v>
      </c>
      <c r="AC9" s="92" t="s">
        <v>62</v>
      </c>
      <c r="AD9" s="92" t="s">
        <v>63</v>
      </c>
      <c r="AE9" s="92" t="s">
        <v>64</v>
      </c>
      <c r="AF9" s="92" t="s">
        <v>65</v>
      </c>
      <c r="AG9" s="92" t="s">
        <v>66</v>
      </c>
      <c r="AH9" s="92" t="s">
        <v>67</v>
      </c>
      <c r="AI9" s="92" t="s">
        <v>68</v>
      </c>
      <c r="AJ9" s="92" t="s">
        <v>69</v>
      </c>
      <c r="AK9" s="92" t="s">
        <v>70</v>
      </c>
      <c r="AL9" s="92" t="s">
        <v>71</v>
      </c>
      <c r="AN9" s="73" t="s">
        <v>80</v>
      </c>
      <c r="AO9" s="73" t="s">
        <v>81</v>
      </c>
      <c r="AP9" s="73" t="s">
        <v>76</v>
      </c>
      <c r="AR9" s="33"/>
      <c r="AS9" s="33"/>
      <c r="AT9" s="33"/>
      <c r="AU9" s="31"/>
      <c r="AV9" s="31"/>
    </row>
    <row r="10" spans="1:48" ht="15.75" thickBot="1">
      <c r="A10" s="26">
        <v>43101.249999999985</v>
      </c>
      <c r="B10" s="26">
        <f t="shared" si="1"/>
        <v>43101.249999999985</v>
      </c>
      <c r="C10" s="27">
        <f t="shared" si="2"/>
        <v>1</v>
      </c>
      <c r="D10" s="28">
        <f t="shared" si="3"/>
        <v>2</v>
      </c>
      <c r="E10" s="28">
        <f t="shared" si="5"/>
        <v>6</v>
      </c>
      <c r="F10" s="80">
        <f t="shared" si="0"/>
        <v>1</v>
      </c>
      <c r="G10" s="178">
        <v>1211.0781104159428</v>
      </c>
      <c r="H10" s="41">
        <f t="shared" si="6"/>
        <v>1130.114163011684</v>
      </c>
      <c r="J10" s="29" t="str">
        <f t="shared" si="4"/>
        <v>WW</v>
      </c>
      <c r="K10" s="30" t="str">
        <f t="shared" si="7"/>
        <v>WW-6</v>
      </c>
      <c r="M10">
        <v>1</v>
      </c>
      <c r="N10" s="89" t="s">
        <v>72</v>
      </c>
      <c r="O10" s="66">
        <f t="shared" ref="O10:X21" si="8">SUMIF($K:$K,$M10&amp;"-"&amp;O$8,$H:$H)</f>
        <v>20540.774265118973</v>
      </c>
      <c r="P10" s="67">
        <f t="shared" si="8"/>
        <v>19437.814149101036</v>
      </c>
      <c r="Q10" s="67">
        <f t="shared" si="8"/>
        <v>18762.513920113466</v>
      </c>
      <c r="R10" s="67">
        <f t="shared" si="8"/>
        <v>18679.149207660823</v>
      </c>
      <c r="S10" s="67">
        <f t="shared" si="8"/>
        <v>19249.729059519817</v>
      </c>
      <c r="T10" s="67">
        <f t="shared" si="8"/>
        <v>20923.034364062816</v>
      </c>
      <c r="U10" s="67">
        <f t="shared" si="8"/>
        <v>23310.530340721463</v>
      </c>
      <c r="V10" s="67">
        <f t="shared" si="8"/>
        <v>23700.44895566993</v>
      </c>
      <c r="W10" s="67">
        <f t="shared" si="8"/>
        <v>22430.958394766152</v>
      </c>
      <c r="X10" s="67">
        <f t="shared" si="8"/>
        <v>21662.429239364847</v>
      </c>
      <c r="Y10" s="67">
        <f t="shared" ref="Y10:AL21" si="9">SUMIF($K:$K,$M10&amp;"-"&amp;Y$8,$H:$H)</f>
        <v>21175.926024954104</v>
      </c>
      <c r="Z10" s="67">
        <f t="shared" si="9"/>
        <v>20776.123124648064</v>
      </c>
      <c r="AA10" s="67">
        <f t="shared" si="9"/>
        <v>20480.087406711453</v>
      </c>
      <c r="AB10" s="67">
        <f t="shared" si="9"/>
        <v>19991.275948035742</v>
      </c>
      <c r="AC10" s="67">
        <f t="shared" si="9"/>
        <v>20336.503073440228</v>
      </c>
      <c r="AD10" s="67">
        <f t="shared" si="9"/>
        <v>21593.412993388327</v>
      </c>
      <c r="AE10" s="67">
        <f t="shared" si="9"/>
        <v>25191.920087009952</v>
      </c>
      <c r="AF10" s="67">
        <f t="shared" si="9"/>
        <v>31715.504760587803</v>
      </c>
      <c r="AG10" s="67">
        <f t="shared" si="9"/>
        <v>35136.886979885108</v>
      </c>
      <c r="AH10" s="67">
        <f t="shared" si="9"/>
        <v>35035.407856290767</v>
      </c>
      <c r="AI10" s="67">
        <f t="shared" si="9"/>
        <v>33865.523239774899</v>
      </c>
      <c r="AJ10" s="67">
        <f t="shared" si="9"/>
        <v>31151.903523304754</v>
      </c>
      <c r="AK10" s="67">
        <f t="shared" si="9"/>
        <v>25737.775170802019</v>
      </c>
      <c r="AL10" s="68">
        <f t="shared" si="9"/>
        <v>22970.755977022684</v>
      </c>
      <c r="AN10" s="83">
        <f>SUM(O10:AL10)</f>
        <v>573856.38806195522</v>
      </c>
      <c r="AO10" s="83"/>
      <c r="AP10" s="83"/>
      <c r="AR10" s="33"/>
      <c r="AS10" s="33"/>
      <c r="AT10" s="33"/>
      <c r="AU10" s="31"/>
      <c r="AV10" s="31"/>
    </row>
    <row r="11" spans="1:48">
      <c r="A11" s="26">
        <v>43101.29166666665</v>
      </c>
      <c r="B11" s="26">
        <f t="shared" si="1"/>
        <v>43101.29166666665</v>
      </c>
      <c r="C11" s="27">
        <f t="shared" si="2"/>
        <v>1</v>
      </c>
      <c r="D11" s="28">
        <f t="shared" si="3"/>
        <v>2</v>
      </c>
      <c r="E11" s="28">
        <f t="shared" si="5"/>
        <v>7</v>
      </c>
      <c r="F11" s="80">
        <f t="shared" si="0"/>
        <v>1</v>
      </c>
      <c r="G11" s="178">
        <v>1200.8777950722754</v>
      </c>
      <c r="H11" s="41">
        <f t="shared" si="6"/>
        <v>1120.5957671807953</v>
      </c>
      <c r="J11" s="29" t="str">
        <f t="shared" si="4"/>
        <v>WW</v>
      </c>
      <c r="K11" s="30" t="str">
        <f t="shared" si="7"/>
        <v>WW-7</v>
      </c>
      <c r="M11">
        <v>2</v>
      </c>
      <c r="N11" s="89" t="s">
        <v>33</v>
      </c>
      <c r="O11" s="54">
        <f t="shared" si="8"/>
        <v>16066.465278410704</v>
      </c>
      <c r="P11" s="54">
        <f t="shared" si="8"/>
        <v>15128.283292930266</v>
      </c>
      <c r="Q11" s="54">
        <f t="shared" si="8"/>
        <v>14610.28456385635</v>
      </c>
      <c r="R11" s="54">
        <f t="shared" si="8"/>
        <v>14521.119160283424</v>
      </c>
      <c r="S11" s="54">
        <f t="shared" si="8"/>
        <v>15159.073078074303</v>
      </c>
      <c r="T11" s="54">
        <f t="shared" si="8"/>
        <v>16971.838762060102</v>
      </c>
      <c r="U11" s="54">
        <f t="shared" si="8"/>
        <v>19363.859681773913</v>
      </c>
      <c r="V11" s="54">
        <f t="shared" si="8"/>
        <v>19691.263755045627</v>
      </c>
      <c r="W11" s="54">
        <f t="shared" si="8"/>
        <v>18419.742486151434</v>
      </c>
      <c r="X11" s="54">
        <f t="shared" si="8"/>
        <v>17675.769106020092</v>
      </c>
      <c r="Y11" s="54">
        <f t="shared" si="9"/>
        <v>17189.067141222185</v>
      </c>
      <c r="Z11" s="54">
        <f t="shared" si="9"/>
        <v>16873.331772132227</v>
      </c>
      <c r="AA11" s="54">
        <f t="shared" si="9"/>
        <v>16643.075365749199</v>
      </c>
      <c r="AB11" s="54">
        <f t="shared" si="9"/>
        <v>16327.186926917631</v>
      </c>
      <c r="AC11" s="54">
        <f t="shared" si="9"/>
        <v>16393.203979963379</v>
      </c>
      <c r="AD11" s="54">
        <f t="shared" si="9"/>
        <v>17270.497910715487</v>
      </c>
      <c r="AE11" s="54">
        <f t="shared" si="9"/>
        <v>19937.05044627492</v>
      </c>
      <c r="AF11" s="54">
        <f t="shared" si="9"/>
        <v>24723.718678770871</v>
      </c>
      <c r="AG11" s="54">
        <f t="shared" si="9"/>
        <v>29004.057700183726</v>
      </c>
      <c r="AH11" s="54">
        <f t="shared" si="9"/>
        <v>29176.993650983513</v>
      </c>
      <c r="AI11" s="54">
        <f t="shared" si="9"/>
        <v>27983.753173341862</v>
      </c>
      <c r="AJ11" s="54">
        <f t="shared" si="9"/>
        <v>25460.926073838837</v>
      </c>
      <c r="AK11" s="54">
        <f t="shared" si="9"/>
        <v>20653.363142560069</v>
      </c>
      <c r="AL11" s="54">
        <f t="shared" si="9"/>
        <v>18284.491429732661</v>
      </c>
      <c r="AN11" s="84">
        <f>SUM(O11:AL11)</f>
        <v>463528.41655699274</v>
      </c>
      <c r="AO11" s="84"/>
      <c r="AP11" s="84"/>
      <c r="AR11" s="33"/>
      <c r="AS11" s="33"/>
      <c r="AT11" s="33"/>
      <c r="AU11" s="31"/>
      <c r="AV11" s="31"/>
    </row>
    <row r="12" spans="1:48">
      <c r="A12" s="26">
        <v>43101.333333333314</v>
      </c>
      <c r="B12" s="26">
        <f t="shared" si="1"/>
        <v>43101.333333333314</v>
      </c>
      <c r="C12" s="27">
        <f t="shared" si="2"/>
        <v>1</v>
      </c>
      <c r="D12" s="28">
        <f t="shared" si="3"/>
        <v>2</v>
      </c>
      <c r="E12" s="28">
        <f t="shared" si="5"/>
        <v>8</v>
      </c>
      <c r="F12" s="80">
        <f t="shared" si="0"/>
        <v>1</v>
      </c>
      <c r="G12" s="178">
        <v>1210.4000768338428</v>
      </c>
      <c r="H12" s="41">
        <f t="shared" si="6"/>
        <v>1129.481457864478</v>
      </c>
      <c r="J12" s="29" t="str">
        <f t="shared" si="4"/>
        <v>WW</v>
      </c>
      <c r="K12" s="30" t="str">
        <f t="shared" si="7"/>
        <v>WW-8</v>
      </c>
      <c r="M12">
        <v>3</v>
      </c>
      <c r="N12" s="89" t="s">
        <v>34</v>
      </c>
      <c r="O12" s="54">
        <f t="shared" si="8"/>
        <v>18328.948784315751</v>
      </c>
      <c r="P12" s="54">
        <f t="shared" si="8"/>
        <v>16715.778348696542</v>
      </c>
      <c r="Q12" s="54">
        <f t="shared" si="8"/>
        <v>15939.882982874416</v>
      </c>
      <c r="R12" s="54">
        <f t="shared" si="8"/>
        <v>15599.549098232292</v>
      </c>
      <c r="S12" s="54">
        <f t="shared" si="8"/>
        <v>16079.415532537449</v>
      </c>
      <c r="T12" s="54">
        <f t="shared" si="8"/>
        <v>17837.744523126181</v>
      </c>
      <c r="U12" s="54">
        <f t="shared" si="8"/>
        <v>20298.957707502192</v>
      </c>
      <c r="V12" s="54">
        <f t="shared" si="8"/>
        <v>21683.454407091162</v>
      </c>
      <c r="W12" s="54">
        <f t="shared" si="8"/>
        <v>20930.380095782199</v>
      </c>
      <c r="X12" s="54">
        <f t="shared" si="8"/>
        <v>19994.994976733215</v>
      </c>
      <c r="Y12" s="54">
        <f t="shared" si="9"/>
        <v>19613.499681652051</v>
      </c>
      <c r="Z12" s="54">
        <f t="shared" si="9"/>
        <v>19169.617553430402</v>
      </c>
      <c r="AA12" s="54">
        <f t="shared" si="9"/>
        <v>18758.423638734715</v>
      </c>
      <c r="AB12" s="54">
        <f t="shared" si="9"/>
        <v>18336.357895344983</v>
      </c>
      <c r="AC12" s="54">
        <f t="shared" si="9"/>
        <v>18319.232038282953</v>
      </c>
      <c r="AD12" s="54">
        <f t="shared" si="9"/>
        <v>18995.057789319355</v>
      </c>
      <c r="AE12" s="54">
        <f t="shared" si="9"/>
        <v>21124.297305750275</v>
      </c>
      <c r="AF12" s="54">
        <f t="shared" si="9"/>
        <v>24732.950029552645</v>
      </c>
      <c r="AG12" s="54">
        <f t="shared" si="9"/>
        <v>28582.061777603853</v>
      </c>
      <c r="AH12" s="54">
        <f t="shared" si="9"/>
        <v>31131.038346955011</v>
      </c>
      <c r="AI12" s="54">
        <f t="shared" si="9"/>
        <v>31829.334318671179</v>
      </c>
      <c r="AJ12" s="54">
        <f t="shared" si="9"/>
        <v>29776.793518733328</v>
      </c>
      <c r="AK12" s="54">
        <f t="shared" si="9"/>
        <v>25239.647689550475</v>
      </c>
      <c r="AL12" s="54">
        <f t="shared" si="9"/>
        <v>20680.160982094698</v>
      </c>
      <c r="AN12" s="84">
        <f t="shared" ref="AN12:AN13" si="10">SUM(O12:AL12)</f>
        <v>509697.57902256737</v>
      </c>
      <c r="AO12" s="84"/>
      <c r="AP12" s="84"/>
      <c r="AR12" s="33"/>
      <c r="AS12" s="33"/>
      <c r="AT12" s="33"/>
      <c r="AU12" s="31"/>
      <c r="AV12" s="31"/>
    </row>
    <row r="13" spans="1:48">
      <c r="A13" s="26">
        <v>43101.374999999978</v>
      </c>
      <c r="B13" s="26">
        <f t="shared" si="1"/>
        <v>43101.374999999978</v>
      </c>
      <c r="C13" s="27">
        <f t="shared" si="2"/>
        <v>1</v>
      </c>
      <c r="D13" s="28">
        <f t="shared" si="3"/>
        <v>2</v>
      </c>
      <c r="E13" s="28">
        <f t="shared" si="5"/>
        <v>9</v>
      </c>
      <c r="F13" s="80">
        <f t="shared" si="0"/>
        <v>1</v>
      </c>
      <c r="G13" s="178">
        <v>1293.4811979767921</v>
      </c>
      <c r="H13" s="41">
        <f t="shared" si="6"/>
        <v>1207.0083744811857</v>
      </c>
      <c r="J13" s="29" t="str">
        <f t="shared" si="4"/>
        <v>WW</v>
      </c>
      <c r="K13" s="30" t="str">
        <f t="shared" si="7"/>
        <v>WW-9</v>
      </c>
      <c r="M13">
        <v>4</v>
      </c>
      <c r="N13" s="89" t="s">
        <v>35</v>
      </c>
      <c r="O13" s="54">
        <f t="shared" si="8"/>
        <v>15107.208525739241</v>
      </c>
      <c r="P13" s="54">
        <f t="shared" si="8"/>
        <v>13765.796168426179</v>
      </c>
      <c r="Q13" s="54">
        <f t="shared" si="8"/>
        <v>13029.499398859938</v>
      </c>
      <c r="R13" s="54">
        <f t="shared" si="8"/>
        <v>12567.227839556142</v>
      </c>
      <c r="S13" s="54">
        <f t="shared" si="8"/>
        <v>12728.471777080207</v>
      </c>
      <c r="T13" s="54">
        <f t="shared" si="8"/>
        <v>14080.987850613043</v>
      </c>
      <c r="U13" s="54">
        <f t="shared" si="8"/>
        <v>16080.888961785742</v>
      </c>
      <c r="V13" s="54">
        <f t="shared" si="8"/>
        <v>17099.801805227526</v>
      </c>
      <c r="W13" s="54">
        <f t="shared" si="8"/>
        <v>16248.932091229872</v>
      </c>
      <c r="X13" s="54">
        <f t="shared" si="8"/>
        <v>15439.936361683735</v>
      </c>
      <c r="Y13" s="54">
        <f t="shared" si="9"/>
        <v>15054.327889302891</v>
      </c>
      <c r="Z13" s="54">
        <f t="shared" si="9"/>
        <v>14977.470241771844</v>
      </c>
      <c r="AA13" s="54">
        <f t="shared" si="9"/>
        <v>14962.964978122611</v>
      </c>
      <c r="AB13" s="54">
        <f t="shared" si="9"/>
        <v>14652.194531944599</v>
      </c>
      <c r="AC13" s="54">
        <f t="shared" si="9"/>
        <v>14706.483198685784</v>
      </c>
      <c r="AD13" s="54">
        <f t="shared" si="9"/>
        <v>15413.047510154754</v>
      </c>
      <c r="AE13" s="54">
        <f t="shared" si="9"/>
        <v>17268.77762652106</v>
      </c>
      <c r="AF13" s="54">
        <f t="shared" si="9"/>
        <v>20053.082432271178</v>
      </c>
      <c r="AG13" s="54">
        <f t="shared" si="9"/>
        <v>22502.494914418101</v>
      </c>
      <c r="AH13" s="54">
        <f t="shared" si="9"/>
        <v>24336.758197732644</v>
      </c>
      <c r="AI13" s="54">
        <f t="shared" si="9"/>
        <v>25907.577401669325</v>
      </c>
      <c r="AJ13" s="54">
        <f t="shared" si="9"/>
        <v>24992.904970645232</v>
      </c>
      <c r="AK13" s="54">
        <f t="shared" si="9"/>
        <v>21365.899237964648</v>
      </c>
      <c r="AL13" s="54">
        <f t="shared" si="9"/>
        <v>16790.516693282294</v>
      </c>
      <c r="AN13" s="84">
        <f t="shared" si="10"/>
        <v>409133.25060468854</v>
      </c>
      <c r="AO13" s="84"/>
      <c r="AP13" s="84"/>
      <c r="AR13" s="33"/>
      <c r="AS13" s="33"/>
      <c r="AT13" s="33"/>
      <c r="AU13" s="31"/>
      <c r="AV13" s="31"/>
    </row>
    <row r="14" spans="1:48" ht="15.75" thickBot="1">
      <c r="A14" s="26">
        <v>43101.416666666642</v>
      </c>
      <c r="B14" s="26">
        <f t="shared" si="1"/>
        <v>43101.416666666642</v>
      </c>
      <c r="C14" s="27">
        <f t="shared" si="2"/>
        <v>1</v>
      </c>
      <c r="D14" s="28">
        <f t="shared" si="3"/>
        <v>2</v>
      </c>
      <c r="E14" s="28">
        <f t="shared" si="5"/>
        <v>10</v>
      </c>
      <c r="F14" s="80">
        <f t="shared" si="0"/>
        <v>1</v>
      </c>
      <c r="G14" s="178">
        <v>1343.7956680877301</v>
      </c>
      <c r="H14" s="41">
        <f t="shared" si="6"/>
        <v>1253.959182020156</v>
      </c>
      <c r="J14" s="29" t="str">
        <f t="shared" si="4"/>
        <v>WW</v>
      </c>
      <c r="K14" s="30" t="str">
        <f t="shared" si="7"/>
        <v>WW-10</v>
      </c>
      <c r="M14">
        <v>5</v>
      </c>
      <c r="N14" s="89" t="s">
        <v>36</v>
      </c>
      <c r="O14" s="54">
        <f t="shared" si="8"/>
        <v>14341.246243750547</v>
      </c>
      <c r="P14" s="54">
        <f t="shared" si="8"/>
        <v>11559.581436850118</v>
      </c>
      <c r="Q14" s="54">
        <f t="shared" si="8"/>
        <v>10092.297619336479</v>
      </c>
      <c r="R14" s="54">
        <f t="shared" si="8"/>
        <v>9189.9506897342362</v>
      </c>
      <c r="S14" s="54">
        <f t="shared" si="8"/>
        <v>9549.1449221259081</v>
      </c>
      <c r="T14" s="54">
        <f t="shared" si="8"/>
        <v>11656.259552323618</v>
      </c>
      <c r="U14" s="54">
        <f t="shared" si="8"/>
        <v>15090.24236265682</v>
      </c>
      <c r="V14" s="54">
        <f t="shared" si="8"/>
        <v>17983.612739539745</v>
      </c>
      <c r="W14" s="54">
        <f t="shared" si="8"/>
        <v>18344.61736939428</v>
      </c>
      <c r="X14" s="54">
        <f t="shared" si="8"/>
        <v>18039.61614840318</v>
      </c>
      <c r="Y14" s="54">
        <f t="shared" si="9"/>
        <v>18214.047423699809</v>
      </c>
      <c r="Z14" s="55">
        <f t="shared" si="9"/>
        <v>18487.937121153584</v>
      </c>
      <c r="AA14" s="55">
        <f t="shared" si="9"/>
        <v>18853.525442413338</v>
      </c>
      <c r="AB14" s="55">
        <f t="shared" si="9"/>
        <v>19256.193482270774</v>
      </c>
      <c r="AC14" s="55">
        <f t="shared" si="9"/>
        <v>20100.715350306025</v>
      </c>
      <c r="AD14" s="55">
        <f t="shared" si="9"/>
        <v>21277.288484744764</v>
      </c>
      <c r="AE14" s="55">
        <f t="shared" si="9"/>
        <v>23838.166521963572</v>
      </c>
      <c r="AF14" s="55">
        <f t="shared" si="9"/>
        <v>27385.416791585074</v>
      </c>
      <c r="AG14" s="55">
        <f t="shared" si="9"/>
        <v>29826.390600840125</v>
      </c>
      <c r="AH14" s="55">
        <f t="shared" si="9"/>
        <v>30728.403303483981</v>
      </c>
      <c r="AI14" s="55">
        <f t="shared" si="9"/>
        <v>32311.024202524059</v>
      </c>
      <c r="AJ14" s="55">
        <f t="shared" si="9"/>
        <v>31475.310317280542</v>
      </c>
      <c r="AK14" s="55">
        <f t="shared" si="9"/>
        <v>26016.630779688854</v>
      </c>
      <c r="AL14" s="54">
        <f t="shared" si="9"/>
        <v>17552.366438784156</v>
      </c>
      <c r="AN14" s="84">
        <f>SUM(O14:AL14)</f>
        <v>471169.9853448536</v>
      </c>
      <c r="AO14" s="84"/>
      <c r="AP14" s="84"/>
      <c r="AR14" s="33"/>
      <c r="AS14" s="33"/>
      <c r="AT14" s="33"/>
      <c r="AU14" s="31"/>
      <c r="AV14" s="31"/>
    </row>
    <row r="15" spans="1:48">
      <c r="A15" s="26">
        <v>43101.458333333307</v>
      </c>
      <c r="B15" s="26">
        <f t="shared" si="1"/>
        <v>43101.458333333307</v>
      </c>
      <c r="C15" s="27">
        <f t="shared" si="2"/>
        <v>1</v>
      </c>
      <c r="D15" s="28">
        <f t="shared" si="3"/>
        <v>2</v>
      </c>
      <c r="E15" s="28">
        <f t="shared" si="5"/>
        <v>11</v>
      </c>
      <c r="F15" s="80">
        <f t="shared" si="0"/>
        <v>1</v>
      </c>
      <c r="G15" s="178">
        <v>1356.4939644286751</v>
      </c>
      <c r="H15" s="41">
        <f t="shared" si="6"/>
        <v>1265.8085618558571</v>
      </c>
      <c r="J15" s="29" t="str">
        <f t="shared" si="4"/>
        <v>WW</v>
      </c>
      <c r="K15" s="30" t="str">
        <f t="shared" si="7"/>
        <v>WW-11</v>
      </c>
      <c r="M15">
        <v>6</v>
      </c>
      <c r="N15" s="89" t="s">
        <v>37</v>
      </c>
      <c r="O15" s="56">
        <f t="shared" si="8"/>
        <v>19474.807704552932</v>
      </c>
      <c r="P15" s="57">
        <f t="shared" si="8"/>
        <v>16570.205334454582</v>
      </c>
      <c r="Q15" s="57">
        <f t="shared" si="8"/>
        <v>15069.593395499109</v>
      </c>
      <c r="R15" s="57">
        <f t="shared" si="8"/>
        <v>13618.73302390635</v>
      </c>
      <c r="S15" s="57">
        <f t="shared" si="8"/>
        <v>13055.337924591537</v>
      </c>
      <c r="T15" s="57">
        <f t="shared" si="8"/>
        <v>13427.798077905692</v>
      </c>
      <c r="U15" s="57">
        <f t="shared" si="8"/>
        <v>14528.534880118801</v>
      </c>
      <c r="V15" s="57">
        <f t="shared" si="8"/>
        <v>15768.100002792196</v>
      </c>
      <c r="W15" s="57">
        <f t="shared" si="8"/>
        <v>16306.092564798468</v>
      </c>
      <c r="X15" s="57">
        <f t="shared" si="8"/>
        <v>17077.123406870698</v>
      </c>
      <c r="Y15" s="57">
        <f t="shared" si="9"/>
        <v>18705.430107932065</v>
      </c>
      <c r="Z15" s="58">
        <f t="shared" si="9"/>
        <v>20421.538099743317</v>
      </c>
      <c r="AA15" s="58">
        <f t="shared" si="9"/>
        <v>22372.295585736472</v>
      </c>
      <c r="AB15" s="58">
        <f t="shared" si="9"/>
        <v>24180.744626153395</v>
      </c>
      <c r="AC15" s="58">
        <f t="shared" si="9"/>
        <v>26042.098078464664</v>
      </c>
      <c r="AD15" s="44">
        <f t="shared" si="9"/>
        <v>28024.424727305945</v>
      </c>
      <c r="AE15" s="45">
        <f t="shared" si="9"/>
        <v>30979.501348999751</v>
      </c>
      <c r="AF15" s="45">
        <f t="shared" si="9"/>
        <v>34518.086145753929</v>
      </c>
      <c r="AG15" s="46">
        <f t="shared" si="9"/>
        <v>36559.931819890313</v>
      </c>
      <c r="AH15" s="58">
        <f t="shared" si="9"/>
        <v>36503.769169815168</v>
      </c>
      <c r="AI15" s="58">
        <f t="shared" si="9"/>
        <v>35102.063158897297</v>
      </c>
      <c r="AJ15" s="58">
        <f t="shared" si="9"/>
        <v>33342.187350791566</v>
      </c>
      <c r="AK15" s="57">
        <f t="shared" si="9"/>
        <v>29392.869606593929</v>
      </c>
      <c r="AL15" s="59">
        <f t="shared" si="9"/>
        <v>22774.421925855921</v>
      </c>
      <c r="AN15" s="84">
        <f>SUM(O15:Y15,AK15:AL15)</f>
        <v>225769.04795587226</v>
      </c>
      <c r="AO15" s="84">
        <f>SUM(Z15:AC15,AH15:AJ15)</f>
        <v>197964.69606960189</v>
      </c>
      <c r="AP15" s="84">
        <f>SUM(AD15:AG15)</f>
        <v>130081.94404194993</v>
      </c>
      <c r="AR15" s="33"/>
      <c r="AS15" s="33"/>
      <c r="AT15" s="33"/>
      <c r="AU15" s="31"/>
      <c r="AV15" s="31"/>
    </row>
    <row r="16" spans="1:48">
      <c r="A16" s="26">
        <v>43101.499999999971</v>
      </c>
      <c r="B16" s="26">
        <f t="shared" si="1"/>
        <v>43101.499999999971</v>
      </c>
      <c r="C16" s="27">
        <f t="shared" si="2"/>
        <v>1</v>
      </c>
      <c r="D16" s="28">
        <f t="shared" si="3"/>
        <v>2</v>
      </c>
      <c r="E16" s="28">
        <f t="shared" si="5"/>
        <v>12</v>
      </c>
      <c r="F16" s="80">
        <f t="shared" si="0"/>
        <v>1</v>
      </c>
      <c r="G16" s="178">
        <v>1397.5740583818706</v>
      </c>
      <c r="H16" s="41">
        <f t="shared" si="6"/>
        <v>1304.1423370228545</v>
      </c>
      <c r="J16" s="29" t="str">
        <f t="shared" si="4"/>
        <v>WW</v>
      </c>
      <c r="K16" s="30" t="str">
        <f t="shared" si="7"/>
        <v>WW-12</v>
      </c>
      <c r="M16">
        <v>7</v>
      </c>
      <c r="N16" s="89" t="s">
        <v>38</v>
      </c>
      <c r="O16" s="60">
        <f t="shared" si="8"/>
        <v>22215.776471132158</v>
      </c>
      <c r="P16" s="55">
        <f t="shared" si="8"/>
        <v>18526.814084161178</v>
      </c>
      <c r="Q16" s="55">
        <f t="shared" si="8"/>
        <v>16606.163971177779</v>
      </c>
      <c r="R16" s="55">
        <f t="shared" si="8"/>
        <v>14844.379590046539</v>
      </c>
      <c r="S16" s="55">
        <f t="shared" si="8"/>
        <v>14116.299796070387</v>
      </c>
      <c r="T16" s="55">
        <f t="shared" si="8"/>
        <v>14129.215631226198</v>
      </c>
      <c r="U16" s="55">
        <f t="shared" si="8"/>
        <v>15063.766122302399</v>
      </c>
      <c r="V16" s="55">
        <f t="shared" si="8"/>
        <v>16453.79810748911</v>
      </c>
      <c r="W16" s="55">
        <f t="shared" si="8"/>
        <v>17283.648861457987</v>
      </c>
      <c r="X16" s="55">
        <f t="shared" si="8"/>
        <v>19084.660028162034</v>
      </c>
      <c r="Y16" s="55">
        <f t="shared" si="9"/>
        <v>21796.405689811218</v>
      </c>
      <c r="Z16" s="53">
        <f t="shared" si="9"/>
        <v>24887.466541238071</v>
      </c>
      <c r="AA16" s="53">
        <f t="shared" si="9"/>
        <v>28128.38502399834</v>
      </c>
      <c r="AB16" s="53">
        <f t="shared" si="9"/>
        <v>30991.306409666668</v>
      </c>
      <c r="AC16" s="53">
        <f t="shared" si="9"/>
        <v>33567.060134800093</v>
      </c>
      <c r="AD16" s="47">
        <f t="shared" si="9"/>
        <v>36132.853228238222</v>
      </c>
      <c r="AE16" s="48">
        <f t="shared" si="9"/>
        <v>38944.195585106172</v>
      </c>
      <c r="AF16" s="48">
        <f t="shared" si="9"/>
        <v>42070.647478894643</v>
      </c>
      <c r="AG16" s="49">
        <f t="shared" si="9"/>
        <v>43850.15910707727</v>
      </c>
      <c r="AH16" s="53">
        <f t="shared" si="9"/>
        <v>43169.293065910511</v>
      </c>
      <c r="AI16" s="53">
        <f t="shared" si="9"/>
        <v>40990.849444764091</v>
      </c>
      <c r="AJ16" s="53">
        <f t="shared" si="9"/>
        <v>38216.234222717554</v>
      </c>
      <c r="AK16" s="55">
        <f t="shared" si="9"/>
        <v>33563.296747963985</v>
      </c>
      <c r="AL16" s="61">
        <f t="shared" si="9"/>
        <v>26111.811810954736</v>
      </c>
      <c r="AN16" s="84">
        <f>SUM(O16:Y16,AK16:AL16)</f>
        <v>249796.03691195574</v>
      </c>
      <c r="AO16" s="84">
        <f>SUM(Z16:AC16,AH16:AJ16)</f>
        <v>239950.59484309531</v>
      </c>
      <c r="AP16" s="84">
        <f>SUM(AD16:AG16)</f>
        <v>160997.85539931629</v>
      </c>
      <c r="AR16" s="33"/>
      <c r="AS16" s="33"/>
      <c r="AT16" s="33"/>
      <c r="AU16" s="31"/>
      <c r="AV16" s="31"/>
    </row>
    <row r="17" spans="1:48">
      <c r="A17" s="26">
        <v>43101.541666666635</v>
      </c>
      <c r="B17" s="26">
        <f t="shared" si="1"/>
        <v>43101.541666666635</v>
      </c>
      <c r="C17" s="27">
        <f t="shared" si="2"/>
        <v>1</v>
      </c>
      <c r="D17" s="28">
        <f t="shared" si="3"/>
        <v>2</v>
      </c>
      <c r="E17" s="28">
        <f t="shared" si="5"/>
        <v>13</v>
      </c>
      <c r="F17" s="80">
        <f t="shared" si="0"/>
        <v>1</v>
      </c>
      <c r="G17" s="178">
        <v>1418.5394537858249</v>
      </c>
      <c r="H17" s="41">
        <f t="shared" si="6"/>
        <v>1323.7061373057375</v>
      </c>
      <c r="J17" s="29" t="str">
        <f t="shared" si="4"/>
        <v>WW</v>
      </c>
      <c r="K17" s="30" t="str">
        <f t="shared" si="7"/>
        <v>WW-13</v>
      </c>
      <c r="M17">
        <v>8</v>
      </c>
      <c r="N17" s="89" t="s">
        <v>39</v>
      </c>
      <c r="O17" s="60">
        <f t="shared" si="8"/>
        <v>22873.693260632361</v>
      </c>
      <c r="P17" s="55">
        <f t="shared" si="8"/>
        <v>19282.574389181304</v>
      </c>
      <c r="Q17" s="55">
        <f t="shared" si="8"/>
        <v>17781.981316962687</v>
      </c>
      <c r="R17" s="55">
        <f t="shared" si="8"/>
        <v>16102.513262183162</v>
      </c>
      <c r="S17" s="55">
        <f t="shared" si="8"/>
        <v>15389.439410118597</v>
      </c>
      <c r="T17" s="55">
        <f t="shared" si="8"/>
        <v>16036.125553638369</v>
      </c>
      <c r="U17" s="55">
        <f t="shared" si="8"/>
        <v>17602.105986376184</v>
      </c>
      <c r="V17" s="55">
        <f t="shared" si="8"/>
        <v>19370.269802663526</v>
      </c>
      <c r="W17" s="55">
        <f t="shared" si="8"/>
        <v>19707.218781970281</v>
      </c>
      <c r="X17" s="55">
        <f t="shared" si="8"/>
        <v>20899.505336029517</v>
      </c>
      <c r="Y17" s="55">
        <f t="shared" si="9"/>
        <v>23303.504157121817</v>
      </c>
      <c r="Z17" s="53">
        <f t="shared" si="9"/>
        <v>26270.568617048513</v>
      </c>
      <c r="AA17" s="53">
        <f t="shared" si="9"/>
        <v>29611.868412055781</v>
      </c>
      <c r="AB17" s="53">
        <f t="shared" si="9"/>
        <v>32806.307200298892</v>
      </c>
      <c r="AC17" s="53">
        <f t="shared" si="9"/>
        <v>36070.821497533652</v>
      </c>
      <c r="AD17" s="47">
        <f t="shared" si="9"/>
        <v>39062.971688906939</v>
      </c>
      <c r="AE17" s="48">
        <f t="shared" si="9"/>
        <v>42785.628218399688</v>
      </c>
      <c r="AF17" s="48">
        <f t="shared" si="9"/>
        <v>46368.977795945641</v>
      </c>
      <c r="AG17" s="49">
        <f t="shared" si="9"/>
        <v>47941.791978980291</v>
      </c>
      <c r="AH17" s="53">
        <f t="shared" si="9"/>
        <v>47015.68032314095</v>
      </c>
      <c r="AI17" s="53">
        <f t="shared" si="9"/>
        <v>45921.653281638901</v>
      </c>
      <c r="AJ17" s="53">
        <f t="shared" si="9"/>
        <v>42637.986975501037</v>
      </c>
      <c r="AK17" s="55">
        <f t="shared" si="9"/>
        <v>35176.79954601029</v>
      </c>
      <c r="AL17" s="61">
        <f t="shared" si="9"/>
        <v>26635.713871551601</v>
      </c>
      <c r="AN17" s="84">
        <f t="shared" ref="AN17:AN18" si="11">SUM(O17:Y17,AK17:AL17)</f>
        <v>270161.44467443973</v>
      </c>
      <c r="AO17" s="84">
        <f t="shared" ref="AO17:AO18" si="12">SUM(Z17:AC17,AH17:AJ17)</f>
        <v>260334.8863072177</v>
      </c>
      <c r="AP17" s="84">
        <f t="shared" ref="AP17:AP18" si="13">SUM(AD17:AG17)</f>
        <v>176159.36968223256</v>
      </c>
      <c r="AR17" s="33"/>
      <c r="AS17" s="33"/>
      <c r="AT17" s="33"/>
      <c r="AU17" s="31"/>
      <c r="AV17" s="31"/>
    </row>
    <row r="18" spans="1:48" ht="15.75" thickBot="1">
      <c r="A18" s="26">
        <v>43101.583333333299</v>
      </c>
      <c r="B18" s="26">
        <f t="shared" si="1"/>
        <v>43101.583333333299</v>
      </c>
      <c r="C18" s="27">
        <f t="shared" si="2"/>
        <v>1</v>
      </c>
      <c r="D18" s="28">
        <f t="shared" si="3"/>
        <v>2</v>
      </c>
      <c r="E18" s="28">
        <f t="shared" si="5"/>
        <v>14</v>
      </c>
      <c r="F18" s="80">
        <f t="shared" si="0"/>
        <v>1</v>
      </c>
      <c r="G18" s="178">
        <v>1432.4545826568803</v>
      </c>
      <c r="H18" s="41">
        <f t="shared" si="6"/>
        <v>1336.6910010251484</v>
      </c>
      <c r="J18" s="29" t="str">
        <f t="shared" si="4"/>
        <v>WW</v>
      </c>
      <c r="K18" s="30" t="str">
        <f t="shared" si="7"/>
        <v>WW-14</v>
      </c>
      <c r="M18">
        <v>9</v>
      </c>
      <c r="N18" s="89" t="s">
        <v>40</v>
      </c>
      <c r="O18" s="62">
        <f t="shared" si="8"/>
        <v>15258.250563135134</v>
      </c>
      <c r="P18" s="63">
        <f t="shared" si="8"/>
        <v>13567.379918031207</v>
      </c>
      <c r="Q18" s="63">
        <f t="shared" si="8"/>
        <v>12701.0863266044</v>
      </c>
      <c r="R18" s="63">
        <f t="shared" si="8"/>
        <v>11894.89551315676</v>
      </c>
      <c r="S18" s="63">
        <f t="shared" si="8"/>
        <v>11713.302915057111</v>
      </c>
      <c r="T18" s="63">
        <f t="shared" si="8"/>
        <v>12554.474846618148</v>
      </c>
      <c r="U18" s="63">
        <f t="shared" si="8"/>
        <v>14162.04867276609</v>
      </c>
      <c r="V18" s="63">
        <f t="shared" si="8"/>
        <v>15282.843908147715</v>
      </c>
      <c r="W18" s="63">
        <f t="shared" si="8"/>
        <v>14649.9389683344</v>
      </c>
      <c r="X18" s="63">
        <f t="shared" si="8"/>
        <v>14348.42793118683</v>
      </c>
      <c r="Y18" s="63">
        <f t="shared" si="9"/>
        <v>14790.580514510841</v>
      </c>
      <c r="Z18" s="64">
        <f t="shared" si="9"/>
        <v>15671.501824017614</v>
      </c>
      <c r="AA18" s="64">
        <f t="shared" si="9"/>
        <v>17012.002407839878</v>
      </c>
      <c r="AB18" s="64">
        <f t="shared" si="9"/>
        <v>18255.674419126422</v>
      </c>
      <c r="AC18" s="64">
        <f t="shared" si="9"/>
        <v>19818.307896360722</v>
      </c>
      <c r="AD18" s="50">
        <f t="shared" si="9"/>
        <v>21785.453610402485</v>
      </c>
      <c r="AE18" s="51">
        <f t="shared" si="9"/>
        <v>24669.486134602637</v>
      </c>
      <c r="AF18" s="51">
        <f t="shared" si="9"/>
        <v>28047.098833830853</v>
      </c>
      <c r="AG18" s="52">
        <f t="shared" si="9"/>
        <v>29987.288747764465</v>
      </c>
      <c r="AH18" s="64">
        <f t="shared" si="9"/>
        <v>30768.327816670975</v>
      </c>
      <c r="AI18" s="64">
        <f t="shared" si="9"/>
        <v>30154.137779151333</v>
      </c>
      <c r="AJ18" s="64">
        <f t="shared" si="9"/>
        <v>27821.491184976469</v>
      </c>
      <c r="AK18" s="63">
        <f t="shared" si="9"/>
        <v>22949.802702557125</v>
      </c>
      <c r="AL18" s="65">
        <f t="shared" si="9"/>
        <v>17715.767722610326</v>
      </c>
      <c r="AN18" s="84">
        <f t="shared" si="11"/>
        <v>191588.80050271607</v>
      </c>
      <c r="AO18" s="84">
        <f t="shared" si="12"/>
        <v>159501.44332814342</v>
      </c>
      <c r="AP18" s="84">
        <f t="shared" si="13"/>
        <v>104489.32732660044</v>
      </c>
      <c r="AR18" s="33"/>
      <c r="AS18" s="33"/>
      <c r="AT18" s="33"/>
      <c r="AU18" s="31"/>
      <c r="AV18" s="31"/>
    </row>
    <row r="19" spans="1:48">
      <c r="A19" s="26">
        <v>43101.624999999964</v>
      </c>
      <c r="B19" s="26">
        <f t="shared" si="1"/>
        <v>43101.624999999964</v>
      </c>
      <c r="C19" s="27">
        <f t="shared" si="2"/>
        <v>1</v>
      </c>
      <c r="D19" s="28">
        <f t="shared" si="3"/>
        <v>2</v>
      </c>
      <c r="E19" s="28">
        <f t="shared" si="5"/>
        <v>15</v>
      </c>
      <c r="F19" s="80">
        <f t="shared" si="0"/>
        <v>1</v>
      </c>
      <c r="G19" s="178">
        <v>1489.6175781519057</v>
      </c>
      <c r="H19" s="41">
        <f t="shared" si="6"/>
        <v>1390.0324909369049</v>
      </c>
      <c r="J19" s="29" t="str">
        <f t="shared" si="4"/>
        <v>WW</v>
      </c>
      <c r="K19" s="30" t="str">
        <f t="shared" si="7"/>
        <v>WW-15</v>
      </c>
      <c r="M19">
        <v>10</v>
      </c>
      <c r="N19" s="89" t="s">
        <v>41</v>
      </c>
      <c r="O19" s="54">
        <f t="shared" si="8"/>
        <v>13644.651011835111</v>
      </c>
      <c r="P19" s="54">
        <f t="shared" si="8"/>
        <v>11547.571948618208</v>
      </c>
      <c r="Q19" s="54">
        <f t="shared" si="8"/>
        <v>10540.791949989238</v>
      </c>
      <c r="R19" s="54">
        <f t="shared" si="8"/>
        <v>9876.7287121276768</v>
      </c>
      <c r="S19" s="54">
        <f t="shared" si="8"/>
        <v>10346.91648780978</v>
      </c>
      <c r="T19" s="54">
        <f t="shared" si="8"/>
        <v>12569.803936094046</v>
      </c>
      <c r="U19" s="54">
        <f t="shared" si="8"/>
        <v>16642.274008558186</v>
      </c>
      <c r="V19" s="54">
        <f t="shared" si="8"/>
        <v>20124.14501836729</v>
      </c>
      <c r="W19" s="54">
        <f t="shared" si="8"/>
        <v>19909.59369591267</v>
      </c>
      <c r="X19" s="54">
        <f t="shared" si="8"/>
        <v>18995.367998376063</v>
      </c>
      <c r="Y19" s="54">
        <f t="shared" si="9"/>
        <v>18708.741649553027</v>
      </c>
      <c r="Z19" s="55">
        <f t="shared" si="9"/>
        <v>18581.987786857055</v>
      </c>
      <c r="AA19" s="55">
        <f t="shared" si="9"/>
        <v>18660.277032575999</v>
      </c>
      <c r="AB19" s="55">
        <f t="shared" si="9"/>
        <v>18782.075933182863</v>
      </c>
      <c r="AC19" s="55">
        <f t="shared" si="9"/>
        <v>19302.278129316437</v>
      </c>
      <c r="AD19" s="55">
        <f t="shared" si="9"/>
        <v>20352.761965739715</v>
      </c>
      <c r="AE19" s="55">
        <f t="shared" si="9"/>
        <v>23072.328591164991</v>
      </c>
      <c r="AF19" s="55">
        <f t="shared" si="9"/>
        <v>27242.744276551337</v>
      </c>
      <c r="AG19" s="55">
        <f t="shared" si="9"/>
        <v>31824.908758150941</v>
      </c>
      <c r="AH19" s="55">
        <f t="shared" si="9"/>
        <v>34498.188301951115</v>
      </c>
      <c r="AI19" s="55">
        <f t="shared" si="9"/>
        <v>33604.205814333247</v>
      </c>
      <c r="AJ19" s="55">
        <f t="shared" si="9"/>
        <v>29859.74234681499</v>
      </c>
      <c r="AK19" s="55">
        <f t="shared" si="9"/>
        <v>23426.902969064402</v>
      </c>
      <c r="AL19" s="54">
        <f t="shared" si="9"/>
        <v>16177.751612047421</v>
      </c>
      <c r="AN19" s="84">
        <f>SUM(O19:AL19)</f>
        <v>478292.73993499187</v>
      </c>
      <c r="AO19" s="84"/>
      <c r="AP19" s="84"/>
      <c r="AR19" s="33"/>
      <c r="AS19" s="33"/>
      <c r="AT19" s="33"/>
      <c r="AU19" s="31"/>
      <c r="AV19" s="31"/>
    </row>
    <row r="20" spans="1:48" ht="15.75" thickBot="1">
      <c r="A20" s="26">
        <v>43101.666666666628</v>
      </c>
      <c r="B20" s="26">
        <f t="shared" si="1"/>
        <v>43101.666666666628</v>
      </c>
      <c r="C20" s="27">
        <f t="shared" si="2"/>
        <v>1</v>
      </c>
      <c r="D20" s="28">
        <f t="shared" si="3"/>
        <v>2</v>
      </c>
      <c r="E20" s="28">
        <f t="shared" si="5"/>
        <v>16</v>
      </c>
      <c r="F20" s="80">
        <f t="shared" si="0"/>
        <v>1</v>
      </c>
      <c r="G20" s="178">
        <v>1657.5128958255596</v>
      </c>
      <c r="H20" s="41">
        <f t="shared" si="6"/>
        <v>1546.703538637681</v>
      </c>
      <c r="J20" s="29" t="str">
        <f t="shared" si="4"/>
        <v>WW</v>
      </c>
      <c r="K20" s="30" t="str">
        <f t="shared" si="7"/>
        <v>WW-16</v>
      </c>
      <c r="M20">
        <v>11</v>
      </c>
      <c r="N20" s="89" t="s">
        <v>42</v>
      </c>
      <c r="O20" s="54">
        <f t="shared" si="8"/>
        <v>15751.525300283673</v>
      </c>
      <c r="P20" s="54">
        <f t="shared" si="8"/>
        <v>14663.213287120938</v>
      </c>
      <c r="Q20" s="54">
        <f t="shared" si="8"/>
        <v>13998.620180137095</v>
      </c>
      <c r="R20" s="54">
        <f t="shared" si="8"/>
        <v>13988.646271201495</v>
      </c>
      <c r="S20" s="54">
        <f t="shared" si="8"/>
        <v>14715.274742042411</v>
      </c>
      <c r="T20" s="54">
        <f t="shared" si="8"/>
        <v>16278.708806922728</v>
      </c>
      <c r="U20" s="54">
        <f t="shared" si="8"/>
        <v>18408.248079821497</v>
      </c>
      <c r="V20" s="54">
        <f t="shared" si="8"/>
        <v>18895.414275066105</v>
      </c>
      <c r="W20" s="54">
        <f t="shared" si="8"/>
        <v>17971.281942102531</v>
      </c>
      <c r="X20" s="54">
        <f t="shared" si="8"/>
        <v>17235.583823409361</v>
      </c>
      <c r="Y20" s="54">
        <f t="shared" si="9"/>
        <v>16749.343707777021</v>
      </c>
      <c r="Z20" s="54">
        <f t="shared" si="9"/>
        <v>16518.815919186218</v>
      </c>
      <c r="AA20" s="54">
        <f t="shared" si="9"/>
        <v>16369.700392204306</v>
      </c>
      <c r="AB20" s="54">
        <f t="shared" si="9"/>
        <v>16116.789861401774</v>
      </c>
      <c r="AC20" s="54">
        <f t="shared" si="9"/>
        <v>16449.976891966904</v>
      </c>
      <c r="AD20" s="54">
        <f t="shared" si="9"/>
        <v>17660.376727371098</v>
      </c>
      <c r="AE20" s="54">
        <f t="shared" si="9"/>
        <v>21177.050588708862</v>
      </c>
      <c r="AF20" s="54">
        <f t="shared" si="9"/>
        <v>26999.902218521634</v>
      </c>
      <c r="AG20" s="54">
        <f t="shared" si="9"/>
        <v>29290.886556423047</v>
      </c>
      <c r="AH20" s="54">
        <f t="shared" si="9"/>
        <v>29043.626037973361</v>
      </c>
      <c r="AI20" s="54">
        <f t="shared" si="9"/>
        <v>27853.988350683081</v>
      </c>
      <c r="AJ20" s="54">
        <f t="shared" si="9"/>
        <v>25715.305437149746</v>
      </c>
      <c r="AK20" s="54">
        <f t="shared" si="9"/>
        <v>21067.720259797879</v>
      </c>
      <c r="AL20" s="54">
        <f t="shared" si="9"/>
        <v>18274.570473574899</v>
      </c>
      <c r="AN20" s="84">
        <f>SUM(O20:AL20)</f>
        <v>461194.57013084774</v>
      </c>
      <c r="AO20" s="84"/>
      <c r="AP20" s="84"/>
      <c r="AR20" s="95"/>
      <c r="AS20" s="33"/>
      <c r="AT20" s="33"/>
      <c r="AU20" s="31"/>
      <c r="AV20" s="31"/>
    </row>
    <row r="21" spans="1:48" ht="15.75" thickBot="1">
      <c r="A21" s="26">
        <v>43101.708333333292</v>
      </c>
      <c r="B21" s="26">
        <f t="shared" si="1"/>
        <v>43101.708333333292</v>
      </c>
      <c r="C21" s="27">
        <f t="shared" si="2"/>
        <v>1</v>
      </c>
      <c r="D21" s="28">
        <f t="shared" si="3"/>
        <v>2</v>
      </c>
      <c r="E21" s="28">
        <f t="shared" si="5"/>
        <v>17</v>
      </c>
      <c r="F21" s="80">
        <f t="shared" si="0"/>
        <v>1</v>
      </c>
      <c r="G21" s="178">
        <v>1951.1870172559911</v>
      </c>
      <c r="H21" s="41">
        <f t="shared" si="6"/>
        <v>1820.7447264720136</v>
      </c>
      <c r="J21" s="29" t="str">
        <f t="shared" si="4"/>
        <v>WW</v>
      </c>
      <c r="K21" s="30" t="str">
        <f t="shared" si="7"/>
        <v>WW-17</v>
      </c>
      <c r="M21">
        <v>12</v>
      </c>
      <c r="N21" s="89" t="s">
        <v>43</v>
      </c>
      <c r="O21" s="66">
        <f t="shared" si="8"/>
        <v>19431.5458705243</v>
      </c>
      <c r="P21" s="67">
        <f t="shared" si="8"/>
        <v>18070.336113888647</v>
      </c>
      <c r="Q21" s="67">
        <f t="shared" si="8"/>
        <v>17327.38101665819</v>
      </c>
      <c r="R21" s="67">
        <f t="shared" si="8"/>
        <v>17251.143379661666</v>
      </c>
      <c r="S21" s="67">
        <f t="shared" si="8"/>
        <v>17765.457677478342</v>
      </c>
      <c r="T21" s="67">
        <f t="shared" si="8"/>
        <v>19000.704698301215</v>
      </c>
      <c r="U21" s="67">
        <f t="shared" si="8"/>
        <v>20756.311339395092</v>
      </c>
      <c r="V21" s="67">
        <f t="shared" si="8"/>
        <v>21446.024934864559</v>
      </c>
      <c r="W21" s="67">
        <f t="shared" si="8"/>
        <v>20657.75701663478</v>
      </c>
      <c r="X21" s="67">
        <f t="shared" si="8"/>
        <v>20067.368284436438</v>
      </c>
      <c r="Y21" s="67">
        <f t="shared" si="9"/>
        <v>19883.036198666501</v>
      </c>
      <c r="Z21" s="67">
        <f t="shared" si="9"/>
        <v>19552.119557868984</v>
      </c>
      <c r="AA21" s="67">
        <f t="shared" si="9"/>
        <v>19211.354068511508</v>
      </c>
      <c r="AB21" s="67">
        <f t="shared" si="9"/>
        <v>18967.940018409015</v>
      </c>
      <c r="AC21" s="67">
        <f t="shared" si="9"/>
        <v>19281.338998515737</v>
      </c>
      <c r="AD21" s="67">
        <f t="shared" si="9"/>
        <v>20720.208701177009</v>
      </c>
      <c r="AE21" s="67">
        <f t="shared" si="9"/>
        <v>24935.838939913625</v>
      </c>
      <c r="AF21" s="67">
        <f t="shared" si="9"/>
        <v>31420.056439904827</v>
      </c>
      <c r="AG21" s="67">
        <f t="shared" si="9"/>
        <v>33789.037393056482</v>
      </c>
      <c r="AH21" s="67">
        <f t="shared" si="9"/>
        <v>33624.807090987</v>
      </c>
      <c r="AI21" s="67">
        <f t="shared" si="9"/>
        <v>32723.816896241875</v>
      </c>
      <c r="AJ21" s="67">
        <f t="shared" si="9"/>
        <v>30666.400700515715</v>
      </c>
      <c r="AK21" s="67">
        <f t="shared" si="9"/>
        <v>25594.398797407266</v>
      </c>
      <c r="AL21" s="67">
        <f t="shared" si="9"/>
        <v>22419.6532109859</v>
      </c>
      <c r="AN21" s="84">
        <f>SUM(O21:AL21)</f>
        <v>544564.03734400473</v>
      </c>
      <c r="AO21" s="84"/>
      <c r="AP21" s="84"/>
      <c r="AR21" s="33"/>
      <c r="AS21" s="33"/>
      <c r="AT21" s="33"/>
      <c r="AU21" s="31"/>
      <c r="AV21" s="31"/>
    </row>
    <row r="22" spans="1:48" ht="15.75" thickBot="1">
      <c r="A22" s="26">
        <v>43101.749999999956</v>
      </c>
      <c r="B22" s="26">
        <f t="shared" si="1"/>
        <v>43101.749999999956</v>
      </c>
      <c r="C22" s="27">
        <f t="shared" si="2"/>
        <v>1</v>
      </c>
      <c r="D22" s="28">
        <f t="shared" si="3"/>
        <v>2</v>
      </c>
      <c r="E22" s="28">
        <f t="shared" si="5"/>
        <v>18</v>
      </c>
      <c r="F22" s="80">
        <f t="shared" si="0"/>
        <v>1</v>
      </c>
      <c r="G22" s="178">
        <v>2047.9806688817253</v>
      </c>
      <c r="H22" s="41">
        <f t="shared" si="6"/>
        <v>1911.0674526868338</v>
      </c>
      <c r="J22" s="29" t="str">
        <f t="shared" si="4"/>
        <v>WW</v>
      </c>
      <c r="K22" s="30" t="str">
        <f t="shared" si="7"/>
        <v>WW-18</v>
      </c>
      <c r="N22" s="90" t="s">
        <v>73</v>
      </c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N22" s="85"/>
      <c r="AO22" s="85"/>
      <c r="AP22" s="85"/>
      <c r="AR22" s="33"/>
      <c r="AS22" s="33"/>
      <c r="AT22" s="33"/>
      <c r="AU22" s="31"/>
      <c r="AV22" s="31"/>
    </row>
    <row r="23" spans="1:48" ht="15.75" thickBot="1">
      <c r="A23" s="26">
        <v>43101.791666666621</v>
      </c>
      <c r="B23" s="26">
        <f t="shared" si="1"/>
        <v>43101.791666666621</v>
      </c>
      <c r="C23" s="27">
        <f t="shared" si="2"/>
        <v>1</v>
      </c>
      <c r="D23" s="28">
        <f t="shared" si="3"/>
        <v>2</v>
      </c>
      <c r="E23" s="28">
        <f t="shared" si="5"/>
        <v>19</v>
      </c>
      <c r="F23" s="80">
        <f t="shared" si="0"/>
        <v>1</v>
      </c>
      <c r="G23" s="178">
        <v>1974.3922522383941</v>
      </c>
      <c r="H23" s="41">
        <f t="shared" si="6"/>
        <v>1842.3986268142642</v>
      </c>
      <c r="J23" s="29" t="str">
        <f t="shared" si="4"/>
        <v>WW</v>
      </c>
      <c r="K23" s="30" t="str">
        <f t="shared" si="7"/>
        <v>WW-19</v>
      </c>
      <c r="M23" t="s">
        <v>44</v>
      </c>
      <c r="N23" s="91" t="s">
        <v>74</v>
      </c>
      <c r="O23" s="66">
        <f t="shared" ref="O23:X24" si="14">SUMIF($K:$K,$M23&amp;"-"&amp;O$8,$H:$H)</f>
        <v>63579.98818723514</v>
      </c>
      <c r="P23" s="67">
        <f t="shared" si="14"/>
        <v>57997.918392589876</v>
      </c>
      <c r="Q23" s="67">
        <f t="shared" si="14"/>
        <v>54578.908009364022</v>
      </c>
      <c r="R23" s="67">
        <f t="shared" si="14"/>
        <v>52710.060259082857</v>
      </c>
      <c r="S23" s="67">
        <f t="shared" si="14"/>
        <v>52983.647519544254</v>
      </c>
      <c r="T23" s="67">
        <f t="shared" si="14"/>
        <v>56043.206388477643</v>
      </c>
      <c r="U23" s="67">
        <f t="shared" si="14"/>
        <v>62308.473864244566</v>
      </c>
      <c r="V23" s="67">
        <f t="shared" si="14"/>
        <v>69170.645463848778</v>
      </c>
      <c r="W23" s="67">
        <f t="shared" si="14"/>
        <v>74042.190638076834</v>
      </c>
      <c r="X23" s="67">
        <f t="shared" si="14"/>
        <v>78367.894973144852</v>
      </c>
      <c r="Y23" s="67">
        <f t="shared" ref="Y23:AL24" si="15">SUMIF($K:$K,$M23&amp;"-"&amp;Y$8,$H:$H)</f>
        <v>80855.505421518115</v>
      </c>
      <c r="Z23" s="67">
        <f t="shared" si="15"/>
        <v>81641.12138186628</v>
      </c>
      <c r="AA23" s="67">
        <f t="shared" si="15"/>
        <v>81986.917083775232</v>
      </c>
      <c r="AB23" s="67">
        <f t="shared" si="15"/>
        <v>81865.608901657586</v>
      </c>
      <c r="AC23" s="67">
        <f t="shared" si="15"/>
        <v>82631.728117222287</v>
      </c>
      <c r="AD23" s="67">
        <f t="shared" si="15"/>
        <v>84855.188214226568</v>
      </c>
      <c r="AE23" s="67">
        <f t="shared" si="15"/>
        <v>92078.217910220468</v>
      </c>
      <c r="AF23" s="67">
        <f t="shared" si="15"/>
        <v>105026.69060515273</v>
      </c>
      <c r="AG23" s="67">
        <f t="shared" si="15"/>
        <v>112977.29812626854</v>
      </c>
      <c r="AH23" s="67">
        <f t="shared" si="15"/>
        <v>114055.82561973376</v>
      </c>
      <c r="AI23" s="67">
        <f t="shared" si="15"/>
        <v>111976.06609640135</v>
      </c>
      <c r="AJ23" s="67">
        <f t="shared" si="15"/>
        <v>104201.65734603682</v>
      </c>
      <c r="AK23" s="67">
        <f t="shared" si="15"/>
        <v>86854.473432735918</v>
      </c>
      <c r="AL23" s="68">
        <f t="shared" si="15"/>
        <v>71625.119758183806</v>
      </c>
      <c r="AN23" s="84">
        <f>SUM(O23:AL23)</f>
        <v>1914414.351710608</v>
      </c>
      <c r="AO23" s="84"/>
      <c r="AP23" s="84"/>
    </row>
    <row r="24" spans="1:48" ht="15.75" thickBot="1">
      <c r="A24" s="26">
        <v>43101.833333333285</v>
      </c>
      <c r="B24" s="26">
        <f t="shared" si="1"/>
        <v>43101.833333333285</v>
      </c>
      <c r="C24" s="27">
        <f t="shared" si="2"/>
        <v>1</v>
      </c>
      <c r="D24" s="28">
        <f t="shared" si="3"/>
        <v>2</v>
      </c>
      <c r="E24" s="28">
        <f t="shared" si="5"/>
        <v>20</v>
      </c>
      <c r="F24" s="80">
        <f t="shared" si="0"/>
        <v>1</v>
      </c>
      <c r="G24" s="178">
        <v>1886.0556764666937</v>
      </c>
      <c r="H24" s="41">
        <f t="shared" si="6"/>
        <v>1759.9675973596347</v>
      </c>
      <c r="J24" s="29" t="str">
        <f t="shared" si="4"/>
        <v>WW</v>
      </c>
      <c r="K24" s="30" t="str">
        <f t="shared" si="7"/>
        <v>WW-20</v>
      </c>
      <c r="M24" t="s">
        <v>45</v>
      </c>
      <c r="N24" s="91" t="s">
        <v>75</v>
      </c>
      <c r="O24" s="66">
        <f t="shared" si="14"/>
        <v>36509.103748891488</v>
      </c>
      <c r="P24" s="67">
        <f t="shared" si="14"/>
        <v>31312.281797760577</v>
      </c>
      <c r="Q24" s="67">
        <f t="shared" si="14"/>
        <v>28684.615030367815</v>
      </c>
      <c r="R24" s="67">
        <f t="shared" si="14"/>
        <v>25758.029469719535</v>
      </c>
      <c r="S24" s="67">
        <f t="shared" si="14"/>
        <v>24453.86998091402</v>
      </c>
      <c r="T24" s="67">
        <f t="shared" si="14"/>
        <v>24095.827653761273</v>
      </c>
      <c r="U24" s="67">
        <f t="shared" si="14"/>
        <v>24437.494601328945</v>
      </c>
      <c r="V24" s="67">
        <f t="shared" si="14"/>
        <v>26368.899735752755</v>
      </c>
      <c r="W24" s="67">
        <f t="shared" si="14"/>
        <v>29859.843679230085</v>
      </c>
      <c r="X24" s="67">
        <f t="shared" si="14"/>
        <v>35460.648160756456</v>
      </c>
      <c r="Y24" s="67">
        <f t="shared" si="15"/>
        <v>40626.062030977861</v>
      </c>
      <c r="Z24" s="66">
        <f t="shared" si="15"/>
        <v>45079.46738258277</v>
      </c>
      <c r="AA24" s="67">
        <f t="shared" si="15"/>
        <v>49496.5526288029</v>
      </c>
      <c r="AB24" s="67">
        <f t="shared" si="15"/>
        <v>53631.057759392701</v>
      </c>
      <c r="AC24" s="67">
        <f t="shared" si="15"/>
        <v>57724.878215776589</v>
      </c>
      <c r="AD24" s="67">
        <f t="shared" si="15"/>
        <v>61548.763015345459</v>
      </c>
      <c r="AE24" s="67">
        <f t="shared" si="15"/>
        <v>65708.810490913063</v>
      </c>
      <c r="AF24" s="67">
        <f t="shared" si="15"/>
        <v>69359.172569884569</v>
      </c>
      <c r="AG24" s="67">
        <f t="shared" si="15"/>
        <v>70382.932402218968</v>
      </c>
      <c r="AH24" s="67">
        <f t="shared" si="15"/>
        <v>69052.207320594549</v>
      </c>
      <c r="AI24" s="67">
        <f t="shared" si="15"/>
        <v>66089.860241439528</v>
      </c>
      <c r="AJ24" s="68">
        <f t="shared" si="15"/>
        <v>61447.217249267182</v>
      </c>
      <c r="AK24" s="67">
        <f t="shared" si="15"/>
        <v>52908.210800804853</v>
      </c>
      <c r="AL24" s="68">
        <f t="shared" si="15"/>
        <v>41448.347650484058</v>
      </c>
      <c r="AN24" s="86">
        <f>SUM(O24:AL24)</f>
        <v>1091444.1536169678</v>
      </c>
      <c r="AO24" s="86"/>
      <c r="AP24" s="86"/>
    </row>
    <row r="25" spans="1:48">
      <c r="A25" s="26">
        <v>43101.874999999949</v>
      </c>
      <c r="B25" s="26">
        <f t="shared" si="1"/>
        <v>43101.874999999949</v>
      </c>
      <c r="C25" s="27">
        <f t="shared" si="2"/>
        <v>1</v>
      </c>
      <c r="D25" s="28">
        <f t="shared" si="3"/>
        <v>2</v>
      </c>
      <c r="E25" s="28">
        <f t="shared" si="5"/>
        <v>21</v>
      </c>
      <c r="F25" s="80">
        <f t="shared" si="0"/>
        <v>1</v>
      </c>
      <c r="G25" s="178">
        <v>1726.7544555880529</v>
      </c>
      <c r="H25" s="41">
        <f t="shared" si="6"/>
        <v>1611.3161071281961</v>
      </c>
      <c r="J25" s="29" t="str">
        <f t="shared" si="4"/>
        <v>WW</v>
      </c>
      <c r="K25" s="30" t="str">
        <f t="shared" si="7"/>
        <v>WW-21</v>
      </c>
      <c r="N25" s="91"/>
      <c r="AM25" t="s">
        <v>78</v>
      </c>
      <c r="AN25" s="86">
        <f>SUM(AN10:AN24)</f>
        <v>7854610.8023734614</v>
      </c>
      <c r="AO25" s="86">
        <f t="shared" ref="AO25:AP25" si="16">SUM(AO10:AO24)</f>
        <v>857751.62054805842</v>
      </c>
      <c r="AP25" s="86">
        <f t="shared" si="16"/>
        <v>571728.49645009916</v>
      </c>
    </row>
    <row r="26" spans="1:48">
      <c r="A26" s="26">
        <v>43101.916666666613</v>
      </c>
      <c r="B26" s="26">
        <f t="shared" si="1"/>
        <v>43101.916666666613</v>
      </c>
      <c r="C26" s="27">
        <f t="shared" si="2"/>
        <v>1</v>
      </c>
      <c r="D26" s="28">
        <f t="shared" si="3"/>
        <v>2</v>
      </c>
      <c r="E26" s="28">
        <f t="shared" si="5"/>
        <v>22</v>
      </c>
      <c r="F26" s="80">
        <f t="shared" si="0"/>
        <v>1</v>
      </c>
      <c r="G26" s="178">
        <v>1494.9855409962117</v>
      </c>
      <c r="H26" s="41">
        <f t="shared" si="6"/>
        <v>1395.0415905025698</v>
      </c>
      <c r="J26" s="29" t="str">
        <f t="shared" si="4"/>
        <v>WW</v>
      </c>
      <c r="K26" s="30" t="str">
        <f t="shared" si="7"/>
        <v>WW-22</v>
      </c>
      <c r="N26" s="91"/>
      <c r="AL26" t="s">
        <v>78</v>
      </c>
      <c r="AN26" s="69">
        <f>SUM(AN10:AP24)</f>
        <v>9284090.919371618</v>
      </c>
      <c r="AO26" s="82"/>
      <c r="AP26" s="82"/>
    </row>
    <row r="27" spans="1:48">
      <c r="A27" s="26">
        <v>43101.958333333278</v>
      </c>
      <c r="B27" s="26">
        <f t="shared" si="1"/>
        <v>43101.958333333278</v>
      </c>
      <c r="C27" s="27">
        <f t="shared" si="2"/>
        <v>1</v>
      </c>
      <c r="D27" s="28">
        <f t="shared" si="3"/>
        <v>2</v>
      </c>
      <c r="E27" s="28">
        <f t="shared" si="5"/>
        <v>23</v>
      </c>
      <c r="F27" s="80">
        <f t="shared" si="0"/>
        <v>1</v>
      </c>
      <c r="G27" s="178">
        <v>1371.5532557485847</v>
      </c>
      <c r="H27" s="41">
        <f t="shared" si="6"/>
        <v>1279.8610975752117</v>
      </c>
      <c r="J27" s="29" t="str">
        <f t="shared" si="4"/>
        <v>WW</v>
      </c>
      <c r="K27" s="30" t="str">
        <f t="shared" si="7"/>
        <v>WW-23</v>
      </c>
      <c r="N27" s="91"/>
      <c r="AP27" s="81"/>
    </row>
    <row r="28" spans="1:48">
      <c r="A28" s="25">
        <v>43102</v>
      </c>
      <c r="B28" s="26">
        <f t="shared" si="1"/>
        <v>43102</v>
      </c>
      <c r="C28" s="27">
        <f t="shared" si="2"/>
        <v>1</v>
      </c>
      <c r="D28" s="28">
        <f t="shared" si="3"/>
        <v>3</v>
      </c>
      <c r="E28" s="28">
        <f t="shared" si="5"/>
        <v>0</v>
      </c>
      <c r="F28" s="80">
        <f t="shared" si="0"/>
        <v>0</v>
      </c>
      <c r="G28" s="178">
        <v>1149.2720176964363</v>
      </c>
      <c r="H28" s="41">
        <f t="shared" si="6"/>
        <v>1072.4399798669335</v>
      </c>
      <c r="J28" s="29" t="str">
        <f t="shared" si="4"/>
        <v/>
      </c>
      <c r="K28" s="30" t="str">
        <f t="shared" si="7"/>
        <v>1-0</v>
      </c>
      <c r="AN28" t="s">
        <v>132</v>
      </c>
    </row>
    <row r="29" spans="1:48">
      <c r="A29" s="26">
        <v>43102.041666666664</v>
      </c>
      <c r="B29" s="26">
        <f t="shared" si="1"/>
        <v>43102.041666666664</v>
      </c>
      <c r="C29" s="27">
        <f t="shared" si="2"/>
        <v>1</v>
      </c>
      <c r="D29" s="28">
        <f t="shared" si="3"/>
        <v>3</v>
      </c>
      <c r="E29" s="28">
        <f t="shared" si="5"/>
        <v>1</v>
      </c>
      <c r="F29" s="80">
        <f t="shared" si="0"/>
        <v>0</v>
      </c>
      <c r="G29" s="178">
        <v>1107.4345053503112</v>
      </c>
      <c r="H29" s="41">
        <f t="shared" si="6"/>
        <v>1033.3994218377791</v>
      </c>
      <c r="J29" s="29" t="str">
        <f t="shared" si="4"/>
        <v/>
      </c>
      <c r="K29" s="30" t="str">
        <f t="shared" si="7"/>
        <v>1-1</v>
      </c>
      <c r="AN29" s="175">
        <v>3.6999999999999998E-2</v>
      </c>
      <c r="AO29" s="175">
        <v>0</v>
      </c>
      <c r="AP29" s="175">
        <v>-3.2000000000000001E-2</v>
      </c>
    </row>
    <row r="30" spans="1:48">
      <c r="A30" s="26">
        <v>43102.083333333328</v>
      </c>
      <c r="B30" s="26">
        <f t="shared" si="1"/>
        <v>43102.083333333328</v>
      </c>
      <c r="C30" s="27">
        <f t="shared" si="2"/>
        <v>1</v>
      </c>
      <c r="D30" s="28">
        <f t="shared" si="3"/>
        <v>3</v>
      </c>
      <c r="E30" s="28">
        <f t="shared" si="5"/>
        <v>2</v>
      </c>
      <c r="F30" s="80">
        <f t="shared" si="0"/>
        <v>0</v>
      </c>
      <c r="G30" s="178">
        <v>1056.6890639681894</v>
      </c>
      <c r="H30" s="41">
        <f t="shared" si="6"/>
        <v>986.04645465837984</v>
      </c>
      <c r="J30" s="29" t="str">
        <f t="shared" si="4"/>
        <v/>
      </c>
      <c r="K30" s="30" t="str">
        <f t="shared" si="7"/>
        <v>1-2</v>
      </c>
      <c r="AN30" s="179">
        <f>SUM(AN15:AN18)*(1+AN29)+SUM(AN10:AN14,AN19:AN24)</f>
        <v>7889291.4695851263</v>
      </c>
      <c r="AO30" s="179">
        <f>AO25*(1+AO29)</f>
        <v>857751.62054805842</v>
      </c>
      <c r="AP30" s="179">
        <f>AP25*(1+AP29)</f>
        <v>553433.18456369592</v>
      </c>
    </row>
    <row r="31" spans="1:48">
      <c r="A31" s="26">
        <v>43102.124999999993</v>
      </c>
      <c r="B31" s="26">
        <f t="shared" si="1"/>
        <v>43102.124999999993</v>
      </c>
      <c r="C31" s="27">
        <f t="shared" si="2"/>
        <v>1</v>
      </c>
      <c r="D31" s="28">
        <f t="shared" si="3"/>
        <v>3</v>
      </c>
      <c r="E31" s="28">
        <f t="shared" si="5"/>
        <v>3</v>
      </c>
      <c r="F31" s="80">
        <f t="shared" si="0"/>
        <v>0</v>
      </c>
      <c r="G31" s="178">
        <v>1051.0028599515795</v>
      </c>
      <c r="H31" s="41">
        <f t="shared" si="6"/>
        <v>980.7403892298355</v>
      </c>
      <c r="J31" s="29" t="str">
        <f t="shared" si="4"/>
        <v/>
      </c>
      <c r="K31" s="30" t="str">
        <f t="shared" si="7"/>
        <v>1-3</v>
      </c>
      <c r="AN31" s="81">
        <f>AN30/SUM($AN$30:$AP$30)</f>
        <v>0.84826746895198679</v>
      </c>
      <c r="AO31" s="81">
        <f t="shared" ref="AO31:AP31" si="17">AO30/SUM($AN$30:$AP$30)</f>
        <v>9.222663390709139E-2</v>
      </c>
      <c r="AP31" s="81">
        <f t="shared" si="17"/>
        <v>5.9505897140921776E-2</v>
      </c>
    </row>
    <row r="32" spans="1:48">
      <c r="A32" s="26">
        <v>43102.166666666657</v>
      </c>
      <c r="B32" s="26">
        <f t="shared" si="1"/>
        <v>43102.166666666657</v>
      </c>
      <c r="C32" s="27">
        <f t="shared" si="2"/>
        <v>1</v>
      </c>
      <c r="D32" s="28">
        <f t="shared" si="3"/>
        <v>3</v>
      </c>
      <c r="E32" s="28">
        <f t="shared" si="5"/>
        <v>4</v>
      </c>
      <c r="F32" s="80">
        <f t="shared" si="0"/>
        <v>0</v>
      </c>
      <c r="G32" s="178">
        <v>1079.519821827711</v>
      </c>
      <c r="H32" s="41">
        <f t="shared" si="6"/>
        <v>1007.3509127172199</v>
      </c>
      <c r="J32" s="29" t="str">
        <f t="shared" si="4"/>
        <v/>
      </c>
      <c r="K32" s="30" t="str">
        <f t="shared" si="7"/>
        <v>1-4</v>
      </c>
      <c r="AN32" s="69"/>
    </row>
    <row r="33" spans="1:42">
      <c r="A33" s="26">
        <v>43102.208333333321</v>
      </c>
      <c r="B33" s="26">
        <f t="shared" si="1"/>
        <v>43102.208333333321</v>
      </c>
      <c r="C33" s="27">
        <f t="shared" si="2"/>
        <v>1</v>
      </c>
      <c r="D33" s="28">
        <f t="shared" si="3"/>
        <v>3</v>
      </c>
      <c r="E33" s="28">
        <f t="shared" si="5"/>
        <v>5</v>
      </c>
      <c r="F33" s="80">
        <f t="shared" si="0"/>
        <v>0</v>
      </c>
      <c r="G33" s="178">
        <v>1156.5106020419055</v>
      </c>
      <c r="H33" s="41">
        <f t="shared" si="6"/>
        <v>1079.1946446722943</v>
      </c>
      <c r="J33" s="29" t="str">
        <f t="shared" si="4"/>
        <v/>
      </c>
      <c r="K33" s="30" t="str">
        <f t="shared" si="7"/>
        <v>1-5</v>
      </c>
    </row>
    <row r="34" spans="1:42">
      <c r="A34" s="26">
        <v>43102.249999999985</v>
      </c>
      <c r="B34" s="26">
        <f t="shared" si="1"/>
        <v>43102.249999999985</v>
      </c>
      <c r="C34" s="27">
        <f t="shared" si="2"/>
        <v>1</v>
      </c>
      <c r="D34" s="28">
        <f t="shared" si="3"/>
        <v>3</v>
      </c>
      <c r="E34" s="28">
        <f t="shared" si="5"/>
        <v>6</v>
      </c>
      <c r="F34" s="80">
        <f t="shared" si="0"/>
        <v>0</v>
      </c>
      <c r="G34" s="178">
        <v>1272.683328060589</v>
      </c>
      <c r="H34" s="41">
        <f t="shared" si="6"/>
        <v>1187.6009001402422</v>
      </c>
      <c r="J34" s="29" t="str">
        <f t="shared" si="4"/>
        <v/>
      </c>
      <c r="K34" s="30" t="str">
        <f t="shared" si="7"/>
        <v>1-6</v>
      </c>
    </row>
    <row r="35" spans="1:42">
      <c r="A35" s="26">
        <v>43102.29166666665</v>
      </c>
      <c r="B35" s="26">
        <f t="shared" si="1"/>
        <v>43102.29166666665</v>
      </c>
      <c r="C35" s="27">
        <f t="shared" si="2"/>
        <v>1</v>
      </c>
      <c r="D35" s="28">
        <f t="shared" si="3"/>
        <v>3</v>
      </c>
      <c r="E35" s="28">
        <f t="shared" si="5"/>
        <v>7</v>
      </c>
      <c r="F35" s="80">
        <f t="shared" si="0"/>
        <v>0</v>
      </c>
      <c r="G35" s="178">
        <v>1271.9190781371046</v>
      </c>
      <c r="H35" s="41">
        <f t="shared" si="6"/>
        <v>1186.88774245439</v>
      </c>
      <c r="J35" s="29" t="str">
        <f t="shared" si="4"/>
        <v/>
      </c>
      <c r="K35" s="30" t="str">
        <f t="shared" si="7"/>
        <v>1-7</v>
      </c>
    </row>
    <row r="36" spans="1:42">
      <c r="A36" s="26">
        <v>43102.333333333314</v>
      </c>
      <c r="B36" s="26">
        <f t="shared" si="1"/>
        <v>43102.333333333314</v>
      </c>
      <c r="C36" s="27">
        <f t="shared" si="2"/>
        <v>1</v>
      </c>
      <c r="D36" s="28">
        <f t="shared" si="3"/>
        <v>3</v>
      </c>
      <c r="E36" s="28">
        <f t="shared" si="5"/>
        <v>8</v>
      </c>
      <c r="F36" s="80">
        <f t="shared" si="0"/>
        <v>0</v>
      </c>
      <c r="G36" s="178">
        <v>1215.8346127088139</v>
      </c>
      <c r="H36" s="41">
        <f t="shared" si="6"/>
        <v>1134.5526798681444</v>
      </c>
      <c r="J36" s="29" t="str">
        <f t="shared" si="4"/>
        <v/>
      </c>
      <c r="K36" s="30" t="str">
        <f t="shared" si="7"/>
        <v>1-8</v>
      </c>
      <c r="AN36" s="69"/>
    </row>
    <row r="37" spans="1:42" ht="26.25">
      <c r="A37" s="26">
        <v>43102.374999999978</v>
      </c>
      <c r="B37" s="26">
        <f t="shared" si="1"/>
        <v>43102.374999999978</v>
      </c>
      <c r="C37" s="27">
        <f t="shared" si="2"/>
        <v>1</v>
      </c>
      <c r="D37" s="28">
        <f t="shared" si="3"/>
        <v>3</v>
      </c>
      <c r="E37" s="28">
        <f t="shared" si="5"/>
        <v>9</v>
      </c>
      <c r="F37" s="80">
        <f t="shared" si="0"/>
        <v>0</v>
      </c>
      <c r="G37" s="178">
        <v>1193.9217582649119</v>
      </c>
      <c r="H37" s="41">
        <f t="shared" si="6"/>
        <v>1114.1047608230531</v>
      </c>
      <c r="J37" s="29" t="str">
        <f t="shared" si="4"/>
        <v/>
      </c>
      <c r="K37" s="30" t="str">
        <f t="shared" si="7"/>
        <v>1-9</v>
      </c>
      <c r="O37" s="207" t="s">
        <v>133</v>
      </c>
      <c r="P37" s="207"/>
      <c r="Q37" s="207"/>
      <c r="R37" s="207"/>
      <c r="S37" s="207"/>
      <c r="T37" s="207"/>
      <c r="U37" s="207"/>
      <c r="V37" s="207"/>
      <c r="W37" s="207"/>
      <c r="X37" s="207"/>
      <c r="Y37" s="207"/>
      <c r="Z37" s="207"/>
      <c r="AA37" s="207"/>
      <c r="AB37" s="207"/>
      <c r="AC37" s="207"/>
      <c r="AD37" s="207"/>
      <c r="AE37" s="207"/>
      <c r="AF37" s="207"/>
      <c r="AG37" s="207"/>
      <c r="AH37" s="207"/>
      <c r="AI37" s="207"/>
      <c r="AJ37" s="207"/>
      <c r="AK37" s="207"/>
      <c r="AL37" s="207"/>
    </row>
    <row r="38" spans="1:42" ht="15.75">
      <c r="A38" s="26">
        <v>43102.416666666642</v>
      </c>
      <c r="B38" s="26">
        <f t="shared" si="1"/>
        <v>43102.416666666642</v>
      </c>
      <c r="C38" s="27">
        <f t="shared" si="2"/>
        <v>1</v>
      </c>
      <c r="D38" s="28">
        <f t="shared" si="3"/>
        <v>3</v>
      </c>
      <c r="E38" s="28">
        <f t="shared" si="5"/>
        <v>10</v>
      </c>
      <c r="F38" s="80">
        <f t="shared" si="0"/>
        <v>0</v>
      </c>
      <c r="G38" s="178">
        <v>1169.4203441851289</v>
      </c>
      <c r="H38" s="41">
        <f t="shared" si="6"/>
        <v>1091.2413345690136</v>
      </c>
      <c r="J38" s="29" t="str">
        <f t="shared" si="4"/>
        <v/>
      </c>
      <c r="K38" s="30" t="str">
        <f t="shared" si="7"/>
        <v>1-10</v>
      </c>
      <c r="O38" s="88">
        <v>0</v>
      </c>
      <c r="P38" s="88">
        <v>1</v>
      </c>
      <c r="Q38" s="88">
        <v>2</v>
      </c>
      <c r="R38" s="88">
        <v>3</v>
      </c>
      <c r="S38" s="88">
        <v>4</v>
      </c>
      <c r="T38" s="88">
        <v>5</v>
      </c>
      <c r="U38" s="88">
        <v>6</v>
      </c>
      <c r="V38" s="88">
        <v>7</v>
      </c>
      <c r="W38" s="88">
        <v>8</v>
      </c>
      <c r="X38" s="88">
        <v>9</v>
      </c>
      <c r="Y38" s="88">
        <v>10</v>
      </c>
      <c r="Z38" s="88">
        <v>11</v>
      </c>
      <c r="AA38" s="88">
        <v>12</v>
      </c>
      <c r="AB38" s="88">
        <v>13</v>
      </c>
      <c r="AC38" s="88">
        <v>14</v>
      </c>
      <c r="AD38" s="88">
        <v>15</v>
      </c>
      <c r="AE38" s="88">
        <v>16</v>
      </c>
      <c r="AF38" s="88">
        <v>17</v>
      </c>
      <c r="AG38" s="88">
        <v>18</v>
      </c>
      <c r="AH38" s="88">
        <v>19</v>
      </c>
      <c r="AI38" s="88">
        <v>20</v>
      </c>
      <c r="AJ38" s="88">
        <v>21</v>
      </c>
      <c r="AK38" s="88">
        <v>22</v>
      </c>
      <c r="AL38" s="88">
        <v>23</v>
      </c>
    </row>
    <row r="39" spans="1:42" ht="16.5" thickBot="1">
      <c r="A39" s="26">
        <v>43102.458333333307</v>
      </c>
      <c r="B39" s="26">
        <f t="shared" si="1"/>
        <v>43102.458333333307</v>
      </c>
      <c r="C39" s="27">
        <f t="shared" si="2"/>
        <v>1</v>
      </c>
      <c r="D39" s="28">
        <f t="shared" si="3"/>
        <v>3</v>
      </c>
      <c r="E39" s="28">
        <f t="shared" si="5"/>
        <v>11</v>
      </c>
      <c r="F39" s="80">
        <f t="shared" si="0"/>
        <v>0</v>
      </c>
      <c r="G39" s="178">
        <v>1159.0567079229686</v>
      </c>
      <c r="H39" s="41">
        <f t="shared" si="6"/>
        <v>1081.5705362782687</v>
      </c>
      <c r="J39" s="29" t="str">
        <f t="shared" si="4"/>
        <v/>
      </c>
      <c r="K39" s="30" t="str">
        <f t="shared" si="7"/>
        <v>1-11</v>
      </c>
      <c r="N39" s="43"/>
      <c r="O39" s="92" t="s">
        <v>48</v>
      </c>
      <c r="P39" s="92" t="s">
        <v>49</v>
      </c>
      <c r="Q39" s="92" t="s">
        <v>50</v>
      </c>
      <c r="R39" s="92" t="s">
        <v>51</v>
      </c>
      <c r="S39" s="92" t="s">
        <v>52</v>
      </c>
      <c r="T39" s="92" t="s">
        <v>53</v>
      </c>
      <c r="U39" s="92" t="s">
        <v>54</v>
      </c>
      <c r="V39" s="92" t="s">
        <v>55</v>
      </c>
      <c r="W39" s="92" t="s">
        <v>56</v>
      </c>
      <c r="X39" s="92" t="s">
        <v>57</v>
      </c>
      <c r="Y39" s="92" t="s">
        <v>58</v>
      </c>
      <c r="Z39" s="92" t="s">
        <v>59</v>
      </c>
      <c r="AA39" s="92" t="s">
        <v>60</v>
      </c>
      <c r="AB39" s="92" t="s">
        <v>61</v>
      </c>
      <c r="AC39" s="92" t="s">
        <v>62</v>
      </c>
      <c r="AD39" s="92" t="s">
        <v>63</v>
      </c>
      <c r="AE39" s="92" t="s">
        <v>64</v>
      </c>
      <c r="AF39" s="92" t="s">
        <v>65</v>
      </c>
      <c r="AG39" s="92" t="s">
        <v>66</v>
      </c>
      <c r="AH39" s="92" t="s">
        <v>67</v>
      </c>
      <c r="AI39" s="92" t="s">
        <v>68</v>
      </c>
      <c r="AJ39" s="92" t="s">
        <v>69</v>
      </c>
      <c r="AK39" s="92" t="s">
        <v>70</v>
      </c>
      <c r="AL39" s="92" t="s">
        <v>71</v>
      </c>
      <c r="AN39" s="73" t="s">
        <v>80</v>
      </c>
      <c r="AO39" s="73" t="s">
        <v>81</v>
      </c>
      <c r="AP39" s="73" t="s">
        <v>76</v>
      </c>
    </row>
    <row r="40" spans="1:42" ht="15.75" thickBot="1">
      <c r="A40" s="26">
        <v>43102.499999999971</v>
      </c>
      <c r="B40" s="26">
        <f t="shared" si="1"/>
        <v>43102.499999999971</v>
      </c>
      <c r="C40" s="27">
        <f t="shared" si="2"/>
        <v>1</v>
      </c>
      <c r="D40" s="28">
        <f t="shared" si="3"/>
        <v>3</v>
      </c>
      <c r="E40" s="28">
        <f t="shared" si="5"/>
        <v>12</v>
      </c>
      <c r="F40" s="80">
        <f t="shared" si="0"/>
        <v>0</v>
      </c>
      <c r="G40" s="178">
        <v>1160.8800584201454</v>
      </c>
      <c r="H40" s="41">
        <f t="shared" si="6"/>
        <v>1083.2719907123567</v>
      </c>
      <c r="J40" s="29" t="str">
        <f t="shared" si="4"/>
        <v/>
      </c>
      <c r="K40" s="30" t="str">
        <f t="shared" si="7"/>
        <v>1-12</v>
      </c>
      <c r="M40">
        <v>1</v>
      </c>
      <c r="N40" s="89" t="s">
        <v>72</v>
      </c>
      <c r="O40" s="66">
        <f>COUNTIF($K:$K,$M40&amp;"-"&amp;O$8)</f>
        <v>21</v>
      </c>
      <c r="P40" s="67">
        <f t="shared" ref="P40:AE51" si="18">COUNTIF($K:$K,$M40&amp;"-"&amp;P$8)</f>
        <v>21</v>
      </c>
      <c r="Q40" s="67">
        <f t="shared" si="18"/>
        <v>21</v>
      </c>
      <c r="R40" s="67">
        <f t="shared" si="18"/>
        <v>21</v>
      </c>
      <c r="S40" s="67">
        <f t="shared" si="18"/>
        <v>21</v>
      </c>
      <c r="T40" s="67">
        <f t="shared" si="18"/>
        <v>21</v>
      </c>
      <c r="U40" s="67">
        <f t="shared" si="18"/>
        <v>21</v>
      </c>
      <c r="V40" s="67">
        <f t="shared" si="18"/>
        <v>21</v>
      </c>
      <c r="W40" s="67">
        <f t="shared" si="18"/>
        <v>21</v>
      </c>
      <c r="X40" s="67">
        <f t="shared" si="18"/>
        <v>21</v>
      </c>
      <c r="Y40" s="67">
        <f t="shared" si="18"/>
        <v>21</v>
      </c>
      <c r="Z40" s="67">
        <f t="shared" si="18"/>
        <v>21</v>
      </c>
      <c r="AA40" s="67">
        <f t="shared" si="18"/>
        <v>21</v>
      </c>
      <c r="AB40" s="67">
        <f t="shared" si="18"/>
        <v>21</v>
      </c>
      <c r="AC40" s="67">
        <f t="shared" si="18"/>
        <v>21</v>
      </c>
      <c r="AD40" s="67">
        <f t="shared" si="18"/>
        <v>21</v>
      </c>
      <c r="AE40" s="67">
        <f t="shared" si="18"/>
        <v>21</v>
      </c>
      <c r="AF40" s="67">
        <f t="shared" ref="AF40:AL51" si="19">COUNTIF($K:$K,$M40&amp;"-"&amp;AF$8)</f>
        <v>21</v>
      </c>
      <c r="AG40" s="67">
        <f t="shared" si="19"/>
        <v>21</v>
      </c>
      <c r="AH40" s="67">
        <f t="shared" si="19"/>
        <v>21</v>
      </c>
      <c r="AI40" s="67">
        <f t="shared" si="19"/>
        <v>21</v>
      </c>
      <c r="AJ40" s="67">
        <f t="shared" si="19"/>
        <v>21</v>
      </c>
      <c r="AK40" s="67">
        <f t="shared" si="19"/>
        <v>21</v>
      </c>
      <c r="AL40" s="68">
        <f t="shared" si="19"/>
        <v>21</v>
      </c>
      <c r="AN40" s="83">
        <f>SUM(O40:AL40)</f>
        <v>504</v>
      </c>
      <c r="AO40" s="83"/>
      <c r="AP40" s="83"/>
    </row>
    <row r="41" spans="1:42">
      <c r="A41" s="26">
        <v>43102.541666666635</v>
      </c>
      <c r="B41" s="26">
        <f t="shared" si="1"/>
        <v>43102.541666666635</v>
      </c>
      <c r="C41" s="27">
        <f t="shared" si="2"/>
        <v>1</v>
      </c>
      <c r="D41" s="28">
        <f t="shared" si="3"/>
        <v>3</v>
      </c>
      <c r="E41" s="28">
        <f t="shared" si="5"/>
        <v>13</v>
      </c>
      <c r="F41" s="80">
        <f t="shared" si="0"/>
        <v>0</v>
      </c>
      <c r="G41" s="178">
        <v>1135.0138867451831</v>
      </c>
      <c r="H41" s="41">
        <f t="shared" si="6"/>
        <v>1059.1350447124598</v>
      </c>
      <c r="J41" s="29" t="str">
        <f t="shared" si="4"/>
        <v/>
      </c>
      <c r="K41" s="30" t="str">
        <f t="shared" si="7"/>
        <v>1-13</v>
      </c>
      <c r="M41">
        <v>2</v>
      </c>
      <c r="N41" s="89" t="s">
        <v>33</v>
      </c>
      <c r="O41" s="54">
        <f t="shared" ref="O41:O51" si="20">COUNTIF($K:$K,$M41&amp;"-"&amp;O$8)</f>
        <v>19</v>
      </c>
      <c r="P41" s="54">
        <f t="shared" si="18"/>
        <v>19</v>
      </c>
      <c r="Q41" s="54">
        <f t="shared" si="18"/>
        <v>19</v>
      </c>
      <c r="R41" s="54">
        <f t="shared" si="18"/>
        <v>19</v>
      </c>
      <c r="S41" s="54">
        <f t="shared" si="18"/>
        <v>19</v>
      </c>
      <c r="T41" s="54">
        <f t="shared" si="18"/>
        <v>19</v>
      </c>
      <c r="U41" s="54">
        <f t="shared" si="18"/>
        <v>19</v>
      </c>
      <c r="V41" s="54">
        <f t="shared" si="18"/>
        <v>19</v>
      </c>
      <c r="W41" s="54">
        <f t="shared" si="18"/>
        <v>19</v>
      </c>
      <c r="X41" s="54">
        <f t="shared" si="18"/>
        <v>19</v>
      </c>
      <c r="Y41" s="54">
        <f t="shared" si="18"/>
        <v>19</v>
      </c>
      <c r="Z41" s="54">
        <f t="shared" si="18"/>
        <v>19</v>
      </c>
      <c r="AA41" s="54">
        <f t="shared" si="18"/>
        <v>19</v>
      </c>
      <c r="AB41" s="54">
        <f t="shared" si="18"/>
        <v>19</v>
      </c>
      <c r="AC41" s="54">
        <f t="shared" si="18"/>
        <v>19</v>
      </c>
      <c r="AD41" s="54">
        <f t="shared" si="18"/>
        <v>19</v>
      </c>
      <c r="AE41" s="54">
        <f t="shared" si="18"/>
        <v>19</v>
      </c>
      <c r="AF41" s="54">
        <f t="shared" si="19"/>
        <v>19</v>
      </c>
      <c r="AG41" s="54">
        <f t="shared" si="19"/>
        <v>19</v>
      </c>
      <c r="AH41" s="54">
        <f t="shared" si="19"/>
        <v>19</v>
      </c>
      <c r="AI41" s="54">
        <f t="shared" si="19"/>
        <v>19</v>
      </c>
      <c r="AJ41" s="54">
        <f t="shared" si="19"/>
        <v>19</v>
      </c>
      <c r="AK41" s="54">
        <f t="shared" si="19"/>
        <v>19</v>
      </c>
      <c r="AL41" s="54">
        <f t="shared" si="19"/>
        <v>19</v>
      </c>
      <c r="AN41" s="84">
        <f>SUM(O41:AL41)</f>
        <v>456</v>
      </c>
      <c r="AO41" s="84"/>
      <c r="AP41" s="84"/>
    </row>
    <row r="42" spans="1:42">
      <c r="A42" s="26">
        <v>43102.583333333299</v>
      </c>
      <c r="B42" s="26">
        <f t="shared" si="1"/>
        <v>43102.583333333299</v>
      </c>
      <c r="C42" s="27">
        <f t="shared" si="2"/>
        <v>1</v>
      </c>
      <c r="D42" s="28">
        <f t="shared" si="3"/>
        <v>3</v>
      </c>
      <c r="E42" s="28">
        <f t="shared" si="5"/>
        <v>14</v>
      </c>
      <c r="F42" s="80">
        <f t="shared" si="0"/>
        <v>0</v>
      </c>
      <c r="G42" s="178">
        <v>1159.5336817125271</v>
      </c>
      <c r="H42" s="41">
        <f t="shared" si="6"/>
        <v>1082.0156230404928</v>
      </c>
      <c r="J42" s="29" t="str">
        <f t="shared" si="4"/>
        <v/>
      </c>
      <c r="K42" s="30" t="str">
        <f t="shared" si="7"/>
        <v>1-14</v>
      </c>
      <c r="M42">
        <v>3</v>
      </c>
      <c r="N42" s="89" t="s">
        <v>34</v>
      </c>
      <c r="O42" s="54">
        <f t="shared" si="20"/>
        <v>22</v>
      </c>
      <c r="P42" s="54">
        <f t="shared" si="18"/>
        <v>22</v>
      </c>
      <c r="Q42" s="54">
        <f t="shared" si="18"/>
        <v>22</v>
      </c>
      <c r="R42" s="54">
        <f t="shared" si="18"/>
        <v>22</v>
      </c>
      <c r="S42" s="54">
        <f t="shared" si="18"/>
        <v>22</v>
      </c>
      <c r="T42" s="54">
        <f t="shared" si="18"/>
        <v>22</v>
      </c>
      <c r="U42" s="54">
        <f t="shared" si="18"/>
        <v>22</v>
      </c>
      <c r="V42" s="54">
        <f t="shared" si="18"/>
        <v>22</v>
      </c>
      <c r="W42" s="54">
        <f t="shared" si="18"/>
        <v>22</v>
      </c>
      <c r="X42" s="54">
        <f t="shared" si="18"/>
        <v>22</v>
      </c>
      <c r="Y42" s="54">
        <f t="shared" si="18"/>
        <v>22</v>
      </c>
      <c r="Z42" s="54">
        <f t="shared" si="18"/>
        <v>22</v>
      </c>
      <c r="AA42" s="54">
        <f t="shared" si="18"/>
        <v>22</v>
      </c>
      <c r="AB42" s="54">
        <f t="shared" si="18"/>
        <v>22</v>
      </c>
      <c r="AC42" s="54">
        <f t="shared" si="18"/>
        <v>22</v>
      </c>
      <c r="AD42" s="54">
        <f t="shared" si="18"/>
        <v>22</v>
      </c>
      <c r="AE42" s="54">
        <f t="shared" si="18"/>
        <v>22</v>
      </c>
      <c r="AF42" s="54">
        <f t="shared" si="19"/>
        <v>22</v>
      </c>
      <c r="AG42" s="54">
        <f t="shared" si="19"/>
        <v>22</v>
      </c>
      <c r="AH42" s="54">
        <f t="shared" si="19"/>
        <v>22</v>
      </c>
      <c r="AI42" s="54">
        <f t="shared" si="19"/>
        <v>22</v>
      </c>
      <c r="AJ42" s="54">
        <f t="shared" si="19"/>
        <v>22</v>
      </c>
      <c r="AK42" s="54">
        <f t="shared" si="19"/>
        <v>22</v>
      </c>
      <c r="AL42" s="54">
        <f t="shared" si="19"/>
        <v>22</v>
      </c>
      <c r="AN42" s="84">
        <f t="shared" ref="AN42:AN43" si="21">SUM(O42:AL42)</f>
        <v>528</v>
      </c>
      <c r="AO42" s="84"/>
      <c r="AP42" s="84"/>
    </row>
    <row r="43" spans="1:42">
      <c r="A43" s="26">
        <v>43102.624999999964</v>
      </c>
      <c r="B43" s="26">
        <f t="shared" si="1"/>
        <v>43102.624999999964</v>
      </c>
      <c r="C43" s="27">
        <f t="shared" si="2"/>
        <v>1</v>
      </c>
      <c r="D43" s="28">
        <f t="shared" si="3"/>
        <v>3</v>
      </c>
      <c r="E43" s="28">
        <f t="shared" si="5"/>
        <v>15</v>
      </c>
      <c r="F43" s="80">
        <f t="shared" si="0"/>
        <v>0</v>
      </c>
      <c r="G43" s="178">
        <v>1234.3517186614581</v>
      </c>
      <c r="H43" s="41">
        <f t="shared" si="6"/>
        <v>1151.8318656738263</v>
      </c>
      <c r="J43" s="29" t="str">
        <f t="shared" si="4"/>
        <v/>
      </c>
      <c r="K43" s="30" t="str">
        <f t="shared" si="7"/>
        <v>1-15</v>
      </c>
      <c r="M43">
        <v>4</v>
      </c>
      <c r="N43" s="89" t="s">
        <v>35</v>
      </c>
      <c r="O43" s="54">
        <f t="shared" si="20"/>
        <v>21</v>
      </c>
      <c r="P43" s="54">
        <f t="shared" si="18"/>
        <v>21</v>
      </c>
      <c r="Q43" s="54">
        <f t="shared" si="18"/>
        <v>21</v>
      </c>
      <c r="R43" s="54">
        <f t="shared" si="18"/>
        <v>21</v>
      </c>
      <c r="S43" s="54">
        <f t="shared" si="18"/>
        <v>21</v>
      </c>
      <c r="T43" s="54">
        <f t="shared" si="18"/>
        <v>21</v>
      </c>
      <c r="U43" s="54">
        <f t="shared" si="18"/>
        <v>21</v>
      </c>
      <c r="V43" s="54">
        <f t="shared" si="18"/>
        <v>21</v>
      </c>
      <c r="W43" s="54">
        <f t="shared" si="18"/>
        <v>21</v>
      </c>
      <c r="X43" s="54">
        <f t="shared" si="18"/>
        <v>21</v>
      </c>
      <c r="Y43" s="54">
        <f t="shared" si="18"/>
        <v>21</v>
      </c>
      <c r="Z43" s="54">
        <f t="shared" si="18"/>
        <v>21</v>
      </c>
      <c r="AA43" s="54">
        <f t="shared" si="18"/>
        <v>21</v>
      </c>
      <c r="AB43" s="54">
        <f t="shared" si="18"/>
        <v>21</v>
      </c>
      <c r="AC43" s="54">
        <f t="shared" si="18"/>
        <v>21</v>
      </c>
      <c r="AD43" s="54">
        <f t="shared" si="18"/>
        <v>21</v>
      </c>
      <c r="AE43" s="54">
        <f t="shared" si="18"/>
        <v>21</v>
      </c>
      <c r="AF43" s="54">
        <f t="shared" si="19"/>
        <v>21</v>
      </c>
      <c r="AG43" s="54">
        <f t="shared" si="19"/>
        <v>21</v>
      </c>
      <c r="AH43" s="54">
        <f t="shared" si="19"/>
        <v>21</v>
      </c>
      <c r="AI43" s="54">
        <f t="shared" si="19"/>
        <v>21</v>
      </c>
      <c r="AJ43" s="54">
        <f t="shared" si="19"/>
        <v>21</v>
      </c>
      <c r="AK43" s="54">
        <f t="shared" si="19"/>
        <v>21</v>
      </c>
      <c r="AL43" s="54">
        <f t="shared" si="19"/>
        <v>21</v>
      </c>
      <c r="AN43" s="84">
        <f t="shared" si="21"/>
        <v>504</v>
      </c>
      <c r="AO43" s="84"/>
      <c r="AP43" s="84"/>
    </row>
    <row r="44" spans="1:42" ht="15.75" thickBot="1">
      <c r="A44" s="26">
        <v>43102.666666666628</v>
      </c>
      <c r="B44" s="26">
        <f t="shared" si="1"/>
        <v>43102.666666666628</v>
      </c>
      <c r="C44" s="27">
        <f t="shared" si="2"/>
        <v>1</v>
      </c>
      <c r="D44" s="28">
        <f t="shared" si="3"/>
        <v>3</v>
      </c>
      <c r="E44" s="28">
        <f t="shared" si="5"/>
        <v>16</v>
      </c>
      <c r="F44" s="80">
        <f t="shared" si="0"/>
        <v>0</v>
      </c>
      <c r="G44" s="178">
        <v>1450.8482344492309</v>
      </c>
      <c r="H44" s="41">
        <f t="shared" si="6"/>
        <v>1353.8549859252646</v>
      </c>
      <c r="J44" s="29" t="str">
        <f t="shared" si="4"/>
        <v/>
      </c>
      <c r="K44" s="30" t="str">
        <f t="shared" si="7"/>
        <v>1-16</v>
      </c>
      <c r="M44">
        <v>5</v>
      </c>
      <c r="N44" s="89" t="s">
        <v>36</v>
      </c>
      <c r="O44" s="54">
        <f t="shared" si="20"/>
        <v>22</v>
      </c>
      <c r="P44" s="54">
        <f t="shared" si="18"/>
        <v>22</v>
      </c>
      <c r="Q44" s="54">
        <f t="shared" si="18"/>
        <v>22</v>
      </c>
      <c r="R44" s="54">
        <f t="shared" si="18"/>
        <v>22</v>
      </c>
      <c r="S44" s="54">
        <f t="shared" si="18"/>
        <v>22</v>
      </c>
      <c r="T44" s="54">
        <f t="shared" si="18"/>
        <v>22</v>
      </c>
      <c r="U44" s="54">
        <f t="shared" si="18"/>
        <v>22</v>
      </c>
      <c r="V44" s="54">
        <f t="shared" si="18"/>
        <v>22</v>
      </c>
      <c r="W44" s="54">
        <f t="shared" si="18"/>
        <v>22</v>
      </c>
      <c r="X44" s="54">
        <f t="shared" si="18"/>
        <v>22</v>
      </c>
      <c r="Y44" s="54">
        <f t="shared" si="18"/>
        <v>22</v>
      </c>
      <c r="Z44" s="55">
        <f t="shared" si="18"/>
        <v>22</v>
      </c>
      <c r="AA44" s="55">
        <f t="shared" si="18"/>
        <v>22</v>
      </c>
      <c r="AB44" s="55">
        <f t="shared" si="18"/>
        <v>22</v>
      </c>
      <c r="AC44" s="55">
        <f t="shared" si="18"/>
        <v>22</v>
      </c>
      <c r="AD44" s="55">
        <f t="shared" si="18"/>
        <v>22</v>
      </c>
      <c r="AE44" s="55">
        <f t="shared" si="18"/>
        <v>22</v>
      </c>
      <c r="AF44" s="55">
        <f t="shared" si="19"/>
        <v>22</v>
      </c>
      <c r="AG44" s="55">
        <f t="shared" si="19"/>
        <v>22</v>
      </c>
      <c r="AH44" s="55">
        <f t="shared" si="19"/>
        <v>22</v>
      </c>
      <c r="AI44" s="55">
        <f t="shared" si="19"/>
        <v>22</v>
      </c>
      <c r="AJ44" s="55">
        <f t="shared" si="19"/>
        <v>22</v>
      </c>
      <c r="AK44" s="55">
        <f t="shared" si="19"/>
        <v>22</v>
      </c>
      <c r="AL44" s="54">
        <f t="shared" si="19"/>
        <v>22</v>
      </c>
      <c r="AN44" s="84">
        <f>SUM(O44:AL44)</f>
        <v>528</v>
      </c>
      <c r="AO44" s="84"/>
      <c r="AP44" s="84"/>
    </row>
    <row r="45" spans="1:42">
      <c r="A45" s="26">
        <v>43102.708333333292</v>
      </c>
      <c r="B45" s="26">
        <f t="shared" si="1"/>
        <v>43102.708333333292</v>
      </c>
      <c r="C45" s="27">
        <f t="shared" si="2"/>
        <v>1</v>
      </c>
      <c r="D45" s="28">
        <f t="shared" si="3"/>
        <v>3</v>
      </c>
      <c r="E45" s="28">
        <f t="shared" si="5"/>
        <v>17</v>
      </c>
      <c r="F45" s="80">
        <f t="shared" si="0"/>
        <v>0</v>
      </c>
      <c r="G45" s="178">
        <v>1797.1674879939758</v>
      </c>
      <c r="H45" s="41">
        <f t="shared" si="6"/>
        <v>1677.0218320505996</v>
      </c>
      <c r="J45" s="29" t="str">
        <f t="shared" si="4"/>
        <v/>
      </c>
      <c r="K45" s="30" t="str">
        <f t="shared" si="7"/>
        <v>1-17</v>
      </c>
      <c r="M45">
        <v>6</v>
      </c>
      <c r="N45" s="89" t="s">
        <v>37</v>
      </c>
      <c r="O45" s="56">
        <f t="shared" si="20"/>
        <v>21</v>
      </c>
      <c r="P45" s="57">
        <f t="shared" si="18"/>
        <v>21</v>
      </c>
      <c r="Q45" s="57">
        <f t="shared" si="18"/>
        <v>21</v>
      </c>
      <c r="R45" s="57">
        <f t="shared" si="18"/>
        <v>21</v>
      </c>
      <c r="S45" s="57">
        <f t="shared" si="18"/>
        <v>21</v>
      </c>
      <c r="T45" s="57">
        <f t="shared" si="18"/>
        <v>21</v>
      </c>
      <c r="U45" s="57">
        <f t="shared" si="18"/>
        <v>21</v>
      </c>
      <c r="V45" s="57">
        <f t="shared" si="18"/>
        <v>21</v>
      </c>
      <c r="W45" s="57">
        <f t="shared" si="18"/>
        <v>21</v>
      </c>
      <c r="X45" s="57">
        <f t="shared" si="18"/>
        <v>21</v>
      </c>
      <c r="Y45" s="57">
        <f t="shared" si="18"/>
        <v>21</v>
      </c>
      <c r="Z45" s="58">
        <f t="shared" si="18"/>
        <v>21</v>
      </c>
      <c r="AA45" s="58">
        <f t="shared" si="18"/>
        <v>21</v>
      </c>
      <c r="AB45" s="58">
        <f t="shared" si="18"/>
        <v>21</v>
      </c>
      <c r="AC45" s="58">
        <f t="shared" si="18"/>
        <v>21</v>
      </c>
      <c r="AD45" s="44">
        <f t="shared" si="18"/>
        <v>21</v>
      </c>
      <c r="AE45" s="45">
        <f t="shared" si="18"/>
        <v>21</v>
      </c>
      <c r="AF45" s="45">
        <f t="shared" si="19"/>
        <v>21</v>
      </c>
      <c r="AG45" s="46">
        <f t="shared" si="19"/>
        <v>21</v>
      </c>
      <c r="AH45" s="58">
        <f t="shared" si="19"/>
        <v>21</v>
      </c>
      <c r="AI45" s="58">
        <f t="shared" si="19"/>
        <v>21</v>
      </c>
      <c r="AJ45" s="58">
        <f t="shared" si="19"/>
        <v>21</v>
      </c>
      <c r="AK45" s="57">
        <f t="shared" si="19"/>
        <v>21</v>
      </c>
      <c r="AL45" s="59">
        <f t="shared" si="19"/>
        <v>21</v>
      </c>
      <c r="AN45" s="84">
        <f>SUM(O45:Y45,AK45:AL45)</f>
        <v>273</v>
      </c>
      <c r="AO45" s="84">
        <f>SUM(Z45:AC45,AH45:AJ45)</f>
        <v>147</v>
      </c>
      <c r="AP45" s="84">
        <f>SUM(AD45:AG45)</f>
        <v>84</v>
      </c>
    </row>
    <row r="46" spans="1:42">
      <c r="A46" s="26">
        <v>43102.749999999956</v>
      </c>
      <c r="B46" s="26">
        <f t="shared" si="1"/>
        <v>43102.749999999956</v>
      </c>
      <c r="C46" s="27">
        <f t="shared" si="2"/>
        <v>1</v>
      </c>
      <c r="D46" s="28">
        <f t="shared" si="3"/>
        <v>3</v>
      </c>
      <c r="E46" s="28">
        <f t="shared" si="5"/>
        <v>18</v>
      </c>
      <c r="F46" s="80">
        <f t="shared" si="0"/>
        <v>0</v>
      </c>
      <c r="G46" s="178">
        <v>1914.5615633371278</v>
      </c>
      <c r="H46" s="41">
        <f t="shared" si="6"/>
        <v>1786.5677862363227</v>
      </c>
      <c r="J46" s="29" t="str">
        <f t="shared" si="4"/>
        <v/>
      </c>
      <c r="K46" s="30" t="str">
        <f t="shared" si="7"/>
        <v>1-18</v>
      </c>
      <c r="M46">
        <v>7</v>
      </c>
      <c r="N46" s="89" t="s">
        <v>38</v>
      </c>
      <c r="O46" s="60">
        <f t="shared" si="20"/>
        <v>21</v>
      </c>
      <c r="P46" s="55">
        <f t="shared" si="18"/>
        <v>21</v>
      </c>
      <c r="Q46" s="55">
        <f t="shared" si="18"/>
        <v>21</v>
      </c>
      <c r="R46" s="55">
        <f t="shared" si="18"/>
        <v>21</v>
      </c>
      <c r="S46" s="55">
        <f t="shared" si="18"/>
        <v>21</v>
      </c>
      <c r="T46" s="55">
        <f t="shared" si="18"/>
        <v>21</v>
      </c>
      <c r="U46" s="55">
        <f t="shared" si="18"/>
        <v>21</v>
      </c>
      <c r="V46" s="55">
        <f t="shared" si="18"/>
        <v>21</v>
      </c>
      <c r="W46" s="55">
        <f t="shared" si="18"/>
        <v>21</v>
      </c>
      <c r="X46" s="55">
        <f t="shared" si="18"/>
        <v>21</v>
      </c>
      <c r="Y46" s="55">
        <f t="shared" si="18"/>
        <v>21</v>
      </c>
      <c r="Z46" s="53">
        <f t="shared" si="18"/>
        <v>21</v>
      </c>
      <c r="AA46" s="53">
        <f t="shared" si="18"/>
        <v>21</v>
      </c>
      <c r="AB46" s="53">
        <f t="shared" si="18"/>
        <v>21</v>
      </c>
      <c r="AC46" s="53">
        <f t="shared" si="18"/>
        <v>21</v>
      </c>
      <c r="AD46" s="47">
        <f t="shared" si="18"/>
        <v>21</v>
      </c>
      <c r="AE46" s="48">
        <f t="shared" si="18"/>
        <v>21</v>
      </c>
      <c r="AF46" s="48">
        <f t="shared" si="19"/>
        <v>21</v>
      </c>
      <c r="AG46" s="49">
        <f t="shared" si="19"/>
        <v>21</v>
      </c>
      <c r="AH46" s="53">
        <f t="shared" si="19"/>
        <v>21</v>
      </c>
      <c r="AI46" s="53">
        <f t="shared" si="19"/>
        <v>21</v>
      </c>
      <c r="AJ46" s="53">
        <f t="shared" si="19"/>
        <v>21</v>
      </c>
      <c r="AK46" s="55">
        <f t="shared" si="19"/>
        <v>21</v>
      </c>
      <c r="AL46" s="61">
        <f t="shared" si="19"/>
        <v>21</v>
      </c>
      <c r="AN46" s="84">
        <f>SUM(O46:Y46,AK46:AL46)</f>
        <v>273</v>
      </c>
      <c r="AO46" s="84">
        <f>SUM(Z46:AC46,AH46:AJ46)</f>
        <v>147</v>
      </c>
      <c r="AP46" s="84">
        <f>SUM(AD46:AG46)</f>
        <v>84</v>
      </c>
    </row>
    <row r="47" spans="1:42">
      <c r="A47" s="26">
        <v>43102.791666666621</v>
      </c>
      <c r="B47" s="26">
        <f t="shared" si="1"/>
        <v>43102.791666666621</v>
      </c>
      <c r="C47" s="27">
        <f t="shared" si="2"/>
        <v>1</v>
      </c>
      <c r="D47" s="28">
        <f t="shared" si="3"/>
        <v>3</v>
      </c>
      <c r="E47" s="28">
        <f t="shared" si="5"/>
        <v>19</v>
      </c>
      <c r="F47" s="80">
        <f t="shared" si="0"/>
        <v>0</v>
      </c>
      <c r="G47" s="178">
        <v>1918.6990195747921</v>
      </c>
      <c r="H47" s="41">
        <f t="shared" si="6"/>
        <v>1790.4286419918772</v>
      </c>
      <c r="J47" s="29" t="str">
        <f t="shared" si="4"/>
        <v/>
      </c>
      <c r="K47" s="30" t="str">
        <f t="shared" si="7"/>
        <v>1-19</v>
      </c>
      <c r="M47">
        <v>8</v>
      </c>
      <c r="N47" s="89" t="s">
        <v>39</v>
      </c>
      <c r="O47" s="60">
        <f t="shared" si="20"/>
        <v>23</v>
      </c>
      <c r="P47" s="55">
        <f t="shared" si="18"/>
        <v>23</v>
      </c>
      <c r="Q47" s="55">
        <f t="shared" si="18"/>
        <v>23</v>
      </c>
      <c r="R47" s="55">
        <f t="shared" si="18"/>
        <v>23</v>
      </c>
      <c r="S47" s="55">
        <f t="shared" si="18"/>
        <v>23</v>
      </c>
      <c r="T47" s="55">
        <f t="shared" si="18"/>
        <v>23</v>
      </c>
      <c r="U47" s="55">
        <f t="shared" si="18"/>
        <v>23</v>
      </c>
      <c r="V47" s="55">
        <f t="shared" si="18"/>
        <v>23</v>
      </c>
      <c r="W47" s="55">
        <f t="shared" si="18"/>
        <v>23</v>
      </c>
      <c r="X47" s="55">
        <f t="shared" si="18"/>
        <v>23</v>
      </c>
      <c r="Y47" s="55">
        <f t="shared" si="18"/>
        <v>23</v>
      </c>
      <c r="Z47" s="53">
        <f t="shared" si="18"/>
        <v>23</v>
      </c>
      <c r="AA47" s="53">
        <f t="shared" si="18"/>
        <v>23</v>
      </c>
      <c r="AB47" s="53">
        <f t="shared" si="18"/>
        <v>23</v>
      </c>
      <c r="AC47" s="53">
        <f t="shared" si="18"/>
        <v>23</v>
      </c>
      <c r="AD47" s="47">
        <f t="shared" si="18"/>
        <v>23</v>
      </c>
      <c r="AE47" s="48">
        <f t="shared" si="18"/>
        <v>23</v>
      </c>
      <c r="AF47" s="48">
        <f t="shared" si="19"/>
        <v>23</v>
      </c>
      <c r="AG47" s="49">
        <f t="shared" si="19"/>
        <v>23</v>
      </c>
      <c r="AH47" s="53">
        <f t="shared" si="19"/>
        <v>23</v>
      </c>
      <c r="AI47" s="53">
        <f t="shared" si="19"/>
        <v>23</v>
      </c>
      <c r="AJ47" s="53">
        <f t="shared" si="19"/>
        <v>23</v>
      </c>
      <c r="AK47" s="55">
        <f t="shared" si="19"/>
        <v>23</v>
      </c>
      <c r="AL47" s="61">
        <f t="shared" si="19"/>
        <v>23</v>
      </c>
      <c r="AN47" s="84">
        <f t="shared" ref="AN47:AN48" si="22">SUM(O47:Y47,AK47:AL47)</f>
        <v>299</v>
      </c>
      <c r="AO47" s="84">
        <f t="shared" ref="AO47:AO48" si="23">SUM(Z47:AC47,AH47:AJ47)</f>
        <v>161</v>
      </c>
      <c r="AP47" s="84">
        <f t="shared" ref="AP47:AP48" si="24">SUM(AD47:AG47)</f>
        <v>92</v>
      </c>
    </row>
    <row r="48" spans="1:42" ht="15.75" thickBot="1">
      <c r="A48" s="26">
        <v>43102.833333333285</v>
      </c>
      <c r="B48" s="26">
        <f t="shared" si="1"/>
        <v>43102.833333333285</v>
      </c>
      <c r="C48" s="27">
        <f t="shared" si="2"/>
        <v>1</v>
      </c>
      <c r="D48" s="28">
        <f t="shared" si="3"/>
        <v>3</v>
      </c>
      <c r="E48" s="28">
        <f t="shared" si="5"/>
        <v>20</v>
      </c>
      <c r="F48" s="80">
        <f t="shared" si="0"/>
        <v>0</v>
      </c>
      <c r="G48" s="178">
        <v>1866.0756768978615</v>
      </c>
      <c r="H48" s="41">
        <f t="shared" si="6"/>
        <v>1741.323316453633</v>
      </c>
      <c r="J48" s="29" t="str">
        <f t="shared" si="4"/>
        <v/>
      </c>
      <c r="K48" s="30" t="str">
        <f t="shared" si="7"/>
        <v>1-20</v>
      </c>
      <c r="M48">
        <v>9</v>
      </c>
      <c r="N48" s="89" t="s">
        <v>40</v>
      </c>
      <c r="O48" s="62">
        <f t="shared" si="20"/>
        <v>19</v>
      </c>
      <c r="P48" s="63">
        <f t="shared" si="18"/>
        <v>19</v>
      </c>
      <c r="Q48" s="63">
        <f t="shared" si="18"/>
        <v>19</v>
      </c>
      <c r="R48" s="63">
        <f t="shared" si="18"/>
        <v>19</v>
      </c>
      <c r="S48" s="63">
        <f t="shared" si="18"/>
        <v>19</v>
      </c>
      <c r="T48" s="63">
        <f t="shared" si="18"/>
        <v>19</v>
      </c>
      <c r="U48" s="63">
        <f t="shared" si="18"/>
        <v>19</v>
      </c>
      <c r="V48" s="63">
        <f t="shared" si="18"/>
        <v>19</v>
      </c>
      <c r="W48" s="63">
        <f t="shared" si="18"/>
        <v>19</v>
      </c>
      <c r="X48" s="63">
        <f t="shared" si="18"/>
        <v>19</v>
      </c>
      <c r="Y48" s="63">
        <f t="shared" si="18"/>
        <v>19</v>
      </c>
      <c r="Z48" s="64">
        <f t="shared" si="18"/>
        <v>19</v>
      </c>
      <c r="AA48" s="64">
        <f t="shared" si="18"/>
        <v>19</v>
      </c>
      <c r="AB48" s="64">
        <f t="shared" si="18"/>
        <v>19</v>
      </c>
      <c r="AC48" s="64">
        <f t="shared" si="18"/>
        <v>19</v>
      </c>
      <c r="AD48" s="50">
        <f t="shared" si="18"/>
        <v>19</v>
      </c>
      <c r="AE48" s="51">
        <f t="shared" si="18"/>
        <v>19</v>
      </c>
      <c r="AF48" s="51">
        <f t="shared" si="19"/>
        <v>19</v>
      </c>
      <c r="AG48" s="52">
        <f t="shared" si="19"/>
        <v>19</v>
      </c>
      <c r="AH48" s="64">
        <f t="shared" si="19"/>
        <v>19</v>
      </c>
      <c r="AI48" s="64">
        <f t="shared" si="19"/>
        <v>19</v>
      </c>
      <c r="AJ48" s="64">
        <f t="shared" si="19"/>
        <v>19</v>
      </c>
      <c r="AK48" s="63">
        <f t="shared" si="19"/>
        <v>19</v>
      </c>
      <c r="AL48" s="65">
        <f t="shared" si="19"/>
        <v>19</v>
      </c>
      <c r="AN48" s="84">
        <f t="shared" si="22"/>
        <v>247</v>
      </c>
      <c r="AO48" s="84">
        <f t="shared" si="23"/>
        <v>133</v>
      </c>
      <c r="AP48" s="84">
        <f t="shared" si="24"/>
        <v>76</v>
      </c>
    </row>
    <row r="49" spans="1:42">
      <c r="A49" s="26">
        <v>43102.874999999949</v>
      </c>
      <c r="B49" s="26">
        <f t="shared" si="1"/>
        <v>43102.874999999949</v>
      </c>
      <c r="C49" s="27">
        <f t="shared" si="2"/>
        <v>1</v>
      </c>
      <c r="D49" s="28">
        <f t="shared" si="3"/>
        <v>3</v>
      </c>
      <c r="E49" s="28">
        <f t="shared" si="5"/>
        <v>21</v>
      </c>
      <c r="F49" s="80">
        <f t="shared" si="0"/>
        <v>0</v>
      </c>
      <c r="G49" s="178">
        <v>1699.9728405161284</v>
      </c>
      <c r="H49" s="41">
        <f t="shared" si="6"/>
        <v>1586.3249176741037</v>
      </c>
      <c r="J49" s="29" t="str">
        <f t="shared" si="4"/>
        <v/>
      </c>
      <c r="K49" s="30" t="str">
        <f t="shared" si="7"/>
        <v>1-21</v>
      </c>
      <c r="M49">
        <v>10</v>
      </c>
      <c r="N49" s="89" t="s">
        <v>41</v>
      </c>
      <c r="O49" s="54">
        <f t="shared" si="20"/>
        <v>22</v>
      </c>
      <c r="P49" s="54">
        <f t="shared" si="18"/>
        <v>22</v>
      </c>
      <c r="Q49" s="54">
        <f t="shared" si="18"/>
        <v>22</v>
      </c>
      <c r="R49" s="54">
        <f t="shared" si="18"/>
        <v>22</v>
      </c>
      <c r="S49" s="54">
        <f t="shared" si="18"/>
        <v>22</v>
      </c>
      <c r="T49" s="54">
        <f t="shared" si="18"/>
        <v>22</v>
      </c>
      <c r="U49" s="54">
        <f t="shared" si="18"/>
        <v>22</v>
      </c>
      <c r="V49" s="54">
        <f t="shared" si="18"/>
        <v>22</v>
      </c>
      <c r="W49" s="54">
        <f t="shared" si="18"/>
        <v>22</v>
      </c>
      <c r="X49" s="54">
        <f t="shared" si="18"/>
        <v>22</v>
      </c>
      <c r="Y49" s="54">
        <f t="shared" si="18"/>
        <v>22</v>
      </c>
      <c r="Z49" s="55">
        <f t="shared" si="18"/>
        <v>22</v>
      </c>
      <c r="AA49" s="55">
        <f t="shared" si="18"/>
        <v>22</v>
      </c>
      <c r="AB49" s="55">
        <f t="shared" si="18"/>
        <v>22</v>
      </c>
      <c r="AC49" s="55">
        <f t="shared" si="18"/>
        <v>22</v>
      </c>
      <c r="AD49" s="55">
        <f t="shared" si="18"/>
        <v>22</v>
      </c>
      <c r="AE49" s="55">
        <f t="shared" si="18"/>
        <v>22</v>
      </c>
      <c r="AF49" s="55">
        <f t="shared" si="19"/>
        <v>22</v>
      </c>
      <c r="AG49" s="55">
        <f t="shared" si="19"/>
        <v>22</v>
      </c>
      <c r="AH49" s="55">
        <f t="shared" si="19"/>
        <v>22</v>
      </c>
      <c r="AI49" s="55">
        <f t="shared" si="19"/>
        <v>22</v>
      </c>
      <c r="AJ49" s="55">
        <f t="shared" si="19"/>
        <v>22</v>
      </c>
      <c r="AK49" s="55">
        <f t="shared" si="19"/>
        <v>22</v>
      </c>
      <c r="AL49" s="54">
        <f t="shared" si="19"/>
        <v>22</v>
      </c>
      <c r="AN49" s="84">
        <f>SUM(O49:AL49)</f>
        <v>528</v>
      </c>
      <c r="AO49" s="84"/>
      <c r="AP49" s="84"/>
    </row>
    <row r="50" spans="1:42" ht="15.75" thickBot="1">
      <c r="A50" s="26">
        <v>43102.916666666613</v>
      </c>
      <c r="B50" s="26">
        <f t="shared" si="1"/>
        <v>43102.916666666613</v>
      </c>
      <c r="C50" s="27">
        <f t="shared" si="2"/>
        <v>1</v>
      </c>
      <c r="D50" s="28">
        <f t="shared" si="3"/>
        <v>3</v>
      </c>
      <c r="E50" s="28">
        <f t="shared" si="5"/>
        <v>22</v>
      </c>
      <c r="F50" s="80">
        <f t="shared" si="0"/>
        <v>0</v>
      </c>
      <c r="G50" s="178">
        <v>1434.2942193922197</v>
      </c>
      <c r="H50" s="41">
        <f t="shared" si="6"/>
        <v>1338.4076529169818</v>
      </c>
      <c r="J50" s="29" t="str">
        <f t="shared" si="4"/>
        <v/>
      </c>
      <c r="K50" s="30" t="str">
        <f t="shared" si="7"/>
        <v>1-22</v>
      </c>
      <c r="M50">
        <v>11</v>
      </c>
      <c r="N50" s="89" t="s">
        <v>42</v>
      </c>
      <c r="O50" s="54">
        <f t="shared" si="20"/>
        <v>20</v>
      </c>
      <c r="P50" s="54">
        <f t="shared" si="18"/>
        <v>20</v>
      </c>
      <c r="Q50" s="54">
        <f t="shared" si="18"/>
        <v>20</v>
      </c>
      <c r="R50" s="54">
        <f t="shared" si="18"/>
        <v>20</v>
      </c>
      <c r="S50" s="54">
        <f t="shared" si="18"/>
        <v>20</v>
      </c>
      <c r="T50" s="54">
        <f t="shared" si="18"/>
        <v>20</v>
      </c>
      <c r="U50" s="54">
        <f t="shared" si="18"/>
        <v>20</v>
      </c>
      <c r="V50" s="54">
        <f t="shared" si="18"/>
        <v>20</v>
      </c>
      <c r="W50" s="54">
        <f t="shared" si="18"/>
        <v>20</v>
      </c>
      <c r="X50" s="54">
        <f t="shared" si="18"/>
        <v>20</v>
      </c>
      <c r="Y50" s="54">
        <f t="shared" si="18"/>
        <v>20</v>
      </c>
      <c r="Z50" s="54">
        <f t="shared" si="18"/>
        <v>20</v>
      </c>
      <c r="AA50" s="54">
        <f t="shared" si="18"/>
        <v>20</v>
      </c>
      <c r="AB50" s="54">
        <f t="shared" si="18"/>
        <v>20</v>
      </c>
      <c r="AC50" s="54">
        <f t="shared" si="18"/>
        <v>20</v>
      </c>
      <c r="AD50" s="54">
        <f t="shared" si="18"/>
        <v>20</v>
      </c>
      <c r="AE50" s="54">
        <f t="shared" si="18"/>
        <v>20</v>
      </c>
      <c r="AF50" s="54">
        <f t="shared" si="19"/>
        <v>20</v>
      </c>
      <c r="AG50" s="54">
        <f t="shared" si="19"/>
        <v>20</v>
      </c>
      <c r="AH50" s="54">
        <f t="shared" si="19"/>
        <v>20</v>
      </c>
      <c r="AI50" s="54">
        <f t="shared" si="19"/>
        <v>20</v>
      </c>
      <c r="AJ50" s="54">
        <f t="shared" si="19"/>
        <v>20</v>
      </c>
      <c r="AK50" s="54">
        <f t="shared" si="19"/>
        <v>20</v>
      </c>
      <c r="AL50" s="54">
        <f t="shared" si="19"/>
        <v>20</v>
      </c>
      <c r="AN50" s="84">
        <f>SUM(O50:AL50)</f>
        <v>480</v>
      </c>
      <c r="AO50" s="84"/>
      <c r="AP50" s="84"/>
    </row>
    <row r="51" spans="1:42" ht="15.75" thickBot="1">
      <c r="A51" s="26">
        <v>43102.958333333278</v>
      </c>
      <c r="B51" s="26">
        <f t="shared" si="1"/>
        <v>43102.958333333278</v>
      </c>
      <c r="C51" s="27">
        <f t="shared" si="2"/>
        <v>1</v>
      </c>
      <c r="D51" s="28">
        <f t="shared" si="3"/>
        <v>3</v>
      </c>
      <c r="E51" s="28">
        <f t="shared" si="5"/>
        <v>23</v>
      </c>
      <c r="F51" s="80">
        <f t="shared" si="0"/>
        <v>0</v>
      </c>
      <c r="G51" s="178">
        <v>1293.0185062446444</v>
      </c>
      <c r="H51" s="41">
        <f t="shared" si="6"/>
        <v>1206.5766149810252</v>
      </c>
      <c r="J51" s="29" t="str">
        <f t="shared" si="4"/>
        <v/>
      </c>
      <c r="K51" s="30" t="str">
        <f t="shared" si="7"/>
        <v>1-23</v>
      </c>
      <c r="M51">
        <v>12</v>
      </c>
      <c r="N51" s="89" t="s">
        <v>43</v>
      </c>
      <c r="O51" s="66">
        <f t="shared" si="20"/>
        <v>20</v>
      </c>
      <c r="P51" s="67">
        <f t="shared" si="18"/>
        <v>20</v>
      </c>
      <c r="Q51" s="67">
        <f t="shared" si="18"/>
        <v>20</v>
      </c>
      <c r="R51" s="67">
        <f t="shared" si="18"/>
        <v>20</v>
      </c>
      <c r="S51" s="67">
        <f t="shared" si="18"/>
        <v>20</v>
      </c>
      <c r="T51" s="67">
        <f t="shared" si="18"/>
        <v>20</v>
      </c>
      <c r="U51" s="67">
        <f t="shared" si="18"/>
        <v>20</v>
      </c>
      <c r="V51" s="67">
        <f t="shared" si="18"/>
        <v>20</v>
      </c>
      <c r="W51" s="67">
        <f t="shared" si="18"/>
        <v>20</v>
      </c>
      <c r="X51" s="67">
        <f t="shared" si="18"/>
        <v>20</v>
      </c>
      <c r="Y51" s="67">
        <f t="shared" si="18"/>
        <v>20</v>
      </c>
      <c r="Z51" s="67">
        <f t="shared" si="18"/>
        <v>20</v>
      </c>
      <c r="AA51" s="67">
        <f t="shared" si="18"/>
        <v>20</v>
      </c>
      <c r="AB51" s="67">
        <f t="shared" si="18"/>
        <v>20</v>
      </c>
      <c r="AC51" s="67">
        <f t="shared" si="18"/>
        <v>20</v>
      </c>
      <c r="AD51" s="67">
        <f t="shared" si="18"/>
        <v>20</v>
      </c>
      <c r="AE51" s="67">
        <f t="shared" si="18"/>
        <v>20</v>
      </c>
      <c r="AF51" s="67">
        <f t="shared" si="19"/>
        <v>20</v>
      </c>
      <c r="AG51" s="67">
        <f t="shared" si="19"/>
        <v>20</v>
      </c>
      <c r="AH51" s="67">
        <f t="shared" si="19"/>
        <v>20</v>
      </c>
      <c r="AI51" s="67">
        <f t="shared" si="19"/>
        <v>20</v>
      </c>
      <c r="AJ51" s="67">
        <f t="shared" si="19"/>
        <v>20</v>
      </c>
      <c r="AK51" s="67">
        <f t="shared" si="19"/>
        <v>20</v>
      </c>
      <c r="AL51" s="67">
        <f t="shared" si="19"/>
        <v>20</v>
      </c>
      <c r="AN51" s="84">
        <f>SUM(O51:AL51)</f>
        <v>480</v>
      </c>
      <c r="AO51" s="84"/>
      <c r="AP51" s="84"/>
    </row>
    <row r="52" spans="1:42" ht="15.75" thickBot="1">
      <c r="A52" s="25">
        <v>43103</v>
      </c>
      <c r="B52" s="26">
        <f t="shared" si="1"/>
        <v>43103</v>
      </c>
      <c r="C52" s="27">
        <f t="shared" si="2"/>
        <v>1</v>
      </c>
      <c r="D52" s="28">
        <f t="shared" si="3"/>
        <v>4</v>
      </c>
      <c r="E52" s="28">
        <f t="shared" si="5"/>
        <v>0</v>
      </c>
      <c r="F52" s="80">
        <f t="shared" si="0"/>
        <v>0</v>
      </c>
      <c r="G52" s="178">
        <v>1159.4123483559529</v>
      </c>
      <c r="H52" s="41">
        <f t="shared" si="6"/>
        <v>1081.9024011570066</v>
      </c>
      <c r="J52" s="29" t="str">
        <f t="shared" si="4"/>
        <v/>
      </c>
      <c r="K52" s="30" t="str">
        <f t="shared" si="7"/>
        <v>1-0</v>
      </c>
      <c r="N52" s="90" t="s">
        <v>73</v>
      </c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N52" s="85"/>
      <c r="AO52" s="85"/>
      <c r="AP52" s="85"/>
    </row>
    <row r="53" spans="1:42" ht="15.75" thickBot="1">
      <c r="A53" s="26">
        <v>43103.041666666664</v>
      </c>
      <c r="B53" s="26">
        <f t="shared" si="1"/>
        <v>43103.041666666664</v>
      </c>
      <c r="C53" s="27">
        <f t="shared" si="2"/>
        <v>1</v>
      </c>
      <c r="D53" s="28">
        <f t="shared" si="3"/>
        <v>4</v>
      </c>
      <c r="E53" s="28">
        <f t="shared" si="5"/>
        <v>1</v>
      </c>
      <c r="F53" s="80">
        <f t="shared" si="0"/>
        <v>0</v>
      </c>
      <c r="G53" s="178">
        <v>1100.0613113925153</v>
      </c>
      <c r="H53" s="41">
        <f t="shared" si="6"/>
        <v>1026.5191464478826</v>
      </c>
      <c r="J53" s="29" t="str">
        <f t="shared" si="4"/>
        <v/>
      </c>
      <c r="K53" s="30" t="str">
        <f t="shared" si="7"/>
        <v>1-1</v>
      </c>
      <c r="M53" t="s">
        <v>44</v>
      </c>
      <c r="N53" s="91" t="s">
        <v>74</v>
      </c>
      <c r="O53" s="66">
        <f t="shared" ref="O53:AD54" si="25">COUNTIF($K:$K,$M53&amp;"-"&amp;O$8)</f>
        <v>76</v>
      </c>
      <c r="P53" s="67">
        <f t="shared" si="25"/>
        <v>76</v>
      </c>
      <c r="Q53" s="67">
        <f t="shared" si="25"/>
        <v>76</v>
      </c>
      <c r="R53" s="67">
        <f t="shared" si="25"/>
        <v>76</v>
      </c>
      <c r="S53" s="67">
        <f t="shared" si="25"/>
        <v>76</v>
      </c>
      <c r="T53" s="67">
        <f t="shared" si="25"/>
        <v>76</v>
      </c>
      <c r="U53" s="67">
        <f t="shared" si="25"/>
        <v>76</v>
      </c>
      <c r="V53" s="67">
        <f t="shared" si="25"/>
        <v>76</v>
      </c>
      <c r="W53" s="67">
        <f t="shared" si="25"/>
        <v>76</v>
      </c>
      <c r="X53" s="67">
        <f t="shared" si="25"/>
        <v>76</v>
      </c>
      <c r="Y53" s="67">
        <f t="shared" si="25"/>
        <v>76</v>
      </c>
      <c r="Z53" s="67">
        <f t="shared" si="25"/>
        <v>76</v>
      </c>
      <c r="AA53" s="67">
        <f t="shared" si="25"/>
        <v>76</v>
      </c>
      <c r="AB53" s="67">
        <f t="shared" si="25"/>
        <v>76</v>
      </c>
      <c r="AC53" s="67">
        <f t="shared" si="25"/>
        <v>76</v>
      </c>
      <c r="AD53" s="67">
        <f t="shared" si="25"/>
        <v>76</v>
      </c>
      <c r="AE53" s="67">
        <f t="shared" ref="AE53:AL54" si="26">COUNTIF($K:$K,$M53&amp;"-"&amp;AE$8)</f>
        <v>76</v>
      </c>
      <c r="AF53" s="67">
        <f t="shared" si="26"/>
        <v>76</v>
      </c>
      <c r="AG53" s="67">
        <f t="shared" si="26"/>
        <v>76</v>
      </c>
      <c r="AH53" s="67">
        <f t="shared" si="26"/>
        <v>76</v>
      </c>
      <c r="AI53" s="67">
        <f t="shared" si="26"/>
        <v>76</v>
      </c>
      <c r="AJ53" s="67">
        <f t="shared" si="26"/>
        <v>76</v>
      </c>
      <c r="AK53" s="67">
        <f t="shared" si="26"/>
        <v>76</v>
      </c>
      <c r="AL53" s="68">
        <f t="shared" si="26"/>
        <v>76</v>
      </c>
      <c r="AN53" s="84">
        <f>SUM(O53:AL53)</f>
        <v>1824</v>
      </c>
      <c r="AO53" s="84"/>
      <c r="AP53" s="84"/>
    </row>
    <row r="54" spans="1:42" ht="15.75" thickBot="1">
      <c r="A54" s="26">
        <v>43103.083333333328</v>
      </c>
      <c r="B54" s="26">
        <f t="shared" si="1"/>
        <v>43103.083333333328</v>
      </c>
      <c r="C54" s="27">
        <f t="shared" si="2"/>
        <v>1</v>
      </c>
      <c r="D54" s="28">
        <f t="shared" si="3"/>
        <v>4</v>
      </c>
      <c r="E54" s="28">
        <f t="shared" si="5"/>
        <v>2</v>
      </c>
      <c r="F54" s="80">
        <f t="shared" si="0"/>
        <v>0</v>
      </c>
      <c r="G54" s="178">
        <v>1058.9657823932382</v>
      </c>
      <c r="H54" s="41">
        <f t="shared" si="6"/>
        <v>988.17096811065721</v>
      </c>
      <c r="J54" s="29" t="str">
        <f t="shared" si="4"/>
        <v/>
      </c>
      <c r="K54" s="30" t="str">
        <f t="shared" si="7"/>
        <v>1-2</v>
      </c>
      <c r="M54" t="s">
        <v>45</v>
      </c>
      <c r="N54" s="91" t="s">
        <v>75</v>
      </c>
      <c r="O54" s="66">
        <f t="shared" si="25"/>
        <v>38</v>
      </c>
      <c r="P54" s="67">
        <f t="shared" si="25"/>
        <v>38</v>
      </c>
      <c r="Q54" s="67">
        <f t="shared" si="25"/>
        <v>38</v>
      </c>
      <c r="R54" s="67">
        <f t="shared" si="25"/>
        <v>38</v>
      </c>
      <c r="S54" s="67">
        <f t="shared" si="25"/>
        <v>38</v>
      </c>
      <c r="T54" s="67">
        <f t="shared" si="25"/>
        <v>38</v>
      </c>
      <c r="U54" s="67">
        <f t="shared" si="25"/>
        <v>38</v>
      </c>
      <c r="V54" s="67">
        <f t="shared" si="25"/>
        <v>38</v>
      </c>
      <c r="W54" s="67">
        <f t="shared" si="25"/>
        <v>38</v>
      </c>
      <c r="X54" s="67">
        <f t="shared" si="25"/>
        <v>38</v>
      </c>
      <c r="Y54" s="67">
        <f t="shared" si="25"/>
        <v>38</v>
      </c>
      <c r="Z54" s="66">
        <f t="shared" si="25"/>
        <v>38</v>
      </c>
      <c r="AA54" s="67">
        <f t="shared" si="25"/>
        <v>38</v>
      </c>
      <c r="AB54" s="67">
        <f t="shared" si="25"/>
        <v>38</v>
      </c>
      <c r="AC54" s="67">
        <f t="shared" si="25"/>
        <v>38</v>
      </c>
      <c r="AD54" s="67">
        <f t="shared" si="25"/>
        <v>38</v>
      </c>
      <c r="AE54" s="67">
        <f t="shared" si="26"/>
        <v>38</v>
      </c>
      <c r="AF54" s="67">
        <f t="shared" si="26"/>
        <v>38</v>
      </c>
      <c r="AG54" s="67">
        <f t="shared" si="26"/>
        <v>38</v>
      </c>
      <c r="AH54" s="67">
        <f t="shared" si="26"/>
        <v>38</v>
      </c>
      <c r="AI54" s="67">
        <f t="shared" si="26"/>
        <v>38</v>
      </c>
      <c r="AJ54" s="68">
        <f t="shared" si="26"/>
        <v>38</v>
      </c>
      <c r="AK54" s="67">
        <f t="shared" si="26"/>
        <v>38</v>
      </c>
      <c r="AL54" s="68">
        <f t="shared" si="26"/>
        <v>38</v>
      </c>
      <c r="AN54" s="86">
        <f>SUM(O54:AL54)</f>
        <v>912</v>
      </c>
      <c r="AO54" s="86"/>
      <c r="AP54" s="86"/>
    </row>
    <row r="55" spans="1:42">
      <c r="A55" s="26">
        <v>43103.124999999993</v>
      </c>
      <c r="B55" s="26">
        <f t="shared" si="1"/>
        <v>43103.124999999993</v>
      </c>
      <c r="C55" s="27">
        <f t="shared" si="2"/>
        <v>1</v>
      </c>
      <c r="D55" s="28">
        <f t="shared" si="3"/>
        <v>4</v>
      </c>
      <c r="E55" s="28">
        <f t="shared" si="5"/>
        <v>3</v>
      </c>
      <c r="F55" s="80">
        <f t="shared" si="0"/>
        <v>0</v>
      </c>
      <c r="G55" s="178">
        <v>1053.4289625485098</v>
      </c>
      <c r="H55" s="41">
        <f t="shared" si="6"/>
        <v>983.00430010571517</v>
      </c>
      <c r="J55" s="29" t="str">
        <f t="shared" si="4"/>
        <v/>
      </c>
      <c r="K55" s="30" t="str">
        <f t="shared" si="7"/>
        <v>1-3</v>
      </c>
      <c r="N55" s="91"/>
      <c r="AM55" t="s">
        <v>78</v>
      </c>
      <c r="AN55" s="86">
        <f>SUM(AN40:AN54)</f>
        <v>7836</v>
      </c>
      <c r="AO55" s="86">
        <f t="shared" ref="AO55:AP55" si="27">SUM(AO40:AO54)</f>
        <v>588</v>
      </c>
      <c r="AP55" s="86">
        <f t="shared" si="27"/>
        <v>336</v>
      </c>
    </row>
    <row r="56" spans="1:42">
      <c r="A56" s="26">
        <v>43103.166666666657</v>
      </c>
      <c r="B56" s="26">
        <f t="shared" si="1"/>
        <v>43103.166666666657</v>
      </c>
      <c r="C56" s="27">
        <f t="shared" si="2"/>
        <v>1</v>
      </c>
      <c r="D56" s="28">
        <f t="shared" si="3"/>
        <v>4</v>
      </c>
      <c r="E56" s="28">
        <f t="shared" si="5"/>
        <v>4</v>
      </c>
      <c r="F56" s="80">
        <f t="shared" si="0"/>
        <v>0</v>
      </c>
      <c r="G56" s="178">
        <v>1080.5843542784271</v>
      </c>
      <c r="H56" s="41">
        <f t="shared" si="6"/>
        <v>1008.3442782063596</v>
      </c>
      <c r="J56" s="29" t="str">
        <f t="shared" si="4"/>
        <v/>
      </c>
      <c r="K56" s="30" t="str">
        <f t="shared" si="7"/>
        <v>1-4</v>
      </c>
      <c r="N56" s="91"/>
      <c r="AN56" s="82">
        <f>AN55/8760</f>
        <v>0.89452054794520552</v>
      </c>
      <c r="AO56" s="82">
        <f t="shared" ref="AO56:AP56" si="28">AO55/8760</f>
        <v>6.7123287671232879E-2</v>
      </c>
      <c r="AP56" s="82">
        <f t="shared" si="28"/>
        <v>3.8356164383561646E-2</v>
      </c>
    </row>
    <row r="57" spans="1:42">
      <c r="A57" s="26">
        <v>43103.208333333321</v>
      </c>
      <c r="B57" s="26">
        <f t="shared" si="1"/>
        <v>43103.208333333321</v>
      </c>
      <c r="C57" s="27">
        <f t="shared" si="2"/>
        <v>1</v>
      </c>
      <c r="D57" s="28">
        <f t="shared" si="3"/>
        <v>4</v>
      </c>
      <c r="E57" s="28">
        <f t="shared" si="5"/>
        <v>5</v>
      </c>
      <c r="F57" s="80">
        <f t="shared" si="0"/>
        <v>0</v>
      </c>
      <c r="G57" s="178">
        <v>1155.8826029955746</v>
      </c>
      <c r="H57" s="41">
        <f t="shared" si="6"/>
        <v>1078.6086291126765</v>
      </c>
      <c r="J57" s="29" t="str">
        <f t="shared" si="4"/>
        <v/>
      </c>
      <c r="K57" s="30" t="str">
        <f t="shared" si="7"/>
        <v>1-5</v>
      </c>
      <c r="N57" s="91"/>
      <c r="AH57" s="81">
        <f>SUM(AD45:AG48)/8760</f>
        <v>3.8356164383561646E-2</v>
      </c>
    </row>
    <row r="58" spans="1:42">
      <c r="A58" s="26">
        <v>43103.249999999985</v>
      </c>
      <c r="B58" s="26">
        <f t="shared" si="1"/>
        <v>43103.249999999985</v>
      </c>
      <c r="C58" s="27">
        <f t="shared" si="2"/>
        <v>1</v>
      </c>
      <c r="D58" s="28">
        <f t="shared" si="3"/>
        <v>4</v>
      </c>
      <c r="E58" s="28">
        <f t="shared" si="5"/>
        <v>6</v>
      </c>
      <c r="F58" s="80">
        <f t="shared" si="0"/>
        <v>0</v>
      </c>
      <c r="G58" s="178">
        <v>1274.5262451465628</v>
      </c>
      <c r="H58" s="41">
        <f t="shared" si="6"/>
        <v>1189.3206130821266</v>
      </c>
      <c r="J58" s="29" t="str">
        <f t="shared" si="4"/>
        <v/>
      </c>
      <c r="K58" s="30" t="str">
        <f t="shared" si="7"/>
        <v>1-6</v>
      </c>
      <c r="AM58" t="s">
        <v>74</v>
      </c>
      <c r="AN58" s="69">
        <f>SUM(AN40:AN44,AN53,AN49:AN51)</f>
        <v>5832</v>
      </c>
      <c r="AO58" s="93">
        <f>AN58/8760</f>
        <v>0.66575342465753429</v>
      </c>
    </row>
    <row r="59" spans="1:42">
      <c r="A59" s="26">
        <v>43103.29166666665</v>
      </c>
      <c r="B59" s="26">
        <f t="shared" si="1"/>
        <v>43103.29166666665</v>
      </c>
      <c r="C59" s="27">
        <f t="shared" si="2"/>
        <v>1</v>
      </c>
      <c r="D59" s="28">
        <f t="shared" si="3"/>
        <v>4</v>
      </c>
      <c r="E59" s="28">
        <f t="shared" si="5"/>
        <v>7</v>
      </c>
      <c r="F59" s="80">
        <f t="shared" si="0"/>
        <v>0</v>
      </c>
      <c r="G59" s="178">
        <v>1282.2010414942979</v>
      </c>
      <c r="H59" s="41">
        <f t="shared" si="6"/>
        <v>1196.4823279015175</v>
      </c>
      <c r="J59" s="29" t="str">
        <f t="shared" si="4"/>
        <v/>
      </c>
      <c r="K59" s="30" t="str">
        <f t="shared" si="7"/>
        <v>1-7</v>
      </c>
      <c r="AN59" s="69"/>
    </row>
    <row r="60" spans="1:42">
      <c r="A60" s="26">
        <v>43103.333333333314</v>
      </c>
      <c r="B60" s="26">
        <f t="shared" si="1"/>
        <v>43103.333333333314</v>
      </c>
      <c r="C60" s="27">
        <f t="shared" si="2"/>
        <v>1</v>
      </c>
      <c r="D60" s="28">
        <f t="shared" si="3"/>
        <v>4</v>
      </c>
      <c r="E60" s="28">
        <f t="shared" si="5"/>
        <v>8</v>
      </c>
      <c r="F60" s="80">
        <f t="shared" si="0"/>
        <v>0</v>
      </c>
      <c r="G60" s="178">
        <v>1228.3941936026051</v>
      </c>
      <c r="H60" s="41">
        <f t="shared" si="6"/>
        <v>1146.2726177709849</v>
      </c>
      <c r="J60" s="29" t="str">
        <f t="shared" si="4"/>
        <v/>
      </c>
      <c r="K60" s="30" t="str">
        <f t="shared" si="7"/>
        <v>1-8</v>
      </c>
    </row>
    <row r="61" spans="1:42">
      <c r="A61" s="26">
        <v>43103.374999999978</v>
      </c>
      <c r="B61" s="26">
        <f t="shared" si="1"/>
        <v>43103.374999999978</v>
      </c>
      <c r="C61" s="27">
        <f t="shared" si="2"/>
        <v>1</v>
      </c>
      <c r="D61" s="28">
        <f t="shared" si="3"/>
        <v>4</v>
      </c>
      <c r="E61" s="28">
        <f t="shared" si="5"/>
        <v>9</v>
      </c>
      <c r="F61" s="80">
        <f t="shared" si="0"/>
        <v>0</v>
      </c>
      <c r="G61" s="178">
        <v>1204.0861827484264</v>
      </c>
      <c r="H61" s="41">
        <f t="shared" si="6"/>
        <v>1123.5896651978314</v>
      </c>
      <c r="J61" s="29" t="str">
        <f t="shared" si="4"/>
        <v/>
      </c>
      <c r="K61" s="30" t="str">
        <f t="shared" si="7"/>
        <v>1-9</v>
      </c>
    </row>
    <row r="62" spans="1:42">
      <c r="A62" s="26">
        <v>43103.416666666642</v>
      </c>
      <c r="B62" s="26">
        <f t="shared" si="1"/>
        <v>43103.416666666642</v>
      </c>
      <c r="C62" s="27">
        <f t="shared" si="2"/>
        <v>1</v>
      </c>
      <c r="D62" s="28">
        <f t="shared" si="3"/>
        <v>4</v>
      </c>
      <c r="E62" s="28">
        <f t="shared" si="5"/>
        <v>10</v>
      </c>
      <c r="F62" s="80">
        <f t="shared" si="0"/>
        <v>0</v>
      </c>
      <c r="G62" s="178">
        <v>1178.7278974120838</v>
      </c>
      <c r="H62" s="41">
        <f t="shared" si="6"/>
        <v>1099.9266519191506</v>
      </c>
      <c r="J62" s="29" t="str">
        <f t="shared" si="4"/>
        <v/>
      </c>
      <c r="K62" s="30" t="str">
        <f t="shared" si="7"/>
        <v>1-10</v>
      </c>
      <c r="AN62" s="87"/>
      <c r="AO62" s="70"/>
      <c r="AP62" s="87"/>
    </row>
    <row r="63" spans="1:42">
      <c r="A63" s="26">
        <v>43103.458333333307</v>
      </c>
      <c r="B63" s="26">
        <f t="shared" si="1"/>
        <v>43103.458333333307</v>
      </c>
      <c r="C63" s="27">
        <f t="shared" si="2"/>
        <v>1</v>
      </c>
      <c r="D63" s="28">
        <f t="shared" si="3"/>
        <v>4</v>
      </c>
      <c r="E63" s="28">
        <f t="shared" si="5"/>
        <v>11</v>
      </c>
      <c r="F63" s="80">
        <f t="shared" si="0"/>
        <v>0</v>
      </c>
      <c r="G63" s="178">
        <v>1164.0557912294209</v>
      </c>
      <c r="H63" s="41">
        <f t="shared" si="6"/>
        <v>1086.2354169313894</v>
      </c>
      <c r="J63" s="29" t="str">
        <f t="shared" si="4"/>
        <v/>
      </c>
      <c r="K63" s="30" t="str">
        <f t="shared" si="7"/>
        <v>1-11</v>
      </c>
      <c r="AN63" s="93"/>
    </row>
    <row r="64" spans="1:42">
      <c r="A64" s="26">
        <v>43103.499999999971</v>
      </c>
      <c r="B64" s="26">
        <f t="shared" si="1"/>
        <v>43103.499999999971</v>
      </c>
      <c r="C64" s="27">
        <f t="shared" si="2"/>
        <v>1</v>
      </c>
      <c r="D64" s="28">
        <f t="shared" si="3"/>
        <v>4</v>
      </c>
      <c r="E64" s="28">
        <f t="shared" si="5"/>
        <v>12</v>
      </c>
      <c r="F64" s="80">
        <f t="shared" si="0"/>
        <v>0</v>
      </c>
      <c r="G64" s="178">
        <v>1164.9206341266113</v>
      </c>
      <c r="H64" s="41">
        <f t="shared" si="6"/>
        <v>1087.0424426702652</v>
      </c>
      <c r="J64" s="29" t="str">
        <f t="shared" si="4"/>
        <v/>
      </c>
      <c r="K64" s="30" t="str">
        <f t="shared" si="7"/>
        <v>1-12</v>
      </c>
      <c r="AN64" s="82"/>
      <c r="AO64" s="82"/>
      <c r="AP64" s="82"/>
    </row>
    <row r="65" spans="1:40">
      <c r="A65" s="26">
        <v>43103.541666666635</v>
      </c>
      <c r="B65" s="26">
        <f t="shared" si="1"/>
        <v>43103.541666666635</v>
      </c>
      <c r="C65" s="27">
        <f t="shared" si="2"/>
        <v>1</v>
      </c>
      <c r="D65" s="28">
        <f t="shared" si="3"/>
        <v>4</v>
      </c>
      <c r="E65" s="28">
        <f t="shared" si="5"/>
        <v>13</v>
      </c>
      <c r="F65" s="80">
        <f t="shared" si="0"/>
        <v>0</v>
      </c>
      <c r="G65" s="178">
        <v>1141.8327254845406</v>
      </c>
      <c r="H65" s="41">
        <f t="shared" si="6"/>
        <v>1065.4980250754638</v>
      </c>
      <c r="J65" s="29" t="str">
        <f t="shared" si="4"/>
        <v/>
      </c>
      <c r="K65" s="30" t="str">
        <f t="shared" si="7"/>
        <v>1-13</v>
      </c>
      <c r="AN65" s="69"/>
    </row>
    <row r="66" spans="1:40">
      <c r="A66" s="26">
        <v>43103.583333333299</v>
      </c>
      <c r="B66" s="26">
        <f t="shared" si="1"/>
        <v>43103.583333333299</v>
      </c>
      <c r="C66" s="27">
        <f t="shared" si="2"/>
        <v>1</v>
      </c>
      <c r="D66" s="28">
        <f t="shared" si="3"/>
        <v>4</v>
      </c>
      <c r="E66" s="28">
        <f t="shared" si="5"/>
        <v>14</v>
      </c>
      <c r="F66" s="80">
        <f t="shared" si="0"/>
        <v>0</v>
      </c>
      <c r="G66" s="178">
        <v>1163.2507252022808</v>
      </c>
      <c r="H66" s="41">
        <f t="shared" si="6"/>
        <v>1085.4841718121804</v>
      </c>
      <c r="J66" s="29" t="str">
        <f t="shared" si="4"/>
        <v/>
      </c>
      <c r="K66" s="30" t="str">
        <f t="shared" si="7"/>
        <v>1-14</v>
      </c>
    </row>
    <row r="67" spans="1:40">
      <c r="A67" s="26">
        <v>43103.624999999964</v>
      </c>
      <c r="B67" s="26">
        <f t="shared" si="1"/>
        <v>43103.624999999964</v>
      </c>
      <c r="C67" s="27">
        <f t="shared" si="2"/>
        <v>1</v>
      </c>
      <c r="D67" s="28">
        <f t="shared" si="3"/>
        <v>4</v>
      </c>
      <c r="E67" s="28">
        <f t="shared" si="5"/>
        <v>15</v>
      </c>
      <c r="F67" s="80">
        <f t="shared" si="0"/>
        <v>0</v>
      </c>
      <c r="G67" s="178">
        <v>1234.5500671153152</v>
      </c>
      <c r="H67" s="41">
        <f t="shared" si="6"/>
        <v>1152.0169539806725</v>
      </c>
      <c r="J67" s="29" t="str">
        <f t="shared" si="4"/>
        <v/>
      </c>
      <c r="K67" s="30" t="str">
        <f t="shared" si="7"/>
        <v>1-15</v>
      </c>
    </row>
    <row r="68" spans="1:40">
      <c r="A68" s="26">
        <v>43103.666666666628</v>
      </c>
      <c r="B68" s="26">
        <f t="shared" si="1"/>
        <v>43103.666666666628</v>
      </c>
      <c r="C68" s="27">
        <f t="shared" si="2"/>
        <v>1</v>
      </c>
      <c r="D68" s="28">
        <f t="shared" si="3"/>
        <v>4</v>
      </c>
      <c r="E68" s="28">
        <f t="shared" si="5"/>
        <v>16</v>
      </c>
      <c r="F68" s="80">
        <f t="shared" ref="F68:F131" si="29">COUNTIF(Holidays,ROUNDDOWN(B68,0))</f>
        <v>0</v>
      </c>
      <c r="G68" s="178">
        <v>1448.9767260936767</v>
      </c>
      <c r="H68" s="41">
        <f t="shared" si="6"/>
        <v>1352.1085931198656</v>
      </c>
      <c r="J68" s="29" t="str">
        <f t="shared" si="4"/>
        <v/>
      </c>
      <c r="K68" s="30" t="str">
        <f t="shared" si="7"/>
        <v>1-16</v>
      </c>
    </row>
    <row r="69" spans="1:40">
      <c r="A69" s="26">
        <v>43103.708333333292</v>
      </c>
      <c r="B69" s="26">
        <f t="shared" ref="B69:B132" si="30">A69</f>
        <v>43103.708333333292</v>
      </c>
      <c r="C69" s="27">
        <f t="shared" ref="C69:C132" si="31">MONTH(B69)</f>
        <v>1</v>
      </c>
      <c r="D69" s="28">
        <f t="shared" ref="D69:D132" si="32">WEEKDAY(B69)</f>
        <v>4</v>
      </c>
      <c r="E69" s="28">
        <f t="shared" si="5"/>
        <v>17</v>
      </c>
      <c r="F69" s="80">
        <f t="shared" si="29"/>
        <v>0</v>
      </c>
      <c r="G69" s="178">
        <v>1788.2744122963838</v>
      </c>
      <c r="H69" s="41">
        <f t="shared" ref="H69:H132" si="33">G69*$H$2</f>
        <v>1668.7232832516854</v>
      </c>
      <c r="J69" s="29" t="str">
        <f t="shared" ref="J69:J132" si="34">IF(OR(C69&lt;6,C69&gt;9),IF(OR(D69=1,D69=7,F69=1),"WW",""),IF(OR(D69=1,D69=7,F69=1),"WS",""))</f>
        <v/>
      </c>
      <c r="K69" s="30" t="str">
        <f t="shared" si="7"/>
        <v>1-17</v>
      </c>
    </row>
    <row r="70" spans="1:40">
      <c r="A70" s="26">
        <v>43103.749999999956</v>
      </c>
      <c r="B70" s="26">
        <f t="shared" si="30"/>
        <v>43103.749999999956</v>
      </c>
      <c r="C70" s="27">
        <f t="shared" si="31"/>
        <v>1</v>
      </c>
      <c r="D70" s="28">
        <f t="shared" si="32"/>
        <v>4</v>
      </c>
      <c r="E70" s="28">
        <f t="shared" ref="E70:E133" si="35">HOUR(B70)</f>
        <v>18</v>
      </c>
      <c r="F70" s="80">
        <f t="shared" si="29"/>
        <v>0</v>
      </c>
      <c r="G70" s="178">
        <v>1912.7612838144214</v>
      </c>
      <c r="H70" s="41">
        <f t="shared" si="33"/>
        <v>1784.8878604177546</v>
      </c>
      <c r="J70" s="29" t="str">
        <f t="shared" si="34"/>
        <v/>
      </c>
      <c r="K70" s="30" t="str">
        <f t="shared" si="7"/>
        <v>1-18</v>
      </c>
    </row>
    <row r="71" spans="1:40">
      <c r="A71" s="26">
        <v>43103.791666666621</v>
      </c>
      <c r="B71" s="26">
        <f t="shared" si="30"/>
        <v>43103.791666666621</v>
      </c>
      <c r="C71" s="27">
        <f t="shared" si="31"/>
        <v>1</v>
      </c>
      <c r="D71" s="28">
        <f t="shared" si="32"/>
        <v>4</v>
      </c>
      <c r="E71" s="28">
        <f t="shared" si="35"/>
        <v>19</v>
      </c>
      <c r="F71" s="80">
        <f t="shared" si="29"/>
        <v>0</v>
      </c>
      <c r="G71" s="178">
        <v>1917.9390948037651</v>
      </c>
      <c r="H71" s="41">
        <f t="shared" si="33"/>
        <v>1789.719520309985</v>
      </c>
      <c r="J71" s="29" t="str">
        <f t="shared" si="34"/>
        <v/>
      </c>
      <c r="K71" s="30" t="str">
        <f t="shared" si="7"/>
        <v>1-19</v>
      </c>
    </row>
    <row r="72" spans="1:40">
      <c r="A72" s="26">
        <v>43103.833333333285</v>
      </c>
      <c r="B72" s="26">
        <f t="shared" si="30"/>
        <v>43103.833333333285</v>
      </c>
      <c r="C72" s="27">
        <f t="shared" si="31"/>
        <v>1</v>
      </c>
      <c r="D72" s="28">
        <f t="shared" si="32"/>
        <v>4</v>
      </c>
      <c r="E72" s="28">
        <f t="shared" si="35"/>
        <v>20</v>
      </c>
      <c r="F72" s="80">
        <f t="shared" si="29"/>
        <v>0</v>
      </c>
      <c r="G72" s="178">
        <v>1871.7239520655301</v>
      </c>
      <c r="H72" s="41">
        <f t="shared" si="33"/>
        <v>1746.5939886825095</v>
      </c>
      <c r="J72" s="29" t="str">
        <f t="shared" si="34"/>
        <v/>
      </c>
      <c r="K72" s="30" t="str">
        <f t="shared" ref="K72:K135" si="36">IF(J72="",C72&amp;"-"&amp;E72,J72&amp;"-"&amp;E72)</f>
        <v>1-20</v>
      </c>
    </row>
    <row r="73" spans="1:40">
      <c r="A73" s="26">
        <v>43103.874999999949</v>
      </c>
      <c r="B73" s="26">
        <f t="shared" si="30"/>
        <v>43103.874999999949</v>
      </c>
      <c r="C73" s="27">
        <f t="shared" si="31"/>
        <v>1</v>
      </c>
      <c r="D73" s="28">
        <f t="shared" si="32"/>
        <v>4</v>
      </c>
      <c r="E73" s="28">
        <f t="shared" si="35"/>
        <v>21</v>
      </c>
      <c r="F73" s="80">
        <f t="shared" si="29"/>
        <v>0</v>
      </c>
      <c r="G73" s="178">
        <v>1708.862952084515</v>
      </c>
      <c r="H73" s="41">
        <f t="shared" si="33"/>
        <v>1594.6207005041122</v>
      </c>
      <c r="J73" s="29" t="str">
        <f t="shared" si="34"/>
        <v/>
      </c>
      <c r="K73" s="30" t="str">
        <f t="shared" si="36"/>
        <v>1-21</v>
      </c>
    </row>
    <row r="74" spans="1:40">
      <c r="A74" s="26">
        <v>43103.916666666613</v>
      </c>
      <c r="B74" s="26">
        <f t="shared" si="30"/>
        <v>43103.916666666613</v>
      </c>
      <c r="C74" s="27">
        <f t="shared" si="31"/>
        <v>1</v>
      </c>
      <c r="D74" s="28">
        <f t="shared" si="32"/>
        <v>4</v>
      </c>
      <c r="E74" s="28">
        <f t="shared" si="35"/>
        <v>22</v>
      </c>
      <c r="F74" s="80">
        <f t="shared" si="29"/>
        <v>0</v>
      </c>
      <c r="G74" s="178">
        <v>1434.8067619981687</v>
      </c>
      <c r="H74" s="41">
        <f t="shared" si="33"/>
        <v>1338.885930621077</v>
      </c>
      <c r="J74" s="29" t="str">
        <f t="shared" si="34"/>
        <v/>
      </c>
      <c r="K74" s="30" t="str">
        <f t="shared" si="36"/>
        <v>1-22</v>
      </c>
    </row>
    <row r="75" spans="1:40">
      <c r="A75" s="26">
        <v>43103.958333333278</v>
      </c>
      <c r="B75" s="26">
        <f t="shared" si="30"/>
        <v>43103.958333333278</v>
      </c>
      <c r="C75" s="27">
        <f t="shared" si="31"/>
        <v>1</v>
      </c>
      <c r="D75" s="28">
        <f t="shared" si="32"/>
        <v>4</v>
      </c>
      <c r="E75" s="28">
        <f t="shared" si="35"/>
        <v>23</v>
      </c>
      <c r="F75" s="80">
        <f t="shared" si="29"/>
        <v>0</v>
      </c>
      <c r="G75" s="178">
        <v>1274.5241143783996</v>
      </c>
      <c r="H75" s="41">
        <f t="shared" si="33"/>
        <v>1189.3186247617543</v>
      </c>
      <c r="J75" s="29" t="str">
        <f t="shared" si="34"/>
        <v/>
      </c>
      <c r="K75" s="30" t="str">
        <f t="shared" si="36"/>
        <v>1-23</v>
      </c>
    </row>
    <row r="76" spans="1:40">
      <c r="A76" s="25">
        <v>43104</v>
      </c>
      <c r="B76" s="26">
        <f t="shared" si="30"/>
        <v>43104</v>
      </c>
      <c r="C76" s="27">
        <f t="shared" si="31"/>
        <v>1</v>
      </c>
      <c r="D76" s="28">
        <f t="shared" si="32"/>
        <v>5</v>
      </c>
      <c r="E76" s="28">
        <f t="shared" si="35"/>
        <v>0</v>
      </c>
      <c r="F76" s="80">
        <f t="shared" si="29"/>
        <v>0</v>
      </c>
      <c r="G76" s="178">
        <v>1126.9959434776774</v>
      </c>
      <c r="H76" s="41">
        <f t="shared" si="33"/>
        <v>1051.6531233013625</v>
      </c>
      <c r="J76" s="29" t="str">
        <f t="shared" si="34"/>
        <v/>
      </c>
      <c r="K76" s="30" t="str">
        <f t="shared" si="36"/>
        <v>1-0</v>
      </c>
    </row>
    <row r="77" spans="1:40">
      <c r="A77" s="26">
        <v>43104.041666666664</v>
      </c>
      <c r="B77" s="26">
        <f t="shared" si="30"/>
        <v>43104.041666666664</v>
      </c>
      <c r="C77" s="27">
        <f t="shared" si="31"/>
        <v>1</v>
      </c>
      <c r="D77" s="28">
        <f t="shared" si="32"/>
        <v>5</v>
      </c>
      <c r="E77" s="28">
        <f t="shared" si="35"/>
        <v>1</v>
      </c>
      <c r="F77" s="80">
        <f t="shared" si="29"/>
        <v>0</v>
      </c>
      <c r="G77" s="178">
        <v>1061.5691297970463</v>
      </c>
      <c r="H77" s="41">
        <f t="shared" si="33"/>
        <v>990.60027448402798</v>
      </c>
      <c r="J77" s="29" t="str">
        <f t="shared" si="34"/>
        <v/>
      </c>
      <c r="K77" s="30" t="str">
        <f t="shared" si="36"/>
        <v>1-1</v>
      </c>
    </row>
    <row r="78" spans="1:40">
      <c r="A78" s="26">
        <v>43104.083333333328</v>
      </c>
      <c r="B78" s="26">
        <f t="shared" si="30"/>
        <v>43104.083333333328</v>
      </c>
      <c r="C78" s="27">
        <f t="shared" si="31"/>
        <v>1</v>
      </c>
      <c r="D78" s="28">
        <f t="shared" si="32"/>
        <v>5</v>
      </c>
      <c r="E78" s="28">
        <f t="shared" si="35"/>
        <v>2</v>
      </c>
      <c r="F78" s="80">
        <f t="shared" si="29"/>
        <v>0</v>
      </c>
      <c r="G78" s="178">
        <v>1016.6263819573527</v>
      </c>
      <c r="H78" s="41">
        <f t="shared" si="33"/>
        <v>948.6620746094909</v>
      </c>
      <c r="J78" s="29" t="str">
        <f t="shared" si="34"/>
        <v/>
      </c>
      <c r="K78" s="30" t="str">
        <f t="shared" si="36"/>
        <v>1-2</v>
      </c>
    </row>
    <row r="79" spans="1:40">
      <c r="A79" s="26">
        <v>43104.124999999993</v>
      </c>
      <c r="B79" s="26">
        <f t="shared" si="30"/>
        <v>43104.124999999993</v>
      </c>
      <c r="C79" s="27">
        <f t="shared" si="31"/>
        <v>1</v>
      </c>
      <c r="D79" s="28">
        <f t="shared" si="32"/>
        <v>5</v>
      </c>
      <c r="E79" s="28">
        <f t="shared" si="35"/>
        <v>3</v>
      </c>
      <c r="F79" s="80">
        <f t="shared" si="29"/>
        <v>0</v>
      </c>
      <c r="G79" s="178">
        <v>1004.7778159948477</v>
      </c>
      <c r="H79" s="41">
        <f t="shared" si="33"/>
        <v>937.60561830791823</v>
      </c>
      <c r="J79" s="29" t="str">
        <f t="shared" si="34"/>
        <v/>
      </c>
      <c r="K79" s="30" t="str">
        <f t="shared" si="36"/>
        <v>1-3</v>
      </c>
    </row>
    <row r="80" spans="1:40">
      <c r="A80" s="26">
        <v>43104.166666666657</v>
      </c>
      <c r="B80" s="26">
        <f t="shared" si="30"/>
        <v>43104.166666666657</v>
      </c>
      <c r="C80" s="27">
        <f t="shared" si="31"/>
        <v>1</v>
      </c>
      <c r="D80" s="28">
        <f t="shared" si="32"/>
        <v>5</v>
      </c>
      <c r="E80" s="28">
        <f t="shared" si="35"/>
        <v>4</v>
      </c>
      <c r="F80" s="80">
        <f t="shared" si="29"/>
        <v>0</v>
      </c>
      <c r="G80" s="178">
        <v>1027.8619461243484</v>
      </c>
      <c r="H80" s="41">
        <f t="shared" si="33"/>
        <v>959.14650999424691</v>
      </c>
      <c r="J80" s="29" t="str">
        <f t="shared" si="34"/>
        <v/>
      </c>
      <c r="K80" s="30" t="str">
        <f t="shared" si="36"/>
        <v>1-4</v>
      </c>
    </row>
    <row r="81" spans="1:11">
      <c r="A81" s="26">
        <v>43104.208333333321</v>
      </c>
      <c r="B81" s="26">
        <f t="shared" si="30"/>
        <v>43104.208333333321</v>
      </c>
      <c r="C81" s="27">
        <f t="shared" si="31"/>
        <v>1</v>
      </c>
      <c r="D81" s="28">
        <f t="shared" si="32"/>
        <v>5</v>
      </c>
      <c r="E81" s="28">
        <f t="shared" si="35"/>
        <v>5</v>
      </c>
      <c r="F81" s="80">
        <f t="shared" si="29"/>
        <v>0</v>
      </c>
      <c r="G81" s="178">
        <v>1104.4047258784976</v>
      </c>
      <c r="H81" s="41">
        <f t="shared" si="33"/>
        <v>1030.5721915687732</v>
      </c>
      <c r="J81" s="29" t="str">
        <f t="shared" si="34"/>
        <v/>
      </c>
      <c r="K81" s="30" t="str">
        <f t="shared" si="36"/>
        <v>1-5</v>
      </c>
    </row>
    <row r="82" spans="1:11">
      <c r="A82" s="26">
        <v>43104.249999999985</v>
      </c>
      <c r="B82" s="26">
        <f t="shared" si="30"/>
        <v>43104.249999999985</v>
      </c>
      <c r="C82" s="27">
        <f t="shared" si="31"/>
        <v>1</v>
      </c>
      <c r="D82" s="28">
        <f t="shared" si="32"/>
        <v>5</v>
      </c>
      <c r="E82" s="28">
        <f t="shared" si="35"/>
        <v>6</v>
      </c>
      <c r="F82" s="80">
        <f t="shared" si="29"/>
        <v>0</v>
      </c>
      <c r="G82" s="178">
        <v>1222.6771259427071</v>
      </c>
      <c r="H82" s="41">
        <f t="shared" si="33"/>
        <v>1140.9377520197347</v>
      </c>
      <c r="J82" s="29" t="str">
        <f t="shared" si="34"/>
        <v/>
      </c>
      <c r="K82" s="30" t="str">
        <f t="shared" si="36"/>
        <v>1-6</v>
      </c>
    </row>
    <row r="83" spans="1:11">
      <c r="A83" s="26">
        <v>43104.29166666665</v>
      </c>
      <c r="B83" s="26">
        <f t="shared" si="30"/>
        <v>43104.29166666665</v>
      </c>
      <c r="C83" s="27">
        <f t="shared" si="31"/>
        <v>1</v>
      </c>
      <c r="D83" s="28">
        <f t="shared" si="32"/>
        <v>5</v>
      </c>
      <c r="E83" s="28">
        <f t="shared" si="35"/>
        <v>7</v>
      </c>
      <c r="F83" s="80">
        <f t="shared" si="29"/>
        <v>0</v>
      </c>
      <c r="G83" s="178">
        <v>1223.0452885079196</v>
      </c>
      <c r="H83" s="41">
        <f t="shared" si="33"/>
        <v>1141.2813018912575</v>
      </c>
      <c r="J83" s="29" t="str">
        <f t="shared" si="34"/>
        <v/>
      </c>
      <c r="K83" s="30" t="str">
        <f t="shared" si="36"/>
        <v>1-7</v>
      </c>
    </row>
    <row r="84" spans="1:11">
      <c r="A84" s="26">
        <v>43104.333333333314</v>
      </c>
      <c r="B84" s="26">
        <f t="shared" si="30"/>
        <v>43104.333333333314</v>
      </c>
      <c r="C84" s="27">
        <f t="shared" si="31"/>
        <v>1</v>
      </c>
      <c r="D84" s="28">
        <f t="shared" si="32"/>
        <v>5</v>
      </c>
      <c r="E84" s="28">
        <f t="shared" si="35"/>
        <v>8</v>
      </c>
      <c r="F84" s="80">
        <f t="shared" si="29"/>
        <v>0</v>
      </c>
      <c r="G84" s="178">
        <v>1154.8670001960322</v>
      </c>
      <c r="H84" s="41">
        <f t="shared" si="33"/>
        <v>1077.6609221911442</v>
      </c>
      <c r="J84" s="29" t="str">
        <f t="shared" si="34"/>
        <v/>
      </c>
      <c r="K84" s="30" t="str">
        <f t="shared" si="36"/>
        <v>1-8</v>
      </c>
    </row>
    <row r="85" spans="1:11">
      <c r="A85" s="26">
        <v>43104.374999999978</v>
      </c>
      <c r="B85" s="26">
        <f t="shared" si="30"/>
        <v>43104.374999999978</v>
      </c>
      <c r="C85" s="27">
        <f t="shared" si="31"/>
        <v>1</v>
      </c>
      <c r="D85" s="28">
        <f t="shared" si="32"/>
        <v>5</v>
      </c>
      <c r="E85" s="28">
        <f t="shared" si="35"/>
        <v>9</v>
      </c>
      <c r="F85" s="80">
        <f t="shared" si="29"/>
        <v>0</v>
      </c>
      <c r="G85" s="178">
        <v>1115.379137640097</v>
      </c>
      <c r="H85" s="41">
        <f t="shared" si="33"/>
        <v>1040.812933314362</v>
      </c>
      <c r="J85" s="29" t="str">
        <f t="shared" si="34"/>
        <v/>
      </c>
      <c r="K85" s="30" t="str">
        <f t="shared" si="36"/>
        <v>1-9</v>
      </c>
    </row>
    <row r="86" spans="1:11">
      <c r="A86" s="26">
        <v>43104.416666666642</v>
      </c>
      <c r="B86" s="26">
        <f t="shared" si="30"/>
        <v>43104.416666666642</v>
      </c>
      <c r="C86" s="27">
        <f t="shared" si="31"/>
        <v>1</v>
      </c>
      <c r="D86" s="28">
        <f t="shared" si="32"/>
        <v>5</v>
      </c>
      <c r="E86" s="28">
        <f t="shared" si="35"/>
        <v>10</v>
      </c>
      <c r="F86" s="80">
        <f t="shared" si="29"/>
        <v>0</v>
      </c>
      <c r="G86" s="178">
        <v>1076.1678897595277</v>
      </c>
      <c r="H86" s="41">
        <f t="shared" si="33"/>
        <v>1004.22306665087</v>
      </c>
      <c r="J86" s="29" t="str">
        <f t="shared" si="34"/>
        <v/>
      </c>
      <c r="K86" s="30" t="str">
        <f t="shared" si="36"/>
        <v>1-10</v>
      </c>
    </row>
    <row r="87" spans="1:11">
      <c r="A87" s="26">
        <v>43104.458333333307</v>
      </c>
      <c r="B87" s="26">
        <f t="shared" si="30"/>
        <v>43104.458333333307</v>
      </c>
      <c r="C87" s="27">
        <f t="shared" si="31"/>
        <v>1</v>
      </c>
      <c r="D87" s="28">
        <f t="shared" si="32"/>
        <v>5</v>
      </c>
      <c r="E87" s="28">
        <f t="shared" si="35"/>
        <v>11</v>
      </c>
      <c r="F87" s="80">
        <f t="shared" si="29"/>
        <v>0</v>
      </c>
      <c r="G87" s="178">
        <v>1059.1096151838524</v>
      </c>
      <c r="H87" s="41">
        <f t="shared" si="33"/>
        <v>988.30518527830361</v>
      </c>
      <c r="J87" s="29" t="str">
        <f t="shared" si="34"/>
        <v/>
      </c>
      <c r="K87" s="30" t="str">
        <f t="shared" si="36"/>
        <v>1-11</v>
      </c>
    </row>
    <row r="88" spans="1:11">
      <c r="A88" s="26">
        <v>43104.499999999971</v>
      </c>
      <c r="B88" s="26">
        <f t="shared" si="30"/>
        <v>43104.499999999971</v>
      </c>
      <c r="C88" s="27">
        <f t="shared" si="31"/>
        <v>1</v>
      </c>
      <c r="D88" s="28">
        <f t="shared" si="32"/>
        <v>5</v>
      </c>
      <c r="E88" s="28">
        <f t="shared" si="35"/>
        <v>12</v>
      </c>
      <c r="F88" s="80">
        <f t="shared" si="29"/>
        <v>0</v>
      </c>
      <c r="G88" s="178">
        <v>1050.1753097457367</v>
      </c>
      <c r="H88" s="41">
        <f t="shared" si="33"/>
        <v>979.96816306194216</v>
      </c>
      <c r="J88" s="29" t="str">
        <f t="shared" si="34"/>
        <v/>
      </c>
      <c r="K88" s="30" t="str">
        <f t="shared" si="36"/>
        <v>1-12</v>
      </c>
    </row>
    <row r="89" spans="1:11">
      <c r="A89" s="26">
        <v>43104.541666666635</v>
      </c>
      <c r="B89" s="26">
        <f t="shared" si="30"/>
        <v>43104.541666666635</v>
      </c>
      <c r="C89" s="27">
        <f t="shared" si="31"/>
        <v>1</v>
      </c>
      <c r="D89" s="28">
        <f t="shared" si="32"/>
        <v>5</v>
      </c>
      <c r="E89" s="28">
        <f t="shared" si="35"/>
        <v>13</v>
      </c>
      <c r="F89" s="80">
        <f t="shared" si="29"/>
        <v>0</v>
      </c>
      <c r="G89" s="178">
        <v>1023.6293790559214</v>
      </c>
      <c r="H89" s="41">
        <f t="shared" si="33"/>
        <v>955.19690183207524</v>
      </c>
      <c r="J89" s="29" t="str">
        <f t="shared" si="34"/>
        <v/>
      </c>
      <c r="K89" s="30" t="str">
        <f t="shared" si="36"/>
        <v>1-13</v>
      </c>
    </row>
    <row r="90" spans="1:11">
      <c r="A90" s="26">
        <v>43104.583333333299</v>
      </c>
      <c r="B90" s="26">
        <f t="shared" si="30"/>
        <v>43104.583333333299</v>
      </c>
      <c r="C90" s="27">
        <f t="shared" si="31"/>
        <v>1</v>
      </c>
      <c r="D90" s="28">
        <f t="shared" si="32"/>
        <v>5</v>
      </c>
      <c r="E90" s="28">
        <f t="shared" si="35"/>
        <v>14</v>
      </c>
      <c r="F90" s="80">
        <f t="shared" si="29"/>
        <v>0</v>
      </c>
      <c r="G90" s="178">
        <v>1048.3339091038729</v>
      </c>
      <c r="H90" s="41">
        <f t="shared" si="33"/>
        <v>978.24986518565208</v>
      </c>
      <c r="J90" s="29" t="str">
        <f t="shared" si="34"/>
        <v/>
      </c>
      <c r="K90" s="30" t="str">
        <f t="shared" si="36"/>
        <v>1-14</v>
      </c>
    </row>
    <row r="91" spans="1:11">
      <c r="A91" s="26">
        <v>43104.624999999964</v>
      </c>
      <c r="B91" s="26">
        <f t="shared" si="30"/>
        <v>43104.624999999964</v>
      </c>
      <c r="C91" s="27">
        <f t="shared" si="31"/>
        <v>1</v>
      </c>
      <c r="D91" s="28">
        <f t="shared" si="32"/>
        <v>5</v>
      </c>
      <c r="E91" s="28">
        <f t="shared" si="35"/>
        <v>15</v>
      </c>
      <c r="F91" s="80">
        <f t="shared" si="29"/>
        <v>0</v>
      </c>
      <c r="G91" s="178">
        <v>1117.651995881361</v>
      </c>
      <c r="H91" s="41">
        <f t="shared" si="33"/>
        <v>1042.9338446469003</v>
      </c>
      <c r="J91" s="29" t="str">
        <f t="shared" si="34"/>
        <v/>
      </c>
      <c r="K91" s="30" t="str">
        <f t="shared" si="36"/>
        <v>1-15</v>
      </c>
    </row>
    <row r="92" spans="1:11">
      <c r="A92" s="26">
        <v>43104.666666666628</v>
      </c>
      <c r="B92" s="26">
        <f t="shared" si="30"/>
        <v>43104.666666666628</v>
      </c>
      <c r="C92" s="27">
        <f t="shared" si="31"/>
        <v>1</v>
      </c>
      <c r="D92" s="28">
        <f t="shared" si="32"/>
        <v>5</v>
      </c>
      <c r="E92" s="28">
        <f t="shared" si="35"/>
        <v>16</v>
      </c>
      <c r="F92" s="80">
        <f t="shared" si="29"/>
        <v>0</v>
      </c>
      <c r="G92" s="178">
        <v>1318.8774136176546</v>
      </c>
      <c r="H92" s="41">
        <f t="shared" si="33"/>
        <v>1230.7067823178036</v>
      </c>
      <c r="J92" s="29" t="str">
        <f t="shared" si="34"/>
        <v/>
      </c>
      <c r="K92" s="30" t="str">
        <f t="shared" si="36"/>
        <v>1-16</v>
      </c>
    </row>
    <row r="93" spans="1:11">
      <c r="A93" s="26">
        <v>43104.708333333292</v>
      </c>
      <c r="B93" s="26">
        <f t="shared" si="30"/>
        <v>43104.708333333292</v>
      </c>
      <c r="C93" s="27">
        <f t="shared" si="31"/>
        <v>1</v>
      </c>
      <c r="D93" s="28">
        <f t="shared" si="32"/>
        <v>5</v>
      </c>
      <c r="E93" s="28">
        <f t="shared" si="35"/>
        <v>17</v>
      </c>
      <c r="F93" s="80">
        <f t="shared" si="29"/>
        <v>0</v>
      </c>
      <c r="G93" s="178">
        <v>1658.5511631812844</v>
      </c>
      <c r="H93" s="41">
        <f t="shared" si="33"/>
        <v>1547.6723949266404</v>
      </c>
      <c r="J93" s="29" t="str">
        <f t="shared" si="34"/>
        <v/>
      </c>
      <c r="K93" s="30" t="str">
        <f t="shared" si="36"/>
        <v>1-17</v>
      </c>
    </row>
    <row r="94" spans="1:11">
      <c r="A94" s="26">
        <v>43104.749999999956</v>
      </c>
      <c r="B94" s="26">
        <f t="shared" si="30"/>
        <v>43104.749999999956</v>
      </c>
      <c r="C94" s="27">
        <f t="shared" si="31"/>
        <v>1</v>
      </c>
      <c r="D94" s="28">
        <f t="shared" si="32"/>
        <v>5</v>
      </c>
      <c r="E94" s="28">
        <f t="shared" si="35"/>
        <v>18</v>
      </c>
      <c r="F94" s="80">
        <f t="shared" si="29"/>
        <v>0</v>
      </c>
      <c r="G94" s="178">
        <v>1784.4096551184323</v>
      </c>
      <c r="H94" s="41">
        <f t="shared" si="33"/>
        <v>1665.1168958635885</v>
      </c>
      <c r="J94" s="29" t="str">
        <f t="shared" si="34"/>
        <v/>
      </c>
      <c r="K94" s="30" t="str">
        <f t="shared" si="36"/>
        <v>1-18</v>
      </c>
    </row>
    <row r="95" spans="1:11">
      <c r="A95" s="26">
        <v>43104.791666666621</v>
      </c>
      <c r="B95" s="26">
        <f t="shared" si="30"/>
        <v>43104.791666666621</v>
      </c>
      <c r="C95" s="27">
        <f t="shared" si="31"/>
        <v>1</v>
      </c>
      <c r="D95" s="28">
        <f t="shared" si="32"/>
        <v>5</v>
      </c>
      <c r="E95" s="28">
        <f t="shared" si="35"/>
        <v>19</v>
      </c>
      <c r="F95" s="80">
        <f t="shared" si="29"/>
        <v>0</v>
      </c>
      <c r="G95" s="178">
        <v>1797.8029638054711</v>
      </c>
      <c r="H95" s="41">
        <f t="shared" si="33"/>
        <v>1677.6148245327902</v>
      </c>
      <c r="J95" s="29" t="str">
        <f t="shared" si="34"/>
        <v/>
      </c>
      <c r="K95" s="30" t="str">
        <f t="shared" si="36"/>
        <v>1-19</v>
      </c>
    </row>
    <row r="96" spans="1:11">
      <c r="A96" s="26">
        <v>43104.833333333285</v>
      </c>
      <c r="B96" s="26">
        <f t="shared" si="30"/>
        <v>43104.833333333285</v>
      </c>
      <c r="C96" s="27">
        <f t="shared" si="31"/>
        <v>1</v>
      </c>
      <c r="D96" s="28">
        <f t="shared" si="32"/>
        <v>5</v>
      </c>
      <c r="E96" s="28">
        <f t="shared" si="35"/>
        <v>20</v>
      </c>
      <c r="F96" s="80">
        <f t="shared" si="29"/>
        <v>0</v>
      </c>
      <c r="G96" s="178">
        <v>1763.3167116667296</v>
      </c>
      <c r="H96" s="41">
        <f t="shared" si="33"/>
        <v>1645.4340744754727</v>
      </c>
      <c r="J96" s="29" t="str">
        <f t="shared" si="34"/>
        <v/>
      </c>
      <c r="K96" s="30" t="str">
        <f t="shared" si="36"/>
        <v>1-20</v>
      </c>
    </row>
    <row r="97" spans="1:11">
      <c r="A97" s="26">
        <v>43104.874999999949</v>
      </c>
      <c r="B97" s="26">
        <f t="shared" si="30"/>
        <v>43104.874999999949</v>
      </c>
      <c r="C97" s="27">
        <f t="shared" si="31"/>
        <v>1</v>
      </c>
      <c r="D97" s="28">
        <f t="shared" si="32"/>
        <v>5</v>
      </c>
      <c r="E97" s="28">
        <f t="shared" si="35"/>
        <v>21</v>
      </c>
      <c r="F97" s="80">
        <f t="shared" si="29"/>
        <v>0</v>
      </c>
      <c r="G97" s="178">
        <v>1612.149491657347</v>
      </c>
      <c r="H97" s="41">
        <f t="shared" si="33"/>
        <v>1504.3728044827114</v>
      </c>
      <c r="J97" s="29" t="str">
        <f t="shared" si="34"/>
        <v/>
      </c>
      <c r="K97" s="30" t="str">
        <f t="shared" si="36"/>
        <v>1-21</v>
      </c>
    </row>
    <row r="98" spans="1:11">
      <c r="A98" s="26">
        <v>43104.916666666613</v>
      </c>
      <c r="B98" s="26">
        <f t="shared" si="30"/>
        <v>43104.916666666613</v>
      </c>
      <c r="C98" s="27">
        <f t="shared" si="31"/>
        <v>1</v>
      </c>
      <c r="D98" s="28">
        <f t="shared" si="32"/>
        <v>5</v>
      </c>
      <c r="E98" s="28">
        <f t="shared" si="35"/>
        <v>22</v>
      </c>
      <c r="F98" s="80">
        <f t="shared" si="29"/>
        <v>0</v>
      </c>
      <c r="G98" s="178">
        <v>1343.5617792776366</v>
      </c>
      <c r="H98" s="41">
        <f t="shared" si="33"/>
        <v>1253.740929328952</v>
      </c>
      <c r="J98" s="29" t="str">
        <f t="shared" si="34"/>
        <v/>
      </c>
      <c r="K98" s="30" t="str">
        <f t="shared" si="36"/>
        <v>1-22</v>
      </c>
    </row>
    <row r="99" spans="1:11">
      <c r="A99" s="26">
        <v>43104.958333333278</v>
      </c>
      <c r="B99" s="26">
        <f t="shared" si="30"/>
        <v>43104.958333333278</v>
      </c>
      <c r="C99" s="27">
        <f t="shared" si="31"/>
        <v>1</v>
      </c>
      <c r="D99" s="28">
        <f t="shared" si="32"/>
        <v>5</v>
      </c>
      <c r="E99" s="28">
        <f t="shared" si="35"/>
        <v>23</v>
      </c>
      <c r="F99" s="80">
        <f t="shared" si="29"/>
        <v>0</v>
      </c>
      <c r="G99" s="178">
        <v>1212.9321384267037</v>
      </c>
      <c r="H99" s="41">
        <f t="shared" si="33"/>
        <v>1131.8442440820634</v>
      </c>
      <c r="J99" s="29" t="str">
        <f t="shared" si="34"/>
        <v/>
      </c>
      <c r="K99" s="30" t="str">
        <f t="shared" si="36"/>
        <v>1-23</v>
      </c>
    </row>
    <row r="100" spans="1:11">
      <c r="A100" s="25">
        <v>43105</v>
      </c>
      <c r="B100" s="26">
        <f t="shared" si="30"/>
        <v>43105</v>
      </c>
      <c r="C100" s="27">
        <f t="shared" si="31"/>
        <v>1</v>
      </c>
      <c r="D100" s="28">
        <f t="shared" si="32"/>
        <v>6</v>
      </c>
      <c r="E100" s="28">
        <f t="shared" si="35"/>
        <v>0</v>
      </c>
      <c r="F100" s="80">
        <f t="shared" si="29"/>
        <v>0</v>
      </c>
      <c r="G100" s="178">
        <v>1095.9951022336652</v>
      </c>
      <c r="H100" s="41">
        <f t="shared" si="33"/>
        <v>1022.7247747053315</v>
      </c>
      <c r="J100" s="29" t="str">
        <f t="shared" si="34"/>
        <v/>
      </c>
      <c r="K100" s="30" t="str">
        <f t="shared" si="36"/>
        <v>1-0</v>
      </c>
    </row>
    <row r="101" spans="1:11">
      <c r="A101" s="26">
        <v>43105.041666666664</v>
      </c>
      <c r="B101" s="26">
        <f t="shared" si="30"/>
        <v>43105.041666666664</v>
      </c>
      <c r="C101" s="27">
        <f t="shared" si="31"/>
        <v>1</v>
      </c>
      <c r="D101" s="28">
        <f t="shared" si="32"/>
        <v>6</v>
      </c>
      <c r="E101" s="28">
        <f t="shared" si="35"/>
        <v>1</v>
      </c>
      <c r="F101" s="80">
        <f t="shared" si="29"/>
        <v>0</v>
      </c>
      <c r="G101" s="178">
        <v>1050.4338501064778</v>
      </c>
      <c r="H101" s="41">
        <f t="shared" si="33"/>
        <v>980.20941927892</v>
      </c>
      <c r="J101" s="29" t="str">
        <f t="shared" si="34"/>
        <v/>
      </c>
      <c r="K101" s="30" t="str">
        <f t="shared" si="36"/>
        <v>1-1</v>
      </c>
    </row>
    <row r="102" spans="1:11">
      <c r="A102" s="26">
        <v>43105.083333333328</v>
      </c>
      <c r="B102" s="26">
        <f t="shared" si="30"/>
        <v>43105.083333333328</v>
      </c>
      <c r="C102" s="27">
        <f t="shared" si="31"/>
        <v>1</v>
      </c>
      <c r="D102" s="28">
        <f t="shared" si="32"/>
        <v>6</v>
      </c>
      <c r="E102" s="28">
        <f t="shared" si="35"/>
        <v>2</v>
      </c>
      <c r="F102" s="80">
        <f t="shared" si="29"/>
        <v>0</v>
      </c>
      <c r="G102" s="178">
        <v>1006.9550297635184</v>
      </c>
      <c r="H102" s="41">
        <f t="shared" si="33"/>
        <v>939.63727926745264</v>
      </c>
      <c r="J102" s="29" t="str">
        <f t="shared" si="34"/>
        <v/>
      </c>
      <c r="K102" s="30" t="str">
        <f t="shared" si="36"/>
        <v>1-2</v>
      </c>
    </row>
    <row r="103" spans="1:11">
      <c r="A103" s="26">
        <v>43105.124999999993</v>
      </c>
      <c r="B103" s="26">
        <f t="shared" si="30"/>
        <v>43105.124999999993</v>
      </c>
      <c r="C103" s="27">
        <f t="shared" si="31"/>
        <v>1</v>
      </c>
      <c r="D103" s="28">
        <f t="shared" si="32"/>
        <v>6</v>
      </c>
      <c r="E103" s="28">
        <f t="shared" si="35"/>
        <v>3</v>
      </c>
      <c r="F103" s="80">
        <f t="shared" si="29"/>
        <v>0</v>
      </c>
      <c r="G103" s="178">
        <v>991.73614541781239</v>
      </c>
      <c r="H103" s="41">
        <f t="shared" si="33"/>
        <v>925.43581976092071</v>
      </c>
      <c r="J103" s="29" t="str">
        <f t="shared" si="34"/>
        <v/>
      </c>
      <c r="K103" s="30" t="str">
        <f t="shared" si="36"/>
        <v>1-3</v>
      </c>
    </row>
    <row r="104" spans="1:11">
      <c r="A104" s="26">
        <v>43105.166666666657</v>
      </c>
      <c r="B104" s="26">
        <f t="shared" si="30"/>
        <v>43105.166666666657</v>
      </c>
      <c r="C104" s="27">
        <f t="shared" si="31"/>
        <v>1</v>
      </c>
      <c r="D104" s="28">
        <f t="shared" si="32"/>
        <v>6</v>
      </c>
      <c r="E104" s="28">
        <f t="shared" si="35"/>
        <v>4</v>
      </c>
      <c r="F104" s="80">
        <f t="shared" si="29"/>
        <v>0</v>
      </c>
      <c r="G104" s="178">
        <v>1014.6009207094128</v>
      </c>
      <c r="H104" s="41">
        <f t="shared" si="33"/>
        <v>946.77202109168593</v>
      </c>
      <c r="J104" s="29" t="str">
        <f t="shared" si="34"/>
        <v/>
      </c>
      <c r="K104" s="30" t="str">
        <f t="shared" si="36"/>
        <v>1-4</v>
      </c>
    </row>
    <row r="105" spans="1:11">
      <c r="A105" s="26">
        <v>43105.208333333321</v>
      </c>
      <c r="B105" s="26">
        <f t="shared" si="30"/>
        <v>43105.208333333321</v>
      </c>
      <c r="C105" s="27">
        <f t="shared" si="31"/>
        <v>1</v>
      </c>
      <c r="D105" s="28">
        <f t="shared" si="32"/>
        <v>6</v>
      </c>
      <c r="E105" s="28">
        <f t="shared" si="35"/>
        <v>5</v>
      </c>
      <c r="F105" s="80">
        <f t="shared" si="29"/>
        <v>0</v>
      </c>
      <c r="G105" s="178">
        <v>1087.0735090220821</v>
      </c>
      <c r="H105" s="41">
        <f t="shared" si="33"/>
        <v>1014.3996148677253</v>
      </c>
      <c r="J105" s="29" t="str">
        <f t="shared" si="34"/>
        <v/>
      </c>
      <c r="K105" s="30" t="str">
        <f t="shared" si="36"/>
        <v>1-5</v>
      </c>
    </row>
    <row r="106" spans="1:11">
      <c r="A106" s="26">
        <v>43105.249999999985</v>
      </c>
      <c r="B106" s="26">
        <f t="shared" si="30"/>
        <v>43105.249999999985</v>
      </c>
      <c r="C106" s="27">
        <f t="shared" si="31"/>
        <v>1</v>
      </c>
      <c r="D106" s="28">
        <f t="shared" si="32"/>
        <v>6</v>
      </c>
      <c r="E106" s="28">
        <f t="shared" si="35"/>
        <v>6</v>
      </c>
      <c r="F106" s="80">
        <f t="shared" si="29"/>
        <v>0</v>
      </c>
      <c r="G106" s="178">
        <v>1207.8870743013613</v>
      </c>
      <c r="H106" s="41">
        <f t="shared" si="33"/>
        <v>1127.1364565559611</v>
      </c>
      <c r="J106" s="29" t="str">
        <f t="shared" si="34"/>
        <v/>
      </c>
      <c r="K106" s="30" t="str">
        <f t="shared" si="36"/>
        <v>1-6</v>
      </c>
    </row>
    <row r="107" spans="1:11">
      <c r="A107" s="26">
        <v>43105.29166666665</v>
      </c>
      <c r="B107" s="26">
        <f t="shared" si="30"/>
        <v>43105.29166666665</v>
      </c>
      <c r="C107" s="27">
        <f t="shared" si="31"/>
        <v>1</v>
      </c>
      <c r="D107" s="28">
        <f t="shared" si="32"/>
        <v>6</v>
      </c>
      <c r="E107" s="28">
        <f t="shared" si="35"/>
        <v>7</v>
      </c>
      <c r="F107" s="80">
        <f t="shared" si="29"/>
        <v>0</v>
      </c>
      <c r="G107" s="178">
        <v>1222.3178008352054</v>
      </c>
      <c r="H107" s="41">
        <f t="shared" si="33"/>
        <v>1140.6024487972415</v>
      </c>
      <c r="J107" s="29" t="str">
        <f t="shared" si="34"/>
        <v/>
      </c>
      <c r="K107" s="30" t="str">
        <f t="shared" si="36"/>
        <v>1-7</v>
      </c>
    </row>
    <row r="108" spans="1:11">
      <c r="A108" s="26">
        <v>43105.333333333314</v>
      </c>
      <c r="B108" s="26">
        <f t="shared" si="30"/>
        <v>43105.333333333314</v>
      </c>
      <c r="C108" s="27">
        <f t="shared" si="31"/>
        <v>1</v>
      </c>
      <c r="D108" s="28">
        <f t="shared" si="32"/>
        <v>6</v>
      </c>
      <c r="E108" s="28">
        <f t="shared" si="35"/>
        <v>8</v>
      </c>
      <c r="F108" s="80">
        <f t="shared" si="29"/>
        <v>0</v>
      </c>
      <c r="G108" s="178">
        <v>1171.8352284122755</v>
      </c>
      <c r="H108" s="41">
        <f t="shared" si="33"/>
        <v>1093.494777054399</v>
      </c>
      <c r="J108" s="29" t="str">
        <f t="shared" si="34"/>
        <v/>
      </c>
      <c r="K108" s="30" t="str">
        <f t="shared" si="36"/>
        <v>1-8</v>
      </c>
    </row>
    <row r="109" spans="1:11">
      <c r="A109" s="26">
        <v>43105.374999999978</v>
      </c>
      <c r="B109" s="26">
        <f t="shared" si="30"/>
        <v>43105.374999999978</v>
      </c>
      <c r="C109" s="27">
        <f t="shared" si="31"/>
        <v>1</v>
      </c>
      <c r="D109" s="28">
        <f t="shared" si="32"/>
        <v>6</v>
      </c>
      <c r="E109" s="28">
        <f t="shared" si="35"/>
        <v>9</v>
      </c>
      <c r="F109" s="80">
        <f t="shared" si="29"/>
        <v>0</v>
      </c>
      <c r="G109" s="178">
        <v>1133.4376986697591</v>
      </c>
      <c r="H109" s="41">
        <f t="shared" si="33"/>
        <v>1057.6642292032975</v>
      </c>
      <c r="J109" s="29" t="str">
        <f t="shared" si="34"/>
        <v/>
      </c>
      <c r="K109" s="30" t="str">
        <f t="shared" si="36"/>
        <v>1-9</v>
      </c>
    </row>
    <row r="110" spans="1:11">
      <c r="A110" s="26">
        <v>43105.416666666642</v>
      </c>
      <c r="B110" s="26">
        <f t="shared" si="30"/>
        <v>43105.416666666642</v>
      </c>
      <c r="C110" s="27">
        <f t="shared" si="31"/>
        <v>1</v>
      </c>
      <c r="D110" s="28">
        <f t="shared" si="32"/>
        <v>6</v>
      </c>
      <c r="E110" s="28">
        <f t="shared" si="35"/>
        <v>10</v>
      </c>
      <c r="F110" s="80">
        <f t="shared" si="29"/>
        <v>0</v>
      </c>
      <c r="G110" s="178">
        <v>1095.8881679726621</v>
      </c>
      <c r="H110" s="41">
        <f t="shared" si="33"/>
        <v>1022.6249892977419</v>
      </c>
      <c r="J110" s="29" t="str">
        <f t="shared" si="34"/>
        <v/>
      </c>
      <c r="K110" s="30" t="str">
        <f t="shared" si="36"/>
        <v>1-10</v>
      </c>
    </row>
    <row r="111" spans="1:11">
      <c r="A111" s="26">
        <v>43105.458333333307</v>
      </c>
      <c r="B111" s="26">
        <f t="shared" si="30"/>
        <v>43105.458333333307</v>
      </c>
      <c r="C111" s="27">
        <f t="shared" si="31"/>
        <v>1</v>
      </c>
      <c r="D111" s="28">
        <f t="shared" si="32"/>
        <v>6</v>
      </c>
      <c r="E111" s="28">
        <f t="shared" si="35"/>
        <v>11</v>
      </c>
      <c r="F111" s="80">
        <f t="shared" si="29"/>
        <v>0</v>
      </c>
      <c r="G111" s="178">
        <v>1077.4377644978945</v>
      </c>
      <c r="H111" s="41">
        <f t="shared" si="33"/>
        <v>1005.4080467233661</v>
      </c>
      <c r="J111" s="29" t="str">
        <f t="shared" si="34"/>
        <v/>
      </c>
      <c r="K111" s="30" t="str">
        <f t="shared" si="36"/>
        <v>1-11</v>
      </c>
    </row>
    <row r="112" spans="1:11">
      <c r="A112" s="26">
        <v>43105.499999999971</v>
      </c>
      <c r="B112" s="26">
        <f t="shared" si="30"/>
        <v>43105.499999999971</v>
      </c>
      <c r="C112" s="27">
        <f t="shared" si="31"/>
        <v>1</v>
      </c>
      <c r="D112" s="28">
        <f t="shared" si="32"/>
        <v>6</v>
      </c>
      <c r="E112" s="28">
        <f t="shared" si="35"/>
        <v>12</v>
      </c>
      <c r="F112" s="80">
        <f t="shared" si="29"/>
        <v>0</v>
      </c>
      <c r="G112" s="178">
        <v>1068.4748891928491</v>
      </c>
      <c r="H112" s="41">
        <f t="shared" si="33"/>
        <v>997.04436461531384</v>
      </c>
      <c r="J112" s="29" t="str">
        <f t="shared" si="34"/>
        <v/>
      </c>
      <c r="K112" s="30" t="str">
        <f t="shared" si="36"/>
        <v>1-12</v>
      </c>
    </row>
    <row r="113" spans="1:11">
      <c r="A113" s="26">
        <v>43105.541666666635</v>
      </c>
      <c r="B113" s="26">
        <f t="shared" si="30"/>
        <v>43105.541666666635</v>
      </c>
      <c r="C113" s="27">
        <f t="shared" si="31"/>
        <v>1</v>
      </c>
      <c r="D113" s="28">
        <f t="shared" si="32"/>
        <v>6</v>
      </c>
      <c r="E113" s="28">
        <f t="shared" si="35"/>
        <v>13</v>
      </c>
      <c r="F113" s="80">
        <f t="shared" si="29"/>
        <v>0</v>
      </c>
      <c r="G113" s="178">
        <v>1043.8379086856344</v>
      </c>
      <c r="H113" s="41">
        <f t="shared" si="33"/>
        <v>974.05443492739005</v>
      </c>
      <c r="J113" s="29" t="str">
        <f t="shared" si="34"/>
        <v/>
      </c>
      <c r="K113" s="30" t="str">
        <f t="shared" si="36"/>
        <v>1-13</v>
      </c>
    </row>
    <row r="114" spans="1:11">
      <c r="A114" s="26">
        <v>43105.583333333299</v>
      </c>
      <c r="B114" s="26">
        <f t="shared" si="30"/>
        <v>43105.583333333299</v>
      </c>
      <c r="C114" s="27">
        <f t="shared" si="31"/>
        <v>1</v>
      </c>
      <c r="D114" s="28">
        <f t="shared" si="32"/>
        <v>6</v>
      </c>
      <c r="E114" s="28">
        <f t="shared" si="35"/>
        <v>14</v>
      </c>
      <c r="F114" s="80">
        <f t="shared" si="29"/>
        <v>0</v>
      </c>
      <c r="G114" s="178">
        <v>1065.7425074922005</v>
      </c>
      <c r="H114" s="41">
        <f t="shared" si="33"/>
        <v>994.49465024751271</v>
      </c>
      <c r="J114" s="29" t="str">
        <f t="shared" si="34"/>
        <v/>
      </c>
      <c r="K114" s="30" t="str">
        <f t="shared" si="36"/>
        <v>1-14</v>
      </c>
    </row>
    <row r="115" spans="1:11">
      <c r="A115" s="26">
        <v>43105.624999999964</v>
      </c>
      <c r="B115" s="26">
        <f t="shared" si="30"/>
        <v>43105.624999999964</v>
      </c>
      <c r="C115" s="27">
        <f t="shared" si="31"/>
        <v>1</v>
      </c>
      <c r="D115" s="28">
        <f t="shared" si="32"/>
        <v>6</v>
      </c>
      <c r="E115" s="28">
        <f t="shared" si="35"/>
        <v>15</v>
      </c>
      <c r="F115" s="80">
        <f t="shared" si="29"/>
        <v>0</v>
      </c>
      <c r="G115" s="178">
        <v>1121.2065643793014</v>
      </c>
      <c r="H115" s="41">
        <f t="shared" si="33"/>
        <v>1046.2507803328554</v>
      </c>
      <c r="J115" s="29" t="str">
        <f t="shared" si="34"/>
        <v/>
      </c>
      <c r="K115" s="30" t="str">
        <f t="shared" si="36"/>
        <v>1-15</v>
      </c>
    </row>
    <row r="116" spans="1:11">
      <c r="A116" s="26">
        <v>43105.666666666628</v>
      </c>
      <c r="B116" s="26">
        <f t="shared" si="30"/>
        <v>43105.666666666628</v>
      </c>
      <c r="C116" s="27">
        <f t="shared" si="31"/>
        <v>1</v>
      </c>
      <c r="D116" s="28">
        <f t="shared" si="32"/>
        <v>6</v>
      </c>
      <c r="E116" s="28">
        <f t="shared" si="35"/>
        <v>16</v>
      </c>
      <c r="F116" s="80">
        <f t="shared" si="29"/>
        <v>0</v>
      </c>
      <c r="G116" s="178">
        <v>1297.384070169597</v>
      </c>
      <c r="H116" s="41">
        <f t="shared" si="33"/>
        <v>1210.6503287891521</v>
      </c>
      <c r="J116" s="29" t="str">
        <f t="shared" si="34"/>
        <v/>
      </c>
      <c r="K116" s="30" t="str">
        <f t="shared" si="36"/>
        <v>1-16</v>
      </c>
    </row>
    <row r="117" spans="1:11">
      <c r="A117" s="26">
        <v>43105.708333333292</v>
      </c>
      <c r="B117" s="26">
        <f t="shared" si="30"/>
        <v>43105.708333333292</v>
      </c>
      <c r="C117" s="27">
        <f t="shared" si="31"/>
        <v>1</v>
      </c>
      <c r="D117" s="28">
        <f t="shared" si="32"/>
        <v>6</v>
      </c>
      <c r="E117" s="28">
        <f t="shared" si="35"/>
        <v>17</v>
      </c>
      <c r="F117" s="80">
        <f t="shared" si="29"/>
        <v>0</v>
      </c>
      <c r="G117" s="178">
        <v>1608.2282945526376</v>
      </c>
      <c r="H117" s="41">
        <f t="shared" si="33"/>
        <v>1500.7137503342797</v>
      </c>
      <c r="J117" s="29" t="str">
        <f t="shared" si="34"/>
        <v/>
      </c>
      <c r="K117" s="30" t="str">
        <f>IF(J117="",C117&amp;"-"&amp;E117,J117&amp;"-"&amp;E117)</f>
        <v>1-17</v>
      </c>
    </row>
    <row r="118" spans="1:11">
      <c r="A118" s="26">
        <v>43105.749999999956</v>
      </c>
      <c r="B118" s="26">
        <f t="shared" si="30"/>
        <v>43105.749999999956</v>
      </c>
      <c r="C118" s="27">
        <f t="shared" si="31"/>
        <v>1</v>
      </c>
      <c r="D118" s="28">
        <f t="shared" si="32"/>
        <v>6</v>
      </c>
      <c r="E118" s="28">
        <f t="shared" si="35"/>
        <v>18</v>
      </c>
      <c r="F118" s="80">
        <f t="shared" si="29"/>
        <v>0</v>
      </c>
      <c r="G118" s="178">
        <v>1704.7409502136188</v>
      </c>
      <c r="H118" s="41">
        <f t="shared" si="33"/>
        <v>1590.7742659478304</v>
      </c>
      <c r="J118" s="29" t="str">
        <f t="shared" si="34"/>
        <v/>
      </c>
      <c r="K118" s="30" t="str">
        <f t="shared" si="36"/>
        <v>1-18</v>
      </c>
    </row>
    <row r="119" spans="1:11">
      <c r="A119" s="26">
        <v>43105.791666666621</v>
      </c>
      <c r="B119" s="26">
        <f t="shared" si="30"/>
        <v>43105.791666666621</v>
      </c>
      <c r="C119" s="27">
        <f t="shared" si="31"/>
        <v>1</v>
      </c>
      <c r="D119" s="28">
        <f t="shared" si="32"/>
        <v>6</v>
      </c>
      <c r="E119" s="28">
        <f t="shared" si="35"/>
        <v>19</v>
      </c>
      <c r="F119" s="80">
        <f t="shared" si="29"/>
        <v>0</v>
      </c>
      <c r="G119" s="178">
        <v>1700.2660736209307</v>
      </c>
      <c r="H119" s="41">
        <f t="shared" si="33"/>
        <v>1586.5985473285009</v>
      </c>
      <c r="J119" s="29" t="str">
        <f t="shared" si="34"/>
        <v/>
      </c>
      <c r="K119" s="30" t="str">
        <f t="shared" si="36"/>
        <v>1-19</v>
      </c>
    </row>
    <row r="120" spans="1:11">
      <c r="A120" s="26">
        <v>43105.833333333285</v>
      </c>
      <c r="B120" s="26">
        <f t="shared" si="30"/>
        <v>43105.833333333285</v>
      </c>
      <c r="C120" s="27">
        <f t="shared" si="31"/>
        <v>1</v>
      </c>
      <c r="D120" s="28">
        <f t="shared" si="32"/>
        <v>6</v>
      </c>
      <c r="E120" s="28">
        <f t="shared" si="35"/>
        <v>20</v>
      </c>
      <c r="F120" s="80">
        <f t="shared" si="29"/>
        <v>0</v>
      </c>
      <c r="G120" s="178">
        <v>1671.9378732139717</v>
      </c>
      <c r="H120" s="41">
        <f t="shared" si="33"/>
        <v>1560.1641660799266</v>
      </c>
      <c r="J120" s="29" t="str">
        <f t="shared" si="34"/>
        <v/>
      </c>
      <c r="K120" s="30" t="str">
        <f t="shared" si="36"/>
        <v>1-20</v>
      </c>
    </row>
    <row r="121" spans="1:11">
      <c r="A121" s="26">
        <v>43105.874999999949</v>
      </c>
      <c r="B121" s="26">
        <f t="shared" si="30"/>
        <v>43105.874999999949</v>
      </c>
      <c r="C121" s="27">
        <f t="shared" si="31"/>
        <v>1</v>
      </c>
      <c r="D121" s="28">
        <f t="shared" si="32"/>
        <v>6</v>
      </c>
      <c r="E121" s="28">
        <f t="shared" si="35"/>
        <v>21</v>
      </c>
      <c r="F121" s="80">
        <f t="shared" si="29"/>
        <v>0</v>
      </c>
      <c r="G121" s="178">
        <v>1573.9876996603921</v>
      </c>
      <c r="H121" s="41">
        <f t="shared" si="33"/>
        <v>1468.7622346517921</v>
      </c>
      <c r="J121" s="29" t="str">
        <f t="shared" si="34"/>
        <v/>
      </c>
      <c r="K121" s="30" t="str">
        <f t="shared" si="36"/>
        <v>1-21</v>
      </c>
    </row>
    <row r="122" spans="1:11">
      <c r="A122" s="26">
        <v>43105.916666666613</v>
      </c>
      <c r="B122" s="26">
        <f t="shared" si="30"/>
        <v>43105.916666666613</v>
      </c>
      <c r="C122" s="27">
        <f t="shared" si="31"/>
        <v>1</v>
      </c>
      <c r="D122" s="28">
        <f t="shared" si="32"/>
        <v>6</v>
      </c>
      <c r="E122" s="28">
        <f t="shared" si="35"/>
        <v>22</v>
      </c>
      <c r="F122" s="80">
        <f t="shared" si="29"/>
        <v>0</v>
      </c>
      <c r="G122" s="178">
        <v>1355.6247229668875</v>
      </c>
      <c r="H122" s="41">
        <f t="shared" si="33"/>
        <v>1264.9974316086875</v>
      </c>
      <c r="J122" s="29" t="str">
        <f t="shared" si="34"/>
        <v/>
      </c>
      <c r="K122" s="30" t="str">
        <f t="shared" si="36"/>
        <v>1-22</v>
      </c>
    </row>
    <row r="123" spans="1:11">
      <c r="A123" s="26">
        <v>43105.958333333278</v>
      </c>
      <c r="B123" s="26">
        <f t="shared" si="30"/>
        <v>43105.958333333278</v>
      </c>
      <c r="C123" s="27">
        <f t="shared" si="31"/>
        <v>1</v>
      </c>
      <c r="D123" s="28">
        <f t="shared" si="32"/>
        <v>6</v>
      </c>
      <c r="E123" s="28">
        <f t="shared" si="35"/>
        <v>23</v>
      </c>
      <c r="F123" s="80">
        <f t="shared" si="29"/>
        <v>0</v>
      </c>
      <c r="G123" s="178">
        <v>1257.1686010625531</v>
      </c>
      <c r="H123" s="41">
        <f t="shared" si="33"/>
        <v>1173.1233758873116</v>
      </c>
      <c r="J123" s="29" t="str">
        <f t="shared" si="34"/>
        <v/>
      </c>
      <c r="K123" s="30" t="str">
        <f t="shared" si="36"/>
        <v>1-23</v>
      </c>
    </row>
    <row r="124" spans="1:11">
      <c r="A124" s="25">
        <v>43106</v>
      </c>
      <c r="B124" s="26">
        <f t="shared" si="30"/>
        <v>43106</v>
      </c>
      <c r="C124" s="27">
        <f t="shared" si="31"/>
        <v>1</v>
      </c>
      <c r="D124" s="28">
        <f t="shared" si="32"/>
        <v>7</v>
      </c>
      <c r="E124" s="28">
        <f t="shared" si="35"/>
        <v>0</v>
      </c>
      <c r="F124" s="80">
        <f t="shared" si="29"/>
        <v>0</v>
      </c>
      <c r="G124" s="178">
        <v>1181.7215287711531</v>
      </c>
      <c r="H124" s="41">
        <f t="shared" si="33"/>
        <v>1102.7201506775075</v>
      </c>
      <c r="J124" s="29" t="str">
        <f t="shared" si="34"/>
        <v>WW</v>
      </c>
      <c r="K124" s="30" t="str">
        <f t="shared" si="36"/>
        <v>WW-0</v>
      </c>
    </row>
    <row r="125" spans="1:11">
      <c r="A125" s="26">
        <v>43106.041666666664</v>
      </c>
      <c r="B125" s="26">
        <f t="shared" si="30"/>
        <v>43106.041666666664</v>
      </c>
      <c r="C125" s="27">
        <f t="shared" si="31"/>
        <v>1</v>
      </c>
      <c r="D125" s="28">
        <f t="shared" si="32"/>
        <v>7</v>
      </c>
      <c r="E125" s="28">
        <f t="shared" si="35"/>
        <v>1</v>
      </c>
      <c r="F125" s="80">
        <f t="shared" si="29"/>
        <v>0</v>
      </c>
      <c r="G125" s="178">
        <v>1145.3734239916489</v>
      </c>
      <c r="H125" s="41">
        <f t="shared" si="33"/>
        <v>1068.8020180181347</v>
      </c>
      <c r="J125" s="29" t="str">
        <f t="shared" si="34"/>
        <v>WW</v>
      </c>
      <c r="K125" s="30" t="str">
        <f t="shared" si="36"/>
        <v>WW-1</v>
      </c>
    </row>
    <row r="126" spans="1:11">
      <c r="A126" s="26">
        <v>43106.083333333328</v>
      </c>
      <c r="B126" s="26">
        <f t="shared" si="30"/>
        <v>43106.083333333328</v>
      </c>
      <c r="C126" s="27">
        <f t="shared" si="31"/>
        <v>1</v>
      </c>
      <c r="D126" s="28">
        <f t="shared" si="32"/>
        <v>7</v>
      </c>
      <c r="E126" s="28">
        <f t="shared" si="35"/>
        <v>2</v>
      </c>
      <c r="F126" s="80">
        <f t="shared" si="29"/>
        <v>0</v>
      </c>
      <c r="G126" s="178">
        <v>1100.9992094633803</v>
      </c>
      <c r="H126" s="41">
        <f t="shared" si="33"/>
        <v>1027.3943434184412</v>
      </c>
      <c r="J126" s="29" t="str">
        <f t="shared" si="34"/>
        <v>WW</v>
      </c>
      <c r="K126" s="30" t="str">
        <f t="shared" si="36"/>
        <v>WW-2</v>
      </c>
    </row>
    <row r="127" spans="1:11">
      <c r="A127" s="26">
        <v>43106.124999999993</v>
      </c>
      <c r="B127" s="26">
        <f t="shared" si="30"/>
        <v>43106.124999999993</v>
      </c>
      <c r="C127" s="27">
        <f t="shared" si="31"/>
        <v>1</v>
      </c>
      <c r="D127" s="28">
        <f t="shared" si="32"/>
        <v>7</v>
      </c>
      <c r="E127" s="28">
        <f t="shared" si="35"/>
        <v>3</v>
      </c>
      <c r="F127" s="80">
        <f t="shared" si="29"/>
        <v>0</v>
      </c>
      <c r="G127" s="178">
        <v>1088.8161916978245</v>
      </c>
      <c r="H127" s="41">
        <f t="shared" si="33"/>
        <v>1016.0257943490926</v>
      </c>
      <c r="J127" s="29" t="str">
        <f t="shared" si="34"/>
        <v>WW</v>
      </c>
      <c r="K127" s="30" t="str">
        <f t="shared" si="36"/>
        <v>WW-3</v>
      </c>
    </row>
    <row r="128" spans="1:11">
      <c r="A128" s="26">
        <v>43106.166666666657</v>
      </c>
      <c r="B128" s="26">
        <f t="shared" si="30"/>
        <v>43106.166666666657</v>
      </c>
      <c r="C128" s="27">
        <f t="shared" si="31"/>
        <v>1</v>
      </c>
      <c r="D128" s="28">
        <f t="shared" si="32"/>
        <v>7</v>
      </c>
      <c r="E128" s="28">
        <f t="shared" si="35"/>
        <v>4</v>
      </c>
      <c r="F128" s="80">
        <f t="shared" si="29"/>
        <v>0</v>
      </c>
      <c r="G128" s="178">
        <v>1088.4973556161876</v>
      </c>
      <c r="H128" s="41">
        <f t="shared" si="33"/>
        <v>1015.7282733482273</v>
      </c>
      <c r="J128" s="29" t="str">
        <f t="shared" si="34"/>
        <v>WW</v>
      </c>
      <c r="K128" s="30" t="str">
        <f t="shared" si="36"/>
        <v>WW-4</v>
      </c>
    </row>
    <row r="129" spans="1:11">
      <c r="A129" s="26">
        <v>43106.208333333321</v>
      </c>
      <c r="B129" s="26">
        <f t="shared" si="30"/>
        <v>43106.208333333321</v>
      </c>
      <c r="C129" s="27">
        <f t="shared" si="31"/>
        <v>1</v>
      </c>
      <c r="D129" s="28">
        <f t="shared" si="32"/>
        <v>7</v>
      </c>
      <c r="E129" s="28">
        <f t="shared" si="35"/>
        <v>5</v>
      </c>
      <c r="F129" s="80">
        <f t="shared" si="29"/>
        <v>0</v>
      </c>
      <c r="G129" s="178">
        <v>1121.0831056897439</v>
      </c>
      <c r="H129" s="41">
        <f t="shared" si="33"/>
        <v>1046.1355752008199</v>
      </c>
      <c r="J129" s="29" t="str">
        <f t="shared" si="34"/>
        <v>WW</v>
      </c>
      <c r="K129" s="30" t="str">
        <f t="shared" si="36"/>
        <v>WW-5</v>
      </c>
    </row>
    <row r="130" spans="1:11">
      <c r="A130" s="26">
        <v>43106.249999999985</v>
      </c>
      <c r="B130" s="26">
        <f t="shared" si="30"/>
        <v>43106.249999999985</v>
      </c>
      <c r="C130" s="27">
        <f t="shared" si="31"/>
        <v>1</v>
      </c>
      <c r="D130" s="28">
        <f t="shared" si="32"/>
        <v>7</v>
      </c>
      <c r="E130" s="28">
        <f t="shared" si="35"/>
        <v>6</v>
      </c>
      <c r="F130" s="80">
        <f t="shared" si="29"/>
        <v>0</v>
      </c>
      <c r="G130" s="178">
        <v>1238.7521300912229</v>
      </c>
      <c r="H130" s="41">
        <f t="shared" si="33"/>
        <v>1155.9380973339357</v>
      </c>
      <c r="J130" s="29" t="str">
        <f t="shared" si="34"/>
        <v>WW</v>
      </c>
      <c r="K130" s="30" t="str">
        <f t="shared" si="36"/>
        <v>WW-6</v>
      </c>
    </row>
    <row r="131" spans="1:11">
      <c r="A131" s="26">
        <v>43106.29166666665</v>
      </c>
      <c r="B131" s="26">
        <f t="shared" si="30"/>
        <v>43106.29166666665</v>
      </c>
      <c r="C131" s="27">
        <f t="shared" si="31"/>
        <v>1</v>
      </c>
      <c r="D131" s="28">
        <f t="shared" si="32"/>
        <v>7</v>
      </c>
      <c r="E131" s="28">
        <f t="shared" si="35"/>
        <v>7</v>
      </c>
      <c r="F131" s="80">
        <f t="shared" si="29"/>
        <v>0</v>
      </c>
      <c r="G131" s="178">
        <v>1361.937513575449</v>
      </c>
      <c r="H131" s="41">
        <f t="shared" si="33"/>
        <v>1270.8881945689827</v>
      </c>
      <c r="J131" s="29" t="str">
        <f t="shared" si="34"/>
        <v>WW</v>
      </c>
      <c r="K131" s="30" t="str">
        <f t="shared" si="36"/>
        <v>WW-7</v>
      </c>
    </row>
    <row r="132" spans="1:11">
      <c r="A132" s="26">
        <v>43106.333333333314</v>
      </c>
      <c r="B132" s="26">
        <f t="shared" si="30"/>
        <v>43106.333333333314</v>
      </c>
      <c r="C132" s="27">
        <f t="shared" si="31"/>
        <v>1</v>
      </c>
      <c r="D132" s="28">
        <f t="shared" si="32"/>
        <v>7</v>
      </c>
      <c r="E132" s="28">
        <f t="shared" si="35"/>
        <v>8</v>
      </c>
      <c r="F132" s="80">
        <f t="shared" ref="F132:F195" si="37">COUNTIF(Holidays,ROUNDDOWN(B132,0))</f>
        <v>0</v>
      </c>
      <c r="G132" s="178">
        <v>1450.9079985663236</v>
      </c>
      <c r="H132" s="41">
        <f t="shared" si="33"/>
        <v>1353.9107546445448</v>
      </c>
      <c r="J132" s="29" t="str">
        <f t="shared" si="34"/>
        <v>WW</v>
      </c>
      <c r="K132" s="30" t="str">
        <f t="shared" si="36"/>
        <v>WW-8</v>
      </c>
    </row>
    <row r="133" spans="1:11">
      <c r="A133" s="26">
        <v>43106.374999999978</v>
      </c>
      <c r="B133" s="26">
        <f t="shared" ref="B133:B196" si="38">A133</f>
        <v>43106.374999999978</v>
      </c>
      <c r="C133" s="27">
        <f t="shared" ref="C133:C196" si="39">MONTH(B133)</f>
        <v>1</v>
      </c>
      <c r="D133" s="28">
        <f t="shared" ref="D133:D196" si="40">WEEKDAY(B133)</f>
        <v>7</v>
      </c>
      <c r="E133" s="28">
        <f t="shared" si="35"/>
        <v>9</v>
      </c>
      <c r="F133" s="80">
        <f t="shared" si="37"/>
        <v>0</v>
      </c>
      <c r="G133" s="178">
        <v>1495.7062383556977</v>
      </c>
      <c r="H133" s="41">
        <f t="shared" ref="H133:H196" si="41">G133*$H$2</f>
        <v>1395.7141072347238</v>
      </c>
      <c r="J133" s="29" t="str">
        <f t="shared" ref="J133:J196" si="42">IF(OR(C133&lt;6,C133&gt;9),IF(OR(D133=1,D133=7,F133=1),"WW",""),IF(OR(D133=1,D133=7,F133=1),"WS",""))</f>
        <v>WW</v>
      </c>
      <c r="K133" s="30" t="str">
        <f t="shared" si="36"/>
        <v>WW-9</v>
      </c>
    </row>
    <row r="134" spans="1:11">
      <c r="A134" s="26">
        <v>43106.416666666642</v>
      </c>
      <c r="B134" s="26">
        <f t="shared" si="38"/>
        <v>43106.416666666642</v>
      </c>
      <c r="C134" s="27">
        <f t="shared" si="39"/>
        <v>1</v>
      </c>
      <c r="D134" s="28">
        <f t="shared" si="40"/>
        <v>7</v>
      </c>
      <c r="E134" s="28">
        <f t="shared" ref="E134:E197" si="43">HOUR(B134)</f>
        <v>10</v>
      </c>
      <c r="F134" s="80">
        <f t="shared" si="37"/>
        <v>0</v>
      </c>
      <c r="G134" s="178">
        <v>1499.5261601960367</v>
      </c>
      <c r="H134" s="41">
        <f t="shared" si="41"/>
        <v>1399.2786566525001</v>
      </c>
      <c r="J134" s="29" t="str">
        <f t="shared" si="42"/>
        <v>WW</v>
      </c>
      <c r="K134" s="30" t="str">
        <f t="shared" si="36"/>
        <v>WW-10</v>
      </c>
    </row>
    <row r="135" spans="1:11">
      <c r="A135" s="26">
        <v>43106.458333333307</v>
      </c>
      <c r="B135" s="26">
        <f t="shared" si="38"/>
        <v>43106.458333333307</v>
      </c>
      <c r="C135" s="27">
        <f t="shared" si="39"/>
        <v>1</v>
      </c>
      <c r="D135" s="28">
        <f t="shared" si="40"/>
        <v>7</v>
      </c>
      <c r="E135" s="28">
        <f t="shared" si="43"/>
        <v>11</v>
      </c>
      <c r="F135" s="80">
        <f t="shared" si="37"/>
        <v>0</v>
      </c>
      <c r="G135" s="178">
        <v>1482.2214593439749</v>
      </c>
      <c r="H135" s="41">
        <f t="shared" si="41"/>
        <v>1383.1308232870049</v>
      </c>
      <c r="J135" s="29" t="str">
        <f t="shared" si="42"/>
        <v>WW</v>
      </c>
      <c r="K135" s="30" t="str">
        <f t="shared" si="36"/>
        <v>WW-11</v>
      </c>
    </row>
    <row r="136" spans="1:11">
      <c r="A136" s="26">
        <v>43106.499999999971</v>
      </c>
      <c r="B136" s="26">
        <f t="shared" si="38"/>
        <v>43106.499999999971</v>
      </c>
      <c r="C136" s="27">
        <f t="shared" si="39"/>
        <v>1</v>
      </c>
      <c r="D136" s="28">
        <f t="shared" si="40"/>
        <v>7</v>
      </c>
      <c r="E136" s="28">
        <f t="shared" si="43"/>
        <v>12</v>
      </c>
      <c r="F136" s="80">
        <f t="shared" si="37"/>
        <v>0</v>
      </c>
      <c r="G136" s="178">
        <v>1472.5859768548582</v>
      </c>
      <c r="H136" s="41">
        <f t="shared" si="41"/>
        <v>1374.1394996599417</v>
      </c>
      <c r="J136" s="29" t="str">
        <f t="shared" si="42"/>
        <v>WW</v>
      </c>
      <c r="K136" s="30" t="str">
        <f t="shared" ref="K136:K199" si="44">IF(J136="",C136&amp;"-"&amp;E136,J136&amp;"-"&amp;E136)</f>
        <v>WW-12</v>
      </c>
    </row>
    <row r="137" spans="1:11">
      <c r="A137" s="26">
        <v>43106.541666666635</v>
      </c>
      <c r="B137" s="26">
        <f t="shared" si="38"/>
        <v>43106.541666666635</v>
      </c>
      <c r="C137" s="27">
        <f t="shared" si="39"/>
        <v>1</v>
      </c>
      <c r="D137" s="28">
        <f t="shared" si="40"/>
        <v>7</v>
      </c>
      <c r="E137" s="28">
        <f t="shared" si="43"/>
        <v>13</v>
      </c>
      <c r="F137" s="80">
        <f t="shared" si="37"/>
        <v>0</v>
      </c>
      <c r="G137" s="178">
        <v>1440.9006737041052</v>
      </c>
      <c r="H137" s="41">
        <f t="shared" si="41"/>
        <v>1344.5724473434843</v>
      </c>
      <c r="J137" s="29" t="str">
        <f t="shared" si="42"/>
        <v>WW</v>
      </c>
      <c r="K137" s="30" t="str">
        <f t="shared" si="44"/>
        <v>WW-13</v>
      </c>
    </row>
    <row r="138" spans="1:11">
      <c r="A138" s="26">
        <v>43106.583333333299</v>
      </c>
      <c r="B138" s="26">
        <f t="shared" si="38"/>
        <v>43106.583333333299</v>
      </c>
      <c r="C138" s="27">
        <f t="shared" si="39"/>
        <v>1</v>
      </c>
      <c r="D138" s="28">
        <f t="shared" si="40"/>
        <v>7</v>
      </c>
      <c r="E138" s="28">
        <f t="shared" si="43"/>
        <v>14</v>
      </c>
      <c r="F138" s="80">
        <f t="shared" si="37"/>
        <v>0</v>
      </c>
      <c r="G138" s="178">
        <v>1436.5150167583504</v>
      </c>
      <c r="H138" s="41">
        <f t="shared" si="41"/>
        <v>1340.4799837890023</v>
      </c>
      <c r="J138" s="29" t="str">
        <f t="shared" si="42"/>
        <v>WW</v>
      </c>
      <c r="K138" s="30" t="str">
        <f t="shared" si="44"/>
        <v>WW-14</v>
      </c>
    </row>
    <row r="139" spans="1:11">
      <c r="A139" s="26">
        <v>43106.624999999964</v>
      </c>
      <c r="B139" s="26">
        <f t="shared" si="38"/>
        <v>43106.624999999964</v>
      </c>
      <c r="C139" s="27">
        <f t="shared" si="39"/>
        <v>1</v>
      </c>
      <c r="D139" s="28">
        <f t="shared" si="40"/>
        <v>7</v>
      </c>
      <c r="E139" s="28">
        <f t="shared" si="43"/>
        <v>15</v>
      </c>
      <c r="F139" s="80">
        <f t="shared" si="37"/>
        <v>0</v>
      </c>
      <c r="G139" s="178">
        <v>1457.6920377702252</v>
      </c>
      <c r="H139" s="41">
        <f t="shared" si="41"/>
        <v>1360.2412619180375</v>
      </c>
      <c r="J139" s="29" t="str">
        <f t="shared" si="42"/>
        <v>WW</v>
      </c>
      <c r="K139" s="30" t="str">
        <f t="shared" si="44"/>
        <v>WW-15</v>
      </c>
    </row>
    <row r="140" spans="1:11">
      <c r="A140" s="26">
        <v>43106.666666666628</v>
      </c>
      <c r="B140" s="26">
        <f t="shared" si="38"/>
        <v>43106.666666666628</v>
      </c>
      <c r="C140" s="27">
        <f t="shared" si="39"/>
        <v>1</v>
      </c>
      <c r="D140" s="28">
        <f t="shared" si="40"/>
        <v>7</v>
      </c>
      <c r="E140" s="28">
        <f t="shared" si="43"/>
        <v>16</v>
      </c>
      <c r="F140" s="80">
        <f t="shared" si="37"/>
        <v>0</v>
      </c>
      <c r="G140" s="178">
        <v>1580.6870758684822</v>
      </c>
      <c r="H140" s="41">
        <f t="shared" si="41"/>
        <v>1475.0137388867304</v>
      </c>
      <c r="J140" s="29" t="str">
        <f t="shared" si="42"/>
        <v>WW</v>
      </c>
      <c r="K140" s="30" t="str">
        <f t="shared" si="44"/>
        <v>WW-16</v>
      </c>
    </row>
    <row r="141" spans="1:11">
      <c r="A141" s="26">
        <v>43106.708333333292</v>
      </c>
      <c r="B141" s="26">
        <f t="shared" si="38"/>
        <v>43106.708333333292</v>
      </c>
      <c r="C141" s="27">
        <f t="shared" si="39"/>
        <v>1</v>
      </c>
      <c r="D141" s="28">
        <f t="shared" si="40"/>
        <v>7</v>
      </c>
      <c r="E141" s="28">
        <f t="shared" si="43"/>
        <v>17</v>
      </c>
      <c r="F141" s="80">
        <f t="shared" si="37"/>
        <v>0</v>
      </c>
      <c r="G141" s="178">
        <v>1849.4505320586154</v>
      </c>
      <c r="H141" s="41">
        <f t="shared" si="41"/>
        <v>1725.8096088873226</v>
      </c>
      <c r="J141" s="29" t="str">
        <f t="shared" si="42"/>
        <v>WW</v>
      </c>
      <c r="K141" s="30" t="str">
        <f t="shared" si="44"/>
        <v>WW-17</v>
      </c>
    </row>
    <row r="142" spans="1:11">
      <c r="A142" s="26">
        <v>43106.749999999956</v>
      </c>
      <c r="B142" s="26">
        <f t="shared" si="38"/>
        <v>43106.749999999956</v>
      </c>
      <c r="C142" s="27">
        <f t="shared" si="39"/>
        <v>1</v>
      </c>
      <c r="D142" s="28">
        <f t="shared" si="40"/>
        <v>7</v>
      </c>
      <c r="E142" s="28">
        <f t="shared" si="43"/>
        <v>18</v>
      </c>
      <c r="F142" s="80">
        <f t="shared" si="37"/>
        <v>0</v>
      </c>
      <c r="G142" s="178">
        <v>1928.5293687923293</v>
      </c>
      <c r="H142" s="41">
        <f t="shared" si="41"/>
        <v>1799.6018049634001</v>
      </c>
      <c r="J142" s="29" t="str">
        <f t="shared" si="42"/>
        <v>WW</v>
      </c>
      <c r="K142" s="30" t="str">
        <f t="shared" si="44"/>
        <v>WW-18</v>
      </c>
    </row>
    <row r="143" spans="1:11">
      <c r="A143" s="26">
        <v>43106.791666666621</v>
      </c>
      <c r="B143" s="26">
        <f t="shared" si="38"/>
        <v>43106.791666666621</v>
      </c>
      <c r="C143" s="27">
        <f t="shared" si="39"/>
        <v>1</v>
      </c>
      <c r="D143" s="28">
        <f t="shared" si="40"/>
        <v>7</v>
      </c>
      <c r="E143" s="28">
        <f t="shared" si="43"/>
        <v>19</v>
      </c>
      <c r="F143" s="80">
        <f t="shared" si="37"/>
        <v>0</v>
      </c>
      <c r="G143" s="178">
        <v>1893.4484547861996</v>
      </c>
      <c r="H143" s="41">
        <f t="shared" si="41"/>
        <v>1766.8661478420722</v>
      </c>
      <c r="J143" s="29" t="str">
        <f t="shared" si="42"/>
        <v>WW</v>
      </c>
      <c r="K143" s="30" t="str">
        <f t="shared" si="44"/>
        <v>WW-19</v>
      </c>
    </row>
    <row r="144" spans="1:11">
      <c r="A144" s="26">
        <v>43106.833333333285</v>
      </c>
      <c r="B144" s="26">
        <f t="shared" si="38"/>
        <v>43106.833333333285</v>
      </c>
      <c r="C144" s="27">
        <f t="shared" si="39"/>
        <v>1</v>
      </c>
      <c r="D144" s="28">
        <f t="shared" si="40"/>
        <v>7</v>
      </c>
      <c r="E144" s="28">
        <f t="shared" si="43"/>
        <v>20</v>
      </c>
      <c r="F144" s="80">
        <f t="shared" si="37"/>
        <v>0</v>
      </c>
      <c r="G144" s="178">
        <v>1841.8855131927173</v>
      </c>
      <c r="H144" s="41">
        <f t="shared" si="41"/>
        <v>1718.7503326191174</v>
      </c>
      <c r="J144" s="29" t="str">
        <f t="shared" si="42"/>
        <v>WW</v>
      </c>
      <c r="K144" s="30" t="str">
        <f t="shared" si="44"/>
        <v>WW-20</v>
      </c>
    </row>
    <row r="145" spans="1:11">
      <c r="A145" s="26">
        <v>43106.874999999949</v>
      </c>
      <c r="B145" s="26">
        <f t="shared" si="38"/>
        <v>43106.874999999949</v>
      </c>
      <c r="C145" s="27">
        <f t="shared" si="39"/>
        <v>1</v>
      </c>
      <c r="D145" s="28">
        <f t="shared" si="40"/>
        <v>7</v>
      </c>
      <c r="E145" s="28">
        <f t="shared" si="43"/>
        <v>21</v>
      </c>
      <c r="F145" s="80">
        <f t="shared" si="37"/>
        <v>0</v>
      </c>
      <c r="G145" s="178">
        <v>1722.0015461066425</v>
      </c>
      <c r="H145" s="41">
        <f t="shared" si="41"/>
        <v>1606.8809428937361</v>
      </c>
      <c r="J145" s="29" t="str">
        <f t="shared" si="42"/>
        <v>WW</v>
      </c>
      <c r="K145" s="30" t="str">
        <f t="shared" si="44"/>
        <v>WW-21</v>
      </c>
    </row>
    <row r="146" spans="1:11">
      <c r="A146" s="26">
        <v>43106.916666666613</v>
      </c>
      <c r="B146" s="26">
        <f t="shared" si="38"/>
        <v>43106.916666666613</v>
      </c>
      <c r="C146" s="27">
        <f t="shared" si="39"/>
        <v>1</v>
      </c>
      <c r="D146" s="28">
        <f t="shared" si="40"/>
        <v>7</v>
      </c>
      <c r="E146" s="28">
        <f t="shared" si="43"/>
        <v>22</v>
      </c>
      <c r="F146" s="80">
        <f t="shared" si="37"/>
        <v>0</v>
      </c>
      <c r="G146" s="178">
        <v>1495.1850253884847</v>
      </c>
      <c r="H146" s="41">
        <f t="shared" si="41"/>
        <v>1395.2277388071825</v>
      </c>
      <c r="J146" s="29" t="str">
        <f t="shared" si="42"/>
        <v>WW</v>
      </c>
      <c r="K146" s="30" t="str">
        <f t="shared" si="44"/>
        <v>WW-22</v>
      </c>
    </row>
    <row r="147" spans="1:11">
      <c r="A147" s="26">
        <v>43106.958333333278</v>
      </c>
      <c r="B147" s="26">
        <f t="shared" si="38"/>
        <v>43106.958333333278</v>
      </c>
      <c r="C147" s="27">
        <f t="shared" si="39"/>
        <v>1</v>
      </c>
      <c r="D147" s="28">
        <f t="shared" si="40"/>
        <v>7</v>
      </c>
      <c r="E147" s="28">
        <f t="shared" si="43"/>
        <v>23</v>
      </c>
      <c r="F147" s="80">
        <f t="shared" si="37"/>
        <v>0</v>
      </c>
      <c r="G147" s="178">
        <v>1358.5724630441459</v>
      </c>
      <c r="H147" s="41">
        <f t="shared" si="41"/>
        <v>1267.7481070453387</v>
      </c>
      <c r="J147" s="29" t="str">
        <f t="shared" si="42"/>
        <v>WW</v>
      </c>
      <c r="K147" s="30" t="str">
        <f t="shared" si="44"/>
        <v>WW-23</v>
      </c>
    </row>
    <row r="148" spans="1:11">
      <c r="A148" s="25">
        <v>43107</v>
      </c>
      <c r="B148" s="26">
        <f t="shared" si="38"/>
        <v>43107</v>
      </c>
      <c r="C148" s="27">
        <f t="shared" si="39"/>
        <v>1</v>
      </c>
      <c r="D148" s="28">
        <f t="shared" si="40"/>
        <v>1</v>
      </c>
      <c r="E148" s="28">
        <f t="shared" si="43"/>
        <v>0</v>
      </c>
      <c r="F148" s="80">
        <f t="shared" si="37"/>
        <v>0</v>
      </c>
      <c r="G148" s="178">
        <v>1236.3388952148521</v>
      </c>
      <c r="H148" s="41">
        <f t="shared" si="41"/>
        <v>1153.6861939356293</v>
      </c>
      <c r="J148" s="29" t="str">
        <f t="shared" si="42"/>
        <v>WW</v>
      </c>
      <c r="K148" s="30" t="str">
        <f t="shared" si="44"/>
        <v>WW-0</v>
      </c>
    </row>
    <row r="149" spans="1:11">
      <c r="A149" s="26">
        <v>43107.041666666664</v>
      </c>
      <c r="B149" s="26">
        <f t="shared" si="38"/>
        <v>43107.041666666664</v>
      </c>
      <c r="C149" s="27">
        <f t="shared" si="39"/>
        <v>1</v>
      </c>
      <c r="D149" s="28">
        <f t="shared" si="40"/>
        <v>1</v>
      </c>
      <c r="E149" s="28">
        <f t="shared" si="43"/>
        <v>1</v>
      </c>
      <c r="F149" s="80">
        <f t="shared" si="37"/>
        <v>0</v>
      </c>
      <c r="G149" s="178">
        <v>1159.4321967162691</v>
      </c>
      <c r="H149" s="41">
        <f t="shared" si="41"/>
        <v>1081.920922599111</v>
      </c>
      <c r="J149" s="29" t="str">
        <f t="shared" si="42"/>
        <v>WW</v>
      </c>
      <c r="K149" s="30" t="str">
        <f t="shared" si="44"/>
        <v>WW-1</v>
      </c>
    </row>
    <row r="150" spans="1:11">
      <c r="A150" s="26">
        <v>43107.083333333328</v>
      </c>
      <c r="B150" s="26">
        <f t="shared" si="38"/>
        <v>43107.083333333328</v>
      </c>
      <c r="C150" s="27">
        <f t="shared" si="39"/>
        <v>1</v>
      </c>
      <c r="D150" s="28">
        <f t="shared" si="40"/>
        <v>1</v>
      </c>
      <c r="E150" s="28">
        <f t="shared" si="43"/>
        <v>2</v>
      </c>
      <c r="F150" s="80">
        <f t="shared" si="37"/>
        <v>0</v>
      </c>
      <c r="G150" s="178">
        <v>1115.503801390234</v>
      </c>
      <c r="H150" s="41">
        <f t="shared" si="41"/>
        <v>1040.9292629453184</v>
      </c>
      <c r="J150" s="29" t="str">
        <f t="shared" si="42"/>
        <v>WW</v>
      </c>
      <c r="K150" s="30" t="str">
        <f t="shared" si="44"/>
        <v>WW-2</v>
      </c>
    </row>
    <row r="151" spans="1:11">
      <c r="A151" s="26">
        <v>43107.124999999993</v>
      </c>
      <c r="B151" s="26">
        <f t="shared" si="38"/>
        <v>43107.124999999993</v>
      </c>
      <c r="C151" s="27">
        <f t="shared" si="39"/>
        <v>1</v>
      </c>
      <c r="D151" s="28">
        <f t="shared" si="40"/>
        <v>1</v>
      </c>
      <c r="E151" s="28">
        <f t="shared" si="43"/>
        <v>3</v>
      </c>
      <c r="F151" s="80">
        <f t="shared" si="37"/>
        <v>0</v>
      </c>
      <c r="G151" s="178">
        <v>1104.5337166775348</v>
      </c>
      <c r="H151" s="41">
        <f t="shared" si="41"/>
        <v>1030.6925589733496</v>
      </c>
      <c r="J151" s="29" t="str">
        <f t="shared" si="42"/>
        <v>WW</v>
      </c>
      <c r="K151" s="30" t="str">
        <f t="shared" si="44"/>
        <v>WW-3</v>
      </c>
    </row>
    <row r="152" spans="1:11">
      <c r="A152" s="26">
        <v>43107.166666666657</v>
      </c>
      <c r="B152" s="26">
        <f t="shared" si="38"/>
        <v>43107.166666666657</v>
      </c>
      <c r="C152" s="27">
        <f t="shared" si="39"/>
        <v>1</v>
      </c>
      <c r="D152" s="28">
        <f t="shared" si="40"/>
        <v>1</v>
      </c>
      <c r="E152" s="28">
        <f t="shared" si="43"/>
        <v>4</v>
      </c>
      <c r="F152" s="80">
        <f t="shared" si="37"/>
        <v>0</v>
      </c>
      <c r="G152" s="178">
        <v>1105.1444004333607</v>
      </c>
      <c r="H152" s="41">
        <f t="shared" si="41"/>
        <v>1031.2624168178968</v>
      </c>
      <c r="J152" s="29" t="str">
        <f t="shared" si="42"/>
        <v>WW</v>
      </c>
      <c r="K152" s="30" t="str">
        <f t="shared" si="44"/>
        <v>WW-4</v>
      </c>
    </row>
    <row r="153" spans="1:11">
      <c r="A153" s="26">
        <v>43107.208333333321</v>
      </c>
      <c r="B153" s="26">
        <f t="shared" si="38"/>
        <v>43107.208333333321</v>
      </c>
      <c r="C153" s="27">
        <f t="shared" si="39"/>
        <v>1</v>
      </c>
      <c r="D153" s="28">
        <f t="shared" si="40"/>
        <v>1</v>
      </c>
      <c r="E153" s="28">
        <f t="shared" si="43"/>
        <v>5</v>
      </c>
      <c r="F153" s="80">
        <f t="shared" si="37"/>
        <v>0</v>
      </c>
      <c r="G153" s="178">
        <v>1137.8335109904967</v>
      </c>
      <c r="H153" s="41">
        <f t="shared" si="41"/>
        <v>1061.766169217638</v>
      </c>
      <c r="J153" s="29" t="str">
        <f t="shared" si="42"/>
        <v>WW</v>
      </c>
      <c r="K153" s="30" t="str">
        <f t="shared" si="44"/>
        <v>WW-5</v>
      </c>
    </row>
    <row r="154" spans="1:11">
      <c r="A154" s="26">
        <v>43107.249999999985</v>
      </c>
      <c r="B154" s="26">
        <f t="shared" si="38"/>
        <v>43107.249999999985</v>
      </c>
      <c r="C154" s="27">
        <f t="shared" si="39"/>
        <v>1</v>
      </c>
      <c r="D154" s="28">
        <f t="shared" si="40"/>
        <v>1</v>
      </c>
      <c r="E154" s="28">
        <f t="shared" si="43"/>
        <v>6</v>
      </c>
      <c r="F154" s="80">
        <f t="shared" si="37"/>
        <v>0</v>
      </c>
      <c r="G154" s="178">
        <v>1247.1917498952421</v>
      </c>
      <c r="H154" s="41">
        <f t="shared" si="41"/>
        <v>1163.8135050297121</v>
      </c>
      <c r="J154" s="29" t="str">
        <f t="shared" si="42"/>
        <v>WW</v>
      </c>
      <c r="K154" s="30" t="str">
        <f t="shared" si="44"/>
        <v>WW-6</v>
      </c>
    </row>
    <row r="155" spans="1:11">
      <c r="A155" s="26">
        <v>43107.29166666665</v>
      </c>
      <c r="B155" s="26">
        <f t="shared" si="38"/>
        <v>43107.29166666665</v>
      </c>
      <c r="C155" s="27">
        <f t="shared" si="39"/>
        <v>1</v>
      </c>
      <c r="D155" s="28">
        <f t="shared" si="40"/>
        <v>1</v>
      </c>
      <c r="E155" s="28">
        <f t="shared" si="43"/>
        <v>7</v>
      </c>
      <c r="F155" s="80">
        <f t="shared" si="37"/>
        <v>0</v>
      </c>
      <c r="G155" s="178">
        <v>1386.7378732510592</v>
      </c>
      <c r="H155" s="41">
        <f t="shared" si="41"/>
        <v>1294.0305810724967</v>
      </c>
      <c r="J155" s="29" t="str">
        <f t="shared" si="42"/>
        <v>WW</v>
      </c>
      <c r="K155" s="30" t="str">
        <f t="shared" si="44"/>
        <v>WW-7</v>
      </c>
    </row>
    <row r="156" spans="1:11">
      <c r="A156" s="26">
        <v>43107.333333333314</v>
      </c>
      <c r="B156" s="26">
        <f t="shared" si="38"/>
        <v>43107.333333333314</v>
      </c>
      <c r="C156" s="27">
        <f t="shared" si="39"/>
        <v>1</v>
      </c>
      <c r="D156" s="28">
        <f t="shared" si="40"/>
        <v>1</v>
      </c>
      <c r="E156" s="28">
        <f t="shared" si="43"/>
        <v>8</v>
      </c>
      <c r="F156" s="80">
        <f t="shared" si="37"/>
        <v>0</v>
      </c>
      <c r="G156" s="178">
        <v>1501.1515028983579</v>
      </c>
      <c r="H156" s="41">
        <f t="shared" si="41"/>
        <v>1400.7953406647393</v>
      </c>
      <c r="J156" s="29" t="str">
        <f t="shared" si="42"/>
        <v>WW</v>
      </c>
      <c r="K156" s="30" t="str">
        <f t="shared" si="44"/>
        <v>WW-8</v>
      </c>
    </row>
    <row r="157" spans="1:11">
      <c r="A157" s="26">
        <v>43107.374999999978</v>
      </c>
      <c r="B157" s="26">
        <f t="shared" si="38"/>
        <v>43107.374999999978</v>
      </c>
      <c r="C157" s="27">
        <f t="shared" si="39"/>
        <v>1</v>
      </c>
      <c r="D157" s="28">
        <f t="shared" si="40"/>
        <v>1</v>
      </c>
      <c r="E157" s="28">
        <f t="shared" si="43"/>
        <v>9</v>
      </c>
      <c r="F157" s="80">
        <f t="shared" si="37"/>
        <v>0</v>
      </c>
      <c r="G157" s="178">
        <v>1570.5166761882369</v>
      </c>
      <c r="H157" s="41">
        <f t="shared" si="41"/>
        <v>1465.5232587737778</v>
      </c>
      <c r="J157" s="29" t="str">
        <f t="shared" si="42"/>
        <v>WW</v>
      </c>
      <c r="K157" s="30" t="str">
        <f t="shared" si="44"/>
        <v>WW-9</v>
      </c>
    </row>
    <row r="158" spans="1:11">
      <c r="A158" s="26">
        <v>43107.416666666642</v>
      </c>
      <c r="B158" s="26">
        <f t="shared" si="38"/>
        <v>43107.416666666642</v>
      </c>
      <c r="C158" s="27">
        <f t="shared" si="39"/>
        <v>1</v>
      </c>
      <c r="D158" s="28">
        <f t="shared" si="40"/>
        <v>1</v>
      </c>
      <c r="E158" s="28">
        <f t="shared" si="43"/>
        <v>10</v>
      </c>
      <c r="F158" s="80">
        <f t="shared" si="37"/>
        <v>0</v>
      </c>
      <c r="G158" s="178">
        <v>1598.9198467629078</v>
      </c>
      <c r="H158" s="41">
        <f t="shared" si="41"/>
        <v>1492.0275982253825</v>
      </c>
      <c r="J158" s="29" t="str">
        <f t="shared" si="42"/>
        <v>WW</v>
      </c>
      <c r="K158" s="30" t="str">
        <f t="shared" si="44"/>
        <v>WW-10</v>
      </c>
    </row>
    <row r="159" spans="1:11">
      <c r="A159" s="26">
        <v>43107.458333333307</v>
      </c>
      <c r="B159" s="26">
        <f t="shared" si="38"/>
        <v>43107.458333333307</v>
      </c>
      <c r="C159" s="27">
        <f t="shared" si="39"/>
        <v>1</v>
      </c>
      <c r="D159" s="28">
        <f t="shared" si="40"/>
        <v>1</v>
      </c>
      <c r="E159" s="28">
        <f t="shared" si="43"/>
        <v>11</v>
      </c>
      <c r="F159" s="80">
        <f t="shared" si="37"/>
        <v>0</v>
      </c>
      <c r="G159" s="178">
        <v>1604.2326734381354</v>
      </c>
      <c r="H159" s="41">
        <f t="shared" si="41"/>
        <v>1496.9852476285569</v>
      </c>
      <c r="J159" s="29" t="str">
        <f t="shared" si="42"/>
        <v>WW</v>
      </c>
      <c r="K159" s="30" t="str">
        <f t="shared" si="44"/>
        <v>WW-11</v>
      </c>
    </row>
    <row r="160" spans="1:11">
      <c r="A160" s="26">
        <v>43107.499999999971</v>
      </c>
      <c r="B160" s="26">
        <f t="shared" si="38"/>
        <v>43107.499999999971</v>
      </c>
      <c r="C160" s="27">
        <f t="shared" si="39"/>
        <v>1</v>
      </c>
      <c r="D160" s="28">
        <f t="shared" si="40"/>
        <v>1</v>
      </c>
      <c r="E160" s="28">
        <f t="shared" si="43"/>
        <v>12</v>
      </c>
      <c r="F160" s="80">
        <f t="shared" si="37"/>
        <v>0</v>
      </c>
      <c r="G160" s="178">
        <v>1600.2079005756614</v>
      </c>
      <c r="H160" s="41">
        <f t="shared" si="41"/>
        <v>1493.2295420504709</v>
      </c>
      <c r="J160" s="29" t="str">
        <f t="shared" si="42"/>
        <v>WW</v>
      </c>
      <c r="K160" s="30" t="str">
        <f t="shared" si="44"/>
        <v>WW-12</v>
      </c>
    </row>
    <row r="161" spans="1:11">
      <c r="A161" s="26">
        <v>43107.541666666635</v>
      </c>
      <c r="B161" s="26">
        <f t="shared" si="38"/>
        <v>43107.541666666635</v>
      </c>
      <c r="C161" s="27">
        <f t="shared" si="39"/>
        <v>1</v>
      </c>
      <c r="D161" s="28">
        <f t="shared" si="40"/>
        <v>1</v>
      </c>
      <c r="E161" s="28">
        <f t="shared" si="43"/>
        <v>13</v>
      </c>
      <c r="F161" s="80">
        <f t="shared" si="37"/>
        <v>0</v>
      </c>
      <c r="G161" s="178">
        <v>1570.6564832290912</v>
      </c>
      <c r="H161" s="41">
        <f t="shared" si="41"/>
        <v>1465.6537193242571</v>
      </c>
      <c r="J161" s="29" t="str">
        <f t="shared" si="42"/>
        <v>WW</v>
      </c>
      <c r="K161" s="30" t="str">
        <f t="shared" si="44"/>
        <v>WW-13</v>
      </c>
    </row>
    <row r="162" spans="1:11">
      <c r="A162" s="26">
        <v>43107.583333333299</v>
      </c>
      <c r="B162" s="26">
        <f t="shared" si="38"/>
        <v>43107.583333333299</v>
      </c>
      <c r="C162" s="27">
        <f t="shared" si="39"/>
        <v>1</v>
      </c>
      <c r="D162" s="28">
        <f t="shared" si="40"/>
        <v>1</v>
      </c>
      <c r="E162" s="28">
        <f t="shared" si="43"/>
        <v>14</v>
      </c>
      <c r="F162" s="80">
        <f t="shared" si="37"/>
        <v>0</v>
      </c>
      <c r="G162" s="178">
        <v>1569.9844268324196</v>
      </c>
      <c r="H162" s="41">
        <f t="shared" si="41"/>
        <v>1465.0265917709728</v>
      </c>
      <c r="J162" s="29" t="str">
        <f t="shared" si="42"/>
        <v>WW</v>
      </c>
      <c r="K162" s="30" t="str">
        <f t="shared" si="44"/>
        <v>WW-14</v>
      </c>
    </row>
    <row r="163" spans="1:11">
      <c r="A163" s="26">
        <v>43107.624999999964</v>
      </c>
      <c r="B163" s="26">
        <f t="shared" si="38"/>
        <v>43107.624999999964</v>
      </c>
      <c r="C163" s="27">
        <f t="shared" si="39"/>
        <v>1</v>
      </c>
      <c r="D163" s="28">
        <f t="shared" si="40"/>
        <v>1</v>
      </c>
      <c r="E163" s="28">
        <f t="shared" si="43"/>
        <v>15</v>
      </c>
      <c r="F163" s="80">
        <f t="shared" si="37"/>
        <v>0</v>
      </c>
      <c r="G163" s="178">
        <v>1599.1225494920548</v>
      </c>
      <c r="H163" s="41">
        <f t="shared" si="41"/>
        <v>1492.2167497120786</v>
      </c>
      <c r="J163" s="29" t="str">
        <f t="shared" si="42"/>
        <v>WW</v>
      </c>
      <c r="K163" s="30" t="str">
        <f t="shared" si="44"/>
        <v>WW-15</v>
      </c>
    </row>
    <row r="164" spans="1:11">
      <c r="A164" s="26">
        <v>43107.666666666628</v>
      </c>
      <c r="B164" s="26">
        <f t="shared" si="38"/>
        <v>43107.666666666628</v>
      </c>
      <c r="C164" s="27">
        <f t="shared" si="39"/>
        <v>1</v>
      </c>
      <c r="D164" s="28">
        <f t="shared" si="40"/>
        <v>1</v>
      </c>
      <c r="E164" s="28">
        <f t="shared" si="43"/>
        <v>16</v>
      </c>
      <c r="F164" s="80">
        <f t="shared" si="37"/>
        <v>0</v>
      </c>
      <c r="G164" s="178">
        <v>1739.3160113480253</v>
      </c>
      <c r="H164" s="41">
        <f t="shared" si="41"/>
        <v>1623.0378878719091</v>
      </c>
      <c r="J164" s="29" t="str">
        <f t="shared" si="42"/>
        <v>WW</v>
      </c>
      <c r="K164" s="30" t="str">
        <f t="shared" si="44"/>
        <v>WW-16</v>
      </c>
    </row>
    <row r="165" spans="1:11">
      <c r="A165" s="26">
        <v>43107.708333333292</v>
      </c>
      <c r="B165" s="26">
        <f t="shared" si="38"/>
        <v>43107.708333333292</v>
      </c>
      <c r="C165" s="27">
        <f t="shared" si="39"/>
        <v>1</v>
      </c>
      <c r="D165" s="28">
        <f t="shared" si="40"/>
        <v>1</v>
      </c>
      <c r="E165" s="28">
        <f t="shared" si="43"/>
        <v>17</v>
      </c>
      <c r="F165" s="80">
        <f t="shared" si="37"/>
        <v>0</v>
      </c>
      <c r="G165" s="178">
        <v>2027.1414539831262</v>
      </c>
      <c r="H165" s="41">
        <f t="shared" si="41"/>
        <v>1891.6213973908114</v>
      </c>
      <c r="J165" s="29" t="str">
        <f t="shared" si="42"/>
        <v>WW</v>
      </c>
      <c r="K165" s="30" t="str">
        <f t="shared" si="44"/>
        <v>WW-17</v>
      </c>
    </row>
    <row r="166" spans="1:11">
      <c r="A166" s="26">
        <v>43107.749999999956</v>
      </c>
      <c r="B166" s="26">
        <f t="shared" si="38"/>
        <v>43107.749999999956</v>
      </c>
      <c r="C166" s="27">
        <f t="shared" si="39"/>
        <v>1</v>
      </c>
      <c r="D166" s="28">
        <f t="shared" si="40"/>
        <v>1</v>
      </c>
      <c r="E166" s="28">
        <f t="shared" si="43"/>
        <v>18</v>
      </c>
      <c r="F166" s="80">
        <f t="shared" si="37"/>
        <v>0</v>
      </c>
      <c r="G166" s="178">
        <v>2127.3502867161851</v>
      </c>
      <c r="H166" s="41">
        <f t="shared" si="41"/>
        <v>1985.1309903365579</v>
      </c>
      <c r="J166" s="29" t="str">
        <f t="shared" si="42"/>
        <v>WW</v>
      </c>
      <c r="K166" s="30" t="str">
        <f t="shared" si="44"/>
        <v>WW-18</v>
      </c>
    </row>
    <row r="167" spans="1:11">
      <c r="A167" s="26">
        <v>43107.791666666621</v>
      </c>
      <c r="B167" s="26">
        <f t="shared" si="38"/>
        <v>43107.791666666621</v>
      </c>
      <c r="C167" s="27">
        <f t="shared" si="39"/>
        <v>1</v>
      </c>
      <c r="D167" s="28">
        <f t="shared" si="40"/>
        <v>1</v>
      </c>
      <c r="E167" s="28">
        <f t="shared" si="43"/>
        <v>19</v>
      </c>
      <c r="F167" s="80">
        <f t="shared" si="37"/>
        <v>0</v>
      </c>
      <c r="G167" s="178">
        <v>2089.1114556971479</v>
      </c>
      <c r="H167" s="41">
        <f t="shared" si="41"/>
        <v>1949.4485317569188</v>
      </c>
      <c r="J167" s="29" t="str">
        <f t="shared" si="42"/>
        <v>WW</v>
      </c>
      <c r="K167" s="30" t="str">
        <f t="shared" si="44"/>
        <v>WW-19</v>
      </c>
    </row>
    <row r="168" spans="1:11">
      <c r="A168" s="26">
        <v>43107.833333333285</v>
      </c>
      <c r="B168" s="26">
        <f t="shared" si="38"/>
        <v>43107.833333333285</v>
      </c>
      <c r="C168" s="27">
        <f t="shared" si="39"/>
        <v>1</v>
      </c>
      <c r="D168" s="28">
        <f t="shared" si="40"/>
        <v>1</v>
      </c>
      <c r="E168" s="28">
        <f t="shared" si="43"/>
        <v>20</v>
      </c>
      <c r="F168" s="80">
        <f t="shared" si="37"/>
        <v>0</v>
      </c>
      <c r="G168" s="178">
        <v>2012.6991521942382</v>
      </c>
      <c r="H168" s="41">
        <f t="shared" si="41"/>
        <v>1878.1446037325511</v>
      </c>
      <c r="J168" s="29" t="str">
        <f t="shared" si="42"/>
        <v>WW</v>
      </c>
      <c r="K168" s="30" t="str">
        <f t="shared" si="44"/>
        <v>WW-20</v>
      </c>
    </row>
    <row r="169" spans="1:11">
      <c r="A169" s="26">
        <v>43107.874999999949</v>
      </c>
      <c r="B169" s="26">
        <f t="shared" si="38"/>
        <v>43107.874999999949</v>
      </c>
      <c r="C169" s="27">
        <f t="shared" si="39"/>
        <v>1</v>
      </c>
      <c r="D169" s="28">
        <f t="shared" si="40"/>
        <v>1</v>
      </c>
      <c r="E169" s="28">
        <f t="shared" si="43"/>
        <v>21</v>
      </c>
      <c r="F169" s="80">
        <f t="shared" si="37"/>
        <v>0</v>
      </c>
      <c r="G169" s="178">
        <v>1816.9703473727964</v>
      </c>
      <c r="H169" s="41">
        <f t="shared" si="41"/>
        <v>1695.5008150820472</v>
      </c>
      <c r="J169" s="29" t="str">
        <f t="shared" si="42"/>
        <v>WW</v>
      </c>
      <c r="K169" s="30" t="str">
        <f t="shared" si="44"/>
        <v>WW-21</v>
      </c>
    </row>
    <row r="170" spans="1:11">
      <c r="A170" s="26">
        <v>43107.916666666613</v>
      </c>
      <c r="B170" s="26">
        <f t="shared" si="38"/>
        <v>43107.916666666613</v>
      </c>
      <c r="C170" s="27">
        <f t="shared" si="39"/>
        <v>1</v>
      </c>
      <c r="D170" s="28">
        <f t="shared" si="40"/>
        <v>1</v>
      </c>
      <c r="E170" s="28">
        <f t="shared" si="43"/>
        <v>22</v>
      </c>
      <c r="F170" s="80">
        <f t="shared" si="37"/>
        <v>0</v>
      </c>
      <c r="G170" s="178">
        <v>1502.7504328844495</v>
      </c>
      <c r="H170" s="41">
        <f t="shared" si="41"/>
        <v>1402.2873777244511</v>
      </c>
      <c r="J170" s="29" t="str">
        <f t="shared" si="42"/>
        <v>WW</v>
      </c>
      <c r="K170" s="30" t="str">
        <f t="shared" si="44"/>
        <v>WW-22</v>
      </c>
    </row>
    <row r="171" spans="1:11">
      <c r="A171" s="26">
        <v>43107.958333333278</v>
      </c>
      <c r="B171" s="26">
        <f t="shared" si="38"/>
        <v>43107.958333333278</v>
      </c>
      <c r="C171" s="27">
        <f t="shared" si="39"/>
        <v>1</v>
      </c>
      <c r="D171" s="28">
        <f t="shared" si="40"/>
        <v>1</v>
      </c>
      <c r="E171" s="28">
        <f t="shared" si="43"/>
        <v>23</v>
      </c>
      <c r="F171" s="80">
        <f t="shared" si="37"/>
        <v>0</v>
      </c>
      <c r="G171" s="178">
        <v>1316.9030780316855</v>
      </c>
      <c r="H171" s="41">
        <f t="shared" si="41"/>
        <v>1228.8644365689604</v>
      </c>
      <c r="J171" s="29" t="str">
        <f t="shared" si="42"/>
        <v>WW</v>
      </c>
      <c r="K171" s="30" t="str">
        <f t="shared" si="44"/>
        <v>WW-23</v>
      </c>
    </row>
    <row r="172" spans="1:11">
      <c r="A172" s="25">
        <v>43108</v>
      </c>
      <c r="B172" s="26">
        <f t="shared" si="38"/>
        <v>43108</v>
      </c>
      <c r="C172" s="27">
        <f t="shared" si="39"/>
        <v>1</v>
      </c>
      <c r="D172" s="28">
        <f t="shared" si="40"/>
        <v>2</v>
      </c>
      <c r="E172" s="28">
        <f t="shared" si="43"/>
        <v>0</v>
      </c>
      <c r="F172" s="80">
        <f t="shared" si="37"/>
        <v>0</v>
      </c>
      <c r="G172" s="178">
        <v>1151.0122083350284</v>
      </c>
      <c r="H172" s="41">
        <f t="shared" si="41"/>
        <v>1074.0638339107802</v>
      </c>
      <c r="J172" s="29" t="str">
        <f t="shared" si="42"/>
        <v/>
      </c>
      <c r="K172" s="30" t="str">
        <f t="shared" si="44"/>
        <v>1-0</v>
      </c>
    </row>
    <row r="173" spans="1:11">
      <c r="A173" s="26">
        <v>43108.041666666664</v>
      </c>
      <c r="B173" s="26">
        <f t="shared" si="38"/>
        <v>43108.041666666664</v>
      </c>
      <c r="C173" s="27">
        <f t="shared" si="39"/>
        <v>1</v>
      </c>
      <c r="D173" s="28">
        <f t="shared" si="40"/>
        <v>2</v>
      </c>
      <c r="E173" s="28">
        <f t="shared" si="43"/>
        <v>1</v>
      </c>
      <c r="F173" s="80">
        <f t="shared" si="37"/>
        <v>0</v>
      </c>
      <c r="G173" s="178">
        <v>1055.8295846923829</v>
      </c>
      <c r="H173" s="41">
        <f t="shared" si="41"/>
        <v>985.24443396784795</v>
      </c>
      <c r="J173" s="29" t="str">
        <f t="shared" si="42"/>
        <v/>
      </c>
      <c r="K173" s="30" t="str">
        <f t="shared" si="44"/>
        <v>1-1</v>
      </c>
    </row>
    <row r="174" spans="1:11">
      <c r="A174" s="26">
        <v>43108.083333333328</v>
      </c>
      <c r="B174" s="26">
        <f t="shared" si="38"/>
        <v>43108.083333333328</v>
      </c>
      <c r="C174" s="27">
        <f t="shared" si="39"/>
        <v>1</v>
      </c>
      <c r="D174" s="28">
        <f t="shared" si="40"/>
        <v>2</v>
      </c>
      <c r="E174" s="28">
        <f t="shared" si="43"/>
        <v>2</v>
      </c>
      <c r="F174" s="80">
        <f t="shared" si="37"/>
        <v>0</v>
      </c>
      <c r="G174" s="178">
        <v>1013.8696286099699</v>
      </c>
      <c r="H174" s="41">
        <f t="shared" si="41"/>
        <v>946.08961790747253</v>
      </c>
      <c r="J174" s="29" t="str">
        <f t="shared" si="42"/>
        <v/>
      </c>
      <c r="K174" s="30" t="str">
        <f t="shared" si="44"/>
        <v>1-2</v>
      </c>
    </row>
    <row r="175" spans="1:11">
      <c r="A175" s="26">
        <v>43108.124999999993</v>
      </c>
      <c r="B175" s="26">
        <f t="shared" si="38"/>
        <v>43108.124999999993</v>
      </c>
      <c r="C175" s="27">
        <f t="shared" si="39"/>
        <v>1</v>
      </c>
      <c r="D175" s="28">
        <f t="shared" si="40"/>
        <v>2</v>
      </c>
      <c r="E175" s="28">
        <f t="shared" si="43"/>
        <v>3</v>
      </c>
      <c r="F175" s="80">
        <f t="shared" si="37"/>
        <v>0</v>
      </c>
      <c r="G175" s="178">
        <v>1005.1550484182477</v>
      </c>
      <c r="H175" s="41">
        <f t="shared" si="41"/>
        <v>937.95763169232748</v>
      </c>
      <c r="J175" s="29" t="str">
        <f t="shared" si="42"/>
        <v/>
      </c>
      <c r="K175" s="30" t="str">
        <f t="shared" si="44"/>
        <v>1-3</v>
      </c>
    </row>
    <row r="176" spans="1:11">
      <c r="A176" s="26">
        <v>43108.166666666657</v>
      </c>
      <c r="B176" s="26">
        <f t="shared" si="38"/>
        <v>43108.166666666657</v>
      </c>
      <c r="C176" s="27">
        <f t="shared" si="39"/>
        <v>1</v>
      </c>
      <c r="D176" s="28">
        <f t="shared" si="40"/>
        <v>2</v>
      </c>
      <c r="E176" s="28">
        <f t="shared" si="43"/>
        <v>4</v>
      </c>
      <c r="F176" s="80">
        <f t="shared" si="37"/>
        <v>0</v>
      </c>
      <c r="G176" s="178">
        <v>1035.118844763804</v>
      </c>
      <c r="H176" s="41">
        <f t="shared" si="41"/>
        <v>965.91826473199239</v>
      </c>
      <c r="J176" s="29" t="str">
        <f t="shared" si="42"/>
        <v/>
      </c>
      <c r="K176" s="30" t="str">
        <f t="shared" si="44"/>
        <v>1-4</v>
      </c>
    </row>
    <row r="177" spans="1:11">
      <c r="A177" s="26">
        <v>43108.208333333321</v>
      </c>
      <c r="B177" s="26">
        <f t="shared" si="38"/>
        <v>43108.208333333321</v>
      </c>
      <c r="C177" s="27">
        <f t="shared" si="39"/>
        <v>1</v>
      </c>
      <c r="D177" s="28">
        <f t="shared" si="40"/>
        <v>2</v>
      </c>
      <c r="E177" s="28">
        <f t="shared" si="43"/>
        <v>5</v>
      </c>
      <c r="F177" s="80">
        <f t="shared" si="37"/>
        <v>0</v>
      </c>
      <c r="G177" s="178">
        <v>1116.8121894711862</v>
      </c>
      <c r="H177" s="41">
        <f t="shared" si="41"/>
        <v>1042.1501816360972</v>
      </c>
      <c r="J177" s="29" t="str">
        <f t="shared" si="42"/>
        <v/>
      </c>
      <c r="K177" s="30" t="str">
        <f t="shared" si="44"/>
        <v>1-5</v>
      </c>
    </row>
    <row r="178" spans="1:11">
      <c r="A178" s="26">
        <v>43108.249999999985</v>
      </c>
      <c r="B178" s="26">
        <f t="shared" si="38"/>
        <v>43108.249999999985</v>
      </c>
      <c r="C178" s="27">
        <f t="shared" si="39"/>
        <v>1</v>
      </c>
      <c r="D178" s="28">
        <f t="shared" si="40"/>
        <v>2</v>
      </c>
      <c r="E178" s="28">
        <f t="shared" si="43"/>
        <v>6</v>
      </c>
      <c r="F178" s="80">
        <f t="shared" si="37"/>
        <v>0</v>
      </c>
      <c r="G178" s="178">
        <v>1243.1676365917588</v>
      </c>
      <c r="H178" s="41">
        <f t="shared" si="41"/>
        <v>1160.0584149172601</v>
      </c>
      <c r="J178" s="29" t="str">
        <f t="shared" si="42"/>
        <v/>
      </c>
      <c r="K178" s="30" t="str">
        <f t="shared" si="44"/>
        <v>1-6</v>
      </c>
    </row>
    <row r="179" spans="1:11">
      <c r="A179" s="26">
        <v>43108.29166666665</v>
      </c>
      <c r="B179" s="26">
        <f t="shared" si="38"/>
        <v>43108.29166666665</v>
      </c>
      <c r="C179" s="27">
        <f t="shared" si="39"/>
        <v>1</v>
      </c>
      <c r="D179" s="28">
        <f t="shared" si="40"/>
        <v>2</v>
      </c>
      <c r="E179" s="28">
        <f t="shared" si="43"/>
        <v>7</v>
      </c>
      <c r="F179" s="80">
        <f t="shared" si="37"/>
        <v>0</v>
      </c>
      <c r="G179" s="178">
        <v>1263.682479622242</v>
      </c>
      <c r="H179" s="41">
        <f t="shared" si="41"/>
        <v>1179.2017835086947</v>
      </c>
      <c r="J179" s="29" t="str">
        <f t="shared" si="42"/>
        <v/>
      </c>
      <c r="K179" s="30" t="str">
        <f t="shared" si="44"/>
        <v>1-7</v>
      </c>
    </row>
    <row r="180" spans="1:11">
      <c r="A180" s="26">
        <v>43108.333333333314</v>
      </c>
      <c r="B180" s="26">
        <f t="shared" si="38"/>
        <v>43108.333333333314</v>
      </c>
      <c r="C180" s="27">
        <f t="shared" si="39"/>
        <v>1</v>
      </c>
      <c r="D180" s="28">
        <f t="shared" si="40"/>
        <v>2</v>
      </c>
      <c r="E180" s="28">
        <f t="shared" si="43"/>
        <v>8</v>
      </c>
      <c r="F180" s="80">
        <f t="shared" si="37"/>
        <v>0</v>
      </c>
      <c r="G180" s="178">
        <v>1213.3712442573435</v>
      </c>
      <c r="H180" s="41">
        <f t="shared" si="41"/>
        <v>1132.2539944639743</v>
      </c>
      <c r="J180" s="29" t="str">
        <f t="shared" si="42"/>
        <v/>
      </c>
      <c r="K180" s="30" t="str">
        <f t="shared" si="44"/>
        <v>1-8</v>
      </c>
    </row>
    <row r="181" spans="1:11">
      <c r="A181" s="26">
        <v>43108.374999999978</v>
      </c>
      <c r="B181" s="26">
        <f t="shared" si="38"/>
        <v>43108.374999999978</v>
      </c>
      <c r="C181" s="27">
        <f t="shared" si="39"/>
        <v>1</v>
      </c>
      <c r="D181" s="28">
        <f t="shared" si="40"/>
        <v>2</v>
      </c>
      <c r="E181" s="28">
        <f t="shared" si="43"/>
        <v>9</v>
      </c>
      <c r="F181" s="80">
        <f t="shared" si="37"/>
        <v>0</v>
      </c>
      <c r="G181" s="178">
        <v>1196.8463808457709</v>
      </c>
      <c r="H181" s="41">
        <f t="shared" si="41"/>
        <v>1116.8338642323761</v>
      </c>
      <c r="J181" s="29" t="str">
        <f t="shared" si="42"/>
        <v/>
      </c>
      <c r="K181" s="30" t="str">
        <f t="shared" si="44"/>
        <v>1-9</v>
      </c>
    </row>
    <row r="182" spans="1:11">
      <c r="A182" s="26">
        <v>43108.416666666642</v>
      </c>
      <c r="B182" s="26">
        <f t="shared" si="38"/>
        <v>43108.416666666642</v>
      </c>
      <c r="C182" s="27">
        <f t="shared" si="39"/>
        <v>1</v>
      </c>
      <c r="D182" s="28">
        <f t="shared" si="40"/>
        <v>2</v>
      </c>
      <c r="E182" s="28">
        <f t="shared" si="43"/>
        <v>10</v>
      </c>
      <c r="F182" s="80">
        <f t="shared" si="37"/>
        <v>0</v>
      </c>
      <c r="G182" s="178">
        <v>1179.8982000942337</v>
      </c>
      <c r="H182" s="41">
        <f t="shared" si="41"/>
        <v>1101.018716604932</v>
      </c>
      <c r="J182" s="29" t="str">
        <f t="shared" si="42"/>
        <v/>
      </c>
      <c r="K182" s="30" t="str">
        <f t="shared" si="44"/>
        <v>1-10</v>
      </c>
    </row>
    <row r="183" spans="1:11">
      <c r="A183" s="26">
        <v>43108.458333333307</v>
      </c>
      <c r="B183" s="26">
        <f t="shared" si="38"/>
        <v>43108.458333333307</v>
      </c>
      <c r="C183" s="27">
        <f t="shared" si="39"/>
        <v>1</v>
      </c>
      <c r="D183" s="28">
        <f t="shared" si="40"/>
        <v>2</v>
      </c>
      <c r="E183" s="28">
        <f t="shared" si="43"/>
        <v>11</v>
      </c>
      <c r="F183" s="80">
        <f t="shared" si="37"/>
        <v>0</v>
      </c>
      <c r="G183" s="178">
        <v>1161.454996349526</v>
      </c>
      <c r="H183" s="41">
        <f t="shared" si="41"/>
        <v>1083.8084924385932</v>
      </c>
      <c r="J183" s="29" t="str">
        <f t="shared" si="42"/>
        <v/>
      </c>
      <c r="K183" s="30" t="str">
        <f t="shared" si="44"/>
        <v>1-11</v>
      </c>
    </row>
    <row r="184" spans="1:11">
      <c r="A184" s="26">
        <v>43108.499999999971</v>
      </c>
      <c r="B184" s="26">
        <f t="shared" si="38"/>
        <v>43108.499999999971</v>
      </c>
      <c r="C184" s="27">
        <f t="shared" si="39"/>
        <v>1</v>
      </c>
      <c r="D184" s="28">
        <f t="shared" si="40"/>
        <v>2</v>
      </c>
      <c r="E184" s="28">
        <f t="shared" si="43"/>
        <v>12</v>
      </c>
      <c r="F184" s="80">
        <f t="shared" si="37"/>
        <v>0</v>
      </c>
      <c r="G184" s="178">
        <v>1143.4946391142616</v>
      </c>
      <c r="H184" s="41">
        <f t="shared" si="41"/>
        <v>1067.0488351466697</v>
      </c>
      <c r="J184" s="29" t="str">
        <f t="shared" si="42"/>
        <v/>
      </c>
      <c r="K184" s="30" t="str">
        <f t="shared" si="44"/>
        <v>1-12</v>
      </c>
    </row>
    <row r="185" spans="1:11">
      <c r="A185" s="26">
        <v>43108.541666666635</v>
      </c>
      <c r="B185" s="26">
        <f t="shared" si="38"/>
        <v>43108.541666666635</v>
      </c>
      <c r="C185" s="27">
        <f t="shared" si="39"/>
        <v>1</v>
      </c>
      <c r="D185" s="28">
        <f t="shared" si="40"/>
        <v>2</v>
      </c>
      <c r="E185" s="28">
        <f t="shared" si="43"/>
        <v>13</v>
      </c>
      <c r="F185" s="80">
        <f t="shared" si="37"/>
        <v>0</v>
      </c>
      <c r="G185" s="178">
        <v>1112.909619428621</v>
      </c>
      <c r="H185" s="41">
        <f t="shared" si="41"/>
        <v>1038.5085092787845</v>
      </c>
      <c r="J185" s="29" t="str">
        <f t="shared" si="42"/>
        <v/>
      </c>
      <c r="K185" s="30" t="str">
        <f t="shared" si="44"/>
        <v>1-13</v>
      </c>
    </row>
    <row r="186" spans="1:11">
      <c r="A186" s="26">
        <v>43108.583333333299</v>
      </c>
      <c r="B186" s="26">
        <f t="shared" si="38"/>
        <v>43108.583333333299</v>
      </c>
      <c r="C186" s="27">
        <f t="shared" si="39"/>
        <v>1</v>
      </c>
      <c r="D186" s="28">
        <f t="shared" si="40"/>
        <v>2</v>
      </c>
      <c r="E186" s="28">
        <f t="shared" si="43"/>
        <v>14</v>
      </c>
      <c r="F186" s="80">
        <f t="shared" si="37"/>
        <v>0</v>
      </c>
      <c r="G186" s="178">
        <v>1131.3759671943938</v>
      </c>
      <c r="H186" s="41">
        <f t="shared" si="41"/>
        <v>1055.740330223869</v>
      </c>
      <c r="J186" s="29" t="str">
        <f t="shared" si="42"/>
        <v/>
      </c>
      <c r="K186" s="30" t="str">
        <f t="shared" si="44"/>
        <v>1-14</v>
      </c>
    </row>
    <row r="187" spans="1:11">
      <c r="A187" s="26">
        <v>43108.624999999964</v>
      </c>
      <c r="B187" s="26">
        <f t="shared" si="38"/>
        <v>43108.624999999964</v>
      </c>
      <c r="C187" s="27">
        <f t="shared" si="39"/>
        <v>1</v>
      </c>
      <c r="D187" s="28">
        <f t="shared" si="40"/>
        <v>2</v>
      </c>
      <c r="E187" s="28">
        <f t="shared" si="43"/>
        <v>15</v>
      </c>
      <c r="F187" s="80">
        <f t="shared" si="37"/>
        <v>0</v>
      </c>
      <c r="G187" s="178">
        <v>1201.5141338400165</v>
      </c>
      <c r="H187" s="41">
        <f t="shared" si="41"/>
        <v>1121.1895649282012</v>
      </c>
      <c r="J187" s="29" t="str">
        <f t="shared" si="42"/>
        <v/>
      </c>
      <c r="K187" s="30" t="str">
        <f t="shared" si="44"/>
        <v>1-15</v>
      </c>
    </row>
    <row r="188" spans="1:11">
      <c r="A188" s="26">
        <v>43108.666666666628</v>
      </c>
      <c r="B188" s="26">
        <f t="shared" si="38"/>
        <v>43108.666666666628</v>
      </c>
      <c r="C188" s="27">
        <f t="shared" si="39"/>
        <v>1</v>
      </c>
      <c r="D188" s="28">
        <f t="shared" si="40"/>
        <v>2</v>
      </c>
      <c r="E188" s="28">
        <f t="shared" si="43"/>
        <v>16</v>
      </c>
      <c r="F188" s="80">
        <f t="shared" si="37"/>
        <v>0</v>
      </c>
      <c r="G188" s="178">
        <v>1417.7051548444629</v>
      </c>
      <c r="H188" s="41">
        <f t="shared" si="41"/>
        <v>1322.9276135741054</v>
      </c>
      <c r="J188" s="29" t="str">
        <f t="shared" si="42"/>
        <v/>
      </c>
      <c r="K188" s="30" t="str">
        <f t="shared" si="44"/>
        <v>1-16</v>
      </c>
    </row>
    <row r="189" spans="1:11">
      <c r="A189" s="26">
        <v>43108.708333333292</v>
      </c>
      <c r="B189" s="26">
        <f t="shared" si="38"/>
        <v>43108.708333333292</v>
      </c>
      <c r="C189" s="27">
        <f t="shared" si="39"/>
        <v>1</v>
      </c>
      <c r="D189" s="28">
        <f t="shared" si="40"/>
        <v>2</v>
      </c>
      <c r="E189" s="28">
        <f t="shared" si="43"/>
        <v>17</v>
      </c>
      <c r="F189" s="80">
        <f t="shared" si="37"/>
        <v>0</v>
      </c>
      <c r="G189" s="178">
        <v>1779.2521067776738</v>
      </c>
      <c r="H189" s="41">
        <f t="shared" si="41"/>
        <v>1660.304144005406</v>
      </c>
      <c r="J189" s="29" t="str">
        <f t="shared" si="42"/>
        <v/>
      </c>
      <c r="K189" s="30" t="str">
        <f t="shared" si="44"/>
        <v>1-17</v>
      </c>
    </row>
    <row r="190" spans="1:11">
      <c r="A190" s="26">
        <v>43108.749999999956</v>
      </c>
      <c r="B190" s="26">
        <f t="shared" si="38"/>
        <v>43108.749999999956</v>
      </c>
      <c r="C190" s="27">
        <f t="shared" si="39"/>
        <v>1</v>
      </c>
      <c r="D190" s="28">
        <f t="shared" si="40"/>
        <v>2</v>
      </c>
      <c r="E190" s="28">
        <f t="shared" si="43"/>
        <v>18</v>
      </c>
      <c r="F190" s="80">
        <f t="shared" si="37"/>
        <v>0</v>
      </c>
      <c r="G190" s="178">
        <v>1931.8547396351094</v>
      </c>
      <c r="H190" s="41">
        <f t="shared" si="41"/>
        <v>1802.704865496301</v>
      </c>
      <c r="J190" s="29" t="str">
        <f t="shared" si="42"/>
        <v/>
      </c>
      <c r="K190" s="30" t="str">
        <f t="shared" si="44"/>
        <v>1-18</v>
      </c>
    </row>
    <row r="191" spans="1:11">
      <c r="A191" s="26">
        <v>43108.791666666621</v>
      </c>
      <c r="B191" s="26">
        <f t="shared" si="38"/>
        <v>43108.791666666621</v>
      </c>
      <c r="C191" s="27">
        <f t="shared" si="39"/>
        <v>1</v>
      </c>
      <c r="D191" s="28">
        <f t="shared" si="40"/>
        <v>2</v>
      </c>
      <c r="E191" s="28">
        <f t="shared" si="43"/>
        <v>19</v>
      </c>
      <c r="F191" s="80">
        <f t="shared" si="37"/>
        <v>0</v>
      </c>
      <c r="G191" s="178">
        <v>1916.9980958460828</v>
      </c>
      <c r="H191" s="41">
        <f t="shared" si="41"/>
        <v>1788.8414297555362</v>
      </c>
      <c r="J191" s="29" t="str">
        <f t="shared" si="42"/>
        <v/>
      </c>
      <c r="K191" s="30" t="str">
        <f t="shared" si="44"/>
        <v>1-19</v>
      </c>
    </row>
    <row r="192" spans="1:11">
      <c r="A192" s="26">
        <v>43108.833333333285</v>
      </c>
      <c r="B192" s="26">
        <f t="shared" si="38"/>
        <v>43108.833333333285</v>
      </c>
      <c r="C192" s="27">
        <f t="shared" si="39"/>
        <v>1</v>
      </c>
      <c r="D192" s="28">
        <f t="shared" si="40"/>
        <v>2</v>
      </c>
      <c r="E192" s="28">
        <f t="shared" si="43"/>
        <v>20</v>
      </c>
      <c r="F192" s="80">
        <f t="shared" si="37"/>
        <v>0</v>
      </c>
      <c r="G192" s="178">
        <v>1851.1723202462961</v>
      </c>
      <c r="H192" s="41">
        <f t="shared" si="41"/>
        <v>1727.4162907353959</v>
      </c>
      <c r="J192" s="29" t="str">
        <f t="shared" si="42"/>
        <v/>
      </c>
      <c r="K192" s="30" t="str">
        <f t="shared" si="44"/>
        <v>1-20</v>
      </c>
    </row>
    <row r="193" spans="1:11">
      <c r="A193" s="26">
        <v>43108.874999999949</v>
      </c>
      <c r="B193" s="26">
        <f t="shared" si="38"/>
        <v>43108.874999999949</v>
      </c>
      <c r="C193" s="27">
        <f t="shared" si="39"/>
        <v>1</v>
      </c>
      <c r="D193" s="28">
        <f t="shared" si="40"/>
        <v>2</v>
      </c>
      <c r="E193" s="28">
        <f t="shared" si="43"/>
        <v>21</v>
      </c>
      <c r="F193" s="80">
        <f t="shared" si="37"/>
        <v>0</v>
      </c>
      <c r="G193" s="178">
        <v>1670.7327838988151</v>
      </c>
      <c r="H193" s="41">
        <f t="shared" si="41"/>
        <v>1559.0396403445184</v>
      </c>
      <c r="J193" s="29" t="str">
        <f t="shared" si="42"/>
        <v/>
      </c>
      <c r="K193" s="30" t="str">
        <f t="shared" si="44"/>
        <v>1-21</v>
      </c>
    </row>
    <row r="194" spans="1:11">
      <c r="A194" s="26">
        <v>43108.916666666613</v>
      </c>
      <c r="B194" s="26">
        <f t="shared" si="38"/>
        <v>43108.916666666613</v>
      </c>
      <c r="C194" s="27">
        <f t="shared" si="39"/>
        <v>1</v>
      </c>
      <c r="D194" s="28">
        <f t="shared" si="40"/>
        <v>2</v>
      </c>
      <c r="E194" s="28">
        <f t="shared" si="43"/>
        <v>22</v>
      </c>
      <c r="F194" s="80">
        <f t="shared" si="37"/>
        <v>0</v>
      </c>
      <c r="G194" s="178">
        <v>1367.0606616741663</v>
      </c>
      <c r="H194" s="41">
        <f t="shared" si="41"/>
        <v>1275.6688459371908</v>
      </c>
      <c r="J194" s="29" t="str">
        <f t="shared" si="42"/>
        <v/>
      </c>
      <c r="K194" s="30" t="str">
        <f t="shared" si="44"/>
        <v>1-22</v>
      </c>
    </row>
    <row r="195" spans="1:11">
      <c r="A195" s="26">
        <v>43108.958333333278</v>
      </c>
      <c r="B195" s="26">
        <f t="shared" si="38"/>
        <v>43108.958333333278</v>
      </c>
      <c r="C195" s="27">
        <f t="shared" si="39"/>
        <v>1</v>
      </c>
      <c r="D195" s="28">
        <f t="shared" si="40"/>
        <v>2</v>
      </c>
      <c r="E195" s="28">
        <f t="shared" si="43"/>
        <v>23</v>
      </c>
      <c r="F195" s="80">
        <f t="shared" si="37"/>
        <v>0</v>
      </c>
      <c r="G195" s="178">
        <v>1215.5715157728057</v>
      </c>
      <c r="H195" s="41">
        <f t="shared" si="41"/>
        <v>1134.307171695657</v>
      </c>
      <c r="J195" s="29" t="str">
        <f t="shared" si="42"/>
        <v/>
      </c>
      <c r="K195" s="30" t="str">
        <f t="shared" si="44"/>
        <v>1-23</v>
      </c>
    </row>
    <row r="196" spans="1:11">
      <c r="A196" s="25">
        <v>43109</v>
      </c>
      <c r="B196" s="26">
        <f t="shared" si="38"/>
        <v>43109</v>
      </c>
      <c r="C196" s="27">
        <f t="shared" si="39"/>
        <v>1</v>
      </c>
      <c r="D196" s="28">
        <f t="shared" si="40"/>
        <v>3</v>
      </c>
      <c r="E196" s="28">
        <f t="shared" si="43"/>
        <v>0</v>
      </c>
      <c r="F196" s="80">
        <f t="shared" ref="F196:F259" si="45">COUNTIF(Holidays,ROUNDDOWN(B196,0))</f>
        <v>0</v>
      </c>
      <c r="G196" s="178">
        <v>1087.4185631346904</v>
      </c>
      <c r="H196" s="41">
        <f t="shared" si="41"/>
        <v>1014.7216011511122</v>
      </c>
      <c r="J196" s="29" t="str">
        <f t="shared" si="42"/>
        <v/>
      </c>
      <c r="K196" s="30" t="str">
        <f t="shared" si="44"/>
        <v>1-0</v>
      </c>
    </row>
    <row r="197" spans="1:11">
      <c r="A197" s="26">
        <v>43109.041666666664</v>
      </c>
      <c r="B197" s="26">
        <f t="shared" ref="B197:B260" si="46">A197</f>
        <v>43109.041666666664</v>
      </c>
      <c r="C197" s="27">
        <f t="shared" ref="C197:C260" si="47">MONTH(B197)</f>
        <v>1</v>
      </c>
      <c r="D197" s="28">
        <f t="shared" ref="D197:D260" si="48">WEEKDAY(B197)</f>
        <v>3</v>
      </c>
      <c r="E197" s="28">
        <f t="shared" si="43"/>
        <v>1</v>
      </c>
      <c r="F197" s="80">
        <f t="shared" si="45"/>
        <v>0</v>
      </c>
      <c r="G197" s="178">
        <v>1031.2553179574011</v>
      </c>
      <c r="H197" s="41">
        <f t="shared" ref="H197:H260" si="49">G197*$H$2</f>
        <v>962.31302546167672</v>
      </c>
      <c r="J197" s="29" t="str">
        <f t="shared" ref="J197:J260" si="50">IF(OR(C197&lt;6,C197&gt;9),IF(OR(D197=1,D197=7,F197=1),"WW",""),IF(OR(D197=1,D197=7,F197=1),"WS",""))</f>
        <v/>
      </c>
      <c r="K197" s="30" t="str">
        <f t="shared" si="44"/>
        <v>1-1</v>
      </c>
    </row>
    <row r="198" spans="1:11">
      <c r="A198" s="26">
        <v>43109.083333333328</v>
      </c>
      <c r="B198" s="26">
        <f t="shared" si="46"/>
        <v>43109.083333333328</v>
      </c>
      <c r="C198" s="27">
        <f t="shared" si="47"/>
        <v>1</v>
      </c>
      <c r="D198" s="28">
        <f t="shared" si="48"/>
        <v>3</v>
      </c>
      <c r="E198" s="28">
        <f t="shared" ref="E198:E261" si="51">HOUR(B198)</f>
        <v>2</v>
      </c>
      <c r="F198" s="80">
        <f t="shared" si="45"/>
        <v>0</v>
      </c>
      <c r="G198" s="178">
        <v>992.27518459957707</v>
      </c>
      <c r="H198" s="41">
        <f t="shared" si="49"/>
        <v>925.9388226708827</v>
      </c>
      <c r="J198" s="29" t="str">
        <f t="shared" si="50"/>
        <v/>
      </c>
      <c r="K198" s="30" t="str">
        <f t="shared" si="44"/>
        <v>1-2</v>
      </c>
    </row>
    <row r="199" spans="1:11">
      <c r="A199" s="26">
        <v>43109.124999999993</v>
      </c>
      <c r="B199" s="26">
        <f t="shared" si="46"/>
        <v>43109.124999999993</v>
      </c>
      <c r="C199" s="27">
        <f t="shared" si="47"/>
        <v>1</v>
      </c>
      <c r="D199" s="28">
        <f t="shared" si="48"/>
        <v>3</v>
      </c>
      <c r="E199" s="28">
        <f t="shared" si="51"/>
        <v>3</v>
      </c>
      <c r="F199" s="80">
        <f t="shared" si="45"/>
        <v>0</v>
      </c>
      <c r="G199" s="178">
        <v>982.15991382644881</v>
      </c>
      <c r="H199" s="41">
        <f t="shared" si="49"/>
        <v>916.49978594394179</v>
      </c>
      <c r="J199" s="29" t="str">
        <f t="shared" si="50"/>
        <v/>
      </c>
      <c r="K199" s="30" t="str">
        <f t="shared" si="44"/>
        <v>1-3</v>
      </c>
    </row>
    <row r="200" spans="1:11">
      <c r="A200" s="26">
        <v>43109.166666666657</v>
      </c>
      <c r="B200" s="26">
        <f t="shared" si="46"/>
        <v>43109.166666666657</v>
      </c>
      <c r="C200" s="27">
        <f t="shared" si="47"/>
        <v>1</v>
      </c>
      <c r="D200" s="28">
        <f t="shared" si="48"/>
        <v>3</v>
      </c>
      <c r="E200" s="28">
        <f t="shared" si="51"/>
        <v>4</v>
      </c>
      <c r="F200" s="80">
        <f t="shared" si="45"/>
        <v>0</v>
      </c>
      <c r="G200" s="178">
        <v>1010.2497339669301</v>
      </c>
      <c r="H200" s="41">
        <f t="shared" si="49"/>
        <v>942.71172331130617</v>
      </c>
      <c r="J200" s="29" t="str">
        <f t="shared" si="50"/>
        <v/>
      </c>
      <c r="K200" s="30" t="str">
        <f t="shared" ref="K200:K263" si="52">IF(J200="",C200&amp;"-"&amp;E200,J200&amp;"-"&amp;E200)</f>
        <v>1-4</v>
      </c>
    </row>
    <row r="201" spans="1:11">
      <c r="A201" s="26">
        <v>43109.208333333321</v>
      </c>
      <c r="B201" s="26">
        <f t="shared" si="46"/>
        <v>43109.208333333321</v>
      </c>
      <c r="C201" s="27">
        <f t="shared" si="47"/>
        <v>1</v>
      </c>
      <c r="D201" s="28">
        <f t="shared" si="48"/>
        <v>3</v>
      </c>
      <c r="E201" s="28">
        <f t="shared" si="51"/>
        <v>5</v>
      </c>
      <c r="F201" s="80">
        <f t="shared" si="45"/>
        <v>0</v>
      </c>
      <c r="G201" s="178">
        <v>1089.2896472506523</v>
      </c>
      <c r="H201" s="41">
        <f t="shared" si="49"/>
        <v>1016.4675980785179</v>
      </c>
      <c r="J201" s="29" t="str">
        <f t="shared" si="50"/>
        <v/>
      </c>
      <c r="K201" s="30" t="str">
        <f t="shared" si="52"/>
        <v>1-5</v>
      </c>
    </row>
    <row r="202" spans="1:11">
      <c r="A202" s="26">
        <v>43109.249999999985</v>
      </c>
      <c r="B202" s="26">
        <f t="shared" si="46"/>
        <v>43109.249999999985</v>
      </c>
      <c r="C202" s="27">
        <f t="shared" si="47"/>
        <v>1</v>
      </c>
      <c r="D202" s="28">
        <f t="shared" si="48"/>
        <v>3</v>
      </c>
      <c r="E202" s="28">
        <f t="shared" si="51"/>
        <v>6</v>
      </c>
      <c r="F202" s="80">
        <f t="shared" si="45"/>
        <v>0</v>
      </c>
      <c r="G202" s="178">
        <v>1206.3340986504579</v>
      </c>
      <c r="H202" s="41">
        <f t="shared" si="49"/>
        <v>1125.6873016560387</v>
      </c>
      <c r="J202" s="29" t="str">
        <f t="shared" si="50"/>
        <v/>
      </c>
      <c r="K202" s="30" t="str">
        <f t="shared" si="52"/>
        <v>1-6</v>
      </c>
    </row>
    <row r="203" spans="1:11">
      <c r="A203" s="26">
        <v>43109.29166666665</v>
      </c>
      <c r="B203" s="26">
        <f t="shared" si="46"/>
        <v>43109.29166666665</v>
      </c>
      <c r="C203" s="27">
        <f t="shared" si="47"/>
        <v>1</v>
      </c>
      <c r="D203" s="28">
        <f t="shared" si="48"/>
        <v>3</v>
      </c>
      <c r="E203" s="28">
        <f t="shared" si="51"/>
        <v>7</v>
      </c>
      <c r="F203" s="80">
        <f t="shared" si="45"/>
        <v>0</v>
      </c>
      <c r="G203" s="178">
        <v>1217.1297396055534</v>
      </c>
      <c r="H203" s="41">
        <f t="shared" si="49"/>
        <v>1135.7612239218388</v>
      </c>
      <c r="J203" s="29" t="str">
        <f t="shared" si="50"/>
        <v/>
      </c>
      <c r="K203" s="30" t="str">
        <f t="shared" si="52"/>
        <v>1-7</v>
      </c>
    </row>
    <row r="204" spans="1:11">
      <c r="A204" s="26">
        <v>43109.333333333314</v>
      </c>
      <c r="B204" s="26">
        <f t="shared" si="46"/>
        <v>43109.333333333314</v>
      </c>
      <c r="C204" s="27">
        <f t="shared" si="47"/>
        <v>1</v>
      </c>
      <c r="D204" s="28">
        <f t="shared" si="48"/>
        <v>3</v>
      </c>
      <c r="E204" s="28">
        <f t="shared" si="51"/>
        <v>8</v>
      </c>
      <c r="F204" s="80">
        <f t="shared" si="45"/>
        <v>0</v>
      </c>
      <c r="G204" s="178">
        <v>1152.8990910389491</v>
      </c>
      <c r="H204" s="41">
        <f t="shared" si="49"/>
        <v>1075.8245732465034</v>
      </c>
      <c r="J204" s="29" t="str">
        <f t="shared" si="50"/>
        <v/>
      </c>
      <c r="K204" s="30" t="str">
        <f t="shared" si="52"/>
        <v>1-8</v>
      </c>
    </row>
    <row r="205" spans="1:11">
      <c r="A205" s="26">
        <v>43109.374999999978</v>
      </c>
      <c r="B205" s="26">
        <f t="shared" si="46"/>
        <v>43109.374999999978</v>
      </c>
      <c r="C205" s="27">
        <f t="shared" si="47"/>
        <v>1</v>
      </c>
      <c r="D205" s="28">
        <f t="shared" si="48"/>
        <v>3</v>
      </c>
      <c r="E205" s="28">
        <f t="shared" si="51"/>
        <v>9</v>
      </c>
      <c r="F205" s="80">
        <f t="shared" si="45"/>
        <v>0</v>
      </c>
      <c r="G205" s="178">
        <v>1111.7737135986374</v>
      </c>
      <c r="H205" s="41">
        <f t="shared" si="49"/>
        <v>1037.4485419197254</v>
      </c>
      <c r="J205" s="29" t="str">
        <f t="shared" si="50"/>
        <v/>
      </c>
      <c r="K205" s="30" t="str">
        <f t="shared" si="52"/>
        <v>1-9</v>
      </c>
    </row>
    <row r="206" spans="1:11">
      <c r="A206" s="26">
        <v>43109.416666666642</v>
      </c>
      <c r="B206" s="26">
        <f t="shared" si="46"/>
        <v>43109.416666666642</v>
      </c>
      <c r="C206" s="27">
        <f t="shared" si="47"/>
        <v>1</v>
      </c>
      <c r="D206" s="28">
        <f t="shared" si="48"/>
        <v>3</v>
      </c>
      <c r="E206" s="28">
        <f t="shared" si="51"/>
        <v>10</v>
      </c>
      <c r="F206" s="80">
        <f t="shared" si="45"/>
        <v>0</v>
      </c>
      <c r="G206" s="178">
        <v>1083.5279447468038</v>
      </c>
      <c r="H206" s="41">
        <f t="shared" si="49"/>
        <v>1011.0910814470492</v>
      </c>
      <c r="J206" s="29" t="str">
        <f t="shared" si="50"/>
        <v/>
      </c>
      <c r="K206" s="30" t="str">
        <f t="shared" si="52"/>
        <v>1-10</v>
      </c>
    </row>
    <row r="207" spans="1:11">
      <c r="A207" s="26">
        <v>43109.458333333307</v>
      </c>
      <c r="B207" s="26">
        <f t="shared" si="46"/>
        <v>43109.458333333307</v>
      </c>
      <c r="C207" s="27">
        <f t="shared" si="47"/>
        <v>1</v>
      </c>
      <c r="D207" s="28">
        <f t="shared" si="48"/>
        <v>3</v>
      </c>
      <c r="E207" s="28">
        <f t="shared" si="51"/>
        <v>11</v>
      </c>
      <c r="F207" s="80">
        <f t="shared" si="45"/>
        <v>0</v>
      </c>
      <c r="G207" s="178">
        <v>1064.2265769616483</v>
      </c>
      <c r="H207" s="41">
        <f t="shared" si="49"/>
        <v>993.08006389838749</v>
      </c>
      <c r="J207" s="29" t="str">
        <f t="shared" si="50"/>
        <v/>
      </c>
      <c r="K207" s="30" t="str">
        <f t="shared" si="52"/>
        <v>1-11</v>
      </c>
    </row>
    <row r="208" spans="1:11">
      <c r="A208" s="26">
        <v>43109.499999999971</v>
      </c>
      <c r="B208" s="26">
        <f t="shared" si="46"/>
        <v>43109.499999999971</v>
      </c>
      <c r="C208" s="27">
        <f t="shared" si="47"/>
        <v>1</v>
      </c>
      <c r="D208" s="28">
        <f t="shared" si="48"/>
        <v>3</v>
      </c>
      <c r="E208" s="28">
        <f t="shared" si="51"/>
        <v>12</v>
      </c>
      <c r="F208" s="80">
        <f t="shared" si="45"/>
        <v>0</v>
      </c>
      <c r="G208" s="178">
        <v>1049.280632457424</v>
      </c>
      <c r="H208" s="41">
        <f t="shared" si="49"/>
        <v>979.13329744414978</v>
      </c>
      <c r="J208" s="29" t="str">
        <f t="shared" si="50"/>
        <v/>
      </c>
      <c r="K208" s="30" t="str">
        <f t="shared" si="52"/>
        <v>1-12</v>
      </c>
    </row>
    <row r="209" spans="1:11">
      <c r="A209" s="26">
        <v>43109.541666666635</v>
      </c>
      <c r="B209" s="26">
        <f t="shared" si="46"/>
        <v>43109.541666666635</v>
      </c>
      <c r="C209" s="27">
        <f t="shared" si="47"/>
        <v>1</v>
      </c>
      <c r="D209" s="28">
        <f t="shared" si="48"/>
        <v>3</v>
      </c>
      <c r="E209" s="28">
        <f t="shared" si="51"/>
        <v>13</v>
      </c>
      <c r="F209" s="80">
        <f t="shared" si="45"/>
        <v>0</v>
      </c>
      <c r="G209" s="178">
        <v>1026.0009327744676</v>
      </c>
      <c r="H209" s="41">
        <f t="shared" si="49"/>
        <v>957.40991057413873</v>
      </c>
      <c r="J209" s="29" t="str">
        <f t="shared" si="50"/>
        <v/>
      </c>
      <c r="K209" s="30" t="str">
        <f t="shared" si="52"/>
        <v>1-13</v>
      </c>
    </row>
    <row r="210" spans="1:11">
      <c r="A210" s="26">
        <v>43109.583333333299</v>
      </c>
      <c r="B210" s="26">
        <f t="shared" si="46"/>
        <v>43109.583333333299</v>
      </c>
      <c r="C210" s="27">
        <f t="shared" si="47"/>
        <v>1</v>
      </c>
      <c r="D210" s="28">
        <f t="shared" si="48"/>
        <v>3</v>
      </c>
      <c r="E210" s="28">
        <f t="shared" si="51"/>
        <v>14</v>
      </c>
      <c r="F210" s="80">
        <f t="shared" si="45"/>
        <v>0</v>
      </c>
      <c r="G210" s="178">
        <v>1051.8983025114835</v>
      </c>
      <c r="H210" s="41">
        <f t="shared" si="49"/>
        <v>981.57596895868016</v>
      </c>
      <c r="J210" s="29" t="str">
        <f t="shared" si="50"/>
        <v/>
      </c>
      <c r="K210" s="30" t="str">
        <f t="shared" si="52"/>
        <v>1-14</v>
      </c>
    </row>
    <row r="211" spans="1:11">
      <c r="A211" s="26">
        <v>43109.624999999964</v>
      </c>
      <c r="B211" s="26">
        <f t="shared" si="46"/>
        <v>43109.624999999964</v>
      </c>
      <c r="C211" s="27">
        <f t="shared" si="47"/>
        <v>1</v>
      </c>
      <c r="D211" s="28">
        <f t="shared" si="48"/>
        <v>3</v>
      </c>
      <c r="E211" s="28">
        <f t="shared" si="51"/>
        <v>15</v>
      </c>
      <c r="F211" s="80">
        <f t="shared" si="45"/>
        <v>0</v>
      </c>
      <c r="G211" s="178">
        <v>1127.1493358393902</v>
      </c>
      <c r="H211" s="41">
        <f t="shared" si="49"/>
        <v>1051.7962609561337</v>
      </c>
      <c r="J211" s="29" t="str">
        <f t="shared" si="50"/>
        <v/>
      </c>
      <c r="K211" s="30" t="str">
        <f t="shared" si="52"/>
        <v>1-15</v>
      </c>
    </row>
    <row r="212" spans="1:11">
      <c r="A212" s="26">
        <v>43109.666666666628</v>
      </c>
      <c r="B212" s="26">
        <f t="shared" si="46"/>
        <v>43109.666666666628</v>
      </c>
      <c r="C212" s="27">
        <f t="shared" si="47"/>
        <v>1</v>
      </c>
      <c r="D212" s="28">
        <f t="shared" si="48"/>
        <v>3</v>
      </c>
      <c r="E212" s="28">
        <f t="shared" si="51"/>
        <v>16</v>
      </c>
      <c r="F212" s="80">
        <f t="shared" si="45"/>
        <v>0</v>
      </c>
      <c r="G212" s="178">
        <v>1331.6597932801628</v>
      </c>
      <c r="H212" s="41">
        <f t="shared" si="49"/>
        <v>1242.6346242706497</v>
      </c>
      <c r="J212" s="29" t="str">
        <f t="shared" si="50"/>
        <v/>
      </c>
      <c r="K212" s="30" t="str">
        <f t="shared" si="52"/>
        <v>1-16</v>
      </c>
    </row>
    <row r="213" spans="1:11">
      <c r="A213" s="26">
        <v>43109.708333333292</v>
      </c>
      <c r="B213" s="26">
        <f t="shared" si="46"/>
        <v>43109.708333333292</v>
      </c>
      <c r="C213" s="27">
        <f t="shared" si="47"/>
        <v>1</v>
      </c>
      <c r="D213" s="28">
        <f t="shared" si="48"/>
        <v>3</v>
      </c>
      <c r="E213" s="28">
        <f t="shared" si="51"/>
        <v>17</v>
      </c>
      <c r="F213" s="80">
        <f t="shared" si="45"/>
        <v>0</v>
      </c>
      <c r="G213" s="178">
        <v>1688.9783997495715</v>
      </c>
      <c r="H213" s="41">
        <f t="shared" si="49"/>
        <v>1576.0654859183671</v>
      </c>
      <c r="J213" s="29" t="str">
        <f t="shared" si="50"/>
        <v/>
      </c>
      <c r="K213" s="30" t="str">
        <f t="shared" si="52"/>
        <v>1-17</v>
      </c>
    </row>
    <row r="214" spans="1:11">
      <c r="A214" s="26">
        <v>43109.749999999956</v>
      </c>
      <c r="B214" s="26">
        <f t="shared" si="46"/>
        <v>43109.749999999956</v>
      </c>
      <c r="C214" s="27">
        <f t="shared" si="47"/>
        <v>1</v>
      </c>
      <c r="D214" s="28">
        <f t="shared" si="48"/>
        <v>3</v>
      </c>
      <c r="E214" s="28">
        <f t="shared" si="51"/>
        <v>18</v>
      </c>
      <c r="F214" s="80">
        <f t="shared" si="45"/>
        <v>0</v>
      </c>
      <c r="G214" s="178">
        <v>1833.047237822947</v>
      </c>
      <c r="H214" s="41">
        <f t="shared" si="49"/>
        <v>1710.5029205933611</v>
      </c>
      <c r="J214" s="29" t="str">
        <f t="shared" si="50"/>
        <v/>
      </c>
      <c r="K214" s="30" t="str">
        <f t="shared" si="52"/>
        <v>1-18</v>
      </c>
    </row>
    <row r="215" spans="1:11">
      <c r="A215" s="26">
        <v>43109.791666666621</v>
      </c>
      <c r="B215" s="26">
        <f t="shared" si="46"/>
        <v>43109.791666666621</v>
      </c>
      <c r="C215" s="27">
        <f t="shared" si="47"/>
        <v>1</v>
      </c>
      <c r="D215" s="28">
        <f t="shared" si="48"/>
        <v>3</v>
      </c>
      <c r="E215" s="28">
        <f t="shared" si="51"/>
        <v>19</v>
      </c>
      <c r="F215" s="80">
        <f t="shared" si="45"/>
        <v>0</v>
      </c>
      <c r="G215" s="178">
        <v>1830.6497068844296</v>
      </c>
      <c r="H215" s="41">
        <f t="shared" si="49"/>
        <v>1708.2656712808898</v>
      </c>
      <c r="J215" s="29" t="str">
        <f t="shared" si="50"/>
        <v/>
      </c>
      <c r="K215" s="30" t="str">
        <f t="shared" si="52"/>
        <v>1-19</v>
      </c>
    </row>
    <row r="216" spans="1:11">
      <c r="A216" s="26">
        <v>43109.833333333285</v>
      </c>
      <c r="B216" s="26">
        <f t="shared" si="46"/>
        <v>43109.833333333285</v>
      </c>
      <c r="C216" s="27">
        <f t="shared" si="47"/>
        <v>1</v>
      </c>
      <c r="D216" s="28">
        <f t="shared" si="48"/>
        <v>3</v>
      </c>
      <c r="E216" s="28">
        <f t="shared" si="51"/>
        <v>20</v>
      </c>
      <c r="F216" s="80">
        <f t="shared" si="45"/>
        <v>0</v>
      </c>
      <c r="G216" s="178">
        <v>1772.9699955073304</v>
      </c>
      <c r="H216" s="41">
        <f t="shared" si="49"/>
        <v>1654.4420093840542</v>
      </c>
      <c r="J216" s="29" t="str">
        <f t="shared" si="50"/>
        <v/>
      </c>
      <c r="K216" s="30" t="str">
        <f t="shared" si="52"/>
        <v>1-20</v>
      </c>
    </row>
    <row r="217" spans="1:11">
      <c r="A217" s="26">
        <v>43109.874999999949</v>
      </c>
      <c r="B217" s="26">
        <f t="shared" si="46"/>
        <v>43109.874999999949</v>
      </c>
      <c r="C217" s="27">
        <f t="shared" si="47"/>
        <v>1</v>
      </c>
      <c r="D217" s="28">
        <f t="shared" si="48"/>
        <v>3</v>
      </c>
      <c r="E217" s="28">
        <f t="shared" si="51"/>
        <v>21</v>
      </c>
      <c r="F217" s="80">
        <f t="shared" si="45"/>
        <v>0</v>
      </c>
      <c r="G217" s="178">
        <v>1605.1048214013165</v>
      </c>
      <c r="H217" s="41">
        <f t="shared" si="49"/>
        <v>1497.7990900694001</v>
      </c>
      <c r="J217" s="29" t="str">
        <f t="shared" si="50"/>
        <v/>
      </c>
      <c r="K217" s="30" t="str">
        <f t="shared" si="52"/>
        <v>1-21</v>
      </c>
    </row>
    <row r="218" spans="1:11">
      <c r="A218" s="26">
        <v>43109.916666666613</v>
      </c>
      <c r="B218" s="26">
        <f t="shared" si="46"/>
        <v>43109.916666666613</v>
      </c>
      <c r="C218" s="27">
        <f t="shared" si="47"/>
        <v>1</v>
      </c>
      <c r="D218" s="28">
        <f t="shared" si="48"/>
        <v>3</v>
      </c>
      <c r="E218" s="28">
        <f t="shared" si="51"/>
        <v>22</v>
      </c>
      <c r="F218" s="80">
        <f t="shared" si="45"/>
        <v>0</v>
      </c>
      <c r="G218" s="178">
        <v>1310.8803207030016</v>
      </c>
      <c r="H218" s="41">
        <f t="shared" si="49"/>
        <v>1223.2443173553529</v>
      </c>
      <c r="J218" s="29" t="str">
        <f t="shared" si="50"/>
        <v/>
      </c>
      <c r="K218" s="30" t="str">
        <f t="shared" si="52"/>
        <v>1-22</v>
      </c>
    </row>
    <row r="219" spans="1:11">
      <c r="A219" s="26">
        <v>43109.958333333278</v>
      </c>
      <c r="B219" s="26">
        <f t="shared" si="46"/>
        <v>43109.958333333278</v>
      </c>
      <c r="C219" s="27">
        <f t="shared" si="47"/>
        <v>1</v>
      </c>
      <c r="D219" s="28">
        <f t="shared" si="48"/>
        <v>3</v>
      </c>
      <c r="E219" s="28">
        <f t="shared" si="51"/>
        <v>23</v>
      </c>
      <c r="F219" s="80">
        <f t="shared" si="45"/>
        <v>0</v>
      </c>
      <c r="G219" s="178">
        <v>1181.3232400859524</v>
      </c>
      <c r="H219" s="41">
        <f t="shared" si="49"/>
        <v>1102.3484887010904</v>
      </c>
      <c r="J219" s="29" t="str">
        <f t="shared" si="50"/>
        <v/>
      </c>
      <c r="K219" s="30" t="str">
        <f t="shared" si="52"/>
        <v>1-23</v>
      </c>
    </row>
    <row r="220" spans="1:11">
      <c r="A220" s="25">
        <v>43110</v>
      </c>
      <c r="B220" s="26">
        <f t="shared" si="46"/>
        <v>43110</v>
      </c>
      <c r="C220" s="27">
        <f t="shared" si="47"/>
        <v>1</v>
      </c>
      <c r="D220" s="28">
        <f t="shared" si="48"/>
        <v>4</v>
      </c>
      <c r="E220" s="28">
        <f t="shared" si="51"/>
        <v>0</v>
      </c>
      <c r="F220" s="80">
        <f t="shared" si="45"/>
        <v>0</v>
      </c>
      <c r="G220" s="178">
        <v>1086.1848920464176</v>
      </c>
      <c r="H220" s="41">
        <f t="shared" si="49"/>
        <v>1013.5704044137883</v>
      </c>
      <c r="J220" s="29" t="str">
        <f t="shared" si="50"/>
        <v/>
      </c>
      <c r="K220" s="30" t="str">
        <f t="shared" si="52"/>
        <v>1-0</v>
      </c>
    </row>
    <row r="221" spans="1:11">
      <c r="A221" s="26">
        <v>43110.041666666664</v>
      </c>
      <c r="B221" s="26">
        <f t="shared" si="46"/>
        <v>43110.041666666664</v>
      </c>
      <c r="C221" s="27">
        <f t="shared" si="47"/>
        <v>1</v>
      </c>
      <c r="D221" s="28">
        <f t="shared" si="48"/>
        <v>4</v>
      </c>
      <c r="E221" s="28">
        <f t="shared" si="51"/>
        <v>1</v>
      </c>
      <c r="F221" s="80">
        <f t="shared" si="45"/>
        <v>0</v>
      </c>
      <c r="G221" s="178">
        <v>1042.6045756290569</v>
      </c>
      <c r="H221" s="41">
        <f t="shared" si="49"/>
        <v>972.9035536234004</v>
      </c>
      <c r="J221" s="29" t="str">
        <f t="shared" si="50"/>
        <v/>
      </c>
      <c r="K221" s="30" t="str">
        <f t="shared" si="52"/>
        <v>1-1</v>
      </c>
    </row>
    <row r="222" spans="1:11">
      <c r="A222" s="26">
        <v>43110.083333333328</v>
      </c>
      <c r="B222" s="26">
        <f t="shared" si="46"/>
        <v>43110.083333333328</v>
      </c>
      <c r="C222" s="27">
        <f t="shared" si="47"/>
        <v>1</v>
      </c>
      <c r="D222" s="28">
        <f t="shared" si="48"/>
        <v>4</v>
      </c>
      <c r="E222" s="28">
        <f t="shared" si="51"/>
        <v>2</v>
      </c>
      <c r="F222" s="80">
        <f t="shared" si="45"/>
        <v>0</v>
      </c>
      <c r="G222" s="178">
        <v>1011.0846806146086</v>
      </c>
      <c r="H222" s="41">
        <f t="shared" si="49"/>
        <v>943.490851448282</v>
      </c>
      <c r="J222" s="29" t="str">
        <f t="shared" si="50"/>
        <v/>
      </c>
      <c r="K222" s="30" t="str">
        <f t="shared" si="52"/>
        <v>1-2</v>
      </c>
    </row>
    <row r="223" spans="1:11">
      <c r="A223" s="26">
        <v>43110.124999999993</v>
      </c>
      <c r="B223" s="26">
        <f t="shared" si="46"/>
        <v>43110.124999999993</v>
      </c>
      <c r="C223" s="27">
        <f t="shared" si="47"/>
        <v>1</v>
      </c>
      <c r="D223" s="28">
        <f t="shared" si="48"/>
        <v>4</v>
      </c>
      <c r="E223" s="28">
        <f t="shared" si="51"/>
        <v>3</v>
      </c>
      <c r="F223" s="80">
        <f t="shared" si="45"/>
        <v>0</v>
      </c>
      <c r="G223" s="178">
        <v>1006.0703576495685</v>
      </c>
      <c r="H223" s="41">
        <f t="shared" si="49"/>
        <v>938.81174995022889</v>
      </c>
      <c r="J223" s="29" t="str">
        <f t="shared" si="50"/>
        <v/>
      </c>
      <c r="K223" s="30" t="str">
        <f t="shared" si="52"/>
        <v>1-3</v>
      </c>
    </row>
    <row r="224" spans="1:11">
      <c r="A224" s="26">
        <v>43110.166666666657</v>
      </c>
      <c r="B224" s="26">
        <f t="shared" si="46"/>
        <v>43110.166666666657</v>
      </c>
      <c r="C224" s="27">
        <f t="shared" si="47"/>
        <v>1</v>
      </c>
      <c r="D224" s="28">
        <f t="shared" si="48"/>
        <v>4</v>
      </c>
      <c r="E224" s="28">
        <f t="shared" si="51"/>
        <v>4</v>
      </c>
      <c r="F224" s="80">
        <f t="shared" si="45"/>
        <v>0</v>
      </c>
      <c r="G224" s="178">
        <v>1036.8469636428406</v>
      </c>
      <c r="H224" s="41">
        <f t="shared" si="49"/>
        <v>967.53085404705848</v>
      </c>
      <c r="J224" s="29" t="str">
        <f t="shared" si="50"/>
        <v/>
      </c>
      <c r="K224" s="30" t="str">
        <f t="shared" si="52"/>
        <v>1-4</v>
      </c>
    </row>
    <row r="225" spans="1:11">
      <c r="A225" s="26">
        <v>43110.208333333321</v>
      </c>
      <c r="B225" s="26">
        <f t="shared" si="46"/>
        <v>43110.208333333321</v>
      </c>
      <c r="C225" s="27">
        <f t="shared" si="47"/>
        <v>1</v>
      </c>
      <c r="D225" s="28">
        <f t="shared" si="48"/>
        <v>4</v>
      </c>
      <c r="E225" s="28">
        <f t="shared" si="51"/>
        <v>5</v>
      </c>
      <c r="F225" s="80">
        <f t="shared" si="45"/>
        <v>0</v>
      </c>
      <c r="G225" s="178">
        <v>1115.9747705933037</v>
      </c>
      <c r="H225" s="41">
        <f t="shared" si="49"/>
        <v>1041.3687465443973</v>
      </c>
      <c r="J225" s="29" t="str">
        <f t="shared" si="50"/>
        <v/>
      </c>
      <c r="K225" s="30" t="str">
        <f t="shared" si="52"/>
        <v>1-5</v>
      </c>
    </row>
    <row r="226" spans="1:11">
      <c r="A226" s="26">
        <v>43110.249999999985</v>
      </c>
      <c r="B226" s="26">
        <f t="shared" si="46"/>
        <v>43110.249999999985</v>
      </c>
      <c r="C226" s="27">
        <f t="shared" si="47"/>
        <v>1</v>
      </c>
      <c r="D226" s="28">
        <f t="shared" si="48"/>
        <v>4</v>
      </c>
      <c r="E226" s="28">
        <f t="shared" si="51"/>
        <v>6</v>
      </c>
      <c r="F226" s="80">
        <f t="shared" si="45"/>
        <v>0</v>
      </c>
      <c r="G226" s="178">
        <v>1236.5663694809848</v>
      </c>
      <c r="H226" s="41">
        <f t="shared" si="49"/>
        <v>1153.8984609130159</v>
      </c>
      <c r="J226" s="29" t="str">
        <f t="shared" si="50"/>
        <v/>
      </c>
      <c r="K226" s="30" t="str">
        <f t="shared" si="52"/>
        <v>1-6</v>
      </c>
    </row>
    <row r="227" spans="1:11">
      <c r="A227" s="26">
        <v>43110.29166666665</v>
      </c>
      <c r="B227" s="26">
        <f t="shared" si="46"/>
        <v>43110.29166666665</v>
      </c>
      <c r="C227" s="27">
        <f t="shared" si="47"/>
        <v>1</v>
      </c>
      <c r="D227" s="28">
        <f t="shared" si="48"/>
        <v>4</v>
      </c>
      <c r="E227" s="28">
        <f t="shared" si="51"/>
        <v>7</v>
      </c>
      <c r="F227" s="80">
        <f t="shared" si="45"/>
        <v>0</v>
      </c>
      <c r="G227" s="178">
        <v>1256.7039466313111</v>
      </c>
      <c r="H227" s="41">
        <f t="shared" si="49"/>
        <v>1172.689784899962</v>
      </c>
      <c r="J227" s="29" t="str">
        <f t="shared" si="50"/>
        <v/>
      </c>
      <c r="K227" s="30" t="str">
        <f t="shared" si="52"/>
        <v>1-7</v>
      </c>
    </row>
    <row r="228" spans="1:11">
      <c r="A228" s="26">
        <v>43110.333333333314</v>
      </c>
      <c r="B228" s="26">
        <f t="shared" si="46"/>
        <v>43110.333333333314</v>
      </c>
      <c r="C228" s="27">
        <f t="shared" si="47"/>
        <v>1</v>
      </c>
      <c r="D228" s="28">
        <f t="shared" si="48"/>
        <v>4</v>
      </c>
      <c r="E228" s="28">
        <f t="shared" si="51"/>
        <v>8</v>
      </c>
      <c r="F228" s="80">
        <f t="shared" si="45"/>
        <v>0</v>
      </c>
      <c r="G228" s="178">
        <v>1199.2496061841568</v>
      </c>
      <c r="H228" s="41">
        <f t="shared" si="49"/>
        <v>1119.0764272582126</v>
      </c>
      <c r="J228" s="29" t="str">
        <f t="shared" si="50"/>
        <v/>
      </c>
      <c r="K228" s="30" t="str">
        <f t="shared" si="52"/>
        <v>1-8</v>
      </c>
    </row>
    <row r="229" spans="1:11">
      <c r="A229" s="26">
        <v>43110.374999999978</v>
      </c>
      <c r="B229" s="26">
        <f t="shared" si="46"/>
        <v>43110.374999999978</v>
      </c>
      <c r="C229" s="27">
        <f t="shared" si="47"/>
        <v>1</v>
      </c>
      <c r="D229" s="28">
        <f t="shared" si="48"/>
        <v>4</v>
      </c>
      <c r="E229" s="28">
        <f t="shared" si="51"/>
        <v>9</v>
      </c>
      <c r="F229" s="80">
        <f t="shared" si="45"/>
        <v>0</v>
      </c>
      <c r="G229" s="178">
        <v>1167.1321735345914</v>
      </c>
      <c r="H229" s="41">
        <f t="shared" si="49"/>
        <v>1089.1061345044429</v>
      </c>
      <c r="J229" s="29" t="str">
        <f t="shared" si="50"/>
        <v/>
      </c>
      <c r="K229" s="30" t="str">
        <f t="shared" si="52"/>
        <v>1-9</v>
      </c>
    </row>
    <row r="230" spans="1:11">
      <c r="A230" s="26">
        <v>43110.416666666642</v>
      </c>
      <c r="B230" s="26">
        <f t="shared" si="46"/>
        <v>43110.416666666642</v>
      </c>
      <c r="C230" s="27">
        <f t="shared" si="47"/>
        <v>1</v>
      </c>
      <c r="D230" s="28">
        <f t="shared" si="48"/>
        <v>4</v>
      </c>
      <c r="E230" s="28">
        <f t="shared" si="51"/>
        <v>10</v>
      </c>
      <c r="F230" s="80">
        <f t="shared" si="45"/>
        <v>0</v>
      </c>
      <c r="G230" s="178">
        <v>1145.7295932454831</v>
      </c>
      <c r="H230" s="41">
        <f t="shared" si="49"/>
        <v>1069.1343763645746</v>
      </c>
      <c r="J230" s="29" t="str">
        <f t="shared" si="50"/>
        <v/>
      </c>
      <c r="K230" s="30" t="str">
        <f t="shared" si="52"/>
        <v>1-10</v>
      </c>
    </row>
    <row r="231" spans="1:11">
      <c r="A231" s="26">
        <v>43110.458333333307</v>
      </c>
      <c r="B231" s="26">
        <f t="shared" si="46"/>
        <v>43110.458333333307</v>
      </c>
      <c r="C231" s="27">
        <f t="shared" si="47"/>
        <v>1</v>
      </c>
      <c r="D231" s="28">
        <f t="shared" si="48"/>
        <v>4</v>
      </c>
      <c r="E231" s="28">
        <f t="shared" si="51"/>
        <v>11</v>
      </c>
      <c r="F231" s="80">
        <f t="shared" si="45"/>
        <v>0</v>
      </c>
      <c r="G231" s="178">
        <v>1123.7315399268964</v>
      </c>
      <c r="H231" s="41">
        <f t="shared" si="49"/>
        <v>1048.6069542270523</v>
      </c>
      <c r="J231" s="29" t="str">
        <f t="shared" si="50"/>
        <v/>
      </c>
      <c r="K231" s="30" t="str">
        <f t="shared" si="52"/>
        <v>1-11</v>
      </c>
    </row>
    <row r="232" spans="1:11">
      <c r="A232" s="26">
        <v>43110.499999999971</v>
      </c>
      <c r="B232" s="26">
        <f t="shared" si="46"/>
        <v>43110.499999999971</v>
      </c>
      <c r="C232" s="27">
        <f t="shared" si="47"/>
        <v>1</v>
      </c>
      <c r="D232" s="28">
        <f t="shared" si="48"/>
        <v>4</v>
      </c>
      <c r="E232" s="28">
        <f t="shared" si="51"/>
        <v>12</v>
      </c>
      <c r="F232" s="80">
        <f t="shared" si="45"/>
        <v>0</v>
      </c>
      <c r="G232" s="178">
        <v>1113.1088525678208</v>
      </c>
      <c r="H232" s="41">
        <f t="shared" si="49"/>
        <v>1038.6944231272923</v>
      </c>
      <c r="J232" s="29" t="str">
        <f t="shared" si="50"/>
        <v/>
      </c>
      <c r="K232" s="30" t="str">
        <f t="shared" si="52"/>
        <v>1-12</v>
      </c>
    </row>
    <row r="233" spans="1:11">
      <c r="A233" s="26">
        <v>43110.541666666635</v>
      </c>
      <c r="B233" s="26">
        <f t="shared" si="46"/>
        <v>43110.541666666635</v>
      </c>
      <c r="C233" s="27">
        <f t="shared" si="47"/>
        <v>1</v>
      </c>
      <c r="D233" s="28">
        <f t="shared" si="48"/>
        <v>4</v>
      </c>
      <c r="E233" s="28">
        <f t="shared" si="51"/>
        <v>13</v>
      </c>
      <c r="F233" s="80">
        <f t="shared" si="45"/>
        <v>0</v>
      </c>
      <c r="G233" s="178">
        <v>1092.3362414156509</v>
      </c>
      <c r="H233" s="41">
        <f t="shared" si="49"/>
        <v>1019.3105189316008</v>
      </c>
      <c r="J233" s="29" t="str">
        <f t="shared" si="50"/>
        <v/>
      </c>
      <c r="K233" s="30" t="str">
        <f t="shared" si="52"/>
        <v>1-13</v>
      </c>
    </row>
    <row r="234" spans="1:11">
      <c r="A234" s="26">
        <v>43110.583333333299</v>
      </c>
      <c r="B234" s="26">
        <f t="shared" si="46"/>
        <v>43110.583333333299</v>
      </c>
      <c r="C234" s="27">
        <f t="shared" si="47"/>
        <v>1</v>
      </c>
      <c r="D234" s="28">
        <f t="shared" si="48"/>
        <v>4</v>
      </c>
      <c r="E234" s="28">
        <f t="shared" si="51"/>
        <v>14</v>
      </c>
      <c r="F234" s="80">
        <f t="shared" si="45"/>
        <v>0</v>
      </c>
      <c r="G234" s="178">
        <v>1111.5124929772069</v>
      </c>
      <c r="H234" s="41">
        <f t="shared" si="49"/>
        <v>1037.2047846249559</v>
      </c>
      <c r="J234" s="29" t="str">
        <f t="shared" si="50"/>
        <v/>
      </c>
      <c r="K234" s="30" t="str">
        <f t="shared" si="52"/>
        <v>1-14</v>
      </c>
    </row>
    <row r="235" spans="1:11">
      <c r="A235" s="26">
        <v>43110.624999999964</v>
      </c>
      <c r="B235" s="26">
        <f t="shared" si="46"/>
        <v>43110.624999999964</v>
      </c>
      <c r="C235" s="27">
        <f t="shared" si="47"/>
        <v>1</v>
      </c>
      <c r="D235" s="28">
        <f t="shared" si="48"/>
        <v>4</v>
      </c>
      <c r="E235" s="28">
        <f t="shared" si="51"/>
        <v>15</v>
      </c>
      <c r="F235" s="80">
        <f t="shared" si="45"/>
        <v>0</v>
      </c>
      <c r="G235" s="178">
        <v>1183.1319341733463</v>
      </c>
      <c r="H235" s="41">
        <f t="shared" si="49"/>
        <v>1104.0362665472421</v>
      </c>
      <c r="J235" s="29" t="str">
        <f t="shared" si="50"/>
        <v/>
      </c>
      <c r="K235" s="30" t="str">
        <f t="shared" si="52"/>
        <v>1-15</v>
      </c>
    </row>
    <row r="236" spans="1:11">
      <c r="A236" s="26">
        <v>43110.666666666628</v>
      </c>
      <c r="B236" s="26">
        <f t="shared" si="46"/>
        <v>43110.666666666628</v>
      </c>
      <c r="C236" s="27">
        <f t="shared" si="47"/>
        <v>1</v>
      </c>
      <c r="D236" s="28">
        <f t="shared" si="48"/>
        <v>4</v>
      </c>
      <c r="E236" s="28">
        <f t="shared" si="51"/>
        <v>16</v>
      </c>
      <c r="F236" s="80">
        <f t="shared" si="45"/>
        <v>0</v>
      </c>
      <c r="G236" s="178">
        <v>1384.9192152506025</v>
      </c>
      <c r="H236" s="41">
        <f t="shared" si="49"/>
        <v>1292.3335054286435</v>
      </c>
      <c r="J236" s="29" t="str">
        <f t="shared" si="50"/>
        <v/>
      </c>
      <c r="K236" s="30" t="str">
        <f t="shared" si="52"/>
        <v>1-16</v>
      </c>
    </row>
    <row r="237" spans="1:11">
      <c r="A237" s="26">
        <v>43110.708333333292</v>
      </c>
      <c r="B237" s="26">
        <f t="shared" si="46"/>
        <v>43110.708333333292</v>
      </c>
      <c r="C237" s="27">
        <f t="shared" si="47"/>
        <v>1</v>
      </c>
      <c r="D237" s="28">
        <f t="shared" si="48"/>
        <v>4</v>
      </c>
      <c r="E237" s="28">
        <f t="shared" si="51"/>
        <v>17</v>
      </c>
      <c r="F237" s="80">
        <f t="shared" si="45"/>
        <v>0</v>
      </c>
      <c r="G237" s="178">
        <v>1728.834144612249</v>
      </c>
      <c r="H237" s="41">
        <f t="shared" si="49"/>
        <v>1613.2567631442616</v>
      </c>
      <c r="J237" s="29" t="str">
        <f t="shared" si="50"/>
        <v/>
      </c>
      <c r="K237" s="30" t="str">
        <f t="shared" si="52"/>
        <v>1-17</v>
      </c>
    </row>
    <row r="238" spans="1:11">
      <c r="A238" s="26">
        <v>43110.749999999956</v>
      </c>
      <c r="B238" s="26">
        <f t="shared" si="46"/>
        <v>43110.749999999956</v>
      </c>
      <c r="C238" s="27">
        <f t="shared" si="47"/>
        <v>1</v>
      </c>
      <c r="D238" s="28">
        <f t="shared" si="48"/>
        <v>4</v>
      </c>
      <c r="E238" s="28">
        <f t="shared" si="51"/>
        <v>18</v>
      </c>
      <c r="F238" s="80">
        <f t="shared" si="45"/>
        <v>0</v>
      </c>
      <c r="G238" s="178">
        <v>1882.8854605554197</v>
      </c>
      <c r="H238" s="41">
        <f t="shared" si="49"/>
        <v>1757.0093192185946</v>
      </c>
      <c r="J238" s="29" t="str">
        <f t="shared" si="50"/>
        <v/>
      </c>
      <c r="K238" s="30" t="str">
        <f t="shared" si="52"/>
        <v>1-18</v>
      </c>
    </row>
    <row r="239" spans="1:11">
      <c r="A239" s="26">
        <v>43110.791666666621</v>
      </c>
      <c r="B239" s="26">
        <f t="shared" si="46"/>
        <v>43110.791666666621</v>
      </c>
      <c r="C239" s="27">
        <f t="shared" si="47"/>
        <v>1</v>
      </c>
      <c r="D239" s="28">
        <f t="shared" si="48"/>
        <v>4</v>
      </c>
      <c r="E239" s="28">
        <f t="shared" si="51"/>
        <v>19</v>
      </c>
      <c r="F239" s="80">
        <f t="shared" si="45"/>
        <v>0</v>
      </c>
      <c r="G239" s="178">
        <v>1878.6130186810237</v>
      </c>
      <c r="H239" s="41">
        <f t="shared" si="49"/>
        <v>1753.0225019923787</v>
      </c>
      <c r="J239" s="29" t="str">
        <f t="shared" si="50"/>
        <v/>
      </c>
      <c r="K239" s="30" t="str">
        <f t="shared" si="52"/>
        <v>1-19</v>
      </c>
    </row>
    <row r="240" spans="1:11">
      <c r="A240" s="26">
        <v>43110.833333333285</v>
      </c>
      <c r="B240" s="26">
        <f t="shared" si="46"/>
        <v>43110.833333333285</v>
      </c>
      <c r="C240" s="27">
        <f t="shared" si="47"/>
        <v>1</v>
      </c>
      <c r="D240" s="28">
        <f t="shared" si="48"/>
        <v>4</v>
      </c>
      <c r="E240" s="28">
        <f t="shared" si="51"/>
        <v>20</v>
      </c>
      <c r="F240" s="80">
        <f t="shared" si="45"/>
        <v>0</v>
      </c>
      <c r="G240" s="178">
        <v>1824.5799815948124</v>
      </c>
      <c r="H240" s="41">
        <f t="shared" si="49"/>
        <v>1702.6017240454544</v>
      </c>
      <c r="J240" s="29" t="str">
        <f t="shared" si="50"/>
        <v/>
      </c>
      <c r="K240" s="30" t="str">
        <f t="shared" si="52"/>
        <v>1-20</v>
      </c>
    </row>
    <row r="241" spans="1:11">
      <c r="A241" s="26">
        <v>43110.874999999949</v>
      </c>
      <c r="B241" s="26">
        <f t="shared" si="46"/>
        <v>43110.874999999949</v>
      </c>
      <c r="C241" s="27">
        <f t="shared" si="47"/>
        <v>1</v>
      </c>
      <c r="D241" s="28">
        <f t="shared" si="48"/>
        <v>4</v>
      </c>
      <c r="E241" s="28">
        <f t="shared" si="51"/>
        <v>21</v>
      </c>
      <c r="F241" s="80">
        <f t="shared" si="45"/>
        <v>0</v>
      </c>
      <c r="G241" s="178">
        <v>1665.2882163504946</v>
      </c>
      <c r="H241" s="41">
        <f t="shared" si="49"/>
        <v>1553.959057312828</v>
      </c>
      <c r="J241" s="29" t="str">
        <f t="shared" si="50"/>
        <v/>
      </c>
      <c r="K241" s="30" t="str">
        <f t="shared" si="52"/>
        <v>1-21</v>
      </c>
    </row>
    <row r="242" spans="1:11">
      <c r="A242" s="26">
        <v>43110.916666666613</v>
      </c>
      <c r="B242" s="26">
        <f t="shared" si="46"/>
        <v>43110.916666666613</v>
      </c>
      <c r="C242" s="27">
        <f t="shared" si="47"/>
        <v>1</v>
      </c>
      <c r="D242" s="28">
        <f t="shared" si="48"/>
        <v>4</v>
      </c>
      <c r="E242" s="28">
        <f t="shared" si="51"/>
        <v>22</v>
      </c>
      <c r="F242" s="80">
        <f t="shared" si="45"/>
        <v>0</v>
      </c>
      <c r="G242" s="178">
        <v>1369.7921456821273</v>
      </c>
      <c r="H242" s="41">
        <f t="shared" si="49"/>
        <v>1278.2177226255626</v>
      </c>
      <c r="J242" s="29" t="str">
        <f t="shared" si="50"/>
        <v/>
      </c>
      <c r="K242" s="30" t="str">
        <f t="shared" si="52"/>
        <v>1-22</v>
      </c>
    </row>
    <row r="243" spans="1:11">
      <c r="A243" s="26">
        <v>43110.958333333278</v>
      </c>
      <c r="B243" s="26">
        <f t="shared" si="46"/>
        <v>43110.958333333278</v>
      </c>
      <c r="C243" s="27">
        <f t="shared" si="47"/>
        <v>1</v>
      </c>
      <c r="D243" s="28">
        <f t="shared" si="48"/>
        <v>4</v>
      </c>
      <c r="E243" s="28">
        <f t="shared" si="51"/>
        <v>23</v>
      </c>
      <c r="F243" s="80">
        <f t="shared" si="45"/>
        <v>0</v>
      </c>
      <c r="G243" s="178">
        <v>1226.6270591212599</v>
      </c>
      <c r="H243" s="41">
        <f t="shared" si="49"/>
        <v>1144.6236211553755</v>
      </c>
      <c r="J243" s="29" t="str">
        <f t="shared" si="50"/>
        <v/>
      </c>
      <c r="K243" s="30" t="str">
        <f t="shared" si="52"/>
        <v>1-23</v>
      </c>
    </row>
    <row r="244" spans="1:11">
      <c r="A244" s="25">
        <v>43111</v>
      </c>
      <c r="B244" s="26">
        <f t="shared" si="46"/>
        <v>43111</v>
      </c>
      <c r="C244" s="27">
        <f t="shared" si="47"/>
        <v>1</v>
      </c>
      <c r="D244" s="28">
        <f t="shared" si="48"/>
        <v>5</v>
      </c>
      <c r="E244" s="28">
        <f t="shared" si="51"/>
        <v>0</v>
      </c>
      <c r="F244" s="80">
        <f t="shared" si="45"/>
        <v>0</v>
      </c>
      <c r="G244" s="178">
        <v>1114.4460762446593</v>
      </c>
      <c r="H244" s="41">
        <f t="shared" si="49"/>
        <v>1039.9422496739967</v>
      </c>
      <c r="J244" s="29" t="str">
        <f t="shared" si="50"/>
        <v/>
      </c>
      <c r="K244" s="30" t="str">
        <f t="shared" si="52"/>
        <v>1-0</v>
      </c>
    </row>
    <row r="245" spans="1:11">
      <c r="A245" s="26">
        <v>43111.041666666664</v>
      </c>
      <c r="B245" s="26">
        <f t="shared" si="46"/>
        <v>43111.041666666664</v>
      </c>
      <c r="C245" s="27">
        <f t="shared" si="47"/>
        <v>1</v>
      </c>
      <c r="D245" s="28">
        <f t="shared" si="48"/>
        <v>5</v>
      </c>
      <c r="E245" s="28">
        <f t="shared" si="51"/>
        <v>1</v>
      </c>
      <c r="F245" s="80">
        <f t="shared" si="45"/>
        <v>0</v>
      </c>
      <c r="G245" s="178">
        <v>1058.9370535078829</v>
      </c>
      <c r="H245" s="41">
        <f t="shared" si="49"/>
        <v>988.14415983136587</v>
      </c>
      <c r="J245" s="29" t="str">
        <f t="shared" si="50"/>
        <v/>
      </c>
      <c r="K245" s="30" t="str">
        <f t="shared" si="52"/>
        <v>1-1</v>
      </c>
    </row>
    <row r="246" spans="1:11">
      <c r="A246" s="26">
        <v>43111.083333333328</v>
      </c>
      <c r="B246" s="26">
        <f t="shared" si="46"/>
        <v>43111.083333333328</v>
      </c>
      <c r="C246" s="27">
        <f t="shared" si="47"/>
        <v>1</v>
      </c>
      <c r="D246" s="28">
        <f t="shared" si="48"/>
        <v>5</v>
      </c>
      <c r="E246" s="28">
        <f t="shared" si="51"/>
        <v>2</v>
      </c>
      <c r="F246" s="80">
        <f t="shared" si="45"/>
        <v>0</v>
      </c>
      <c r="G246" s="178">
        <v>1026.8116405010162</v>
      </c>
      <c r="H246" s="41">
        <f t="shared" si="49"/>
        <v>958.16642022942494</v>
      </c>
      <c r="J246" s="29" t="str">
        <f t="shared" si="50"/>
        <v/>
      </c>
      <c r="K246" s="30" t="str">
        <f t="shared" si="52"/>
        <v>1-2</v>
      </c>
    </row>
    <row r="247" spans="1:11">
      <c r="A247" s="26">
        <v>43111.124999999993</v>
      </c>
      <c r="B247" s="26">
        <f t="shared" si="46"/>
        <v>43111.124999999993</v>
      </c>
      <c r="C247" s="27">
        <f t="shared" si="47"/>
        <v>1</v>
      </c>
      <c r="D247" s="28">
        <f t="shared" si="48"/>
        <v>5</v>
      </c>
      <c r="E247" s="28">
        <f t="shared" si="51"/>
        <v>3</v>
      </c>
      <c r="F247" s="80">
        <f t="shared" si="45"/>
        <v>0</v>
      </c>
      <c r="G247" s="178">
        <v>1023.4964805892369</v>
      </c>
      <c r="H247" s="41">
        <f t="shared" si="49"/>
        <v>955.07288799832577</v>
      </c>
      <c r="J247" s="29" t="str">
        <f t="shared" si="50"/>
        <v/>
      </c>
      <c r="K247" s="30" t="str">
        <f t="shared" si="52"/>
        <v>1-3</v>
      </c>
    </row>
    <row r="248" spans="1:11">
      <c r="A248" s="26">
        <v>43111.166666666657</v>
      </c>
      <c r="B248" s="26">
        <f t="shared" si="46"/>
        <v>43111.166666666657</v>
      </c>
      <c r="C248" s="27">
        <f t="shared" si="47"/>
        <v>1</v>
      </c>
      <c r="D248" s="28">
        <f t="shared" si="48"/>
        <v>5</v>
      </c>
      <c r="E248" s="28">
        <f t="shared" si="51"/>
        <v>4</v>
      </c>
      <c r="F248" s="80">
        <f t="shared" si="45"/>
        <v>0</v>
      </c>
      <c r="G248" s="178">
        <v>1053.5914983647451</v>
      </c>
      <c r="H248" s="41">
        <f t="shared" si="49"/>
        <v>983.15596994958764</v>
      </c>
      <c r="J248" s="29" t="str">
        <f t="shared" si="50"/>
        <v/>
      </c>
      <c r="K248" s="30" t="str">
        <f t="shared" si="52"/>
        <v>1-4</v>
      </c>
    </row>
    <row r="249" spans="1:11">
      <c r="A249" s="26">
        <v>43111.208333333321</v>
      </c>
      <c r="B249" s="26">
        <f t="shared" si="46"/>
        <v>43111.208333333321</v>
      </c>
      <c r="C249" s="27">
        <f t="shared" si="47"/>
        <v>1</v>
      </c>
      <c r="D249" s="28">
        <f t="shared" si="48"/>
        <v>5</v>
      </c>
      <c r="E249" s="28">
        <f t="shared" si="51"/>
        <v>5</v>
      </c>
      <c r="F249" s="80">
        <f t="shared" si="45"/>
        <v>0</v>
      </c>
      <c r="G249" s="178">
        <v>1137.7394212663748</v>
      </c>
      <c r="H249" s="41">
        <f t="shared" si="49"/>
        <v>1061.6783696538364</v>
      </c>
      <c r="J249" s="29" t="str">
        <f t="shared" si="50"/>
        <v/>
      </c>
      <c r="K249" s="30" t="str">
        <f t="shared" si="52"/>
        <v>1-5</v>
      </c>
    </row>
    <row r="250" spans="1:11">
      <c r="A250" s="26">
        <v>43111.249999999985</v>
      </c>
      <c r="B250" s="26">
        <f t="shared" si="46"/>
        <v>43111.249999999985</v>
      </c>
      <c r="C250" s="27">
        <f t="shared" si="47"/>
        <v>1</v>
      </c>
      <c r="D250" s="28">
        <f t="shared" si="48"/>
        <v>5</v>
      </c>
      <c r="E250" s="28">
        <f t="shared" si="51"/>
        <v>6</v>
      </c>
      <c r="F250" s="80">
        <f t="shared" si="45"/>
        <v>0</v>
      </c>
      <c r="G250" s="178">
        <v>1259.8330085972177</v>
      </c>
      <c r="H250" s="41">
        <f t="shared" si="49"/>
        <v>1175.6096603515939</v>
      </c>
      <c r="J250" s="29" t="str">
        <f t="shared" si="50"/>
        <v/>
      </c>
      <c r="K250" s="30" t="str">
        <f t="shared" si="52"/>
        <v>1-6</v>
      </c>
    </row>
    <row r="251" spans="1:11">
      <c r="A251" s="26">
        <v>43111.29166666665</v>
      </c>
      <c r="B251" s="26">
        <f t="shared" si="46"/>
        <v>43111.29166666665</v>
      </c>
      <c r="C251" s="27">
        <f t="shared" si="47"/>
        <v>1</v>
      </c>
      <c r="D251" s="28">
        <f t="shared" si="48"/>
        <v>5</v>
      </c>
      <c r="E251" s="28">
        <f t="shared" si="51"/>
        <v>7</v>
      </c>
      <c r="F251" s="80">
        <f t="shared" si="45"/>
        <v>0</v>
      </c>
      <c r="G251" s="178">
        <v>1288.9455652305528</v>
      </c>
      <c r="H251" s="41">
        <f t="shared" si="49"/>
        <v>1202.7759614265196</v>
      </c>
      <c r="J251" s="29" t="str">
        <f t="shared" si="50"/>
        <v/>
      </c>
      <c r="K251" s="30" t="str">
        <f t="shared" si="52"/>
        <v>1-7</v>
      </c>
    </row>
    <row r="252" spans="1:11">
      <c r="A252" s="26">
        <v>43111.333333333314</v>
      </c>
      <c r="B252" s="26">
        <f t="shared" si="46"/>
        <v>43111.333333333314</v>
      </c>
      <c r="C252" s="27">
        <f t="shared" si="47"/>
        <v>1</v>
      </c>
      <c r="D252" s="28">
        <f t="shared" si="48"/>
        <v>5</v>
      </c>
      <c r="E252" s="28">
        <f t="shared" si="51"/>
        <v>8</v>
      </c>
      <c r="F252" s="80">
        <f t="shared" si="45"/>
        <v>0</v>
      </c>
      <c r="G252" s="178">
        <v>1241.9446913753115</v>
      </c>
      <c r="H252" s="41">
        <f t="shared" si="49"/>
        <v>1158.9172269973333</v>
      </c>
      <c r="J252" s="29" t="str">
        <f t="shared" si="50"/>
        <v/>
      </c>
      <c r="K252" s="30" t="str">
        <f t="shared" si="52"/>
        <v>1-8</v>
      </c>
    </row>
    <row r="253" spans="1:11">
      <c r="A253" s="26">
        <v>43111.374999999978</v>
      </c>
      <c r="B253" s="26">
        <f t="shared" si="46"/>
        <v>43111.374999999978</v>
      </c>
      <c r="C253" s="27">
        <f t="shared" si="47"/>
        <v>1</v>
      </c>
      <c r="D253" s="28">
        <f t="shared" si="48"/>
        <v>5</v>
      </c>
      <c r="E253" s="28">
        <f t="shared" si="51"/>
        <v>9</v>
      </c>
      <c r="F253" s="80">
        <f t="shared" si="45"/>
        <v>0</v>
      </c>
      <c r="G253" s="178">
        <v>1217.4523454039711</v>
      </c>
      <c r="H253" s="41">
        <f t="shared" si="49"/>
        <v>1136.0622626234106</v>
      </c>
      <c r="J253" s="29" t="str">
        <f t="shared" si="50"/>
        <v/>
      </c>
      <c r="K253" s="30" t="str">
        <f t="shared" si="52"/>
        <v>1-9</v>
      </c>
    </row>
    <row r="254" spans="1:11">
      <c r="A254" s="26">
        <v>43111.416666666642</v>
      </c>
      <c r="B254" s="26">
        <f t="shared" si="46"/>
        <v>43111.416666666642</v>
      </c>
      <c r="C254" s="27">
        <f t="shared" si="47"/>
        <v>1</v>
      </c>
      <c r="D254" s="28">
        <f t="shared" si="48"/>
        <v>5</v>
      </c>
      <c r="E254" s="28">
        <f t="shared" si="51"/>
        <v>10</v>
      </c>
      <c r="F254" s="80">
        <f t="shared" si="45"/>
        <v>0</v>
      </c>
      <c r="G254" s="178">
        <v>1198.0879000541761</v>
      </c>
      <c r="H254" s="41">
        <f t="shared" si="49"/>
        <v>1117.992384421126</v>
      </c>
      <c r="J254" s="29" t="str">
        <f t="shared" si="50"/>
        <v/>
      </c>
      <c r="K254" s="30" t="str">
        <f t="shared" si="52"/>
        <v>1-10</v>
      </c>
    </row>
    <row r="255" spans="1:11">
      <c r="A255" s="26">
        <v>43111.458333333307</v>
      </c>
      <c r="B255" s="26">
        <f t="shared" si="46"/>
        <v>43111.458333333307</v>
      </c>
      <c r="C255" s="27">
        <f t="shared" si="47"/>
        <v>1</v>
      </c>
      <c r="D255" s="28">
        <f t="shared" si="48"/>
        <v>5</v>
      </c>
      <c r="E255" s="28">
        <f t="shared" si="51"/>
        <v>11</v>
      </c>
      <c r="F255" s="80">
        <f t="shared" si="45"/>
        <v>0</v>
      </c>
      <c r="G255" s="178">
        <v>1176.0955973406449</v>
      </c>
      <c r="H255" s="41">
        <f t="shared" si="49"/>
        <v>1097.4703284446819</v>
      </c>
      <c r="J255" s="29" t="str">
        <f t="shared" si="50"/>
        <v/>
      </c>
      <c r="K255" s="30" t="str">
        <f t="shared" si="52"/>
        <v>1-11</v>
      </c>
    </row>
    <row r="256" spans="1:11">
      <c r="A256" s="26">
        <v>43111.499999999971</v>
      </c>
      <c r="B256" s="26">
        <f t="shared" si="46"/>
        <v>43111.499999999971</v>
      </c>
      <c r="C256" s="27">
        <f t="shared" si="47"/>
        <v>1</v>
      </c>
      <c r="D256" s="28">
        <f t="shared" si="48"/>
        <v>5</v>
      </c>
      <c r="E256" s="28">
        <f t="shared" si="51"/>
        <v>12</v>
      </c>
      <c r="F256" s="80">
        <f t="shared" si="45"/>
        <v>0</v>
      </c>
      <c r="G256" s="178">
        <v>1155.1217794291442</v>
      </c>
      <c r="H256" s="41">
        <f t="shared" si="49"/>
        <v>1077.8986687223587</v>
      </c>
      <c r="J256" s="29" t="str">
        <f t="shared" si="50"/>
        <v/>
      </c>
      <c r="K256" s="30" t="str">
        <f t="shared" si="52"/>
        <v>1-12</v>
      </c>
    </row>
    <row r="257" spans="1:11">
      <c r="A257" s="26">
        <v>43111.541666666635</v>
      </c>
      <c r="B257" s="26">
        <f t="shared" si="46"/>
        <v>43111.541666666635</v>
      </c>
      <c r="C257" s="27">
        <f t="shared" si="47"/>
        <v>1</v>
      </c>
      <c r="D257" s="28">
        <f t="shared" si="48"/>
        <v>5</v>
      </c>
      <c r="E257" s="28">
        <f t="shared" si="51"/>
        <v>13</v>
      </c>
      <c r="F257" s="80">
        <f t="shared" si="45"/>
        <v>0</v>
      </c>
      <c r="G257" s="178">
        <v>1125.96916963841</v>
      </c>
      <c r="H257" s="41">
        <f t="shared" si="49"/>
        <v>1050.6949921552489</v>
      </c>
      <c r="J257" s="29" t="str">
        <f t="shared" si="50"/>
        <v/>
      </c>
      <c r="K257" s="30" t="str">
        <f t="shared" si="52"/>
        <v>1-13</v>
      </c>
    </row>
    <row r="258" spans="1:11">
      <c r="A258" s="26">
        <v>43111.583333333299</v>
      </c>
      <c r="B258" s="26">
        <f t="shared" si="46"/>
        <v>43111.583333333299</v>
      </c>
      <c r="C258" s="27">
        <f t="shared" si="47"/>
        <v>1</v>
      </c>
      <c r="D258" s="28">
        <f t="shared" si="48"/>
        <v>5</v>
      </c>
      <c r="E258" s="28">
        <f t="shared" si="51"/>
        <v>14</v>
      </c>
      <c r="F258" s="80">
        <f t="shared" si="45"/>
        <v>0</v>
      </c>
      <c r="G258" s="178">
        <v>1136.5791698178634</v>
      </c>
      <c r="H258" s="41">
        <f t="shared" si="49"/>
        <v>1060.5956842487083</v>
      </c>
      <c r="J258" s="29" t="str">
        <f t="shared" si="50"/>
        <v/>
      </c>
      <c r="K258" s="30" t="str">
        <f t="shared" si="52"/>
        <v>1-14</v>
      </c>
    </row>
    <row r="259" spans="1:11">
      <c r="A259" s="26">
        <v>43111.624999999964</v>
      </c>
      <c r="B259" s="26">
        <f t="shared" si="46"/>
        <v>43111.624999999964</v>
      </c>
      <c r="C259" s="27">
        <f t="shared" si="47"/>
        <v>1</v>
      </c>
      <c r="D259" s="28">
        <f t="shared" si="48"/>
        <v>5</v>
      </c>
      <c r="E259" s="28">
        <f t="shared" si="51"/>
        <v>15</v>
      </c>
      <c r="F259" s="80">
        <f t="shared" si="45"/>
        <v>0</v>
      </c>
      <c r="G259" s="178">
        <v>1202.8704669958918</v>
      </c>
      <c r="H259" s="41">
        <f t="shared" si="49"/>
        <v>1122.4552234320035</v>
      </c>
      <c r="J259" s="29" t="str">
        <f t="shared" si="50"/>
        <v/>
      </c>
      <c r="K259" s="30" t="str">
        <f t="shared" si="52"/>
        <v>1-15</v>
      </c>
    </row>
    <row r="260" spans="1:11">
      <c r="A260" s="26">
        <v>43111.666666666628</v>
      </c>
      <c r="B260" s="26">
        <f t="shared" si="46"/>
        <v>43111.666666666628</v>
      </c>
      <c r="C260" s="27">
        <f t="shared" si="47"/>
        <v>1</v>
      </c>
      <c r="D260" s="28">
        <f t="shared" si="48"/>
        <v>5</v>
      </c>
      <c r="E260" s="28">
        <f t="shared" si="51"/>
        <v>16</v>
      </c>
      <c r="F260" s="80">
        <f t="shared" ref="F260:F323" si="53">COUNTIF(Holidays,ROUNDDOWN(B260,0))</f>
        <v>0</v>
      </c>
      <c r="G260" s="178">
        <v>1395.0007826940428</v>
      </c>
      <c r="H260" s="41">
        <f t="shared" si="49"/>
        <v>1301.7410919874296</v>
      </c>
      <c r="J260" s="29" t="str">
        <f t="shared" si="50"/>
        <v/>
      </c>
      <c r="K260" s="30" t="str">
        <f t="shared" si="52"/>
        <v>1-16</v>
      </c>
    </row>
    <row r="261" spans="1:11">
      <c r="A261" s="26">
        <v>43111.708333333292</v>
      </c>
      <c r="B261" s="26">
        <f t="shared" ref="B261:B324" si="54">A261</f>
        <v>43111.708333333292</v>
      </c>
      <c r="C261" s="27">
        <f t="shared" ref="C261:C324" si="55">MONTH(B261)</f>
        <v>1</v>
      </c>
      <c r="D261" s="28">
        <f t="shared" ref="D261:D324" si="56">WEEKDAY(B261)</f>
        <v>5</v>
      </c>
      <c r="E261" s="28">
        <f t="shared" si="51"/>
        <v>17</v>
      </c>
      <c r="F261" s="80">
        <f t="shared" si="53"/>
        <v>0</v>
      </c>
      <c r="G261" s="178">
        <v>1740.2175128432511</v>
      </c>
      <c r="H261" s="41">
        <f t="shared" ref="H261:H324" si="57">G261*$H$2</f>
        <v>1623.8791214793607</v>
      </c>
      <c r="J261" s="29" t="str">
        <f t="shared" ref="J261:J324" si="58">IF(OR(C261&lt;6,C261&gt;9),IF(OR(D261=1,D261=7,F261=1),"WW",""),IF(OR(D261=1,D261=7,F261=1),"WS",""))</f>
        <v/>
      </c>
      <c r="K261" s="30" t="str">
        <f t="shared" si="52"/>
        <v>1-17</v>
      </c>
    </row>
    <row r="262" spans="1:11">
      <c r="A262" s="26">
        <v>43111.749999999956</v>
      </c>
      <c r="B262" s="26">
        <f t="shared" si="54"/>
        <v>43111.749999999956</v>
      </c>
      <c r="C262" s="27">
        <f t="shared" si="55"/>
        <v>1</v>
      </c>
      <c r="D262" s="28">
        <f t="shared" si="56"/>
        <v>5</v>
      </c>
      <c r="E262" s="28">
        <f t="shared" ref="E262:E325" si="59">HOUR(B262)</f>
        <v>18</v>
      </c>
      <c r="F262" s="80">
        <f t="shared" si="53"/>
        <v>0</v>
      </c>
      <c r="G262" s="178">
        <v>1898.5944071338106</v>
      </c>
      <c r="H262" s="41">
        <f t="shared" si="57"/>
        <v>1771.6680789315715</v>
      </c>
      <c r="J262" s="29" t="str">
        <f t="shared" si="58"/>
        <v/>
      </c>
      <c r="K262" s="30" t="str">
        <f t="shared" si="52"/>
        <v>1-18</v>
      </c>
    </row>
    <row r="263" spans="1:11">
      <c r="A263" s="26">
        <v>43111.791666666621</v>
      </c>
      <c r="B263" s="26">
        <f t="shared" si="54"/>
        <v>43111.791666666621</v>
      </c>
      <c r="C263" s="27">
        <f t="shared" si="55"/>
        <v>1</v>
      </c>
      <c r="D263" s="28">
        <f t="shared" si="56"/>
        <v>5</v>
      </c>
      <c r="E263" s="28">
        <f t="shared" si="59"/>
        <v>19</v>
      </c>
      <c r="F263" s="80">
        <f t="shared" si="53"/>
        <v>0</v>
      </c>
      <c r="G263" s="178">
        <v>1895.6535544427538</v>
      </c>
      <c r="H263" s="41">
        <f t="shared" si="57"/>
        <v>1768.9238304401567</v>
      </c>
      <c r="J263" s="29" t="str">
        <f t="shared" si="58"/>
        <v/>
      </c>
      <c r="K263" s="30" t="str">
        <f t="shared" si="52"/>
        <v>1-19</v>
      </c>
    </row>
    <row r="264" spans="1:11">
      <c r="A264" s="26">
        <v>43111.833333333285</v>
      </c>
      <c r="B264" s="26">
        <f t="shared" si="54"/>
        <v>43111.833333333285</v>
      </c>
      <c r="C264" s="27">
        <f t="shared" si="55"/>
        <v>1</v>
      </c>
      <c r="D264" s="28">
        <f t="shared" si="56"/>
        <v>5</v>
      </c>
      <c r="E264" s="28">
        <f t="shared" si="59"/>
        <v>20</v>
      </c>
      <c r="F264" s="80">
        <f t="shared" si="53"/>
        <v>0</v>
      </c>
      <c r="G264" s="178">
        <v>1846.2569658904622</v>
      </c>
      <c r="H264" s="41">
        <f t="shared" si="57"/>
        <v>1722.8295415191615</v>
      </c>
      <c r="J264" s="29" t="str">
        <f t="shared" si="58"/>
        <v/>
      </c>
      <c r="K264" s="30" t="str">
        <f t="shared" ref="K264:K327" si="60">IF(J264="",C264&amp;"-"&amp;E264,J264&amp;"-"&amp;E264)</f>
        <v>1-20</v>
      </c>
    </row>
    <row r="265" spans="1:11">
      <c r="A265" s="26">
        <v>43111.874999999949</v>
      </c>
      <c r="B265" s="26">
        <f t="shared" si="54"/>
        <v>43111.874999999949</v>
      </c>
      <c r="C265" s="27">
        <f t="shared" si="55"/>
        <v>1</v>
      </c>
      <c r="D265" s="28">
        <f t="shared" si="56"/>
        <v>5</v>
      </c>
      <c r="E265" s="28">
        <f t="shared" si="59"/>
        <v>21</v>
      </c>
      <c r="F265" s="80">
        <f t="shared" si="53"/>
        <v>0</v>
      </c>
      <c r="G265" s="178">
        <v>1692.3024260080333</v>
      </c>
      <c r="H265" s="41">
        <f t="shared" si="57"/>
        <v>1579.1672917561591</v>
      </c>
      <c r="J265" s="29" t="str">
        <f t="shared" si="58"/>
        <v/>
      </c>
      <c r="K265" s="30" t="str">
        <f t="shared" si="60"/>
        <v>1-21</v>
      </c>
    </row>
    <row r="266" spans="1:11">
      <c r="A266" s="26">
        <v>43111.916666666613</v>
      </c>
      <c r="B266" s="26">
        <f t="shared" si="54"/>
        <v>43111.916666666613</v>
      </c>
      <c r="C266" s="27">
        <f t="shared" si="55"/>
        <v>1</v>
      </c>
      <c r="D266" s="28">
        <f t="shared" si="56"/>
        <v>5</v>
      </c>
      <c r="E266" s="28">
        <f t="shared" si="59"/>
        <v>22</v>
      </c>
      <c r="F266" s="80">
        <f t="shared" si="53"/>
        <v>0</v>
      </c>
      <c r="G266" s="178">
        <v>1398.6884647345216</v>
      </c>
      <c r="H266" s="41">
        <f t="shared" si="57"/>
        <v>1305.1822422045677</v>
      </c>
      <c r="J266" s="29" t="str">
        <f t="shared" si="58"/>
        <v/>
      </c>
      <c r="K266" s="30" t="str">
        <f t="shared" si="60"/>
        <v>1-22</v>
      </c>
    </row>
    <row r="267" spans="1:11">
      <c r="A267" s="26">
        <v>43111.958333333278</v>
      </c>
      <c r="B267" s="26">
        <f t="shared" si="54"/>
        <v>43111.958333333278</v>
      </c>
      <c r="C267" s="27">
        <f t="shared" si="55"/>
        <v>1</v>
      </c>
      <c r="D267" s="28">
        <f t="shared" si="56"/>
        <v>5</v>
      </c>
      <c r="E267" s="28">
        <f t="shared" si="59"/>
        <v>23</v>
      </c>
      <c r="F267" s="80">
        <f t="shared" si="53"/>
        <v>0</v>
      </c>
      <c r="G267" s="178">
        <v>1238.1336055106055</v>
      </c>
      <c r="H267" s="41">
        <f t="shared" si="57"/>
        <v>1155.3609228455898</v>
      </c>
      <c r="J267" s="29" t="str">
        <f t="shared" si="58"/>
        <v/>
      </c>
      <c r="K267" s="30" t="str">
        <f t="shared" si="60"/>
        <v>1-23</v>
      </c>
    </row>
    <row r="268" spans="1:11">
      <c r="A268" s="25">
        <v>43112</v>
      </c>
      <c r="B268" s="26">
        <f t="shared" si="54"/>
        <v>43112</v>
      </c>
      <c r="C268" s="27">
        <f t="shared" si="55"/>
        <v>1</v>
      </c>
      <c r="D268" s="28">
        <f t="shared" si="56"/>
        <v>6</v>
      </c>
      <c r="E268" s="28">
        <f t="shared" si="59"/>
        <v>0</v>
      </c>
      <c r="F268" s="80">
        <f t="shared" si="53"/>
        <v>0</v>
      </c>
      <c r="G268" s="178">
        <v>1084.2945681067765</v>
      </c>
      <c r="H268" s="41">
        <f t="shared" si="57"/>
        <v>1011.8064538985448</v>
      </c>
      <c r="J268" s="29" t="str">
        <f t="shared" si="58"/>
        <v/>
      </c>
      <c r="K268" s="30" t="str">
        <f t="shared" si="60"/>
        <v>1-0</v>
      </c>
    </row>
    <row r="269" spans="1:11">
      <c r="A269" s="26">
        <v>43112.041666666664</v>
      </c>
      <c r="B269" s="26">
        <f t="shared" si="54"/>
        <v>43112.041666666664</v>
      </c>
      <c r="C269" s="27">
        <f t="shared" si="55"/>
        <v>1</v>
      </c>
      <c r="D269" s="28">
        <f t="shared" si="56"/>
        <v>6</v>
      </c>
      <c r="E269" s="28">
        <f t="shared" si="59"/>
        <v>1</v>
      </c>
      <c r="F269" s="80">
        <f t="shared" si="53"/>
        <v>0</v>
      </c>
      <c r="G269" s="178">
        <v>1009.1796289014037</v>
      </c>
      <c r="H269" s="41">
        <f t="shared" si="57"/>
        <v>941.71315775218909</v>
      </c>
      <c r="J269" s="29" t="str">
        <f t="shared" si="58"/>
        <v/>
      </c>
      <c r="K269" s="30" t="str">
        <f t="shared" si="60"/>
        <v>1-1</v>
      </c>
    </row>
    <row r="270" spans="1:11">
      <c r="A270" s="26">
        <v>43112.083333333328</v>
      </c>
      <c r="B270" s="26">
        <f t="shared" si="54"/>
        <v>43112.083333333328</v>
      </c>
      <c r="C270" s="27">
        <f t="shared" si="55"/>
        <v>1</v>
      </c>
      <c r="D270" s="28">
        <f t="shared" si="56"/>
        <v>6</v>
      </c>
      <c r="E270" s="28">
        <f t="shared" si="59"/>
        <v>2</v>
      </c>
      <c r="F270" s="80">
        <f t="shared" si="53"/>
        <v>0</v>
      </c>
      <c r="G270" s="178">
        <v>973.69990667262709</v>
      </c>
      <c r="H270" s="41">
        <f t="shared" si="57"/>
        <v>908.60535384952425</v>
      </c>
      <c r="J270" s="29" t="str">
        <f t="shared" si="58"/>
        <v/>
      </c>
      <c r="K270" s="30" t="str">
        <f t="shared" si="60"/>
        <v>1-2</v>
      </c>
    </row>
    <row r="271" spans="1:11">
      <c r="A271" s="26">
        <v>43112.124999999993</v>
      </c>
      <c r="B271" s="26">
        <f t="shared" si="54"/>
        <v>43112.124999999993</v>
      </c>
      <c r="C271" s="27">
        <f t="shared" si="55"/>
        <v>1</v>
      </c>
      <c r="D271" s="28">
        <f t="shared" si="56"/>
        <v>6</v>
      </c>
      <c r="E271" s="28">
        <f t="shared" si="59"/>
        <v>3</v>
      </c>
      <c r="F271" s="80">
        <f t="shared" si="53"/>
        <v>0</v>
      </c>
      <c r="G271" s="178">
        <v>964.01984786281332</v>
      </c>
      <c r="H271" s="41">
        <f t="shared" si="57"/>
        <v>899.57243395305329</v>
      </c>
      <c r="J271" s="29" t="str">
        <f t="shared" si="58"/>
        <v/>
      </c>
      <c r="K271" s="30" t="str">
        <f t="shared" si="60"/>
        <v>1-3</v>
      </c>
    </row>
    <row r="272" spans="1:11">
      <c r="A272" s="26">
        <v>43112.166666666657</v>
      </c>
      <c r="B272" s="26">
        <f t="shared" si="54"/>
        <v>43112.166666666657</v>
      </c>
      <c r="C272" s="27">
        <f t="shared" si="55"/>
        <v>1</v>
      </c>
      <c r="D272" s="28">
        <f t="shared" si="56"/>
        <v>6</v>
      </c>
      <c r="E272" s="28">
        <f t="shared" si="59"/>
        <v>4</v>
      </c>
      <c r="F272" s="80">
        <f t="shared" si="53"/>
        <v>0</v>
      </c>
      <c r="G272" s="178">
        <v>992.44876351096411</v>
      </c>
      <c r="H272" s="41">
        <f t="shared" si="57"/>
        <v>926.10079734821488</v>
      </c>
      <c r="J272" s="29" t="str">
        <f t="shared" si="58"/>
        <v/>
      </c>
      <c r="K272" s="30" t="str">
        <f t="shared" si="60"/>
        <v>1-4</v>
      </c>
    </row>
    <row r="273" spans="1:11">
      <c r="A273" s="26">
        <v>43112.208333333321</v>
      </c>
      <c r="B273" s="26">
        <f t="shared" si="54"/>
        <v>43112.208333333321</v>
      </c>
      <c r="C273" s="27">
        <f t="shared" si="55"/>
        <v>1</v>
      </c>
      <c r="D273" s="28">
        <f t="shared" si="56"/>
        <v>6</v>
      </c>
      <c r="E273" s="28">
        <f t="shared" si="59"/>
        <v>5</v>
      </c>
      <c r="F273" s="80">
        <f t="shared" si="53"/>
        <v>0</v>
      </c>
      <c r="G273" s="178">
        <v>1071.8057002323962</v>
      </c>
      <c r="H273" s="41">
        <f t="shared" si="57"/>
        <v>1000.1525016526641</v>
      </c>
      <c r="J273" s="29" t="str">
        <f t="shared" si="58"/>
        <v/>
      </c>
      <c r="K273" s="30" t="str">
        <f t="shared" si="60"/>
        <v>1-5</v>
      </c>
    </row>
    <row r="274" spans="1:11">
      <c r="A274" s="26">
        <v>43112.249999999985</v>
      </c>
      <c r="B274" s="26">
        <f t="shared" si="54"/>
        <v>43112.249999999985</v>
      </c>
      <c r="C274" s="27">
        <f t="shared" si="55"/>
        <v>1</v>
      </c>
      <c r="D274" s="28">
        <f t="shared" si="56"/>
        <v>6</v>
      </c>
      <c r="E274" s="28">
        <f t="shared" si="59"/>
        <v>6</v>
      </c>
      <c r="F274" s="80">
        <f t="shared" si="53"/>
        <v>0</v>
      </c>
      <c r="G274" s="178">
        <v>1195.8608823997131</v>
      </c>
      <c r="H274" s="41">
        <f t="shared" si="57"/>
        <v>1115.9142491043863</v>
      </c>
      <c r="J274" s="29" t="str">
        <f t="shared" si="58"/>
        <v/>
      </c>
      <c r="K274" s="30" t="str">
        <f t="shared" si="60"/>
        <v>1-6</v>
      </c>
    </row>
    <row r="275" spans="1:11">
      <c r="A275" s="26">
        <v>43112.29166666665</v>
      </c>
      <c r="B275" s="26">
        <f t="shared" si="54"/>
        <v>43112.29166666665</v>
      </c>
      <c r="C275" s="27">
        <f t="shared" si="55"/>
        <v>1</v>
      </c>
      <c r="D275" s="28">
        <f t="shared" si="56"/>
        <v>6</v>
      </c>
      <c r="E275" s="28">
        <f t="shared" si="59"/>
        <v>7</v>
      </c>
      <c r="F275" s="80">
        <f t="shared" si="53"/>
        <v>0</v>
      </c>
      <c r="G275" s="178">
        <v>1225.9509256093702</v>
      </c>
      <c r="H275" s="41">
        <f t="shared" si="57"/>
        <v>1143.99268905339</v>
      </c>
      <c r="J275" s="29" t="str">
        <f t="shared" si="58"/>
        <v/>
      </c>
      <c r="K275" s="30" t="str">
        <f t="shared" si="60"/>
        <v>1-7</v>
      </c>
    </row>
    <row r="276" spans="1:11">
      <c r="A276" s="26">
        <v>43112.333333333314</v>
      </c>
      <c r="B276" s="26">
        <f t="shared" si="54"/>
        <v>43112.333333333314</v>
      </c>
      <c r="C276" s="27">
        <f t="shared" si="55"/>
        <v>1</v>
      </c>
      <c r="D276" s="28">
        <f t="shared" si="56"/>
        <v>6</v>
      </c>
      <c r="E276" s="28">
        <f t="shared" si="59"/>
        <v>8</v>
      </c>
      <c r="F276" s="80">
        <f t="shared" si="53"/>
        <v>0</v>
      </c>
      <c r="G276" s="178">
        <v>1177.593586182825</v>
      </c>
      <c r="H276" s="41">
        <f t="shared" si="57"/>
        <v>1098.8681725573131</v>
      </c>
      <c r="J276" s="29" t="str">
        <f t="shared" si="58"/>
        <v/>
      </c>
      <c r="K276" s="30" t="str">
        <f t="shared" si="60"/>
        <v>1-8</v>
      </c>
    </row>
    <row r="277" spans="1:11">
      <c r="A277" s="26">
        <v>43112.374999999978</v>
      </c>
      <c r="B277" s="26">
        <f t="shared" si="54"/>
        <v>43112.374999999978</v>
      </c>
      <c r="C277" s="27">
        <f t="shared" si="55"/>
        <v>1</v>
      </c>
      <c r="D277" s="28">
        <f t="shared" si="56"/>
        <v>6</v>
      </c>
      <c r="E277" s="28">
        <f t="shared" si="59"/>
        <v>9</v>
      </c>
      <c r="F277" s="80">
        <f t="shared" si="53"/>
        <v>0</v>
      </c>
      <c r="G277" s="178">
        <v>1140.7300356787543</v>
      </c>
      <c r="H277" s="41">
        <f t="shared" si="57"/>
        <v>1064.4690531567992</v>
      </c>
      <c r="J277" s="29" t="str">
        <f t="shared" si="58"/>
        <v/>
      </c>
      <c r="K277" s="30" t="str">
        <f t="shared" si="60"/>
        <v>1-9</v>
      </c>
    </row>
    <row r="278" spans="1:11">
      <c r="A278" s="26">
        <v>43112.416666666642</v>
      </c>
      <c r="B278" s="26">
        <f t="shared" si="54"/>
        <v>43112.416666666642</v>
      </c>
      <c r="C278" s="27">
        <f t="shared" si="55"/>
        <v>1</v>
      </c>
      <c r="D278" s="28">
        <f t="shared" si="56"/>
        <v>6</v>
      </c>
      <c r="E278" s="28">
        <f t="shared" si="59"/>
        <v>10</v>
      </c>
      <c r="F278" s="80">
        <f t="shared" si="53"/>
        <v>0</v>
      </c>
      <c r="G278" s="178">
        <v>1113.6738580128749</v>
      </c>
      <c r="H278" s="41">
        <f t="shared" si="57"/>
        <v>1039.2216563834652</v>
      </c>
      <c r="J278" s="29" t="str">
        <f t="shared" si="58"/>
        <v/>
      </c>
      <c r="K278" s="30" t="str">
        <f t="shared" si="60"/>
        <v>1-10</v>
      </c>
    </row>
    <row r="279" spans="1:11">
      <c r="A279" s="26">
        <v>43112.458333333307</v>
      </c>
      <c r="B279" s="26">
        <f t="shared" si="54"/>
        <v>43112.458333333307</v>
      </c>
      <c r="C279" s="27">
        <f t="shared" si="55"/>
        <v>1</v>
      </c>
      <c r="D279" s="28">
        <f t="shared" si="56"/>
        <v>6</v>
      </c>
      <c r="E279" s="28">
        <f t="shared" si="59"/>
        <v>11</v>
      </c>
      <c r="F279" s="80">
        <f t="shared" si="53"/>
        <v>0</v>
      </c>
      <c r="G279" s="178">
        <v>1090.7248674366285</v>
      </c>
      <c r="H279" s="41">
        <f t="shared" si="57"/>
        <v>1017.8068697945719</v>
      </c>
      <c r="J279" s="29" t="str">
        <f t="shared" si="58"/>
        <v/>
      </c>
      <c r="K279" s="30" t="str">
        <f t="shared" si="60"/>
        <v>1-11</v>
      </c>
    </row>
    <row r="280" spans="1:11">
      <c r="A280" s="26">
        <v>43112.499999999971</v>
      </c>
      <c r="B280" s="26">
        <f t="shared" si="54"/>
        <v>43112.499999999971</v>
      </c>
      <c r="C280" s="27">
        <f t="shared" si="55"/>
        <v>1</v>
      </c>
      <c r="D280" s="28">
        <f t="shared" si="56"/>
        <v>6</v>
      </c>
      <c r="E280" s="28">
        <f t="shared" si="59"/>
        <v>12</v>
      </c>
      <c r="F280" s="80">
        <f t="shared" si="53"/>
        <v>0</v>
      </c>
      <c r="G280" s="178">
        <v>1074.8087707743475</v>
      </c>
      <c r="H280" s="41">
        <f t="shared" si="57"/>
        <v>1002.9548085582168</v>
      </c>
      <c r="J280" s="29" t="str">
        <f t="shared" si="58"/>
        <v/>
      </c>
      <c r="K280" s="30" t="str">
        <f t="shared" si="60"/>
        <v>1-12</v>
      </c>
    </row>
    <row r="281" spans="1:11">
      <c r="A281" s="26">
        <v>43112.541666666635</v>
      </c>
      <c r="B281" s="26">
        <f t="shared" si="54"/>
        <v>43112.541666666635</v>
      </c>
      <c r="C281" s="27">
        <f t="shared" si="55"/>
        <v>1</v>
      </c>
      <c r="D281" s="28">
        <f t="shared" si="56"/>
        <v>6</v>
      </c>
      <c r="E281" s="28">
        <f t="shared" si="59"/>
        <v>13</v>
      </c>
      <c r="F281" s="80">
        <f t="shared" si="53"/>
        <v>0</v>
      </c>
      <c r="G281" s="178">
        <v>1052.0929612026123</v>
      </c>
      <c r="H281" s="41">
        <f t="shared" si="57"/>
        <v>981.75761417372121</v>
      </c>
      <c r="J281" s="29" t="str">
        <f t="shared" si="58"/>
        <v/>
      </c>
      <c r="K281" s="30" t="str">
        <f t="shared" si="60"/>
        <v>1-13</v>
      </c>
    </row>
    <row r="282" spans="1:11">
      <c r="A282" s="26">
        <v>43112.583333333299</v>
      </c>
      <c r="B282" s="26">
        <f t="shared" si="54"/>
        <v>43112.583333333299</v>
      </c>
      <c r="C282" s="27">
        <f t="shared" si="55"/>
        <v>1</v>
      </c>
      <c r="D282" s="28">
        <f t="shared" si="56"/>
        <v>6</v>
      </c>
      <c r="E282" s="28">
        <f t="shared" si="59"/>
        <v>14</v>
      </c>
      <c r="F282" s="80">
        <f t="shared" si="53"/>
        <v>0</v>
      </c>
      <c r="G282" s="178">
        <v>1065.7324734437275</v>
      </c>
      <c r="H282" s="41">
        <f t="shared" si="57"/>
        <v>994.48528700314876</v>
      </c>
      <c r="J282" s="29" t="str">
        <f t="shared" si="58"/>
        <v/>
      </c>
      <c r="K282" s="30" t="str">
        <f t="shared" si="60"/>
        <v>1-14</v>
      </c>
    </row>
    <row r="283" spans="1:11">
      <c r="A283" s="26">
        <v>43112.624999999964</v>
      </c>
      <c r="B283" s="26">
        <f t="shared" si="54"/>
        <v>43112.624999999964</v>
      </c>
      <c r="C283" s="27">
        <f t="shared" si="55"/>
        <v>1</v>
      </c>
      <c r="D283" s="28">
        <f t="shared" si="56"/>
        <v>6</v>
      </c>
      <c r="E283" s="28">
        <f t="shared" si="59"/>
        <v>15</v>
      </c>
      <c r="F283" s="80">
        <f t="shared" si="53"/>
        <v>0</v>
      </c>
      <c r="G283" s="178">
        <v>1118.2142206820263</v>
      </c>
      <c r="H283" s="41">
        <f t="shared" si="57"/>
        <v>1043.4584831525126</v>
      </c>
      <c r="J283" s="29" t="str">
        <f t="shared" si="58"/>
        <v/>
      </c>
      <c r="K283" s="30" t="str">
        <f t="shared" si="60"/>
        <v>1-15</v>
      </c>
    </row>
    <row r="284" spans="1:11">
      <c r="A284" s="26">
        <v>43112.666666666628</v>
      </c>
      <c r="B284" s="26">
        <f t="shared" si="54"/>
        <v>43112.666666666628</v>
      </c>
      <c r="C284" s="27">
        <f t="shared" si="55"/>
        <v>1</v>
      </c>
      <c r="D284" s="28">
        <f t="shared" si="56"/>
        <v>6</v>
      </c>
      <c r="E284" s="28">
        <f t="shared" si="59"/>
        <v>16</v>
      </c>
      <c r="F284" s="80">
        <f t="shared" si="53"/>
        <v>0</v>
      </c>
      <c r="G284" s="178">
        <v>1278.9050183928903</v>
      </c>
      <c r="H284" s="41">
        <f t="shared" si="57"/>
        <v>1193.4066531316753</v>
      </c>
      <c r="J284" s="29" t="str">
        <f t="shared" si="58"/>
        <v/>
      </c>
      <c r="K284" s="30" t="str">
        <f t="shared" si="60"/>
        <v>1-16</v>
      </c>
    </row>
    <row r="285" spans="1:11">
      <c r="A285" s="26">
        <v>43112.708333333292</v>
      </c>
      <c r="B285" s="26">
        <f t="shared" si="54"/>
        <v>43112.708333333292</v>
      </c>
      <c r="C285" s="27">
        <f t="shared" si="55"/>
        <v>1</v>
      </c>
      <c r="D285" s="28">
        <f t="shared" si="56"/>
        <v>6</v>
      </c>
      <c r="E285" s="28">
        <f t="shared" si="59"/>
        <v>17</v>
      </c>
      <c r="F285" s="80">
        <f t="shared" si="53"/>
        <v>0</v>
      </c>
      <c r="G285" s="178">
        <v>1589.5122812234615</v>
      </c>
      <c r="H285" s="41">
        <f t="shared" si="57"/>
        <v>1483.2489546646154</v>
      </c>
      <c r="J285" s="29" t="str">
        <f t="shared" si="58"/>
        <v/>
      </c>
      <c r="K285" s="30" t="str">
        <f t="shared" si="60"/>
        <v>1-17</v>
      </c>
    </row>
    <row r="286" spans="1:11">
      <c r="A286" s="26">
        <v>43112.749999999956</v>
      </c>
      <c r="B286" s="26">
        <f t="shared" si="54"/>
        <v>43112.749999999956</v>
      </c>
      <c r="C286" s="27">
        <f t="shared" si="55"/>
        <v>1</v>
      </c>
      <c r="D286" s="28">
        <f t="shared" si="56"/>
        <v>6</v>
      </c>
      <c r="E286" s="28">
        <f t="shared" si="59"/>
        <v>18</v>
      </c>
      <c r="F286" s="80">
        <f t="shared" si="53"/>
        <v>0</v>
      </c>
      <c r="G286" s="178">
        <v>1717.8594674967323</v>
      </c>
      <c r="H286" s="41">
        <f t="shared" si="57"/>
        <v>1603.0157737844045</v>
      </c>
      <c r="J286" s="29" t="str">
        <f t="shared" si="58"/>
        <v/>
      </c>
      <c r="K286" s="30" t="str">
        <f t="shared" si="60"/>
        <v>1-18</v>
      </c>
    </row>
    <row r="287" spans="1:11">
      <c r="A287" s="26">
        <v>43112.791666666621</v>
      </c>
      <c r="B287" s="26">
        <f t="shared" si="54"/>
        <v>43112.791666666621</v>
      </c>
      <c r="C287" s="27">
        <f t="shared" si="55"/>
        <v>1</v>
      </c>
      <c r="D287" s="28">
        <f t="shared" si="56"/>
        <v>6</v>
      </c>
      <c r="E287" s="28">
        <f t="shared" si="59"/>
        <v>19</v>
      </c>
      <c r="F287" s="80">
        <f t="shared" si="53"/>
        <v>0</v>
      </c>
      <c r="G287" s="178">
        <v>1701.1167164937478</v>
      </c>
      <c r="H287" s="41">
        <f t="shared" si="57"/>
        <v>1587.3923223542135</v>
      </c>
      <c r="J287" s="29" t="str">
        <f t="shared" si="58"/>
        <v/>
      </c>
      <c r="K287" s="30" t="str">
        <f t="shared" si="60"/>
        <v>1-19</v>
      </c>
    </row>
    <row r="288" spans="1:11">
      <c r="A288" s="26">
        <v>43112.833333333285</v>
      </c>
      <c r="B288" s="26">
        <f t="shared" si="54"/>
        <v>43112.833333333285</v>
      </c>
      <c r="C288" s="27">
        <f t="shared" si="55"/>
        <v>1</v>
      </c>
      <c r="D288" s="28">
        <f t="shared" si="56"/>
        <v>6</v>
      </c>
      <c r="E288" s="28">
        <f t="shared" si="59"/>
        <v>20</v>
      </c>
      <c r="F288" s="80">
        <f t="shared" si="53"/>
        <v>0</v>
      </c>
      <c r="G288" s="178">
        <v>1661.7797159333309</v>
      </c>
      <c r="H288" s="41">
        <f t="shared" si="57"/>
        <v>1550.6851099280409</v>
      </c>
      <c r="J288" s="29" t="str">
        <f t="shared" si="58"/>
        <v/>
      </c>
      <c r="K288" s="30" t="str">
        <f t="shared" si="60"/>
        <v>1-20</v>
      </c>
    </row>
    <row r="289" spans="1:11">
      <c r="A289" s="26">
        <v>43112.874999999949</v>
      </c>
      <c r="B289" s="26">
        <f t="shared" si="54"/>
        <v>43112.874999999949</v>
      </c>
      <c r="C289" s="27">
        <f t="shared" si="55"/>
        <v>1</v>
      </c>
      <c r="D289" s="28">
        <f t="shared" si="56"/>
        <v>6</v>
      </c>
      <c r="E289" s="28">
        <f t="shared" si="59"/>
        <v>21</v>
      </c>
      <c r="F289" s="80">
        <f t="shared" si="53"/>
        <v>0</v>
      </c>
      <c r="G289" s="178">
        <v>1573.3789841227638</v>
      </c>
      <c r="H289" s="41">
        <f t="shared" si="57"/>
        <v>1468.1942134445699</v>
      </c>
      <c r="J289" s="29" t="str">
        <f t="shared" si="58"/>
        <v/>
      </c>
      <c r="K289" s="30" t="str">
        <f t="shared" si="60"/>
        <v>1-21</v>
      </c>
    </row>
    <row r="290" spans="1:11">
      <c r="A290" s="26">
        <v>43112.916666666613</v>
      </c>
      <c r="B290" s="26">
        <f t="shared" si="54"/>
        <v>43112.916666666613</v>
      </c>
      <c r="C290" s="27">
        <f t="shared" si="55"/>
        <v>1</v>
      </c>
      <c r="D290" s="28">
        <f t="shared" si="56"/>
        <v>6</v>
      </c>
      <c r="E290" s="28">
        <f t="shared" si="59"/>
        <v>22</v>
      </c>
      <c r="F290" s="80">
        <f t="shared" si="53"/>
        <v>0</v>
      </c>
      <c r="G290" s="178">
        <v>1341.5909738302046</v>
      </c>
      <c r="H290" s="41">
        <f t="shared" si="57"/>
        <v>1251.9018777190452</v>
      </c>
      <c r="J290" s="29" t="str">
        <f t="shared" si="58"/>
        <v/>
      </c>
      <c r="K290" s="30" t="str">
        <f t="shared" si="60"/>
        <v>1-22</v>
      </c>
    </row>
    <row r="291" spans="1:11">
      <c r="A291" s="26">
        <v>43112.958333333278</v>
      </c>
      <c r="B291" s="26">
        <f t="shared" si="54"/>
        <v>43112.958333333278</v>
      </c>
      <c r="C291" s="27">
        <f t="shared" si="55"/>
        <v>1</v>
      </c>
      <c r="D291" s="28">
        <f t="shared" si="56"/>
        <v>6</v>
      </c>
      <c r="E291" s="28">
        <f t="shared" si="59"/>
        <v>23</v>
      </c>
      <c r="F291" s="80">
        <f t="shared" si="53"/>
        <v>0</v>
      </c>
      <c r="G291" s="178">
        <v>1211.934959871918</v>
      </c>
      <c r="H291" s="41">
        <f t="shared" si="57"/>
        <v>1130.9137296931708</v>
      </c>
      <c r="J291" s="29" t="str">
        <f t="shared" si="58"/>
        <v/>
      </c>
      <c r="K291" s="30" t="str">
        <f t="shared" si="60"/>
        <v>1-23</v>
      </c>
    </row>
    <row r="292" spans="1:11">
      <c r="A292" s="25">
        <v>43113</v>
      </c>
      <c r="B292" s="26">
        <f t="shared" si="54"/>
        <v>43113</v>
      </c>
      <c r="C292" s="27">
        <f t="shared" si="55"/>
        <v>1</v>
      </c>
      <c r="D292" s="28">
        <f t="shared" si="56"/>
        <v>7</v>
      </c>
      <c r="E292" s="28">
        <f t="shared" si="59"/>
        <v>0</v>
      </c>
      <c r="F292" s="80">
        <f t="shared" si="53"/>
        <v>0</v>
      </c>
      <c r="G292" s="178">
        <v>1091.0772115012387</v>
      </c>
      <c r="H292" s="41">
        <f t="shared" si="57"/>
        <v>1018.1356586763495</v>
      </c>
      <c r="J292" s="29" t="str">
        <f t="shared" si="58"/>
        <v>WW</v>
      </c>
      <c r="K292" s="30" t="str">
        <f t="shared" si="60"/>
        <v>WW-0</v>
      </c>
    </row>
    <row r="293" spans="1:11">
      <c r="A293" s="26">
        <v>43113.041666666664</v>
      </c>
      <c r="B293" s="26">
        <f t="shared" si="54"/>
        <v>43113.041666666664</v>
      </c>
      <c r="C293" s="27">
        <f t="shared" si="55"/>
        <v>1</v>
      </c>
      <c r="D293" s="28">
        <f t="shared" si="56"/>
        <v>7</v>
      </c>
      <c r="E293" s="28">
        <f t="shared" si="59"/>
        <v>1</v>
      </c>
      <c r="F293" s="80">
        <f t="shared" si="53"/>
        <v>0</v>
      </c>
      <c r="G293" s="178">
        <v>1031.5630728169167</v>
      </c>
      <c r="H293" s="41">
        <f t="shared" si="57"/>
        <v>962.60020605100704</v>
      </c>
      <c r="J293" s="29" t="str">
        <f t="shared" si="58"/>
        <v>WW</v>
      </c>
      <c r="K293" s="30" t="str">
        <f t="shared" si="60"/>
        <v>WW-1</v>
      </c>
    </row>
    <row r="294" spans="1:11">
      <c r="A294" s="26">
        <v>43113.083333333328</v>
      </c>
      <c r="B294" s="26">
        <f t="shared" si="54"/>
        <v>43113.083333333328</v>
      </c>
      <c r="C294" s="27">
        <f t="shared" si="55"/>
        <v>1</v>
      </c>
      <c r="D294" s="28">
        <f t="shared" si="56"/>
        <v>7</v>
      </c>
      <c r="E294" s="28">
        <f t="shared" si="59"/>
        <v>2</v>
      </c>
      <c r="F294" s="80">
        <f t="shared" si="53"/>
        <v>0</v>
      </c>
      <c r="G294" s="178">
        <v>987.66886731360341</v>
      </c>
      <c r="H294" s="41">
        <f t="shared" si="57"/>
        <v>921.64045053498762</v>
      </c>
      <c r="J294" s="29" t="str">
        <f t="shared" si="58"/>
        <v>WW</v>
      </c>
      <c r="K294" s="30" t="str">
        <f t="shared" si="60"/>
        <v>WW-2</v>
      </c>
    </row>
    <row r="295" spans="1:11">
      <c r="A295" s="26">
        <v>43113.124999999993</v>
      </c>
      <c r="B295" s="26">
        <f t="shared" si="54"/>
        <v>43113.124999999993</v>
      </c>
      <c r="C295" s="27">
        <f t="shared" si="55"/>
        <v>1</v>
      </c>
      <c r="D295" s="28">
        <f t="shared" si="56"/>
        <v>7</v>
      </c>
      <c r="E295" s="28">
        <f t="shared" si="59"/>
        <v>3</v>
      </c>
      <c r="F295" s="80">
        <f t="shared" si="53"/>
        <v>0</v>
      </c>
      <c r="G295" s="178">
        <v>973.64972702009402</v>
      </c>
      <c r="H295" s="41">
        <f t="shared" si="57"/>
        <v>908.55852884663227</v>
      </c>
      <c r="J295" s="29" t="str">
        <f t="shared" si="58"/>
        <v>WW</v>
      </c>
      <c r="K295" s="30" t="str">
        <f t="shared" si="60"/>
        <v>WW-3</v>
      </c>
    </row>
    <row r="296" spans="1:11">
      <c r="A296" s="26">
        <v>43113.166666666657</v>
      </c>
      <c r="B296" s="26">
        <f t="shared" si="54"/>
        <v>43113.166666666657</v>
      </c>
      <c r="C296" s="27">
        <f t="shared" si="55"/>
        <v>1</v>
      </c>
      <c r="D296" s="28">
        <f t="shared" si="56"/>
        <v>7</v>
      </c>
      <c r="E296" s="28">
        <f t="shared" si="59"/>
        <v>4</v>
      </c>
      <c r="F296" s="80">
        <f t="shared" si="53"/>
        <v>0</v>
      </c>
      <c r="G296" s="178">
        <v>975.77860078841275</v>
      </c>
      <c r="H296" s="41">
        <f t="shared" si="57"/>
        <v>910.54508146957971</v>
      </c>
      <c r="J296" s="29" t="str">
        <f t="shared" si="58"/>
        <v>WW</v>
      </c>
      <c r="K296" s="30" t="str">
        <f t="shared" si="60"/>
        <v>WW-4</v>
      </c>
    </row>
    <row r="297" spans="1:11">
      <c r="A297" s="26">
        <v>43113.208333333321</v>
      </c>
      <c r="B297" s="26">
        <f t="shared" si="54"/>
        <v>43113.208333333321</v>
      </c>
      <c r="C297" s="27">
        <f t="shared" si="55"/>
        <v>1</v>
      </c>
      <c r="D297" s="28">
        <f t="shared" si="56"/>
        <v>7</v>
      </c>
      <c r="E297" s="28">
        <f t="shared" si="59"/>
        <v>5</v>
      </c>
      <c r="F297" s="80">
        <f t="shared" si="53"/>
        <v>0</v>
      </c>
      <c r="G297" s="178">
        <v>1013.127286727155</v>
      </c>
      <c r="H297" s="41">
        <f t="shared" si="57"/>
        <v>945.39690364870546</v>
      </c>
      <c r="J297" s="29" t="str">
        <f t="shared" si="58"/>
        <v>WW</v>
      </c>
      <c r="K297" s="30" t="str">
        <f t="shared" si="60"/>
        <v>WW-5</v>
      </c>
    </row>
    <row r="298" spans="1:11">
      <c r="A298" s="26">
        <v>43113.249999999985</v>
      </c>
      <c r="B298" s="26">
        <f t="shared" si="54"/>
        <v>43113.249999999985</v>
      </c>
      <c r="C298" s="27">
        <f t="shared" si="55"/>
        <v>1</v>
      </c>
      <c r="D298" s="28">
        <f t="shared" si="56"/>
        <v>7</v>
      </c>
      <c r="E298" s="28">
        <f t="shared" si="59"/>
        <v>6</v>
      </c>
      <c r="F298" s="80">
        <f t="shared" si="53"/>
        <v>0</v>
      </c>
      <c r="G298" s="178">
        <v>1134.0120497627936</v>
      </c>
      <c r="H298" s="41">
        <f t="shared" si="57"/>
        <v>1058.2001833248337</v>
      </c>
      <c r="J298" s="29" t="str">
        <f t="shared" si="58"/>
        <v>WW</v>
      </c>
      <c r="K298" s="30" t="str">
        <f t="shared" si="60"/>
        <v>WW-6</v>
      </c>
    </row>
    <row r="299" spans="1:11">
      <c r="A299" s="26">
        <v>43113.29166666665</v>
      </c>
      <c r="B299" s="26">
        <f t="shared" si="54"/>
        <v>43113.29166666665</v>
      </c>
      <c r="C299" s="27">
        <f t="shared" si="55"/>
        <v>1</v>
      </c>
      <c r="D299" s="28">
        <f t="shared" si="56"/>
        <v>7</v>
      </c>
      <c r="E299" s="28">
        <f t="shared" si="59"/>
        <v>7</v>
      </c>
      <c r="F299" s="80">
        <f t="shared" si="53"/>
        <v>0</v>
      </c>
      <c r="G299" s="178">
        <v>1246.9555878002172</v>
      </c>
      <c r="H299" s="41">
        <f t="shared" si="57"/>
        <v>1163.5931310290109</v>
      </c>
      <c r="J299" s="29" t="str">
        <f t="shared" si="58"/>
        <v>WW</v>
      </c>
      <c r="K299" s="30" t="str">
        <f t="shared" si="60"/>
        <v>WW-7</v>
      </c>
    </row>
    <row r="300" spans="1:11">
      <c r="A300" s="26">
        <v>43113.333333333314</v>
      </c>
      <c r="B300" s="26">
        <f t="shared" si="54"/>
        <v>43113.333333333314</v>
      </c>
      <c r="C300" s="27">
        <f t="shared" si="55"/>
        <v>1</v>
      </c>
      <c r="D300" s="28">
        <f t="shared" si="56"/>
        <v>7</v>
      </c>
      <c r="E300" s="28">
        <f t="shared" si="59"/>
        <v>8</v>
      </c>
      <c r="F300" s="80">
        <f t="shared" si="53"/>
        <v>0</v>
      </c>
      <c r="G300" s="178">
        <v>1299.3426928263323</v>
      </c>
      <c r="H300" s="41">
        <f t="shared" si="57"/>
        <v>1212.4780120618782</v>
      </c>
      <c r="J300" s="29" t="str">
        <f t="shared" si="58"/>
        <v>WW</v>
      </c>
      <c r="K300" s="30" t="str">
        <f t="shared" si="60"/>
        <v>WW-8</v>
      </c>
    </row>
    <row r="301" spans="1:11">
      <c r="A301" s="26">
        <v>43113.374999999978</v>
      </c>
      <c r="B301" s="26">
        <f t="shared" si="54"/>
        <v>43113.374999999978</v>
      </c>
      <c r="C301" s="27">
        <f t="shared" si="55"/>
        <v>1</v>
      </c>
      <c r="D301" s="28">
        <f t="shared" si="56"/>
        <v>7</v>
      </c>
      <c r="E301" s="28">
        <f t="shared" si="59"/>
        <v>9</v>
      </c>
      <c r="F301" s="80">
        <f t="shared" si="53"/>
        <v>0</v>
      </c>
      <c r="G301" s="178">
        <v>1317.3102747779496</v>
      </c>
      <c r="H301" s="41">
        <f t="shared" si="57"/>
        <v>1229.2444110777287</v>
      </c>
      <c r="J301" s="29" t="str">
        <f t="shared" si="58"/>
        <v>WW</v>
      </c>
      <c r="K301" s="30" t="str">
        <f t="shared" si="60"/>
        <v>WW-9</v>
      </c>
    </row>
    <row r="302" spans="1:11">
      <c r="A302" s="26">
        <v>43113.416666666642</v>
      </c>
      <c r="B302" s="26">
        <f t="shared" si="54"/>
        <v>43113.416666666642</v>
      </c>
      <c r="C302" s="27">
        <f t="shared" si="55"/>
        <v>1</v>
      </c>
      <c r="D302" s="28">
        <f t="shared" si="56"/>
        <v>7</v>
      </c>
      <c r="E302" s="28">
        <f t="shared" si="59"/>
        <v>10</v>
      </c>
      <c r="F302" s="80">
        <f t="shared" si="53"/>
        <v>0</v>
      </c>
      <c r="G302" s="178">
        <v>1310.2841853887069</v>
      </c>
      <c r="H302" s="41">
        <f t="shared" si="57"/>
        <v>1222.6880353484687</v>
      </c>
      <c r="J302" s="29" t="str">
        <f t="shared" si="58"/>
        <v>WW</v>
      </c>
      <c r="K302" s="30" t="str">
        <f t="shared" si="60"/>
        <v>WW-10</v>
      </c>
    </row>
    <row r="303" spans="1:11">
      <c r="A303" s="26">
        <v>43113.458333333307</v>
      </c>
      <c r="B303" s="26">
        <f t="shared" si="54"/>
        <v>43113.458333333307</v>
      </c>
      <c r="C303" s="27">
        <f t="shared" si="55"/>
        <v>1</v>
      </c>
      <c r="D303" s="28">
        <f t="shared" si="56"/>
        <v>7</v>
      </c>
      <c r="E303" s="28">
        <f t="shared" si="59"/>
        <v>11</v>
      </c>
      <c r="F303" s="80">
        <f t="shared" si="53"/>
        <v>0</v>
      </c>
      <c r="G303" s="178">
        <v>1286.9538683174201</v>
      </c>
      <c r="H303" s="41">
        <f t="shared" si="57"/>
        <v>1200.9174150036263</v>
      </c>
      <c r="J303" s="29" t="str">
        <f t="shared" si="58"/>
        <v>WW</v>
      </c>
      <c r="K303" s="30" t="str">
        <f t="shared" si="60"/>
        <v>WW-11</v>
      </c>
    </row>
    <row r="304" spans="1:11">
      <c r="A304" s="26">
        <v>43113.499999999971</v>
      </c>
      <c r="B304" s="26">
        <f t="shared" si="54"/>
        <v>43113.499999999971</v>
      </c>
      <c r="C304" s="27">
        <f t="shared" si="55"/>
        <v>1</v>
      </c>
      <c r="D304" s="28">
        <f t="shared" si="56"/>
        <v>7</v>
      </c>
      <c r="E304" s="28">
        <f t="shared" si="59"/>
        <v>12</v>
      </c>
      <c r="F304" s="80">
        <f t="shared" si="53"/>
        <v>0</v>
      </c>
      <c r="G304" s="178">
        <v>1276.1859991388792</v>
      </c>
      <c r="H304" s="41">
        <f t="shared" si="57"/>
        <v>1190.8694078937078</v>
      </c>
      <c r="J304" s="29" t="str">
        <f t="shared" si="58"/>
        <v>WW</v>
      </c>
      <c r="K304" s="30" t="str">
        <f t="shared" si="60"/>
        <v>WW-12</v>
      </c>
    </row>
    <row r="305" spans="1:11">
      <c r="A305" s="26">
        <v>43113.541666666635</v>
      </c>
      <c r="B305" s="26">
        <f t="shared" si="54"/>
        <v>43113.541666666635</v>
      </c>
      <c r="C305" s="27">
        <f t="shared" si="55"/>
        <v>1</v>
      </c>
      <c r="D305" s="28">
        <f t="shared" si="56"/>
        <v>7</v>
      </c>
      <c r="E305" s="28">
        <f t="shared" si="59"/>
        <v>13</v>
      </c>
      <c r="F305" s="80">
        <f t="shared" si="53"/>
        <v>0</v>
      </c>
      <c r="G305" s="178">
        <v>1257.0563655992976</v>
      </c>
      <c r="H305" s="41">
        <f t="shared" si="57"/>
        <v>1173.0186436776164</v>
      </c>
      <c r="J305" s="29" t="str">
        <f t="shared" si="58"/>
        <v>WW</v>
      </c>
      <c r="K305" s="30" t="str">
        <f t="shared" si="60"/>
        <v>WW-13</v>
      </c>
    </row>
    <row r="306" spans="1:11">
      <c r="A306" s="26">
        <v>43113.583333333299</v>
      </c>
      <c r="B306" s="26">
        <f t="shared" si="54"/>
        <v>43113.583333333299</v>
      </c>
      <c r="C306" s="27">
        <f t="shared" si="55"/>
        <v>1</v>
      </c>
      <c r="D306" s="28">
        <f t="shared" si="56"/>
        <v>7</v>
      </c>
      <c r="E306" s="28">
        <f t="shared" si="59"/>
        <v>14</v>
      </c>
      <c r="F306" s="80">
        <f t="shared" si="53"/>
        <v>0</v>
      </c>
      <c r="G306" s="178">
        <v>1259.2318026555715</v>
      </c>
      <c r="H306" s="41">
        <f t="shared" si="57"/>
        <v>1175.0486467029302</v>
      </c>
      <c r="J306" s="29" t="str">
        <f t="shared" si="58"/>
        <v>WW</v>
      </c>
      <c r="K306" s="30" t="str">
        <f t="shared" si="60"/>
        <v>WW-14</v>
      </c>
    </row>
    <row r="307" spans="1:11">
      <c r="A307" s="26">
        <v>43113.624999999964</v>
      </c>
      <c r="B307" s="26">
        <f t="shared" si="54"/>
        <v>43113.624999999964</v>
      </c>
      <c r="C307" s="27">
        <f t="shared" si="55"/>
        <v>1</v>
      </c>
      <c r="D307" s="28">
        <f t="shared" si="56"/>
        <v>7</v>
      </c>
      <c r="E307" s="28">
        <f t="shared" si="59"/>
        <v>15</v>
      </c>
      <c r="F307" s="80">
        <f t="shared" si="53"/>
        <v>0</v>
      </c>
      <c r="G307" s="178">
        <v>1280.6269103574487</v>
      </c>
      <c r="H307" s="41">
        <f t="shared" si="57"/>
        <v>1195.0134318188525</v>
      </c>
      <c r="J307" s="29" t="str">
        <f t="shared" si="58"/>
        <v>WW</v>
      </c>
      <c r="K307" s="30" t="str">
        <f t="shared" si="60"/>
        <v>WW-15</v>
      </c>
    </row>
    <row r="308" spans="1:11">
      <c r="A308" s="26">
        <v>43113.666666666628</v>
      </c>
      <c r="B308" s="26">
        <f t="shared" si="54"/>
        <v>43113.666666666628</v>
      </c>
      <c r="C308" s="27">
        <f t="shared" si="55"/>
        <v>1</v>
      </c>
      <c r="D308" s="28">
        <f t="shared" si="56"/>
        <v>7</v>
      </c>
      <c r="E308" s="28">
        <f t="shared" si="59"/>
        <v>16</v>
      </c>
      <c r="F308" s="80">
        <f t="shared" si="53"/>
        <v>0</v>
      </c>
      <c r="G308" s="178">
        <v>1382.2031990029684</v>
      </c>
      <c r="H308" s="41">
        <f t="shared" si="57"/>
        <v>1289.7990624377062</v>
      </c>
      <c r="J308" s="29" t="str">
        <f t="shared" si="58"/>
        <v>WW</v>
      </c>
      <c r="K308" s="30" t="str">
        <f t="shared" si="60"/>
        <v>WW-16</v>
      </c>
    </row>
    <row r="309" spans="1:11">
      <c r="A309" s="26">
        <v>43113.708333333292</v>
      </c>
      <c r="B309" s="26">
        <f t="shared" si="54"/>
        <v>43113.708333333292</v>
      </c>
      <c r="C309" s="27">
        <f t="shared" si="55"/>
        <v>1</v>
      </c>
      <c r="D309" s="28">
        <f t="shared" si="56"/>
        <v>7</v>
      </c>
      <c r="E309" s="28">
        <f t="shared" si="59"/>
        <v>17</v>
      </c>
      <c r="F309" s="80">
        <f t="shared" si="53"/>
        <v>0</v>
      </c>
      <c r="G309" s="178">
        <v>1644.5440937143621</v>
      </c>
      <c r="H309" s="41">
        <f t="shared" si="57"/>
        <v>1534.6017370964689</v>
      </c>
      <c r="J309" s="29" t="str">
        <f t="shared" si="58"/>
        <v>WW</v>
      </c>
      <c r="K309" s="30" t="str">
        <f t="shared" si="60"/>
        <v>WW-17</v>
      </c>
    </row>
    <row r="310" spans="1:11">
      <c r="A310" s="26">
        <v>43113.749999999956</v>
      </c>
      <c r="B310" s="26">
        <f t="shared" si="54"/>
        <v>43113.749999999956</v>
      </c>
      <c r="C310" s="27">
        <f t="shared" si="55"/>
        <v>1</v>
      </c>
      <c r="D310" s="28">
        <f t="shared" si="56"/>
        <v>7</v>
      </c>
      <c r="E310" s="28">
        <f t="shared" si="59"/>
        <v>18</v>
      </c>
      <c r="F310" s="80">
        <f t="shared" si="53"/>
        <v>0</v>
      </c>
      <c r="G310" s="178">
        <v>1754.6737026355802</v>
      </c>
      <c r="H310" s="41">
        <f t="shared" si="57"/>
        <v>1637.3688746893208</v>
      </c>
      <c r="J310" s="29" t="str">
        <f t="shared" si="58"/>
        <v>WW</v>
      </c>
      <c r="K310" s="30" t="str">
        <f t="shared" si="60"/>
        <v>WW-18</v>
      </c>
    </row>
    <row r="311" spans="1:11">
      <c r="A311" s="26">
        <v>43113.791666666621</v>
      </c>
      <c r="B311" s="26">
        <f t="shared" si="54"/>
        <v>43113.791666666621</v>
      </c>
      <c r="C311" s="27">
        <f t="shared" si="55"/>
        <v>1</v>
      </c>
      <c r="D311" s="28">
        <f t="shared" si="56"/>
        <v>7</v>
      </c>
      <c r="E311" s="28">
        <f t="shared" si="59"/>
        <v>19</v>
      </c>
      <c r="F311" s="80">
        <f t="shared" si="53"/>
        <v>0</v>
      </c>
      <c r="G311" s="178">
        <v>1715.5883300615217</v>
      </c>
      <c r="H311" s="41">
        <f t="shared" si="57"/>
        <v>1600.8964682172384</v>
      </c>
      <c r="J311" s="29" t="str">
        <f t="shared" si="58"/>
        <v>WW</v>
      </c>
      <c r="K311" s="30" t="str">
        <f t="shared" si="60"/>
        <v>WW-19</v>
      </c>
    </row>
    <row r="312" spans="1:11">
      <c r="A312" s="26">
        <v>43113.833333333285</v>
      </c>
      <c r="B312" s="26">
        <f t="shared" si="54"/>
        <v>43113.833333333285</v>
      </c>
      <c r="C312" s="27">
        <f t="shared" si="55"/>
        <v>1</v>
      </c>
      <c r="D312" s="28">
        <f t="shared" si="56"/>
        <v>7</v>
      </c>
      <c r="E312" s="28">
        <f t="shared" si="59"/>
        <v>20</v>
      </c>
      <c r="F312" s="80">
        <f t="shared" si="53"/>
        <v>0</v>
      </c>
      <c r="G312" s="178">
        <v>1660.3899061792026</v>
      </c>
      <c r="H312" s="41">
        <f t="shared" si="57"/>
        <v>1549.3882128298903</v>
      </c>
      <c r="J312" s="29" t="str">
        <f t="shared" si="58"/>
        <v>WW</v>
      </c>
      <c r="K312" s="30" t="str">
        <f t="shared" si="60"/>
        <v>WW-20</v>
      </c>
    </row>
    <row r="313" spans="1:11">
      <c r="A313" s="26">
        <v>43113.874999999949</v>
      </c>
      <c r="B313" s="26">
        <f t="shared" si="54"/>
        <v>43113.874999999949</v>
      </c>
      <c r="C313" s="27">
        <f t="shared" si="55"/>
        <v>1</v>
      </c>
      <c r="D313" s="28">
        <f t="shared" si="56"/>
        <v>7</v>
      </c>
      <c r="E313" s="28">
        <f t="shared" si="59"/>
        <v>21</v>
      </c>
      <c r="F313" s="80">
        <f t="shared" si="53"/>
        <v>0</v>
      </c>
      <c r="G313" s="178">
        <v>1568.4795859112307</v>
      </c>
      <c r="H313" s="41">
        <f t="shared" si="57"/>
        <v>1463.6223536599141</v>
      </c>
      <c r="J313" s="29" t="str">
        <f t="shared" si="58"/>
        <v>WW</v>
      </c>
      <c r="K313" s="30" t="str">
        <f t="shared" si="60"/>
        <v>WW-21</v>
      </c>
    </row>
    <row r="314" spans="1:11">
      <c r="A314" s="26">
        <v>43113.916666666613</v>
      </c>
      <c r="B314" s="26">
        <f t="shared" si="54"/>
        <v>43113.916666666613</v>
      </c>
      <c r="C314" s="27">
        <f t="shared" si="55"/>
        <v>1</v>
      </c>
      <c r="D314" s="28">
        <f t="shared" si="56"/>
        <v>7</v>
      </c>
      <c r="E314" s="28">
        <f t="shared" si="59"/>
        <v>22</v>
      </c>
      <c r="F314" s="80">
        <f t="shared" si="53"/>
        <v>0</v>
      </c>
      <c r="G314" s="178">
        <v>1344.9989915155688</v>
      </c>
      <c r="H314" s="41">
        <f t="shared" si="57"/>
        <v>1255.0820599227361</v>
      </c>
      <c r="J314" s="29" t="str">
        <f t="shared" si="58"/>
        <v>WW</v>
      </c>
      <c r="K314" s="30" t="str">
        <f t="shared" si="60"/>
        <v>WW-22</v>
      </c>
    </row>
    <row r="315" spans="1:11">
      <c r="A315" s="26">
        <v>43113.958333333278</v>
      </c>
      <c r="B315" s="26">
        <f t="shared" si="54"/>
        <v>43113.958333333278</v>
      </c>
      <c r="C315" s="27">
        <f t="shared" si="55"/>
        <v>1</v>
      </c>
      <c r="D315" s="28">
        <f t="shared" si="56"/>
        <v>7</v>
      </c>
      <c r="E315" s="28">
        <f t="shared" si="59"/>
        <v>23</v>
      </c>
      <c r="F315" s="80">
        <f t="shared" si="53"/>
        <v>0</v>
      </c>
      <c r="G315" s="178">
        <v>1225.3318573584334</v>
      </c>
      <c r="H315" s="41">
        <f t="shared" si="57"/>
        <v>1143.4150072406007</v>
      </c>
      <c r="J315" s="29" t="str">
        <f t="shared" si="58"/>
        <v>WW</v>
      </c>
      <c r="K315" s="30" t="str">
        <f t="shared" si="60"/>
        <v>WW-23</v>
      </c>
    </row>
    <row r="316" spans="1:11">
      <c r="A316" s="25">
        <v>43114</v>
      </c>
      <c r="B316" s="26">
        <f t="shared" si="54"/>
        <v>43114</v>
      </c>
      <c r="C316" s="27">
        <f t="shared" si="55"/>
        <v>1</v>
      </c>
      <c r="D316" s="28">
        <f t="shared" si="56"/>
        <v>1</v>
      </c>
      <c r="E316" s="28">
        <f t="shared" si="59"/>
        <v>0</v>
      </c>
      <c r="F316" s="80">
        <f t="shared" si="53"/>
        <v>0</v>
      </c>
      <c r="G316" s="178">
        <v>1115.3149780796459</v>
      </c>
      <c r="H316" s="41">
        <f t="shared" si="57"/>
        <v>1040.7530629993635</v>
      </c>
      <c r="J316" s="29" t="str">
        <f t="shared" si="58"/>
        <v>WW</v>
      </c>
      <c r="K316" s="30" t="str">
        <f t="shared" si="60"/>
        <v>WW-0</v>
      </c>
    </row>
    <row r="317" spans="1:11">
      <c r="A317" s="26">
        <v>43114.041666666664</v>
      </c>
      <c r="B317" s="26">
        <f t="shared" si="54"/>
        <v>43114.041666666664</v>
      </c>
      <c r="C317" s="27">
        <f t="shared" si="55"/>
        <v>1</v>
      </c>
      <c r="D317" s="28">
        <f t="shared" si="56"/>
        <v>1</v>
      </c>
      <c r="E317" s="28">
        <f t="shared" si="59"/>
        <v>1</v>
      </c>
      <c r="F317" s="80">
        <f t="shared" si="53"/>
        <v>0</v>
      </c>
      <c r="G317" s="178">
        <v>1056.5721967365755</v>
      </c>
      <c r="H317" s="41">
        <f t="shared" si="57"/>
        <v>985.93740032695155</v>
      </c>
      <c r="J317" s="29" t="str">
        <f t="shared" si="58"/>
        <v>WW</v>
      </c>
      <c r="K317" s="30" t="str">
        <f t="shared" si="60"/>
        <v>WW-1</v>
      </c>
    </row>
    <row r="318" spans="1:11">
      <c r="A318" s="26">
        <v>43114.083333333328</v>
      </c>
      <c r="B318" s="26">
        <f t="shared" si="54"/>
        <v>43114.083333333328</v>
      </c>
      <c r="C318" s="27">
        <f t="shared" si="55"/>
        <v>1</v>
      </c>
      <c r="D318" s="28">
        <f t="shared" si="56"/>
        <v>1</v>
      </c>
      <c r="E318" s="28">
        <f t="shared" si="59"/>
        <v>2</v>
      </c>
      <c r="F318" s="80">
        <f t="shared" si="53"/>
        <v>0</v>
      </c>
      <c r="G318" s="178">
        <v>1012.757237816511</v>
      </c>
      <c r="H318" s="41">
        <f t="shared" si="57"/>
        <v>945.05159353920124</v>
      </c>
      <c r="J318" s="29" t="str">
        <f t="shared" si="58"/>
        <v>WW</v>
      </c>
      <c r="K318" s="30" t="str">
        <f t="shared" si="60"/>
        <v>WW-2</v>
      </c>
    </row>
    <row r="319" spans="1:11">
      <c r="A319" s="26">
        <v>43114.124999999993</v>
      </c>
      <c r="B319" s="26">
        <f t="shared" si="54"/>
        <v>43114.124999999993</v>
      </c>
      <c r="C319" s="27">
        <f t="shared" si="55"/>
        <v>1</v>
      </c>
      <c r="D319" s="28">
        <f t="shared" si="56"/>
        <v>1</v>
      </c>
      <c r="E319" s="28">
        <f t="shared" si="59"/>
        <v>3</v>
      </c>
      <c r="F319" s="80">
        <f t="shared" si="53"/>
        <v>0</v>
      </c>
      <c r="G319" s="178">
        <v>1003.9388726729534</v>
      </c>
      <c r="H319" s="41">
        <f t="shared" si="57"/>
        <v>936.82276068553801</v>
      </c>
      <c r="J319" s="29" t="str">
        <f t="shared" si="58"/>
        <v>WW</v>
      </c>
      <c r="K319" s="30" t="str">
        <f t="shared" si="60"/>
        <v>WW-3</v>
      </c>
    </row>
    <row r="320" spans="1:11">
      <c r="A320" s="26">
        <v>43114.166666666657</v>
      </c>
      <c r="B320" s="26">
        <f t="shared" si="54"/>
        <v>43114.166666666657</v>
      </c>
      <c r="C320" s="27">
        <f t="shared" si="55"/>
        <v>1</v>
      </c>
      <c r="D320" s="28">
        <f t="shared" si="56"/>
        <v>1</v>
      </c>
      <c r="E320" s="28">
        <f t="shared" si="59"/>
        <v>4</v>
      </c>
      <c r="F320" s="80">
        <f t="shared" si="53"/>
        <v>0</v>
      </c>
      <c r="G320" s="178">
        <v>1004.1575549726489</v>
      </c>
      <c r="H320" s="41">
        <f t="shared" si="57"/>
        <v>937.02682346395045</v>
      </c>
      <c r="J320" s="29" t="str">
        <f t="shared" si="58"/>
        <v>WW</v>
      </c>
      <c r="K320" s="30" t="str">
        <f t="shared" si="60"/>
        <v>WW-4</v>
      </c>
    </row>
    <row r="321" spans="1:11">
      <c r="A321" s="26">
        <v>43114.208333333321</v>
      </c>
      <c r="B321" s="26">
        <f t="shared" si="54"/>
        <v>43114.208333333321</v>
      </c>
      <c r="C321" s="27">
        <f t="shared" si="55"/>
        <v>1</v>
      </c>
      <c r="D321" s="28">
        <f t="shared" si="56"/>
        <v>1</v>
      </c>
      <c r="E321" s="28">
        <f t="shared" si="59"/>
        <v>5</v>
      </c>
      <c r="F321" s="80">
        <f t="shared" si="53"/>
        <v>0</v>
      </c>
      <c r="G321" s="178">
        <v>1039.343804007686</v>
      </c>
      <c r="H321" s="41">
        <f t="shared" si="57"/>
        <v>969.86077367389566</v>
      </c>
      <c r="J321" s="29" t="str">
        <f t="shared" si="58"/>
        <v>WW</v>
      </c>
      <c r="K321" s="30" t="str">
        <f t="shared" si="60"/>
        <v>WW-5</v>
      </c>
    </row>
    <row r="322" spans="1:11">
      <c r="A322" s="26">
        <v>43114.249999999985</v>
      </c>
      <c r="B322" s="26">
        <f t="shared" si="54"/>
        <v>43114.249999999985</v>
      </c>
      <c r="C322" s="27">
        <f t="shared" si="55"/>
        <v>1</v>
      </c>
      <c r="D322" s="28">
        <f t="shared" si="56"/>
        <v>1</v>
      </c>
      <c r="E322" s="28">
        <f t="shared" si="59"/>
        <v>6</v>
      </c>
      <c r="F322" s="80">
        <f t="shared" si="53"/>
        <v>0</v>
      </c>
      <c r="G322" s="178">
        <v>1133.7097676251724</v>
      </c>
      <c r="H322" s="41">
        <f t="shared" si="57"/>
        <v>1057.9181095906847</v>
      </c>
      <c r="J322" s="29" t="str">
        <f t="shared" si="58"/>
        <v>WW</v>
      </c>
      <c r="K322" s="30" t="str">
        <f t="shared" si="60"/>
        <v>WW-6</v>
      </c>
    </row>
    <row r="323" spans="1:11">
      <c r="A323" s="26">
        <v>43114.29166666665</v>
      </c>
      <c r="B323" s="26">
        <f t="shared" si="54"/>
        <v>43114.29166666665</v>
      </c>
      <c r="C323" s="27">
        <f t="shared" si="55"/>
        <v>1</v>
      </c>
      <c r="D323" s="28">
        <f t="shared" si="56"/>
        <v>1</v>
      </c>
      <c r="E323" s="28">
        <f t="shared" si="59"/>
        <v>7</v>
      </c>
      <c r="F323" s="80">
        <f t="shared" si="53"/>
        <v>0</v>
      </c>
      <c r="G323" s="178">
        <v>1276.8061608857265</v>
      </c>
      <c r="H323" s="41">
        <f t="shared" si="57"/>
        <v>1191.4481100991582</v>
      </c>
      <c r="J323" s="29" t="str">
        <f t="shared" si="58"/>
        <v>WW</v>
      </c>
      <c r="K323" s="30" t="str">
        <f t="shared" si="60"/>
        <v>WW-7</v>
      </c>
    </row>
    <row r="324" spans="1:11">
      <c r="A324" s="26">
        <v>43114.333333333314</v>
      </c>
      <c r="B324" s="26">
        <f t="shared" si="54"/>
        <v>43114.333333333314</v>
      </c>
      <c r="C324" s="27">
        <f t="shared" si="55"/>
        <v>1</v>
      </c>
      <c r="D324" s="28">
        <f t="shared" si="56"/>
        <v>1</v>
      </c>
      <c r="E324" s="28">
        <f t="shared" si="59"/>
        <v>8</v>
      </c>
      <c r="F324" s="80">
        <f t="shared" ref="F324:F387" si="61">COUNTIF(Holidays,ROUNDDOWN(B324,0))</f>
        <v>0</v>
      </c>
      <c r="G324" s="178">
        <v>1386.4477032792011</v>
      </c>
      <c r="H324" s="41">
        <f t="shared" si="57"/>
        <v>1293.7598097720684</v>
      </c>
      <c r="J324" s="29" t="str">
        <f t="shared" si="58"/>
        <v>WW</v>
      </c>
      <c r="K324" s="30" t="str">
        <f t="shared" si="60"/>
        <v>WW-8</v>
      </c>
    </row>
    <row r="325" spans="1:11">
      <c r="A325" s="26">
        <v>43114.374999999978</v>
      </c>
      <c r="B325" s="26">
        <f t="shared" ref="B325:B388" si="62">A325</f>
        <v>43114.374999999978</v>
      </c>
      <c r="C325" s="27">
        <f t="shared" ref="C325:C388" si="63">MONTH(B325)</f>
        <v>1</v>
      </c>
      <c r="D325" s="28">
        <f t="shared" ref="D325:D388" si="64">WEEKDAY(B325)</f>
        <v>1</v>
      </c>
      <c r="E325" s="28">
        <f t="shared" si="59"/>
        <v>9</v>
      </c>
      <c r="F325" s="80">
        <f t="shared" si="61"/>
        <v>0</v>
      </c>
      <c r="G325" s="178">
        <v>1449.2396793251276</v>
      </c>
      <c r="H325" s="41">
        <f t="shared" ref="H325:H388" si="65">G325*$H$2</f>
        <v>1352.3539671948461</v>
      </c>
      <c r="J325" s="29" t="str">
        <f t="shared" ref="J325:J388" si="66">IF(OR(C325&lt;6,C325&gt;9),IF(OR(D325=1,D325=7,F325=1),"WW",""),IF(OR(D325=1,D325=7,F325=1),"WS",""))</f>
        <v>WW</v>
      </c>
      <c r="K325" s="30" t="str">
        <f t="shared" si="60"/>
        <v>WW-9</v>
      </c>
    </row>
    <row r="326" spans="1:11">
      <c r="A326" s="26">
        <v>43114.416666666642</v>
      </c>
      <c r="B326" s="26">
        <f t="shared" si="62"/>
        <v>43114.416666666642</v>
      </c>
      <c r="C326" s="27">
        <f t="shared" si="63"/>
        <v>1</v>
      </c>
      <c r="D326" s="28">
        <f t="shared" si="64"/>
        <v>1</v>
      </c>
      <c r="E326" s="28">
        <f t="shared" ref="E326:E389" si="67">HOUR(B326)</f>
        <v>10</v>
      </c>
      <c r="F326" s="80">
        <f t="shared" si="61"/>
        <v>0</v>
      </c>
      <c r="G326" s="178">
        <v>1480.1716279566488</v>
      </c>
      <c r="H326" s="41">
        <f t="shared" si="65"/>
        <v>1381.2180288415602</v>
      </c>
      <c r="J326" s="29" t="str">
        <f t="shared" si="66"/>
        <v>WW</v>
      </c>
      <c r="K326" s="30" t="str">
        <f t="shared" si="60"/>
        <v>WW-10</v>
      </c>
    </row>
    <row r="327" spans="1:11">
      <c r="A327" s="26">
        <v>43114.458333333307</v>
      </c>
      <c r="B327" s="26">
        <f t="shared" si="62"/>
        <v>43114.458333333307</v>
      </c>
      <c r="C327" s="27">
        <f t="shared" si="63"/>
        <v>1</v>
      </c>
      <c r="D327" s="28">
        <f t="shared" si="64"/>
        <v>1</v>
      </c>
      <c r="E327" s="28">
        <f t="shared" si="67"/>
        <v>11</v>
      </c>
      <c r="F327" s="80">
        <f t="shared" si="61"/>
        <v>0</v>
      </c>
      <c r="G327" s="178">
        <v>1485.9627079898351</v>
      </c>
      <c r="H327" s="41">
        <f t="shared" si="65"/>
        <v>1386.6219590326446</v>
      </c>
      <c r="J327" s="29" t="str">
        <f t="shared" si="66"/>
        <v>WW</v>
      </c>
      <c r="K327" s="30" t="str">
        <f t="shared" si="60"/>
        <v>WW-11</v>
      </c>
    </row>
    <row r="328" spans="1:11">
      <c r="A328" s="26">
        <v>43114.499999999971</v>
      </c>
      <c r="B328" s="26">
        <f t="shared" si="62"/>
        <v>43114.499999999971</v>
      </c>
      <c r="C328" s="27">
        <f t="shared" si="63"/>
        <v>1</v>
      </c>
      <c r="D328" s="28">
        <f t="shared" si="64"/>
        <v>1</v>
      </c>
      <c r="E328" s="28">
        <f t="shared" si="67"/>
        <v>12</v>
      </c>
      <c r="F328" s="80">
        <f t="shared" si="61"/>
        <v>0</v>
      </c>
      <c r="G328" s="178">
        <v>1479.6088347816408</v>
      </c>
      <c r="H328" s="41">
        <f t="shared" si="65"/>
        <v>1380.6928599590144</v>
      </c>
      <c r="J328" s="29" t="str">
        <f t="shared" si="66"/>
        <v>WW</v>
      </c>
      <c r="K328" s="30" t="str">
        <f t="shared" ref="K328:K391" si="68">IF(J328="",C328&amp;"-"&amp;E328,J328&amp;"-"&amp;E328)</f>
        <v>WW-12</v>
      </c>
    </row>
    <row r="329" spans="1:11">
      <c r="A329" s="26">
        <v>43114.541666666635</v>
      </c>
      <c r="B329" s="26">
        <f t="shared" si="62"/>
        <v>43114.541666666635</v>
      </c>
      <c r="C329" s="27">
        <f t="shared" si="63"/>
        <v>1</v>
      </c>
      <c r="D329" s="28">
        <f t="shared" si="64"/>
        <v>1</v>
      </c>
      <c r="E329" s="28">
        <f t="shared" si="67"/>
        <v>13</v>
      </c>
      <c r="F329" s="80">
        <f t="shared" si="61"/>
        <v>0</v>
      </c>
      <c r="G329" s="178">
        <v>1462.704461104878</v>
      </c>
      <c r="H329" s="41">
        <f t="shared" si="65"/>
        <v>1364.9185907812896</v>
      </c>
      <c r="J329" s="29" t="str">
        <f t="shared" si="66"/>
        <v>WW</v>
      </c>
      <c r="K329" s="30" t="str">
        <f t="shared" si="68"/>
        <v>WW-13</v>
      </c>
    </row>
    <row r="330" spans="1:11">
      <c r="A330" s="26">
        <v>43114.583333333299</v>
      </c>
      <c r="B330" s="26">
        <f t="shared" si="62"/>
        <v>43114.583333333299</v>
      </c>
      <c r="C330" s="27">
        <f t="shared" si="63"/>
        <v>1</v>
      </c>
      <c r="D330" s="28">
        <f t="shared" si="64"/>
        <v>1</v>
      </c>
      <c r="E330" s="28">
        <f t="shared" si="67"/>
        <v>14</v>
      </c>
      <c r="F330" s="80">
        <f t="shared" si="61"/>
        <v>0</v>
      </c>
      <c r="G330" s="178">
        <v>1463.5317634943449</v>
      </c>
      <c r="H330" s="41">
        <f t="shared" si="65"/>
        <v>1365.6905857000227</v>
      </c>
      <c r="J330" s="29" t="str">
        <f t="shared" si="66"/>
        <v>WW</v>
      </c>
      <c r="K330" s="30" t="str">
        <f t="shared" si="68"/>
        <v>WW-14</v>
      </c>
    </row>
    <row r="331" spans="1:11">
      <c r="A331" s="26">
        <v>43114.624999999964</v>
      </c>
      <c r="B331" s="26">
        <f t="shared" si="62"/>
        <v>43114.624999999964</v>
      </c>
      <c r="C331" s="27">
        <f t="shared" si="63"/>
        <v>1</v>
      </c>
      <c r="D331" s="28">
        <f t="shared" si="64"/>
        <v>1</v>
      </c>
      <c r="E331" s="28">
        <f t="shared" si="67"/>
        <v>15</v>
      </c>
      <c r="F331" s="80">
        <f t="shared" si="61"/>
        <v>0</v>
      </c>
      <c r="G331" s="178">
        <v>1485.4147915056026</v>
      </c>
      <c r="H331" s="41">
        <f t="shared" si="65"/>
        <v>1386.110672292629</v>
      </c>
      <c r="J331" s="29" t="str">
        <f t="shared" si="66"/>
        <v>WW</v>
      </c>
      <c r="K331" s="30" t="str">
        <f t="shared" si="68"/>
        <v>WW-15</v>
      </c>
    </row>
    <row r="332" spans="1:11">
      <c r="A332" s="26">
        <v>43114.666666666628</v>
      </c>
      <c r="B332" s="26">
        <f t="shared" si="62"/>
        <v>43114.666666666628</v>
      </c>
      <c r="C332" s="27">
        <f t="shared" si="63"/>
        <v>1</v>
      </c>
      <c r="D332" s="28">
        <f t="shared" si="64"/>
        <v>1</v>
      </c>
      <c r="E332" s="28">
        <f t="shared" si="67"/>
        <v>16</v>
      </c>
      <c r="F332" s="80">
        <f t="shared" si="61"/>
        <v>0</v>
      </c>
      <c r="G332" s="178">
        <v>1601.8977044650062</v>
      </c>
      <c r="H332" s="41">
        <f t="shared" si="65"/>
        <v>1494.8063778397041</v>
      </c>
      <c r="J332" s="29" t="str">
        <f t="shared" si="66"/>
        <v>WW</v>
      </c>
      <c r="K332" s="30" t="str">
        <f t="shared" si="68"/>
        <v>WW-16</v>
      </c>
    </row>
    <row r="333" spans="1:11">
      <c r="A333" s="26">
        <v>43114.708333333292</v>
      </c>
      <c r="B333" s="26">
        <f t="shared" si="62"/>
        <v>43114.708333333292</v>
      </c>
      <c r="C333" s="27">
        <f t="shared" si="63"/>
        <v>1</v>
      </c>
      <c r="D333" s="28">
        <f t="shared" si="64"/>
        <v>1</v>
      </c>
      <c r="E333" s="28">
        <f t="shared" si="67"/>
        <v>17</v>
      </c>
      <c r="F333" s="80">
        <f t="shared" si="61"/>
        <v>0</v>
      </c>
      <c r="G333" s="178">
        <v>1882.7976668912167</v>
      </c>
      <c r="H333" s="41">
        <f t="shared" si="65"/>
        <v>1756.927394805557</v>
      </c>
      <c r="J333" s="29" t="str">
        <f t="shared" si="66"/>
        <v>WW</v>
      </c>
      <c r="K333" s="30" t="str">
        <f t="shared" si="68"/>
        <v>WW-17</v>
      </c>
    </row>
    <row r="334" spans="1:11">
      <c r="A334" s="26">
        <v>43114.749999999956</v>
      </c>
      <c r="B334" s="26">
        <f t="shared" si="62"/>
        <v>43114.749999999956</v>
      </c>
      <c r="C334" s="27">
        <f t="shared" si="63"/>
        <v>1</v>
      </c>
      <c r="D334" s="28">
        <f t="shared" si="64"/>
        <v>1</v>
      </c>
      <c r="E334" s="28">
        <f t="shared" si="67"/>
        <v>18</v>
      </c>
      <c r="F334" s="80">
        <f t="shared" si="61"/>
        <v>0</v>
      </c>
      <c r="G334" s="178">
        <v>2011.1684194490413</v>
      </c>
      <c r="H334" s="41">
        <f t="shared" si="65"/>
        <v>1876.7162047380893</v>
      </c>
      <c r="J334" s="29" t="str">
        <f t="shared" si="66"/>
        <v>WW</v>
      </c>
      <c r="K334" s="30" t="str">
        <f t="shared" si="68"/>
        <v>WW-18</v>
      </c>
    </row>
    <row r="335" spans="1:11">
      <c r="A335" s="26">
        <v>43114.791666666621</v>
      </c>
      <c r="B335" s="26">
        <f t="shared" si="62"/>
        <v>43114.791666666621</v>
      </c>
      <c r="C335" s="27">
        <f t="shared" si="63"/>
        <v>1</v>
      </c>
      <c r="D335" s="28">
        <f t="shared" si="64"/>
        <v>1</v>
      </c>
      <c r="E335" s="28">
        <f t="shared" si="67"/>
        <v>19</v>
      </c>
      <c r="F335" s="80">
        <f t="shared" si="61"/>
        <v>0</v>
      </c>
      <c r="G335" s="178">
        <v>1961.2834186575128</v>
      </c>
      <c r="H335" s="41">
        <f t="shared" si="65"/>
        <v>1830.1661552974358</v>
      </c>
      <c r="J335" s="29" t="str">
        <f t="shared" si="66"/>
        <v>WW</v>
      </c>
      <c r="K335" s="30" t="str">
        <f t="shared" si="68"/>
        <v>WW-19</v>
      </c>
    </row>
    <row r="336" spans="1:11">
      <c r="A336" s="26">
        <v>43114.833333333285</v>
      </c>
      <c r="B336" s="26">
        <f t="shared" si="62"/>
        <v>43114.833333333285</v>
      </c>
      <c r="C336" s="27">
        <f t="shared" si="63"/>
        <v>1</v>
      </c>
      <c r="D336" s="28">
        <f t="shared" si="64"/>
        <v>1</v>
      </c>
      <c r="E336" s="28">
        <f t="shared" si="67"/>
        <v>20</v>
      </c>
      <c r="F336" s="80">
        <f t="shared" si="61"/>
        <v>0</v>
      </c>
      <c r="G336" s="178">
        <v>1871.4997203499709</v>
      </c>
      <c r="H336" s="41">
        <f t="shared" si="65"/>
        <v>1746.3847474821521</v>
      </c>
      <c r="J336" s="29" t="str">
        <f t="shared" si="66"/>
        <v>WW</v>
      </c>
      <c r="K336" s="30" t="str">
        <f t="shared" si="68"/>
        <v>WW-20</v>
      </c>
    </row>
    <row r="337" spans="1:11">
      <c r="A337" s="26">
        <v>43114.874999999949</v>
      </c>
      <c r="B337" s="26">
        <f t="shared" si="62"/>
        <v>43114.874999999949</v>
      </c>
      <c r="C337" s="27">
        <f t="shared" si="63"/>
        <v>1</v>
      </c>
      <c r="D337" s="28">
        <f t="shared" si="64"/>
        <v>1</v>
      </c>
      <c r="E337" s="28">
        <f t="shared" si="67"/>
        <v>21</v>
      </c>
      <c r="F337" s="80">
        <f t="shared" si="61"/>
        <v>0</v>
      </c>
      <c r="G337" s="178">
        <v>1701.5032038201803</v>
      </c>
      <c r="H337" s="41">
        <f t="shared" si="65"/>
        <v>1587.7529719255908</v>
      </c>
      <c r="J337" s="29" t="str">
        <f t="shared" si="66"/>
        <v>WW</v>
      </c>
      <c r="K337" s="30" t="str">
        <f t="shared" si="68"/>
        <v>WW-21</v>
      </c>
    </row>
    <row r="338" spans="1:11">
      <c r="A338" s="26">
        <v>43114.916666666613</v>
      </c>
      <c r="B338" s="26">
        <f t="shared" si="62"/>
        <v>43114.916666666613</v>
      </c>
      <c r="C338" s="27">
        <f t="shared" si="63"/>
        <v>1</v>
      </c>
      <c r="D338" s="28">
        <f t="shared" si="64"/>
        <v>1</v>
      </c>
      <c r="E338" s="28">
        <f t="shared" si="67"/>
        <v>22</v>
      </c>
      <c r="F338" s="80">
        <f t="shared" si="61"/>
        <v>0</v>
      </c>
      <c r="G338" s="178">
        <v>1386.9815562334536</v>
      </c>
      <c r="H338" s="41">
        <f t="shared" si="65"/>
        <v>1294.2579731682833</v>
      </c>
      <c r="J338" s="29" t="str">
        <f t="shared" si="66"/>
        <v>WW</v>
      </c>
      <c r="K338" s="30" t="str">
        <f t="shared" si="68"/>
        <v>WW-22</v>
      </c>
    </row>
    <row r="339" spans="1:11">
      <c r="A339" s="26">
        <v>43114.958333333278</v>
      </c>
      <c r="B339" s="26">
        <f t="shared" si="62"/>
        <v>43114.958333333278</v>
      </c>
      <c r="C339" s="27">
        <f t="shared" si="63"/>
        <v>1</v>
      </c>
      <c r="D339" s="28">
        <f t="shared" si="64"/>
        <v>1</v>
      </c>
      <c r="E339" s="28">
        <f t="shared" si="67"/>
        <v>23</v>
      </c>
      <c r="F339" s="80">
        <f t="shared" si="61"/>
        <v>0</v>
      </c>
      <c r="G339" s="178">
        <v>1219.9703217313679</v>
      </c>
      <c r="H339" s="41">
        <f t="shared" si="65"/>
        <v>1138.4119052147889</v>
      </c>
      <c r="J339" s="29" t="str">
        <f t="shared" si="66"/>
        <v>WW</v>
      </c>
      <c r="K339" s="30" t="str">
        <f t="shared" si="68"/>
        <v>WW-23</v>
      </c>
    </row>
    <row r="340" spans="1:11">
      <c r="A340" s="25">
        <v>43115</v>
      </c>
      <c r="B340" s="26">
        <f t="shared" si="62"/>
        <v>43115</v>
      </c>
      <c r="C340" s="27">
        <f t="shared" si="63"/>
        <v>1</v>
      </c>
      <c r="D340" s="28">
        <f t="shared" si="64"/>
        <v>2</v>
      </c>
      <c r="E340" s="28">
        <f t="shared" si="67"/>
        <v>0</v>
      </c>
      <c r="F340" s="80">
        <f t="shared" si="61"/>
        <v>1</v>
      </c>
      <c r="G340" s="178">
        <v>1070.7550213266477</v>
      </c>
      <c r="H340" s="41">
        <f t="shared" si="65"/>
        <v>999.17206356039583</v>
      </c>
      <c r="J340" s="29" t="str">
        <f t="shared" si="66"/>
        <v>WW</v>
      </c>
      <c r="K340" s="30" t="str">
        <f t="shared" si="68"/>
        <v>WW-0</v>
      </c>
    </row>
    <row r="341" spans="1:11">
      <c r="A341" s="26">
        <v>43115.041666666664</v>
      </c>
      <c r="B341" s="26">
        <f t="shared" si="62"/>
        <v>43115.041666666664</v>
      </c>
      <c r="C341" s="27">
        <f t="shared" si="63"/>
        <v>1</v>
      </c>
      <c r="D341" s="28">
        <f t="shared" si="64"/>
        <v>2</v>
      </c>
      <c r="E341" s="28">
        <f t="shared" si="67"/>
        <v>1</v>
      </c>
      <c r="F341" s="80">
        <f t="shared" si="61"/>
        <v>1</v>
      </c>
      <c r="G341" s="178">
        <v>986.19137553346127</v>
      </c>
      <c r="H341" s="41">
        <f t="shared" si="65"/>
        <v>920.2617331986645</v>
      </c>
      <c r="J341" s="29" t="str">
        <f t="shared" si="66"/>
        <v>WW</v>
      </c>
      <c r="K341" s="30" t="str">
        <f t="shared" si="68"/>
        <v>WW-1</v>
      </c>
    </row>
    <row r="342" spans="1:11">
      <c r="A342" s="26">
        <v>43115.083333333328</v>
      </c>
      <c r="B342" s="26">
        <f t="shared" si="62"/>
        <v>43115.083333333328</v>
      </c>
      <c r="C342" s="27">
        <f t="shared" si="63"/>
        <v>1</v>
      </c>
      <c r="D342" s="28">
        <f t="shared" si="64"/>
        <v>2</v>
      </c>
      <c r="E342" s="28">
        <f t="shared" si="67"/>
        <v>2</v>
      </c>
      <c r="F342" s="80">
        <f t="shared" si="61"/>
        <v>1</v>
      </c>
      <c r="G342" s="178">
        <v>943.77635915945507</v>
      </c>
      <c r="H342" s="41">
        <f t="shared" si="65"/>
        <v>880.68227889561035</v>
      </c>
      <c r="J342" s="29" t="str">
        <f t="shared" si="66"/>
        <v>WW</v>
      </c>
      <c r="K342" s="30" t="str">
        <f t="shared" si="68"/>
        <v>WW-2</v>
      </c>
    </row>
    <row r="343" spans="1:11">
      <c r="A343" s="26">
        <v>43115.124999999993</v>
      </c>
      <c r="B343" s="26">
        <f t="shared" si="62"/>
        <v>43115.124999999993</v>
      </c>
      <c r="C343" s="27">
        <f t="shared" si="63"/>
        <v>1</v>
      </c>
      <c r="D343" s="28">
        <f t="shared" si="64"/>
        <v>2</v>
      </c>
      <c r="E343" s="28">
        <f t="shared" si="67"/>
        <v>3</v>
      </c>
      <c r="F343" s="80">
        <f t="shared" si="61"/>
        <v>1</v>
      </c>
      <c r="G343" s="178">
        <v>950.30589688119426</v>
      </c>
      <c r="H343" s="41">
        <f t="shared" si="65"/>
        <v>886.7752988204129</v>
      </c>
      <c r="J343" s="29" t="str">
        <f t="shared" si="66"/>
        <v>WW</v>
      </c>
      <c r="K343" s="30" t="str">
        <f t="shared" si="68"/>
        <v>WW-3</v>
      </c>
    </row>
    <row r="344" spans="1:11">
      <c r="A344" s="26">
        <v>43115.166666666657</v>
      </c>
      <c r="B344" s="26">
        <f t="shared" si="62"/>
        <v>43115.166666666657</v>
      </c>
      <c r="C344" s="27">
        <f t="shared" si="63"/>
        <v>1</v>
      </c>
      <c r="D344" s="28">
        <f t="shared" si="64"/>
        <v>2</v>
      </c>
      <c r="E344" s="28">
        <f t="shared" si="67"/>
        <v>4</v>
      </c>
      <c r="F344" s="80">
        <f t="shared" si="61"/>
        <v>1</v>
      </c>
      <c r="G344" s="178">
        <v>969.28891130082934</v>
      </c>
      <c r="H344" s="41">
        <f t="shared" si="65"/>
        <v>904.48924581340793</v>
      </c>
      <c r="J344" s="29" t="str">
        <f t="shared" si="66"/>
        <v>WW</v>
      </c>
      <c r="K344" s="30" t="str">
        <f t="shared" si="68"/>
        <v>WW-4</v>
      </c>
    </row>
    <row r="345" spans="1:11">
      <c r="A345" s="26">
        <v>43115.208333333321</v>
      </c>
      <c r="B345" s="26">
        <f t="shared" si="62"/>
        <v>43115.208333333321</v>
      </c>
      <c r="C345" s="27">
        <f t="shared" si="63"/>
        <v>1</v>
      </c>
      <c r="D345" s="28">
        <f t="shared" si="64"/>
        <v>2</v>
      </c>
      <c r="E345" s="28">
        <f t="shared" si="67"/>
        <v>5</v>
      </c>
      <c r="F345" s="80">
        <f t="shared" si="61"/>
        <v>1</v>
      </c>
      <c r="G345" s="178">
        <v>1040.1164333061165</v>
      </c>
      <c r="H345" s="41">
        <f t="shared" si="65"/>
        <v>970.58175055012225</v>
      </c>
      <c r="J345" s="29" t="str">
        <f t="shared" si="66"/>
        <v>WW</v>
      </c>
      <c r="K345" s="30" t="str">
        <f t="shared" si="68"/>
        <v>WW-5</v>
      </c>
    </row>
    <row r="346" spans="1:11">
      <c r="A346" s="26">
        <v>43115.249999999985</v>
      </c>
      <c r="B346" s="26">
        <f t="shared" si="62"/>
        <v>43115.249999999985</v>
      </c>
      <c r="C346" s="27">
        <f t="shared" si="63"/>
        <v>1</v>
      </c>
      <c r="D346" s="28">
        <f t="shared" si="64"/>
        <v>2</v>
      </c>
      <c r="E346" s="28">
        <f t="shared" si="67"/>
        <v>6</v>
      </c>
      <c r="F346" s="80">
        <f t="shared" si="61"/>
        <v>1</v>
      </c>
      <c r="G346" s="178">
        <v>1086.144167777552</v>
      </c>
      <c r="H346" s="41">
        <f t="shared" si="65"/>
        <v>1013.53240267581</v>
      </c>
      <c r="J346" s="29" t="str">
        <f t="shared" si="66"/>
        <v>WW</v>
      </c>
      <c r="K346" s="30" t="str">
        <f t="shared" si="68"/>
        <v>WW-6</v>
      </c>
    </row>
    <row r="347" spans="1:11">
      <c r="A347" s="26">
        <v>43115.29166666665</v>
      </c>
      <c r="B347" s="26">
        <f t="shared" si="62"/>
        <v>43115.29166666665</v>
      </c>
      <c r="C347" s="27">
        <f t="shared" si="63"/>
        <v>1</v>
      </c>
      <c r="D347" s="28">
        <f t="shared" si="64"/>
        <v>2</v>
      </c>
      <c r="E347" s="28">
        <f t="shared" si="67"/>
        <v>7</v>
      </c>
      <c r="F347" s="80">
        <f t="shared" si="61"/>
        <v>1</v>
      </c>
      <c r="G347" s="178">
        <v>1164.7484147592945</v>
      </c>
      <c r="H347" s="41">
        <f t="shared" si="65"/>
        <v>1086.8817366476926</v>
      </c>
      <c r="J347" s="29" t="str">
        <f t="shared" si="66"/>
        <v>WW</v>
      </c>
      <c r="K347" s="30" t="str">
        <f t="shared" si="68"/>
        <v>WW-7</v>
      </c>
    </row>
    <row r="348" spans="1:11">
      <c r="A348" s="26">
        <v>43115.333333333314</v>
      </c>
      <c r="B348" s="26">
        <f t="shared" si="62"/>
        <v>43115.333333333314</v>
      </c>
      <c r="C348" s="27">
        <f t="shared" si="63"/>
        <v>1</v>
      </c>
      <c r="D348" s="28">
        <f t="shared" si="64"/>
        <v>2</v>
      </c>
      <c r="E348" s="28">
        <f t="shared" si="67"/>
        <v>8</v>
      </c>
      <c r="F348" s="80">
        <f t="shared" si="61"/>
        <v>1</v>
      </c>
      <c r="G348" s="178">
        <v>1226.1338909550916</v>
      </c>
      <c r="H348" s="41">
        <f t="shared" si="65"/>
        <v>1144.1634226557578</v>
      </c>
      <c r="J348" s="29" t="str">
        <f t="shared" si="66"/>
        <v>WW</v>
      </c>
      <c r="K348" s="30" t="str">
        <f t="shared" si="68"/>
        <v>WW-8</v>
      </c>
    </row>
    <row r="349" spans="1:11">
      <c r="A349" s="26">
        <v>43115.374999999978</v>
      </c>
      <c r="B349" s="26">
        <f t="shared" si="62"/>
        <v>43115.374999999978</v>
      </c>
      <c r="C349" s="27">
        <f t="shared" si="63"/>
        <v>1</v>
      </c>
      <c r="D349" s="28">
        <f t="shared" si="64"/>
        <v>2</v>
      </c>
      <c r="E349" s="28">
        <f t="shared" si="67"/>
        <v>9</v>
      </c>
      <c r="F349" s="80">
        <f t="shared" si="61"/>
        <v>1</v>
      </c>
      <c r="G349" s="178">
        <v>1280.383305069482</v>
      </c>
      <c r="H349" s="41">
        <f t="shared" si="65"/>
        <v>1194.7861122234046</v>
      </c>
      <c r="J349" s="29" t="str">
        <f t="shared" si="66"/>
        <v>WW</v>
      </c>
      <c r="K349" s="30" t="str">
        <f t="shared" si="68"/>
        <v>WW-9</v>
      </c>
    </row>
    <row r="350" spans="1:11">
      <c r="A350" s="26">
        <v>43115.416666666642</v>
      </c>
      <c r="B350" s="26">
        <f t="shared" si="62"/>
        <v>43115.416666666642</v>
      </c>
      <c r="C350" s="27">
        <f t="shared" si="63"/>
        <v>1</v>
      </c>
      <c r="D350" s="28">
        <f t="shared" si="64"/>
        <v>2</v>
      </c>
      <c r="E350" s="28">
        <f t="shared" si="67"/>
        <v>10</v>
      </c>
      <c r="F350" s="80">
        <f t="shared" si="61"/>
        <v>1</v>
      </c>
      <c r="G350" s="178">
        <v>1317.8507744004357</v>
      </c>
      <c r="H350" s="41">
        <f t="shared" si="65"/>
        <v>1229.7487767938792</v>
      </c>
      <c r="J350" s="29" t="str">
        <f t="shared" si="66"/>
        <v>WW</v>
      </c>
      <c r="K350" s="30" t="str">
        <f t="shared" si="68"/>
        <v>WW-10</v>
      </c>
    </row>
    <row r="351" spans="1:11">
      <c r="A351" s="26">
        <v>43115.458333333307</v>
      </c>
      <c r="B351" s="26">
        <f t="shared" si="62"/>
        <v>43115.458333333307</v>
      </c>
      <c r="C351" s="27">
        <f t="shared" si="63"/>
        <v>1</v>
      </c>
      <c r="D351" s="28">
        <f t="shared" si="64"/>
        <v>2</v>
      </c>
      <c r="E351" s="28">
        <f t="shared" si="67"/>
        <v>11</v>
      </c>
      <c r="F351" s="80">
        <f t="shared" si="61"/>
        <v>1</v>
      </c>
      <c r="G351" s="178">
        <v>1315.5745198482991</v>
      </c>
      <c r="H351" s="41">
        <f t="shared" si="65"/>
        <v>1227.6246962033169</v>
      </c>
      <c r="J351" s="29" t="str">
        <f t="shared" si="66"/>
        <v>WW</v>
      </c>
      <c r="K351" s="30" t="str">
        <f t="shared" si="68"/>
        <v>WW-11</v>
      </c>
    </row>
    <row r="352" spans="1:11">
      <c r="A352" s="26">
        <v>43115.499999999971</v>
      </c>
      <c r="B352" s="26">
        <f t="shared" si="62"/>
        <v>43115.499999999971</v>
      </c>
      <c r="C352" s="27">
        <f t="shared" si="63"/>
        <v>1</v>
      </c>
      <c r="D352" s="28">
        <f t="shared" si="64"/>
        <v>2</v>
      </c>
      <c r="E352" s="28">
        <f t="shared" si="67"/>
        <v>12</v>
      </c>
      <c r="F352" s="80">
        <f t="shared" si="61"/>
        <v>1</v>
      </c>
      <c r="G352" s="178">
        <v>1281.1552390097895</v>
      </c>
      <c r="H352" s="41">
        <f t="shared" si="65"/>
        <v>1195.5064402281371</v>
      </c>
      <c r="J352" s="29" t="str">
        <f t="shared" si="66"/>
        <v>WW</v>
      </c>
      <c r="K352" s="30" t="str">
        <f t="shared" si="68"/>
        <v>WW-12</v>
      </c>
    </row>
    <row r="353" spans="1:11">
      <c r="A353" s="26">
        <v>43115.541666666635</v>
      </c>
      <c r="B353" s="26">
        <f t="shared" si="62"/>
        <v>43115.541666666635</v>
      </c>
      <c r="C353" s="27">
        <f t="shared" si="63"/>
        <v>1</v>
      </c>
      <c r="D353" s="28">
        <f t="shared" si="64"/>
        <v>2</v>
      </c>
      <c r="E353" s="28">
        <f t="shared" si="67"/>
        <v>13</v>
      </c>
      <c r="F353" s="80">
        <f t="shared" si="61"/>
        <v>1</v>
      </c>
      <c r="G353" s="178">
        <v>1266.9938610803154</v>
      </c>
      <c r="H353" s="41">
        <f t="shared" si="65"/>
        <v>1182.2917898862499</v>
      </c>
      <c r="J353" s="29" t="str">
        <f t="shared" si="66"/>
        <v>WW</v>
      </c>
      <c r="K353" s="30" t="str">
        <f t="shared" si="68"/>
        <v>WW-13</v>
      </c>
    </row>
    <row r="354" spans="1:11">
      <c r="A354" s="26">
        <v>43115.583333333299</v>
      </c>
      <c r="B354" s="26">
        <f t="shared" si="62"/>
        <v>43115.583333333299</v>
      </c>
      <c r="C354" s="27">
        <f t="shared" si="63"/>
        <v>1</v>
      </c>
      <c r="D354" s="28">
        <f t="shared" si="64"/>
        <v>2</v>
      </c>
      <c r="E354" s="28">
        <f t="shared" si="67"/>
        <v>14</v>
      </c>
      <c r="F354" s="80">
        <f t="shared" si="61"/>
        <v>1</v>
      </c>
      <c r="G354" s="178">
        <v>1268.0593260612752</v>
      </c>
      <c r="H354" s="41">
        <f t="shared" si="65"/>
        <v>1183.2860255633875</v>
      </c>
      <c r="J354" s="29" t="str">
        <f t="shared" si="66"/>
        <v>WW</v>
      </c>
      <c r="K354" s="30" t="str">
        <f t="shared" si="68"/>
        <v>WW-14</v>
      </c>
    </row>
    <row r="355" spans="1:11">
      <c r="A355" s="26">
        <v>43115.624999999964</v>
      </c>
      <c r="B355" s="26">
        <f t="shared" si="62"/>
        <v>43115.624999999964</v>
      </c>
      <c r="C355" s="27">
        <f t="shared" si="63"/>
        <v>1</v>
      </c>
      <c r="D355" s="28">
        <f t="shared" si="64"/>
        <v>2</v>
      </c>
      <c r="E355" s="28">
        <f t="shared" si="67"/>
        <v>15</v>
      </c>
      <c r="F355" s="80">
        <f t="shared" si="61"/>
        <v>1</v>
      </c>
      <c r="G355" s="178">
        <v>1310.1333990806027</v>
      </c>
      <c r="H355" s="41">
        <f t="shared" si="65"/>
        <v>1222.5473295253585</v>
      </c>
      <c r="J355" s="29" t="str">
        <f t="shared" si="66"/>
        <v>WW</v>
      </c>
      <c r="K355" s="30" t="str">
        <f t="shared" si="68"/>
        <v>WW-15</v>
      </c>
    </row>
    <row r="356" spans="1:11">
      <c r="A356" s="26">
        <v>43115.666666666628</v>
      </c>
      <c r="B356" s="26">
        <f t="shared" si="62"/>
        <v>43115.666666666628</v>
      </c>
      <c r="C356" s="27">
        <f t="shared" si="63"/>
        <v>1</v>
      </c>
      <c r="D356" s="28">
        <f t="shared" si="64"/>
        <v>2</v>
      </c>
      <c r="E356" s="28">
        <f t="shared" si="67"/>
        <v>16</v>
      </c>
      <c r="F356" s="80">
        <f t="shared" si="61"/>
        <v>1</v>
      </c>
      <c r="G356" s="178">
        <v>1494.4320137444697</v>
      </c>
      <c r="H356" s="41">
        <f t="shared" si="65"/>
        <v>1394.5250680904919</v>
      </c>
      <c r="J356" s="29" t="str">
        <f t="shared" si="66"/>
        <v>WW</v>
      </c>
      <c r="K356" s="30" t="str">
        <f t="shared" si="68"/>
        <v>WW-16</v>
      </c>
    </row>
    <row r="357" spans="1:11">
      <c r="A357" s="26">
        <v>43115.708333333292</v>
      </c>
      <c r="B357" s="26">
        <f t="shared" si="62"/>
        <v>43115.708333333292</v>
      </c>
      <c r="C357" s="27">
        <f t="shared" si="63"/>
        <v>1</v>
      </c>
      <c r="D357" s="28">
        <f t="shared" si="64"/>
        <v>2</v>
      </c>
      <c r="E357" s="28">
        <f t="shared" si="67"/>
        <v>17</v>
      </c>
      <c r="F357" s="80">
        <f t="shared" si="61"/>
        <v>1</v>
      </c>
      <c r="G357" s="178">
        <v>1848.7348891730489</v>
      </c>
      <c r="H357" s="41">
        <f t="shared" si="65"/>
        <v>1725.1418087234179</v>
      </c>
      <c r="J357" s="29" t="str">
        <f t="shared" si="66"/>
        <v>WW</v>
      </c>
      <c r="K357" s="30" t="str">
        <f t="shared" si="68"/>
        <v>WW-17</v>
      </c>
    </row>
    <row r="358" spans="1:11">
      <c r="A358" s="26">
        <v>43115.749999999956</v>
      </c>
      <c r="B358" s="26">
        <f t="shared" si="62"/>
        <v>43115.749999999956</v>
      </c>
      <c r="C358" s="27">
        <f t="shared" si="63"/>
        <v>1</v>
      </c>
      <c r="D358" s="28">
        <f t="shared" si="64"/>
        <v>2</v>
      </c>
      <c r="E358" s="28">
        <f t="shared" si="67"/>
        <v>18</v>
      </c>
      <c r="F358" s="80">
        <f t="shared" si="61"/>
        <v>1</v>
      </c>
      <c r="G358" s="178">
        <v>2014.2849106181195</v>
      </c>
      <c r="H358" s="41">
        <f t="shared" si="65"/>
        <v>1879.6243497857004</v>
      </c>
      <c r="J358" s="29" t="str">
        <f t="shared" si="66"/>
        <v>WW</v>
      </c>
      <c r="K358" s="30" t="str">
        <f t="shared" si="68"/>
        <v>WW-18</v>
      </c>
    </row>
    <row r="359" spans="1:11">
      <c r="A359" s="26">
        <v>43115.791666666621</v>
      </c>
      <c r="B359" s="26">
        <f t="shared" si="62"/>
        <v>43115.791666666621</v>
      </c>
      <c r="C359" s="27">
        <f t="shared" si="63"/>
        <v>1</v>
      </c>
      <c r="D359" s="28">
        <f t="shared" si="64"/>
        <v>2</v>
      </c>
      <c r="E359" s="28">
        <f t="shared" si="67"/>
        <v>19</v>
      </c>
      <c r="F359" s="80">
        <f t="shared" si="61"/>
        <v>1</v>
      </c>
      <c r="G359" s="178">
        <v>1958.1875737087371</v>
      </c>
      <c r="H359" s="41">
        <f t="shared" si="65"/>
        <v>1827.2772762127515</v>
      </c>
      <c r="J359" s="29" t="str">
        <f t="shared" si="66"/>
        <v>WW</v>
      </c>
      <c r="K359" s="30" t="str">
        <f t="shared" si="68"/>
        <v>WW-19</v>
      </c>
    </row>
    <row r="360" spans="1:11">
      <c r="A360" s="26">
        <v>43115.833333333285</v>
      </c>
      <c r="B360" s="26">
        <f t="shared" si="62"/>
        <v>43115.833333333285</v>
      </c>
      <c r="C360" s="27">
        <f t="shared" si="63"/>
        <v>1</v>
      </c>
      <c r="D360" s="28">
        <f t="shared" si="64"/>
        <v>2</v>
      </c>
      <c r="E360" s="28">
        <f t="shared" si="67"/>
        <v>20</v>
      </c>
      <c r="F360" s="80">
        <f t="shared" si="61"/>
        <v>1</v>
      </c>
      <c r="G360" s="178">
        <v>1843.4781192750663</v>
      </c>
      <c r="H360" s="41">
        <f t="shared" si="65"/>
        <v>1720.2364685456789</v>
      </c>
      <c r="J360" s="29" t="str">
        <f t="shared" si="66"/>
        <v>WW</v>
      </c>
      <c r="K360" s="30" t="str">
        <f t="shared" si="68"/>
        <v>WW-20</v>
      </c>
    </row>
    <row r="361" spans="1:11">
      <c r="A361" s="26">
        <v>43115.874999999949</v>
      </c>
      <c r="B361" s="26">
        <f t="shared" si="62"/>
        <v>43115.874999999949</v>
      </c>
      <c r="C361" s="27">
        <f t="shared" si="63"/>
        <v>1</v>
      </c>
      <c r="D361" s="28">
        <f t="shared" si="64"/>
        <v>2</v>
      </c>
      <c r="E361" s="28">
        <f t="shared" si="67"/>
        <v>21</v>
      </c>
      <c r="F361" s="80">
        <f t="shared" si="61"/>
        <v>1</v>
      </c>
      <c r="G361" s="178">
        <v>1677.8506363764031</v>
      </c>
      <c r="H361" s="41">
        <f t="shared" si="65"/>
        <v>1565.6816445438903</v>
      </c>
      <c r="J361" s="29" t="str">
        <f t="shared" si="66"/>
        <v>WW</v>
      </c>
      <c r="K361" s="30" t="str">
        <f t="shared" si="68"/>
        <v>WW-21</v>
      </c>
    </row>
    <row r="362" spans="1:11">
      <c r="A362" s="26">
        <v>43115.916666666613</v>
      </c>
      <c r="B362" s="26">
        <f t="shared" si="62"/>
        <v>43115.916666666613</v>
      </c>
      <c r="C362" s="27">
        <f t="shared" si="63"/>
        <v>1</v>
      </c>
      <c r="D362" s="28">
        <f t="shared" si="64"/>
        <v>2</v>
      </c>
      <c r="E362" s="28">
        <f t="shared" si="67"/>
        <v>22</v>
      </c>
      <c r="F362" s="80">
        <f t="shared" si="61"/>
        <v>1</v>
      </c>
      <c r="G362" s="178">
        <v>1355.0218203679033</v>
      </c>
      <c r="H362" s="41">
        <f t="shared" si="65"/>
        <v>1264.4348347289581</v>
      </c>
      <c r="J362" s="29" t="str">
        <f t="shared" si="66"/>
        <v>WW</v>
      </c>
      <c r="K362" s="30" t="str">
        <f t="shared" si="68"/>
        <v>WW-22</v>
      </c>
    </row>
    <row r="363" spans="1:11">
      <c r="A363" s="26">
        <v>43115.958333333278</v>
      </c>
      <c r="B363" s="26">
        <f t="shared" si="62"/>
        <v>43115.958333333278</v>
      </c>
      <c r="C363" s="27">
        <f t="shared" si="63"/>
        <v>1</v>
      </c>
      <c r="D363" s="28">
        <f t="shared" si="64"/>
        <v>2</v>
      </c>
      <c r="E363" s="28">
        <f t="shared" si="67"/>
        <v>23</v>
      </c>
      <c r="F363" s="80">
        <f t="shared" si="61"/>
        <v>1</v>
      </c>
      <c r="G363" s="178">
        <v>1174.3377946721791</v>
      </c>
      <c r="H363" s="41">
        <f t="shared" si="65"/>
        <v>1095.8300397842497</v>
      </c>
      <c r="J363" s="29" t="str">
        <f t="shared" si="66"/>
        <v>WW</v>
      </c>
      <c r="K363" s="30" t="str">
        <f t="shared" si="68"/>
        <v>WW-23</v>
      </c>
    </row>
    <row r="364" spans="1:11">
      <c r="A364" s="25">
        <v>43116</v>
      </c>
      <c r="B364" s="26">
        <f t="shared" si="62"/>
        <v>43116</v>
      </c>
      <c r="C364" s="27">
        <f t="shared" si="63"/>
        <v>1</v>
      </c>
      <c r="D364" s="28">
        <f t="shared" si="64"/>
        <v>3</v>
      </c>
      <c r="E364" s="28">
        <f t="shared" si="67"/>
        <v>0</v>
      </c>
      <c r="F364" s="80">
        <f t="shared" si="61"/>
        <v>0</v>
      </c>
      <c r="G364" s="178">
        <v>1017.8164747205574</v>
      </c>
      <c r="H364" s="41">
        <f t="shared" si="65"/>
        <v>949.77260635424625</v>
      </c>
      <c r="J364" s="29" t="str">
        <f t="shared" si="66"/>
        <v/>
      </c>
      <c r="K364" s="30" t="str">
        <f t="shared" si="68"/>
        <v>1-0</v>
      </c>
    </row>
    <row r="365" spans="1:11">
      <c r="A365" s="26">
        <v>43116.041666666664</v>
      </c>
      <c r="B365" s="26">
        <f t="shared" si="62"/>
        <v>43116.041666666664</v>
      </c>
      <c r="C365" s="27">
        <f t="shared" si="63"/>
        <v>1</v>
      </c>
      <c r="D365" s="28">
        <f t="shared" si="64"/>
        <v>3</v>
      </c>
      <c r="E365" s="28">
        <f t="shared" si="67"/>
        <v>1</v>
      </c>
      <c r="F365" s="80">
        <f t="shared" si="61"/>
        <v>0</v>
      </c>
      <c r="G365" s="178">
        <v>945.87148455370925</v>
      </c>
      <c r="H365" s="41">
        <f t="shared" si="65"/>
        <v>882.63733931736874</v>
      </c>
      <c r="J365" s="29" t="str">
        <f t="shared" si="66"/>
        <v/>
      </c>
      <c r="K365" s="30" t="str">
        <f t="shared" si="68"/>
        <v>1-1</v>
      </c>
    </row>
    <row r="366" spans="1:11">
      <c r="A366" s="26">
        <v>43116.083333333328</v>
      </c>
      <c r="B366" s="26">
        <f t="shared" si="62"/>
        <v>43116.083333333328</v>
      </c>
      <c r="C366" s="27">
        <f t="shared" si="63"/>
        <v>1</v>
      </c>
      <c r="D366" s="28">
        <f t="shared" si="64"/>
        <v>3</v>
      </c>
      <c r="E366" s="28">
        <f t="shared" si="67"/>
        <v>2</v>
      </c>
      <c r="F366" s="80">
        <f t="shared" si="61"/>
        <v>0</v>
      </c>
      <c r="G366" s="178">
        <v>909.89925562578082</v>
      </c>
      <c r="H366" s="41">
        <f t="shared" si="65"/>
        <v>849.06995416118878</v>
      </c>
      <c r="J366" s="29" t="str">
        <f t="shared" si="66"/>
        <v/>
      </c>
      <c r="K366" s="30" t="str">
        <f t="shared" si="68"/>
        <v>1-2</v>
      </c>
    </row>
    <row r="367" spans="1:11">
      <c r="A367" s="26">
        <v>43116.124999999993</v>
      </c>
      <c r="B367" s="26">
        <f t="shared" si="62"/>
        <v>43116.124999999993</v>
      </c>
      <c r="C367" s="27">
        <f t="shared" si="63"/>
        <v>1</v>
      </c>
      <c r="D367" s="28">
        <f t="shared" si="64"/>
        <v>3</v>
      </c>
      <c r="E367" s="28">
        <f t="shared" si="67"/>
        <v>3</v>
      </c>
      <c r="F367" s="80">
        <f t="shared" si="61"/>
        <v>0</v>
      </c>
      <c r="G367" s="178">
        <v>902.81888194647911</v>
      </c>
      <c r="H367" s="41">
        <f t="shared" si="65"/>
        <v>842.46292319797055</v>
      </c>
      <c r="J367" s="29" t="str">
        <f t="shared" si="66"/>
        <v/>
      </c>
      <c r="K367" s="30" t="str">
        <f t="shared" si="68"/>
        <v>1-3</v>
      </c>
    </row>
    <row r="368" spans="1:11">
      <c r="A368" s="26">
        <v>43116.166666666657</v>
      </c>
      <c r="B368" s="26">
        <f t="shared" si="62"/>
        <v>43116.166666666657</v>
      </c>
      <c r="C368" s="27">
        <f t="shared" si="63"/>
        <v>1</v>
      </c>
      <c r="D368" s="28">
        <f t="shared" si="64"/>
        <v>3</v>
      </c>
      <c r="E368" s="28">
        <f t="shared" si="67"/>
        <v>4</v>
      </c>
      <c r="F368" s="80">
        <f t="shared" si="61"/>
        <v>0</v>
      </c>
      <c r="G368" s="178">
        <v>932.43226383880892</v>
      </c>
      <c r="H368" s="41">
        <f t="shared" si="65"/>
        <v>870.09656796734191</v>
      </c>
      <c r="J368" s="29" t="str">
        <f t="shared" si="66"/>
        <v/>
      </c>
      <c r="K368" s="30" t="str">
        <f t="shared" si="68"/>
        <v>1-4</v>
      </c>
    </row>
    <row r="369" spans="1:11">
      <c r="A369" s="26">
        <v>43116.208333333321</v>
      </c>
      <c r="B369" s="26">
        <f t="shared" si="62"/>
        <v>43116.208333333321</v>
      </c>
      <c r="C369" s="27">
        <f t="shared" si="63"/>
        <v>1</v>
      </c>
      <c r="D369" s="28">
        <f t="shared" si="64"/>
        <v>3</v>
      </c>
      <c r="E369" s="28">
        <f t="shared" si="67"/>
        <v>5</v>
      </c>
      <c r="F369" s="80">
        <f t="shared" si="61"/>
        <v>0</v>
      </c>
      <c r="G369" s="178">
        <v>1018.9187589940483</v>
      </c>
      <c r="H369" s="41">
        <f t="shared" si="65"/>
        <v>950.80119985158001</v>
      </c>
      <c r="J369" s="29" t="str">
        <f t="shared" si="66"/>
        <v/>
      </c>
      <c r="K369" s="30" t="str">
        <f t="shared" si="68"/>
        <v>1-5</v>
      </c>
    </row>
    <row r="370" spans="1:11">
      <c r="A370" s="26">
        <v>43116.249999999985</v>
      </c>
      <c r="B370" s="26">
        <f t="shared" si="62"/>
        <v>43116.249999999985</v>
      </c>
      <c r="C370" s="27">
        <f t="shared" si="63"/>
        <v>1</v>
      </c>
      <c r="D370" s="28">
        <f t="shared" si="64"/>
        <v>3</v>
      </c>
      <c r="E370" s="28">
        <f t="shared" si="67"/>
        <v>6</v>
      </c>
      <c r="F370" s="80">
        <f t="shared" si="61"/>
        <v>0</v>
      </c>
      <c r="G370" s="178">
        <v>1139.177630748658</v>
      </c>
      <c r="H370" s="41">
        <f t="shared" si="65"/>
        <v>1063.0204308234067</v>
      </c>
      <c r="J370" s="29" t="str">
        <f t="shared" si="66"/>
        <v/>
      </c>
      <c r="K370" s="30" t="str">
        <f t="shared" si="68"/>
        <v>1-6</v>
      </c>
    </row>
    <row r="371" spans="1:11">
      <c r="A371" s="26">
        <v>43116.29166666665</v>
      </c>
      <c r="B371" s="26">
        <f t="shared" si="62"/>
        <v>43116.29166666665</v>
      </c>
      <c r="C371" s="27">
        <f t="shared" si="63"/>
        <v>1</v>
      </c>
      <c r="D371" s="28">
        <f t="shared" si="64"/>
        <v>3</v>
      </c>
      <c r="E371" s="28">
        <f t="shared" si="67"/>
        <v>7</v>
      </c>
      <c r="F371" s="80">
        <f t="shared" si="61"/>
        <v>0</v>
      </c>
      <c r="G371" s="178">
        <v>1153.0605392378125</v>
      </c>
      <c r="H371" s="41">
        <f t="shared" si="65"/>
        <v>1075.9752281832568</v>
      </c>
      <c r="J371" s="29" t="str">
        <f t="shared" si="66"/>
        <v/>
      </c>
      <c r="K371" s="30" t="str">
        <f t="shared" si="68"/>
        <v>1-7</v>
      </c>
    </row>
    <row r="372" spans="1:11">
      <c r="A372" s="26">
        <v>43116.333333333314</v>
      </c>
      <c r="B372" s="26">
        <f t="shared" si="62"/>
        <v>43116.333333333314</v>
      </c>
      <c r="C372" s="27">
        <f t="shared" si="63"/>
        <v>1</v>
      </c>
      <c r="D372" s="28">
        <f t="shared" si="64"/>
        <v>3</v>
      </c>
      <c r="E372" s="28">
        <f t="shared" si="67"/>
        <v>8</v>
      </c>
      <c r="F372" s="80">
        <f t="shared" si="61"/>
        <v>0</v>
      </c>
      <c r="G372" s="178">
        <v>1070.9367848605712</v>
      </c>
      <c r="H372" s="41">
        <f t="shared" si="65"/>
        <v>999.34167569543422</v>
      </c>
      <c r="J372" s="29" t="str">
        <f t="shared" si="66"/>
        <v/>
      </c>
      <c r="K372" s="30" t="str">
        <f t="shared" si="68"/>
        <v>1-8</v>
      </c>
    </row>
    <row r="373" spans="1:11">
      <c r="A373" s="26">
        <v>43116.374999999978</v>
      </c>
      <c r="B373" s="26">
        <f t="shared" si="62"/>
        <v>43116.374999999978</v>
      </c>
      <c r="C373" s="27">
        <f t="shared" si="63"/>
        <v>1</v>
      </c>
      <c r="D373" s="28">
        <f t="shared" si="64"/>
        <v>3</v>
      </c>
      <c r="E373" s="28">
        <f t="shared" si="67"/>
        <v>9</v>
      </c>
      <c r="F373" s="80">
        <f t="shared" si="61"/>
        <v>0</v>
      </c>
      <c r="G373" s="178">
        <v>1016.0003527606272</v>
      </c>
      <c r="H373" s="41">
        <f t="shared" si="65"/>
        <v>948.07789720954145</v>
      </c>
      <c r="J373" s="29" t="str">
        <f t="shared" si="66"/>
        <v/>
      </c>
      <c r="K373" s="30" t="str">
        <f t="shared" si="68"/>
        <v>1-9</v>
      </c>
    </row>
    <row r="374" spans="1:11">
      <c r="A374" s="26">
        <v>43116.416666666642</v>
      </c>
      <c r="B374" s="26">
        <f t="shared" si="62"/>
        <v>43116.416666666642</v>
      </c>
      <c r="C374" s="27">
        <f t="shared" si="63"/>
        <v>1</v>
      </c>
      <c r="D374" s="28">
        <f t="shared" si="64"/>
        <v>3</v>
      </c>
      <c r="E374" s="28">
        <f t="shared" si="67"/>
        <v>10</v>
      </c>
      <c r="F374" s="80">
        <f t="shared" si="61"/>
        <v>0</v>
      </c>
      <c r="G374" s="178">
        <v>988.41255937713129</v>
      </c>
      <c r="H374" s="41">
        <f t="shared" si="65"/>
        <v>922.33442471112357</v>
      </c>
      <c r="J374" s="29" t="str">
        <f t="shared" si="66"/>
        <v/>
      </c>
      <c r="K374" s="30" t="str">
        <f t="shared" si="68"/>
        <v>1-10</v>
      </c>
    </row>
    <row r="375" spans="1:11">
      <c r="A375" s="26">
        <v>43116.458333333307</v>
      </c>
      <c r="B375" s="26">
        <f t="shared" si="62"/>
        <v>43116.458333333307</v>
      </c>
      <c r="C375" s="27">
        <f t="shared" si="63"/>
        <v>1</v>
      </c>
      <c r="D375" s="28">
        <f t="shared" si="64"/>
        <v>3</v>
      </c>
      <c r="E375" s="28">
        <f t="shared" si="67"/>
        <v>11</v>
      </c>
      <c r="F375" s="80">
        <f t="shared" si="61"/>
        <v>0</v>
      </c>
      <c r="G375" s="178">
        <v>965.63852714818574</v>
      </c>
      <c r="H375" s="41">
        <f t="shared" si="65"/>
        <v>901.08290001634032</v>
      </c>
      <c r="J375" s="29" t="str">
        <f t="shared" si="66"/>
        <v/>
      </c>
      <c r="K375" s="30" t="str">
        <f t="shared" si="68"/>
        <v>1-11</v>
      </c>
    </row>
    <row r="376" spans="1:11">
      <c r="A376" s="26">
        <v>43116.499999999971</v>
      </c>
      <c r="B376" s="26">
        <f t="shared" si="62"/>
        <v>43116.499999999971</v>
      </c>
      <c r="C376" s="27">
        <f t="shared" si="63"/>
        <v>1</v>
      </c>
      <c r="D376" s="28">
        <f t="shared" si="64"/>
        <v>3</v>
      </c>
      <c r="E376" s="28">
        <f t="shared" si="67"/>
        <v>12</v>
      </c>
      <c r="F376" s="80">
        <f t="shared" si="61"/>
        <v>0</v>
      </c>
      <c r="G376" s="178">
        <v>949.34619228462748</v>
      </c>
      <c r="H376" s="41">
        <f t="shared" si="65"/>
        <v>885.87975315117853</v>
      </c>
      <c r="J376" s="29" t="str">
        <f t="shared" si="66"/>
        <v/>
      </c>
      <c r="K376" s="30" t="str">
        <f t="shared" si="68"/>
        <v>1-12</v>
      </c>
    </row>
    <row r="377" spans="1:11">
      <c r="A377" s="26">
        <v>43116.541666666635</v>
      </c>
      <c r="B377" s="26">
        <f t="shared" si="62"/>
        <v>43116.541666666635</v>
      </c>
      <c r="C377" s="27">
        <f t="shared" si="63"/>
        <v>1</v>
      </c>
      <c r="D377" s="28">
        <f t="shared" si="64"/>
        <v>3</v>
      </c>
      <c r="E377" s="28">
        <f t="shared" si="67"/>
        <v>13</v>
      </c>
      <c r="F377" s="80">
        <f t="shared" si="61"/>
        <v>0</v>
      </c>
      <c r="G377" s="178">
        <v>932.0909095750111</v>
      </c>
      <c r="H377" s="41">
        <f t="shared" si="65"/>
        <v>869.77803418755968</v>
      </c>
      <c r="J377" s="29" t="str">
        <f t="shared" si="66"/>
        <v/>
      </c>
      <c r="K377" s="30" t="str">
        <f t="shared" si="68"/>
        <v>1-13</v>
      </c>
    </row>
    <row r="378" spans="1:11">
      <c r="A378" s="26">
        <v>43116.583333333299</v>
      </c>
      <c r="B378" s="26">
        <f t="shared" si="62"/>
        <v>43116.583333333299</v>
      </c>
      <c r="C378" s="27">
        <f t="shared" si="63"/>
        <v>1</v>
      </c>
      <c r="D378" s="28">
        <f t="shared" si="64"/>
        <v>3</v>
      </c>
      <c r="E378" s="28">
        <f t="shared" si="67"/>
        <v>14</v>
      </c>
      <c r="F378" s="80">
        <f t="shared" si="61"/>
        <v>0</v>
      </c>
      <c r="G378" s="178">
        <v>954.30494380740879</v>
      </c>
      <c r="H378" s="41">
        <f t="shared" si="65"/>
        <v>890.50699831278598</v>
      </c>
      <c r="J378" s="29" t="str">
        <f t="shared" si="66"/>
        <v/>
      </c>
      <c r="K378" s="30" t="str">
        <f t="shared" si="68"/>
        <v>1-14</v>
      </c>
    </row>
    <row r="379" spans="1:11">
      <c r="A379" s="26">
        <v>43116.624999999964</v>
      </c>
      <c r="B379" s="26">
        <f t="shared" si="62"/>
        <v>43116.624999999964</v>
      </c>
      <c r="C379" s="27">
        <f t="shared" si="63"/>
        <v>1</v>
      </c>
      <c r="D379" s="28">
        <f t="shared" si="64"/>
        <v>3</v>
      </c>
      <c r="E379" s="28">
        <f t="shared" si="67"/>
        <v>15</v>
      </c>
      <c r="F379" s="80">
        <f t="shared" si="61"/>
        <v>0</v>
      </c>
      <c r="G379" s="178">
        <v>1025.0400868054276</v>
      </c>
      <c r="H379" s="41">
        <f t="shared" si="65"/>
        <v>956.51329983636231</v>
      </c>
      <c r="J379" s="29" t="str">
        <f t="shared" si="66"/>
        <v/>
      </c>
      <c r="K379" s="30" t="str">
        <f t="shared" si="68"/>
        <v>1-15</v>
      </c>
    </row>
    <row r="380" spans="1:11">
      <c r="A380" s="26">
        <v>43116.666666666628</v>
      </c>
      <c r="B380" s="26">
        <f t="shared" si="62"/>
        <v>43116.666666666628</v>
      </c>
      <c r="C380" s="27">
        <f t="shared" si="63"/>
        <v>1</v>
      </c>
      <c r="D380" s="28">
        <f t="shared" si="64"/>
        <v>3</v>
      </c>
      <c r="E380" s="28">
        <f t="shared" si="67"/>
        <v>16</v>
      </c>
      <c r="F380" s="80">
        <f t="shared" si="61"/>
        <v>0</v>
      </c>
      <c r="G380" s="178">
        <v>1205.1763025424766</v>
      </c>
      <c r="H380" s="41">
        <f t="shared" si="65"/>
        <v>1124.6069074450822</v>
      </c>
      <c r="J380" s="29" t="str">
        <f t="shared" si="66"/>
        <v/>
      </c>
      <c r="K380" s="30" t="str">
        <f t="shared" si="68"/>
        <v>1-16</v>
      </c>
    </row>
    <row r="381" spans="1:11">
      <c r="A381" s="26">
        <v>43116.708333333292</v>
      </c>
      <c r="B381" s="26">
        <f t="shared" si="62"/>
        <v>43116.708333333292</v>
      </c>
      <c r="C381" s="27">
        <f t="shared" si="63"/>
        <v>1</v>
      </c>
      <c r="D381" s="28">
        <f t="shared" si="64"/>
        <v>3</v>
      </c>
      <c r="E381" s="28">
        <f t="shared" si="67"/>
        <v>17</v>
      </c>
      <c r="F381" s="80">
        <f t="shared" si="61"/>
        <v>0</v>
      </c>
      <c r="G381" s="178">
        <v>1554.8226566080355</v>
      </c>
      <c r="H381" s="41">
        <f t="shared" si="65"/>
        <v>1450.8784281475541</v>
      </c>
      <c r="J381" s="29" t="str">
        <f t="shared" si="66"/>
        <v/>
      </c>
      <c r="K381" s="30" t="str">
        <f t="shared" si="68"/>
        <v>1-17</v>
      </c>
    </row>
    <row r="382" spans="1:11">
      <c r="A382" s="26">
        <v>43116.749999999956</v>
      </c>
      <c r="B382" s="26">
        <f t="shared" si="62"/>
        <v>43116.749999999956</v>
      </c>
      <c r="C382" s="27">
        <f t="shared" si="63"/>
        <v>1</v>
      </c>
      <c r="D382" s="28">
        <f t="shared" si="64"/>
        <v>3</v>
      </c>
      <c r="E382" s="28">
        <f t="shared" si="67"/>
        <v>18</v>
      </c>
      <c r="F382" s="80">
        <f t="shared" si="61"/>
        <v>0</v>
      </c>
      <c r="G382" s="178">
        <v>1731.6619294667735</v>
      </c>
      <c r="H382" s="41">
        <f t="shared" si="65"/>
        <v>1615.8955026991782</v>
      </c>
      <c r="J382" s="29" t="str">
        <f t="shared" si="66"/>
        <v/>
      </c>
      <c r="K382" s="30" t="str">
        <f t="shared" si="68"/>
        <v>1-18</v>
      </c>
    </row>
    <row r="383" spans="1:11">
      <c r="A383" s="26">
        <v>43116.791666666621</v>
      </c>
      <c r="B383" s="26">
        <f t="shared" si="62"/>
        <v>43116.791666666621</v>
      </c>
      <c r="C383" s="27">
        <f t="shared" si="63"/>
        <v>1</v>
      </c>
      <c r="D383" s="28">
        <f t="shared" si="64"/>
        <v>3</v>
      </c>
      <c r="E383" s="28">
        <f t="shared" si="67"/>
        <v>19</v>
      </c>
      <c r="F383" s="80">
        <f t="shared" si="61"/>
        <v>0</v>
      </c>
      <c r="G383" s="178">
        <v>1720.7356746772837</v>
      </c>
      <c r="H383" s="41">
        <f t="shared" si="65"/>
        <v>1605.6996984978821</v>
      </c>
      <c r="J383" s="29" t="str">
        <f t="shared" si="66"/>
        <v/>
      </c>
      <c r="K383" s="30" t="str">
        <f t="shared" si="68"/>
        <v>1-19</v>
      </c>
    </row>
    <row r="384" spans="1:11">
      <c r="A384" s="26">
        <v>43116.833333333285</v>
      </c>
      <c r="B384" s="26">
        <f t="shared" si="62"/>
        <v>43116.833333333285</v>
      </c>
      <c r="C384" s="27">
        <f t="shared" si="63"/>
        <v>1</v>
      </c>
      <c r="D384" s="28">
        <f t="shared" si="64"/>
        <v>3</v>
      </c>
      <c r="E384" s="28">
        <f t="shared" si="67"/>
        <v>20</v>
      </c>
      <c r="F384" s="80">
        <f t="shared" si="61"/>
        <v>0</v>
      </c>
      <c r="G384" s="178">
        <v>1655.7991111469103</v>
      </c>
      <c r="H384" s="41">
        <f t="shared" si="65"/>
        <v>1545.1043252417517</v>
      </c>
      <c r="J384" s="29" t="str">
        <f t="shared" si="66"/>
        <v/>
      </c>
      <c r="K384" s="30" t="str">
        <f t="shared" si="68"/>
        <v>1-20</v>
      </c>
    </row>
    <row r="385" spans="1:11">
      <c r="A385" s="26">
        <v>43116.874999999949</v>
      </c>
      <c r="B385" s="26">
        <f t="shared" si="62"/>
        <v>43116.874999999949</v>
      </c>
      <c r="C385" s="27">
        <f t="shared" si="63"/>
        <v>1</v>
      </c>
      <c r="D385" s="28">
        <f t="shared" si="64"/>
        <v>3</v>
      </c>
      <c r="E385" s="28">
        <f t="shared" si="67"/>
        <v>21</v>
      </c>
      <c r="F385" s="80">
        <f t="shared" si="61"/>
        <v>0</v>
      </c>
      <c r="G385" s="178">
        <v>1513.5239979550113</v>
      </c>
      <c r="H385" s="41">
        <f t="shared" si="65"/>
        <v>1412.3406999401323</v>
      </c>
      <c r="J385" s="29" t="str">
        <f t="shared" si="66"/>
        <v/>
      </c>
      <c r="K385" s="30" t="str">
        <f t="shared" si="68"/>
        <v>1-21</v>
      </c>
    </row>
    <row r="386" spans="1:11">
      <c r="A386" s="26">
        <v>43116.916666666613</v>
      </c>
      <c r="B386" s="26">
        <f t="shared" si="62"/>
        <v>43116.916666666613</v>
      </c>
      <c r="C386" s="27">
        <f t="shared" si="63"/>
        <v>1</v>
      </c>
      <c r="D386" s="28">
        <f t="shared" si="64"/>
        <v>3</v>
      </c>
      <c r="E386" s="28">
        <f t="shared" si="67"/>
        <v>22</v>
      </c>
      <c r="F386" s="80">
        <f t="shared" si="61"/>
        <v>0</v>
      </c>
      <c r="G386" s="178">
        <v>1222.1971636231483</v>
      </c>
      <c r="H386" s="41">
        <f t="shared" si="65"/>
        <v>1140.4898765190712</v>
      </c>
      <c r="J386" s="29" t="str">
        <f t="shared" si="66"/>
        <v/>
      </c>
      <c r="K386" s="30" t="str">
        <f t="shared" si="68"/>
        <v>1-22</v>
      </c>
    </row>
    <row r="387" spans="1:11">
      <c r="A387" s="26">
        <v>43116.958333333278</v>
      </c>
      <c r="B387" s="26">
        <f t="shared" si="62"/>
        <v>43116.958333333278</v>
      </c>
      <c r="C387" s="27">
        <f t="shared" si="63"/>
        <v>1</v>
      </c>
      <c r="D387" s="28">
        <f t="shared" si="64"/>
        <v>3</v>
      </c>
      <c r="E387" s="28">
        <f t="shared" si="67"/>
        <v>23</v>
      </c>
      <c r="F387" s="80">
        <f t="shared" si="61"/>
        <v>0</v>
      </c>
      <c r="G387" s="178">
        <v>1092.9112288806716</v>
      </c>
      <c r="H387" s="41">
        <f t="shared" si="65"/>
        <v>1019.847066881882</v>
      </c>
      <c r="J387" s="29" t="str">
        <f t="shared" si="66"/>
        <v/>
      </c>
      <c r="K387" s="30" t="str">
        <f t="shared" si="68"/>
        <v>1-23</v>
      </c>
    </row>
    <row r="388" spans="1:11">
      <c r="A388" s="25">
        <v>43117</v>
      </c>
      <c r="B388" s="26">
        <f t="shared" si="62"/>
        <v>43117</v>
      </c>
      <c r="C388" s="27">
        <f t="shared" si="63"/>
        <v>1</v>
      </c>
      <c r="D388" s="28">
        <f t="shared" si="64"/>
        <v>4</v>
      </c>
      <c r="E388" s="28">
        <f t="shared" si="67"/>
        <v>0</v>
      </c>
      <c r="F388" s="80">
        <f t="shared" ref="F388:F451" si="69">COUNTIF(Holidays,ROUNDDOWN(B388,0))</f>
        <v>0</v>
      </c>
      <c r="G388" s="178">
        <v>995.68612380980869</v>
      </c>
      <c r="H388" s="41">
        <f t="shared" si="65"/>
        <v>929.12173108736033</v>
      </c>
      <c r="J388" s="29" t="str">
        <f t="shared" si="66"/>
        <v/>
      </c>
      <c r="K388" s="30" t="str">
        <f t="shared" si="68"/>
        <v>1-0</v>
      </c>
    </row>
    <row r="389" spans="1:11">
      <c r="A389" s="26">
        <v>43117.041666666664</v>
      </c>
      <c r="B389" s="26">
        <f t="shared" ref="B389:B452" si="70">A389</f>
        <v>43117.041666666664</v>
      </c>
      <c r="C389" s="27">
        <f t="shared" ref="C389:C452" si="71">MONTH(B389)</f>
        <v>1</v>
      </c>
      <c r="D389" s="28">
        <f t="shared" ref="D389:D452" si="72">WEEKDAY(B389)</f>
        <v>4</v>
      </c>
      <c r="E389" s="28">
        <f t="shared" si="67"/>
        <v>1</v>
      </c>
      <c r="F389" s="80">
        <f t="shared" si="69"/>
        <v>0</v>
      </c>
      <c r="G389" s="178">
        <v>956.16846623562265</v>
      </c>
      <c r="H389" s="41">
        <f t="shared" ref="H389:H452" si="73">G389*$H$2</f>
        <v>892.24593907234703</v>
      </c>
      <c r="J389" s="29" t="str">
        <f t="shared" ref="J389:J452" si="74">IF(OR(C389&lt;6,C389&gt;9),IF(OR(D389=1,D389=7,F389=1),"WW",""),IF(OR(D389=1,D389=7,F389=1),"WS",""))</f>
        <v/>
      </c>
      <c r="K389" s="30" t="str">
        <f t="shared" si="68"/>
        <v>1-1</v>
      </c>
    </row>
    <row r="390" spans="1:11">
      <c r="A390" s="26">
        <v>43117.083333333328</v>
      </c>
      <c r="B390" s="26">
        <f t="shared" si="70"/>
        <v>43117.083333333328</v>
      </c>
      <c r="C390" s="27">
        <f t="shared" si="71"/>
        <v>1</v>
      </c>
      <c r="D390" s="28">
        <f t="shared" si="72"/>
        <v>4</v>
      </c>
      <c r="E390" s="28">
        <f t="shared" ref="E390:E453" si="75">HOUR(B390)</f>
        <v>2</v>
      </c>
      <c r="F390" s="80">
        <f t="shared" si="69"/>
        <v>0</v>
      </c>
      <c r="G390" s="178">
        <v>927.22178080591971</v>
      </c>
      <c r="H390" s="41">
        <f t="shared" si="73"/>
        <v>865.23442024874612</v>
      </c>
      <c r="J390" s="29" t="str">
        <f t="shared" si="74"/>
        <v/>
      </c>
      <c r="K390" s="30" t="str">
        <f t="shared" si="68"/>
        <v>1-2</v>
      </c>
    </row>
    <row r="391" spans="1:11">
      <c r="A391" s="26">
        <v>43117.124999999993</v>
      </c>
      <c r="B391" s="26">
        <f t="shared" si="70"/>
        <v>43117.124999999993</v>
      </c>
      <c r="C391" s="27">
        <f t="shared" si="71"/>
        <v>1</v>
      </c>
      <c r="D391" s="28">
        <f t="shared" si="72"/>
        <v>4</v>
      </c>
      <c r="E391" s="28">
        <f t="shared" si="75"/>
        <v>3</v>
      </c>
      <c r="F391" s="80">
        <f t="shared" si="69"/>
        <v>0</v>
      </c>
      <c r="G391" s="178">
        <v>925.00493586175764</v>
      </c>
      <c r="H391" s="41">
        <f t="shared" si="73"/>
        <v>863.16577756826871</v>
      </c>
      <c r="J391" s="29" t="str">
        <f t="shared" si="74"/>
        <v/>
      </c>
      <c r="K391" s="30" t="str">
        <f t="shared" si="68"/>
        <v>1-3</v>
      </c>
    </row>
    <row r="392" spans="1:11">
      <c r="A392" s="26">
        <v>43117.166666666657</v>
      </c>
      <c r="B392" s="26">
        <f t="shared" si="70"/>
        <v>43117.166666666657</v>
      </c>
      <c r="C392" s="27">
        <f t="shared" si="71"/>
        <v>1</v>
      </c>
      <c r="D392" s="28">
        <f t="shared" si="72"/>
        <v>4</v>
      </c>
      <c r="E392" s="28">
        <f t="shared" si="75"/>
        <v>4</v>
      </c>
      <c r="F392" s="80">
        <f t="shared" si="69"/>
        <v>0</v>
      </c>
      <c r="G392" s="178">
        <v>956.61025519157636</v>
      </c>
      <c r="H392" s="41">
        <f t="shared" si="73"/>
        <v>892.65819320516584</v>
      </c>
      <c r="J392" s="29" t="str">
        <f t="shared" si="74"/>
        <v/>
      </c>
      <c r="K392" s="30" t="str">
        <f t="shared" ref="K392:K455" si="76">IF(J392="",C392&amp;"-"&amp;E392,J392&amp;"-"&amp;E392)</f>
        <v>1-4</v>
      </c>
    </row>
    <row r="393" spans="1:11">
      <c r="A393" s="26">
        <v>43117.208333333321</v>
      </c>
      <c r="B393" s="26">
        <f t="shared" si="70"/>
        <v>43117.208333333321</v>
      </c>
      <c r="C393" s="27">
        <f t="shared" si="71"/>
        <v>1</v>
      </c>
      <c r="D393" s="28">
        <f t="shared" si="72"/>
        <v>4</v>
      </c>
      <c r="E393" s="28">
        <f t="shared" si="75"/>
        <v>5</v>
      </c>
      <c r="F393" s="80">
        <f t="shared" si="69"/>
        <v>0</v>
      </c>
      <c r="G393" s="178">
        <v>1043.1990982525635</v>
      </c>
      <c r="H393" s="41">
        <f t="shared" si="73"/>
        <v>973.45833075237113</v>
      </c>
      <c r="J393" s="29" t="str">
        <f t="shared" si="74"/>
        <v/>
      </c>
      <c r="K393" s="30" t="str">
        <f t="shared" si="76"/>
        <v>1-5</v>
      </c>
    </row>
    <row r="394" spans="1:11">
      <c r="A394" s="26">
        <v>43117.249999999985</v>
      </c>
      <c r="B394" s="26">
        <f t="shared" si="70"/>
        <v>43117.249999999985</v>
      </c>
      <c r="C394" s="27">
        <f t="shared" si="71"/>
        <v>1</v>
      </c>
      <c r="D394" s="28">
        <f t="shared" si="72"/>
        <v>4</v>
      </c>
      <c r="E394" s="28">
        <f t="shared" si="75"/>
        <v>6</v>
      </c>
      <c r="F394" s="80">
        <f t="shared" si="69"/>
        <v>0</v>
      </c>
      <c r="G394" s="178">
        <v>1166.8648463305074</v>
      </c>
      <c r="H394" s="41">
        <f t="shared" si="73"/>
        <v>1088.8566788690919</v>
      </c>
      <c r="J394" s="29" t="str">
        <f t="shared" si="74"/>
        <v/>
      </c>
      <c r="K394" s="30" t="str">
        <f t="shared" si="76"/>
        <v>1-6</v>
      </c>
    </row>
    <row r="395" spans="1:11">
      <c r="A395" s="26">
        <v>43117.29166666665</v>
      </c>
      <c r="B395" s="26">
        <f t="shared" si="70"/>
        <v>43117.29166666665</v>
      </c>
      <c r="C395" s="27">
        <f t="shared" si="71"/>
        <v>1</v>
      </c>
      <c r="D395" s="28">
        <f t="shared" si="72"/>
        <v>4</v>
      </c>
      <c r="E395" s="28">
        <f t="shared" si="75"/>
        <v>7</v>
      </c>
      <c r="F395" s="80">
        <f t="shared" si="69"/>
        <v>0</v>
      </c>
      <c r="G395" s="178">
        <v>1189.0700061768325</v>
      </c>
      <c r="H395" s="41">
        <f t="shared" si="73"/>
        <v>1109.5773618856908</v>
      </c>
      <c r="J395" s="29" t="str">
        <f t="shared" si="74"/>
        <v/>
      </c>
      <c r="K395" s="30" t="str">
        <f t="shared" si="76"/>
        <v>1-7</v>
      </c>
    </row>
    <row r="396" spans="1:11">
      <c r="A396" s="26">
        <v>43117.333333333314</v>
      </c>
      <c r="B396" s="26">
        <f t="shared" si="70"/>
        <v>43117.333333333314</v>
      </c>
      <c r="C396" s="27">
        <f t="shared" si="71"/>
        <v>1</v>
      </c>
      <c r="D396" s="28">
        <f t="shared" si="72"/>
        <v>4</v>
      </c>
      <c r="E396" s="28">
        <f t="shared" si="75"/>
        <v>8</v>
      </c>
      <c r="F396" s="80">
        <f t="shared" si="69"/>
        <v>0</v>
      </c>
      <c r="G396" s="178">
        <v>1112.5402961518334</v>
      </c>
      <c r="H396" s="41">
        <f t="shared" si="73"/>
        <v>1038.1638762924908</v>
      </c>
      <c r="J396" s="29" t="str">
        <f t="shared" si="74"/>
        <v/>
      </c>
      <c r="K396" s="30" t="str">
        <f t="shared" si="76"/>
        <v>1-8</v>
      </c>
    </row>
    <row r="397" spans="1:11">
      <c r="A397" s="26">
        <v>43117.374999999978</v>
      </c>
      <c r="B397" s="26">
        <f t="shared" si="70"/>
        <v>43117.374999999978</v>
      </c>
      <c r="C397" s="27">
        <f t="shared" si="71"/>
        <v>1</v>
      </c>
      <c r="D397" s="28">
        <f t="shared" si="72"/>
        <v>4</v>
      </c>
      <c r="E397" s="28">
        <f t="shared" si="75"/>
        <v>9</v>
      </c>
      <c r="F397" s="80">
        <f t="shared" si="69"/>
        <v>0</v>
      </c>
      <c r="G397" s="178">
        <v>1065.4785344488666</v>
      </c>
      <c r="H397" s="41">
        <f t="shared" si="73"/>
        <v>994.24832453791635</v>
      </c>
      <c r="J397" s="29" t="str">
        <f t="shared" si="74"/>
        <v/>
      </c>
      <c r="K397" s="30" t="str">
        <f t="shared" si="76"/>
        <v>1-9</v>
      </c>
    </row>
    <row r="398" spans="1:11">
      <c r="A398" s="26">
        <v>43117.416666666642</v>
      </c>
      <c r="B398" s="26">
        <f t="shared" si="70"/>
        <v>43117.416666666642</v>
      </c>
      <c r="C398" s="27">
        <f t="shared" si="71"/>
        <v>1</v>
      </c>
      <c r="D398" s="28">
        <f t="shared" si="72"/>
        <v>4</v>
      </c>
      <c r="E398" s="28">
        <f t="shared" si="75"/>
        <v>10</v>
      </c>
      <c r="F398" s="80">
        <f t="shared" si="69"/>
        <v>0</v>
      </c>
      <c r="G398" s="178">
        <v>1043.7289562146184</v>
      </c>
      <c r="H398" s="41">
        <f t="shared" si="73"/>
        <v>973.95276623275231</v>
      </c>
      <c r="J398" s="29" t="str">
        <f t="shared" si="74"/>
        <v/>
      </c>
      <c r="K398" s="30" t="str">
        <f t="shared" si="76"/>
        <v>1-10</v>
      </c>
    </row>
    <row r="399" spans="1:11">
      <c r="A399" s="26">
        <v>43117.458333333307</v>
      </c>
      <c r="B399" s="26">
        <f t="shared" si="70"/>
        <v>43117.458333333307</v>
      </c>
      <c r="C399" s="27">
        <f t="shared" si="71"/>
        <v>1</v>
      </c>
      <c r="D399" s="28">
        <f t="shared" si="72"/>
        <v>4</v>
      </c>
      <c r="E399" s="28">
        <f t="shared" si="75"/>
        <v>11</v>
      </c>
      <c r="F399" s="80">
        <f t="shared" si="69"/>
        <v>0</v>
      </c>
      <c r="G399" s="178">
        <v>1018.3077398180726</v>
      </c>
      <c r="H399" s="41">
        <f t="shared" si="73"/>
        <v>950.23102901065499</v>
      </c>
      <c r="J399" s="29" t="str">
        <f t="shared" si="74"/>
        <v/>
      </c>
      <c r="K399" s="30" t="str">
        <f t="shared" si="76"/>
        <v>1-11</v>
      </c>
    </row>
    <row r="400" spans="1:11">
      <c r="A400" s="26">
        <v>43117.499999999971</v>
      </c>
      <c r="B400" s="26">
        <f t="shared" si="70"/>
        <v>43117.499999999971</v>
      </c>
      <c r="C400" s="27">
        <f t="shared" si="71"/>
        <v>1</v>
      </c>
      <c r="D400" s="28">
        <f t="shared" si="72"/>
        <v>4</v>
      </c>
      <c r="E400" s="28">
        <f t="shared" si="75"/>
        <v>12</v>
      </c>
      <c r="F400" s="80">
        <f t="shared" si="69"/>
        <v>0</v>
      </c>
      <c r="G400" s="178">
        <v>1006.591229615085</v>
      </c>
      <c r="H400" s="41">
        <f t="shared" si="73"/>
        <v>939.29780017298765</v>
      </c>
      <c r="J400" s="29" t="str">
        <f t="shared" si="74"/>
        <v/>
      </c>
      <c r="K400" s="30" t="str">
        <f t="shared" si="76"/>
        <v>1-12</v>
      </c>
    </row>
    <row r="401" spans="1:11">
      <c r="A401" s="26">
        <v>43117.541666666635</v>
      </c>
      <c r="B401" s="26">
        <f t="shared" si="70"/>
        <v>43117.541666666635</v>
      </c>
      <c r="C401" s="27">
        <f t="shared" si="71"/>
        <v>1</v>
      </c>
      <c r="D401" s="28">
        <f t="shared" si="72"/>
        <v>4</v>
      </c>
      <c r="E401" s="28">
        <f t="shared" si="75"/>
        <v>13</v>
      </c>
      <c r="F401" s="80">
        <f t="shared" si="69"/>
        <v>0</v>
      </c>
      <c r="G401" s="178">
        <v>992.165081634643</v>
      </c>
      <c r="H401" s="41">
        <f t="shared" si="73"/>
        <v>925.83608039605224</v>
      </c>
      <c r="J401" s="29" t="str">
        <f t="shared" si="74"/>
        <v/>
      </c>
      <c r="K401" s="30" t="str">
        <f t="shared" si="76"/>
        <v>1-13</v>
      </c>
    </row>
    <row r="402" spans="1:11">
      <c r="A402" s="26">
        <v>43117.583333333299</v>
      </c>
      <c r="B402" s="26">
        <f t="shared" si="70"/>
        <v>43117.583333333299</v>
      </c>
      <c r="C402" s="27">
        <f t="shared" si="71"/>
        <v>1</v>
      </c>
      <c r="D402" s="28">
        <f t="shared" si="72"/>
        <v>4</v>
      </c>
      <c r="E402" s="28">
        <f t="shared" si="75"/>
        <v>14</v>
      </c>
      <c r="F402" s="80">
        <f t="shared" si="69"/>
        <v>0</v>
      </c>
      <c r="G402" s="178">
        <v>1008.1257886770765</v>
      </c>
      <c r="H402" s="41">
        <f t="shared" si="73"/>
        <v>940.72976968430089</v>
      </c>
      <c r="J402" s="29" t="str">
        <f t="shared" si="74"/>
        <v/>
      </c>
      <c r="K402" s="30" t="str">
        <f t="shared" si="76"/>
        <v>1-14</v>
      </c>
    </row>
    <row r="403" spans="1:11">
      <c r="A403" s="26">
        <v>43117.624999999964</v>
      </c>
      <c r="B403" s="26">
        <f t="shared" si="70"/>
        <v>43117.624999999964</v>
      </c>
      <c r="C403" s="27">
        <f t="shared" si="71"/>
        <v>1</v>
      </c>
      <c r="D403" s="28">
        <f t="shared" si="72"/>
        <v>4</v>
      </c>
      <c r="E403" s="28">
        <f t="shared" si="75"/>
        <v>15</v>
      </c>
      <c r="F403" s="80">
        <f t="shared" si="69"/>
        <v>0</v>
      </c>
      <c r="G403" s="178">
        <v>1075.1397843346338</v>
      </c>
      <c r="H403" s="41">
        <f t="shared" si="73"/>
        <v>1003.2636929393406</v>
      </c>
      <c r="J403" s="29" t="str">
        <f t="shared" si="74"/>
        <v/>
      </c>
      <c r="K403" s="30" t="str">
        <f t="shared" si="76"/>
        <v>1-15</v>
      </c>
    </row>
    <row r="404" spans="1:11">
      <c r="A404" s="26">
        <v>43117.666666666628</v>
      </c>
      <c r="B404" s="26">
        <f t="shared" si="70"/>
        <v>43117.666666666628</v>
      </c>
      <c r="C404" s="27">
        <f t="shared" si="71"/>
        <v>1</v>
      </c>
      <c r="D404" s="28">
        <f t="shared" si="72"/>
        <v>4</v>
      </c>
      <c r="E404" s="28">
        <f t="shared" si="75"/>
        <v>16</v>
      </c>
      <c r="F404" s="80">
        <f t="shared" si="69"/>
        <v>0</v>
      </c>
      <c r="G404" s="178">
        <v>1252.7691925849733</v>
      </c>
      <c r="H404" s="41">
        <f t="shared" si="73"/>
        <v>1169.0180801292377</v>
      </c>
      <c r="J404" s="29" t="str">
        <f t="shared" si="74"/>
        <v/>
      </c>
      <c r="K404" s="30" t="str">
        <f t="shared" si="76"/>
        <v>1-16</v>
      </c>
    </row>
    <row r="405" spans="1:11">
      <c r="A405" s="26">
        <v>43117.708333333292</v>
      </c>
      <c r="B405" s="26">
        <f t="shared" si="70"/>
        <v>43117.708333333292</v>
      </c>
      <c r="C405" s="27">
        <f t="shared" si="71"/>
        <v>1</v>
      </c>
      <c r="D405" s="28">
        <f t="shared" si="72"/>
        <v>4</v>
      </c>
      <c r="E405" s="28">
        <f t="shared" si="75"/>
        <v>17</v>
      </c>
      <c r="F405" s="80">
        <f t="shared" si="69"/>
        <v>0</v>
      </c>
      <c r="G405" s="178">
        <v>1588.2193990809205</v>
      </c>
      <c r="H405" s="41">
        <f t="shared" si="73"/>
        <v>1482.0425052970445</v>
      </c>
      <c r="J405" s="29" t="str">
        <f t="shared" si="74"/>
        <v/>
      </c>
      <c r="K405" s="30" t="str">
        <f t="shared" si="76"/>
        <v>1-17</v>
      </c>
    </row>
    <row r="406" spans="1:11">
      <c r="A406" s="26">
        <v>43117.749999999956</v>
      </c>
      <c r="B406" s="26">
        <f t="shared" si="70"/>
        <v>43117.749999999956</v>
      </c>
      <c r="C406" s="27">
        <f t="shared" si="71"/>
        <v>1</v>
      </c>
      <c r="D406" s="28">
        <f t="shared" si="72"/>
        <v>4</v>
      </c>
      <c r="E406" s="28">
        <f t="shared" si="75"/>
        <v>18</v>
      </c>
      <c r="F406" s="80">
        <f t="shared" si="69"/>
        <v>0</v>
      </c>
      <c r="G406" s="178">
        <v>1775.4288577722198</v>
      </c>
      <c r="H406" s="41">
        <f t="shared" si="73"/>
        <v>1656.7364898527767</v>
      </c>
      <c r="J406" s="29" t="str">
        <f t="shared" si="74"/>
        <v/>
      </c>
      <c r="K406" s="30" t="str">
        <f t="shared" si="76"/>
        <v>1-18</v>
      </c>
    </row>
    <row r="407" spans="1:11">
      <c r="A407" s="26">
        <v>43117.791666666621</v>
      </c>
      <c r="B407" s="26">
        <f t="shared" si="70"/>
        <v>43117.791666666621</v>
      </c>
      <c r="C407" s="27">
        <f t="shared" si="71"/>
        <v>1</v>
      </c>
      <c r="D407" s="28">
        <f t="shared" si="72"/>
        <v>4</v>
      </c>
      <c r="E407" s="28">
        <f t="shared" si="75"/>
        <v>19</v>
      </c>
      <c r="F407" s="80">
        <f t="shared" si="69"/>
        <v>0</v>
      </c>
      <c r="G407" s="178">
        <v>1763.4357638515364</v>
      </c>
      <c r="H407" s="41">
        <f t="shared" si="73"/>
        <v>1645.5451676898826</v>
      </c>
      <c r="J407" s="29" t="str">
        <f t="shared" si="74"/>
        <v/>
      </c>
      <c r="K407" s="30" t="str">
        <f t="shared" si="76"/>
        <v>1-19</v>
      </c>
    </row>
    <row r="408" spans="1:11">
      <c r="A408" s="26">
        <v>43117.833333333285</v>
      </c>
      <c r="B408" s="26">
        <f t="shared" si="70"/>
        <v>43117.833333333285</v>
      </c>
      <c r="C408" s="27">
        <f t="shared" si="71"/>
        <v>1</v>
      </c>
      <c r="D408" s="28">
        <f t="shared" si="72"/>
        <v>4</v>
      </c>
      <c r="E408" s="28">
        <f t="shared" si="75"/>
        <v>20</v>
      </c>
      <c r="F408" s="80">
        <f t="shared" si="69"/>
        <v>0</v>
      </c>
      <c r="G408" s="178">
        <v>1702.2136111850493</v>
      </c>
      <c r="H408" s="41">
        <f t="shared" si="73"/>
        <v>1588.41588657795</v>
      </c>
      <c r="J408" s="29" t="str">
        <f t="shared" si="74"/>
        <v/>
      </c>
      <c r="K408" s="30" t="str">
        <f t="shared" si="76"/>
        <v>1-20</v>
      </c>
    </row>
    <row r="409" spans="1:11">
      <c r="A409" s="26">
        <v>43117.874999999949</v>
      </c>
      <c r="B409" s="26">
        <f t="shared" si="70"/>
        <v>43117.874999999949</v>
      </c>
      <c r="C409" s="27">
        <f t="shared" si="71"/>
        <v>1</v>
      </c>
      <c r="D409" s="28">
        <f t="shared" si="72"/>
        <v>4</v>
      </c>
      <c r="E409" s="28">
        <f t="shared" si="75"/>
        <v>21</v>
      </c>
      <c r="F409" s="80">
        <f t="shared" si="69"/>
        <v>0</v>
      </c>
      <c r="G409" s="178">
        <v>1569.1537237050993</v>
      </c>
      <c r="H409" s="41">
        <f t="shared" si="73"/>
        <v>1464.251423463191</v>
      </c>
      <c r="J409" s="29" t="str">
        <f t="shared" si="74"/>
        <v/>
      </c>
      <c r="K409" s="30" t="str">
        <f t="shared" si="76"/>
        <v>1-21</v>
      </c>
    </row>
    <row r="410" spans="1:11">
      <c r="A410" s="26">
        <v>43117.916666666613</v>
      </c>
      <c r="B410" s="26">
        <f t="shared" si="70"/>
        <v>43117.916666666613</v>
      </c>
      <c r="C410" s="27">
        <f t="shared" si="71"/>
        <v>1</v>
      </c>
      <c r="D410" s="28">
        <f t="shared" si="72"/>
        <v>4</v>
      </c>
      <c r="E410" s="28">
        <f t="shared" si="75"/>
        <v>22</v>
      </c>
      <c r="F410" s="80">
        <f t="shared" si="69"/>
        <v>0</v>
      </c>
      <c r="G410" s="178">
        <v>1277.9225684403134</v>
      </c>
      <c r="H410" s="41">
        <f t="shared" si="73"/>
        <v>1192.4898826968797</v>
      </c>
      <c r="J410" s="29" t="str">
        <f t="shared" si="74"/>
        <v/>
      </c>
      <c r="K410" s="30" t="str">
        <f t="shared" si="76"/>
        <v>1-22</v>
      </c>
    </row>
    <row r="411" spans="1:11">
      <c r="A411" s="26">
        <v>43117.958333333278</v>
      </c>
      <c r="B411" s="26">
        <f t="shared" si="70"/>
        <v>43117.958333333278</v>
      </c>
      <c r="C411" s="27">
        <f t="shared" si="71"/>
        <v>1</v>
      </c>
      <c r="D411" s="28">
        <f t="shared" si="72"/>
        <v>4</v>
      </c>
      <c r="E411" s="28">
        <f t="shared" si="75"/>
        <v>23</v>
      </c>
      <c r="F411" s="80">
        <f t="shared" si="69"/>
        <v>0</v>
      </c>
      <c r="G411" s="178">
        <v>1143.4345912251326</v>
      </c>
      <c r="H411" s="41">
        <f t="shared" si="73"/>
        <v>1066.9928016263048</v>
      </c>
      <c r="J411" s="29" t="str">
        <f t="shared" si="74"/>
        <v/>
      </c>
      <c r="K411" s="30" t="str">
        <f t="shared" si="76"/>
        <v>1-23</v>
      </c>
    </row>
    <row r="412" spans="1:11">
      <c r="A412" s="25">
        <v>43118</v>
      </c>
      <c r="B412" s="26">
        <f t="shared" si="70"/>
        <v>43118</v>
      </c>
      <c r="C412" s="27">
        <f t="shared" si="71"/>
        <v>1</v>
      </c>
      <c r="D412" s="28">
        <f t="shared" si="72"/>
        <v>5</v>
      </c>
      <c r="E412" s="28">
        <f t="shared" si="75"/>
        <v>0</v>
      </c>
      <c r="F412" s="80">
        <f t="shared" si="69"/>
        <v>0</v>
      </c>
      <c r="G412" s="178">
        <v>1043.6011157520884</v>
      </c>
      <c r="H412" s="41">
        <f t="shared" si="73"/>
        <v>973.83347226148112</v>
      </c>
      <c r="J412" s="29" t="str">
        <f t="shared" si="74"/>
        <v/>
      </c>
      <c r="K412" s="30" t="str">
        <f t="shared" si="76"/>
        <v>1-0</v>
      </c>
    </row>
    <row r="413" spans="1:11">
      <c r="A413" s="26">
        <v>43118.041666666664</v>
      </c>
      <c r="B413" s="26">
        <f t="shared" si="70"/>
        <v>43118.041666666664</v>
      </c>
      <c r="C413" s="27">
        <f t="shared" si="71"/>
        <v>1</v>
      </c>
      <c r="D413" s="28">
        <f t="shared" si="72"/>
        <v>5</v>
      </c>
      <c r="E413" s="28">
        <f t="shared" si="75"/>
        <v>1</v>
      </c>
      <c r="F413" s="80">
        <f t="shared" si="69"/>
        <v>0</v>
      </c>
      <c r="G413" s="178">
        <v>997.56427492348848</v>
      </c>
      <c r="H413" s="41">
        <f t="shared" si="73"/>
        <v>930.87432256398824</v>
      </c>
      <c r="J413" s="29" t="str">
        <f t="shared" si="74"/>
        <v/>
      </c>
      <c r="K413" s="30" t="str">
        <f t="shared" si="76"/>
        <v>1-1</v>
      </c>
    </row>
    <row r="414" spans="1:11">
      <c r="A414" s="26">
        <v>43118.083333333328</v>
      </c>
      <c r="B414" s="26">
        <f t="shared" si="70"/>
        <v>43118.083333333328</v>
      </c>
      <c r="C414" s="27">
        <f t="shared" si="71"/>
        <v>1</v>
      </c>
      <c r="D414" s="28">
        <f t="shared" si="72"/>
        <v>5</v>
      </c>
      <c r="E414" s="28">
        <f t="shared" si="75"/>
        <v>2</v>
      </c>
      <c r="F414" s="80">
        <f t="shared" si="69"/>
        <v>0</v>
      </c>
      <c r="G414" s="178">
        <v>969.32731244863726</v>
      </c>
      <c r="H414" s="41">
        <f t="shared" si="73"/>
        <v>904.52507973744673</v>
      </c>
      <c r="J414" s="29" t="str">
        <f t="shared" si="74"/>
        <v/>
      </c>
      <c r="K414" s="30" t="str">
        <f t="shared" si="76"/>
        <v>1-2</v>
      </c>
    </row>
    <row r="415" spans="1:11">
      <c r="A415" s="26">
        <v>43118.124999999993</v>
      </c>
      <c r="B415" s="26">
        <f t="shared" si="70"/>
        <v>43118.124999999993</v>
      </c>
      <c r="C415" s="27">
        <f t="shared" si="71"/>
        <v>1</v>
      </c>
      <c r="D415" s="28">
        <f t="shared" si="72"/>
        <v>5</v>
      </c>
      <c r="E415" s="28">
        <f t="shared" si="75"/>
        <v>3</v>
      </c>
      <c r="F415" s="80">
        <f t="shared" si="69"/>
        <v>0</v>
      </c>
      <c r="G415" s="178">
        <v>970.50083528246716</v>
      </c>
      <c r="H415" s="41">
        <f t="shared" si="73"/>
        <v>905.62014929879251</v>
      </c>
      <c r="J415" s="29" t="str">
        <f t="shared" si="74"/>
        <v/>
      </c>
      <c r="K415" s="30" t="str">
        <f t="shared" si="76"/>
        <v>1-3</v>
      </c>
    </row>
    <row r="416" spans="1:11">
      <c r="A416" s="26">
        <v>43118.166666666657</v>
      </c>
      <c r="B416" s="26">
        <f t="shared" si="70"/>
        <v>43118.166666666657</v>
      </c>
      <c r="C416" s="27">
        <f t="shared" si="71"/>
        <v>1</v>
      </c>
      <c r="D416" s="28">
        <f t="shared" si="72"/>
        <v>5</v>
      </c>
      <c r="E416" s="28">
        <f t="shared" si="75"/>
        <v>4</v>
      </c>
      <c r="F416" s="80">
        <f t="shared" si="69"/>
        <v>0</v>
      </c>
      <c r="G416" s="178">
        <v>1001.7677130293974</v>
      </c>
      <c r="H416" s="41">
        <f t="shared" si="73"/>
        <v>934.79674911597942</v>
      </c>
      <c r="J416" s="29" t="str">
        <f t="shared" si="74"/>
        <v/>
      </c>
      <c r="K416" s="30" t="str">
        <f t="shared" si="76"/>
        <v>1-4</v>
      </c>
    </row>
    <row r="417" spans="1:11">
      <c r="A417" s="26">
        <v>43118.208333333321</v>
      </c>
      <c r="B417" s="26">
        <f t="shared" si="70"/>
        <v>43118.208333333321</v>
      </c>
      <c r="C417" s="27">
        <f t="shared" si="71"/>
        <v>1</v>
      </c>
      <c r="D417" s="28">
        <f t="shared" si="72"/>
        <v>5</v>
      </c>
      <c r="E417" s="28">
        <f t="shared" si="75"/>
        <v>5</v>
      </c>
      <c r="F417" s="80">
        <f t="shared" si="69"/>
        <v>0</v>
      </c>
      <c r="G417" s="178">
        <v>1093.5677066663297</v>
      </c>
      <c r="H417" s="41">
        <f t="shared" si="73"/>
        <v>1020.4596572977224</v>
      </c>
      <c r="J417" s="29" t="str">
        <f t="shared" si="74"/>
        <v/>
      </c>
      <c r="K417" s="30" t="str">
        <f t="shared" si="76"/>
        <v>1-5</v>
      </c>
    </row>
    <row r="418" spans="1:11">
      <c r="A418" s="26">
        <v>43118.249999999985</v>
      </c>
      <c r="B418" s="26">
        <f t="shared" si="70"/>
        <v>43118.249999999985</v>
      </c>
      <c r="C418" s="27">
        <f t="shared" si="71"/>
        <v>1</v>
      </c>
      <c r="D418" s="28">
        <f t="shared" si="72"/>
        <v>5</v>
      </c>
      <c r="E418" s="28">
        <f t="shared" si="75"/>
        <v>6</v>
      </c>
      <c r="F418" s="80">
        <f t="shared" si="69"/>
        <v>0</v>
      </c>
      <c r="G418" s="178">
        <v>1218.4068437203764</v>
      </c>
      <c r="H418" s="41">
        <f t="shared" si="73"/>
        <v>1136.9529500668241</v>
      </c>
      <c r="J418" s="29" t="str">
        <f t="shared" si="74"/>
        <v/>
      </c>
      <c r="K418" s="30" t="str">
        <f t="shared" si="76"/>
        <v>1-6</v>
      </c>
    </row>
    <row r="419" spans="1:11">
      <c r="A419" s="26">
        <v>43118.29166666665</v>
      </c>
      <c r="B419" s="26">
        <f t="shared" si="70"/>
        <v>43118.29166666665</v>
      </c>
      <c r="C419" s="27">
        <f t="shared" si="71"/>
        <v>1</v>
      </c>
      <c r="D419" s="28">
        <f t="shared" si="72"/>
        <v>5</v>
      </c>
      <c r="E419" s="28">
        <f t="shared" si="75"/>
        <v>7</v>
      </c>
      <c r="F419" s="80">
        <f t="shared" si="69"/>
        <v>0</v>
      </c>
      <c r="G419" s="178">
        <v>1253.7771504756988</v>
      </c>
      <c r="H419" s="41">
        <f t="shared" si="73"/>
        <v>1169.9586532254166</v>
      </c>
      <c r="J419" s="29" t="str">
        <f t="shared" si="74"/>
        <v/>
      </c>
      <c r="K419" s="30" t="str">
        <f t="shared" si="76"/>
        <v>1-7</v>
      </c>
    </row>
    <row r="420" spans="1:11">
      <c r="A420" s="26">
        <v>43118.333333333314</v>
      </c>
      <c r="B420" s="26">
        <f t="shared" si="70"/>
        <v>43118.333333333314</v>
      </c>
      <c r="C420" s="27">
        <f t="shared" si="71"/>
        <v>1</v>
      </c>
      <c r="D420" s="28">
        <f t="shared" si="72"/>
        <v>5</v>
      </c>
      <c r="E420" s="28">
        <f t="shared" si="75"/>
        <v>8</v>
      </c>
      <c r="F420" s="80">
        <f t="shared" si="69"/>
        <v>0</v>
      </c>
      <c r="G420" s="178">
        <v>1197.0525500885647</v>
      </c>
      <c r="H420" s="41">
        <f t="shared" si="73"/>
        <v>1117.0262504866191</v>
      </c>
      <c r="J420" s="29" t="str">
        <f t="shared" si="74"/>
        <v/>
      </c>
      <c r="K420" s="30" t="str">
        <f t="shared" si="76"/>
        <v>1-8</v>
      </c>
    </row>
    <row r="421" spans="1:11">
      <c r="A421" s="26">
        <v>43118.374999999978</v>
      </c>
      <c r="B421" s="26">
        <f t="shared" si="70"/>
        <v>43118.374999999978</v>
      </c>
      <c r="C421" s="27">
        <f t="shared" si="71"/>
        <v>1</v>
      </c>
      <c r="D421" s="28">
        <f t="shared" si="72"/>
        <v>5</v>
      </c>
      <c r="E421" s="28">
        <f t="shared" si="75"/>
        <v>9</v>
      </c>
      <c r="F421" s="80">
        <f t="shared" si="69"/>
        <v>0</v>
      </c>
      <c r="G421" s="178">
        <v>1165.0067811087163</v>
      </c>
      <c r="H421" s="41">
        <f t="shared" si="73"/>
        <v>1087.1228304864931</v>
      </c>
      <c r="J421" s="29" t="str">
        <f t="shared" si="74"/>
        <v/>
      </c>
      <c r="K421" s="30" t="str">
        <f t="shared" si="76"/>
        <v>1-9</v>
      </c>
    </row>
    <row r="422" spans="1:11">
      <c r="A422" s="26">
        <v>43118.416666666642</v>
      </c>
      <c r="B422" s="26">
        <f t="shared" si="70"/>
        <v>43118.416666666642</v>
      </c>
      <c r="C422" s="27">
        <f t="shared" si="71"/>
        <v>1</v>
      </c>
      <c r="D422" s="28">
        <f t="shared" si="72"/>
        <v>5</v>
      </c>
      <c r="E422" s="28">
        <f t="shared" si="75"/>
        <v>10</v>
      </c>
      <c r="F422" s="80">
        <f t="shared" si="69"/>
        <v>0</v>
      </c>
      <c r="G422" s="178">
        <v>1148.7513057717188</v>
      </c>
      <c r="H422" s="41">
        <f t="shared" si="73"/>
        <v>1071.9540789858002</v>
      </c>
      <c r="J422" s="29" t="str">
        <f t="shared" si="74"/>
        <v/>
      </c>
      <c r="K422" s="30" t="str">
        <f t="shared" si="76"/>
        <v>1-10</v>
      </c>
    </row>
    <row r="423" spans="1:11">
      <c r="A423" s="26">
        <v>43118.458333333307</v>
      </c>
      <c r="B423" s="26">
        <f t="shared" si="70"/>
        <v>43118.458333333307</v>
      </c>
      <c r="C423" s="27">
        <f t="shared" si="71"/>
        <v>1</v>
      </c>
      <c r="D423" s="28">
        <f t="shared" si="72"/>
        <v>5</v>
      </c>
      <c r="E423" s="28">
        <f t="shared" si="75"/>
        <v>11</v>
      </c>
      <c r="F423" s="80">
        <f t="shared" si="69"/>
        <v>0</v>
      </c>
      <c r="G423" s="178">
        <v>1124.2966079478442</v>
      </c>
      <c r="H423" s="41">
        <f t="shared" si="73"/>
        <v>1049.134245875746</v>
      </c>
      <c r="J423" s="29" t="str">
        <f t="shared" si="74"/>
        <v/>
      </c>
      <c r="K423" s="30" t="str">
        <f t="shared" si="76"/>
        <v>1-11</v>
      </c>
    </row>
    <row r="424" spans="1:11">
      <c r="A424" s="26">
        <v>43118.499999999971</v>
      </c>
      <c r="B424" s="26">
        <f t="shared" si="70"/>
        <v>43118.499999999971</v>
      </c>
      <c r="C424" s="27">
        <f t="shared" si="71"/>
        <v>1</v>
      </c>
      <c r="D424" s="28">
        <f t="shared" si="72"/>
        <v>5</v>
      </c>
      <c r="E424" s="28">
        <f t="shared" si="75"/>
        <v>12</v>
      </c>
      <c r="F424" s="80">
        <f t="shared" si="69"/>
        <v>0</v>
      </c>
      <c r="G424" s="178">
        <v>1100.9521874748038</v>
      </c>
      <c r="H424" s="41">
        <f t="shared" si="73"/>
        <v>1027.3504649808688</v>
      </c>
      <c r="J424" s="29" t="str">
        <f t="shared" si="74"/>
        <v/>
      </c>
      <c r="K424" s="30" t="str">
        <f t="shared" si="76"/>
        <v>1-12</v>
      </c>
    </row>
    <row r="425" spans="1:11">
      <c r="A425" s="26">
        <v>43118.541666666635</v>
      </c>
      <c r="B425" s="26">
        <f t="shared" si="70"/>
        <v>43118.541666666635</v>
      </c>
      <c r="C425" s="27">
        <f t="shared" si="71"/>
        <v>1</v>
      </c>
      <c r="D425" s="28">
        <f t="shared" si="72"/>
        <v>5</v>
      </c>
      <c r="E425" s="28">
        <f t="shared" si="75"/>
        <v>13</v>
      </c>
      <c r="F425" s="80">
        <f t="shared" si="69"/>
        <v>0</v>
      </c>
      <c r="G425" s="178">
        <v>1074.8629729225293</v>
      </c>
      <c r="H425" s="41">
        <f t="shared" si="73"/>
        <v>1003.0053871417111</v>
      </c>
      <c r="J425" s="29" t="str">
        <f t="shared" si="74"/>
        <v/>
      </c>
      <c r="K425" s="30" t="str">
        <f t="shared" si="76"/>
        <v>1-13</v>
      </c>
    </row>
    <row r="426" spans="1:11">
      <c r="A426" s="26">
        <v>43118.583333333299</v>
      </c>
      <c r="B426" s="26">
        <f t="shared" si="70"/>
        <v>43118.583333333299</v>
      </c>
      <c r="C426" s="27">
        <f t="shared" si="71"/>
        <v>1</v>
      </c>
      <c r="D426" s="28">
        <f t="shared" si="72"/>
        <v>5</v>
      </c>
      <c r="E426" s="28">
        <f t="shared" si="75"/>
        <v>14</v>
      </c>
      <c r="F426" s="80">
        <f t="shared" si="69"/>
        <v>0</v>
      </c>
      <c r="G426" s="178">
        <v>1080.3176574973363</v>
      </c>
      <c r="H426" s="41">
        <f t="shared" si="73"/>
        <v>1008.0954108484674</v>
      </c>
      <c r="J426" s="29" t="str">
        <f t="shared" si="74"/>
        <v/>
      </c>
      <c r="K426" s="30" t="str">
        <f t="shared" si="76"/>
        <v>1-14</v>
      </c>
    </row>
    <row r="427" spans="1:11">
      <c r="A427" s="26">
        <v>43118.624999999964</v>
      </c>
      <c r="B427" s="26">
        <f t="shared" si="70"/>
        <v>43118.624999999964</v>
      </c>
      <c r="C427" s="27">
        <f t="shared" si="71"/>
        <v>1</v>
      </c>
      <c r="D427" s="28">
        <f t="shared" si="72"/>
        <v>5</v>
      </c>
      <c r="E427" s="28">
        <f t="shared" si="75"/>
        <v>15</v>
      </c>
      <c r="F427" s="80">
        <f t="shared" si="69"/>
        <v>0</v>
      </c>
      <c r="G427" s="178">
        <v>1142.0482653964866</v>
      </c>
      <c r="H427" s="41">
        <f t="shared" si="73"/>
        <v>1065.6991555435068</v>
      </c>
      <c r="J427" s="29" t="str">
        <f t="shared" si="74"/>
        <v/>
      </c>
      <c r="K427" s="30" t="str">
        <f t="shared" si="76"/>
        <v>1-15</v>
      </c>
    </row>
    <row r="428" spans="1:11">
      <c r="A428" s="26">
        <v>43118.666666666628</v>
      </c>
      <c r="B428" s="26">
        <f t="shared" si="70"/>
        <v>43118.666666666628</v>
      </c>
      <c r="C428" s="27">
        <f t="shared" si="71"/>
        <v>1</v>
      </c>
      <c r="D428" s="28">
        <f t="shared" si="72"/>
        <v>5</v>
      </c>
      <c r="E428" s="28">
        <f t="shared" si="75"/>
        <v>16</v>
      </c>
      <c r="F428" s="80">
        <f t="shared" si="69"/>
        <v>0</v>
      </c>
      <c r="G428" s="178">
        <v>1315.4295026226418</v>
      </c>
      <c r="H428" s="41">
        <f t="shared" si="73"/>
        <v>1227.4893737834113</v>
      </c>
      <c r="J428" s="29" t="str">
        <f t="shared" si="74"/>
        <v/>
      </c>
      <c r="K428" s="30" t="str">
        <f t="shared" si="76"/>
        <v>1-16</v>
      </c>
    </row>
    <row r="429" spans="1:11">
      <c r="A429" s="26">
        <v>43118.708333333292</v>
      </c>
      <c r="B429" s="26">
        <f t="shared" si="70"/>
        <v>43118.708333333292</v>
      </c>
      <c r="C429" s="27">
        <f t="shared" si="71"/>
        <v>1</v>
      </c>
      <c r="D429" s="28">
        <f t="shared" si="72"/>
        <v>5</v>
      </c>
      <c r="E429" s="28">
        <f t="shared" si="75"/>
        <v>17</v>
      </c>
      <c r="F429" s="80">
        <f t="shared" si="69"/>
        <v>0</v>
      </c>
      <c r="G429" s="178">
        <v>1653.5245571594587</v>
      </c>
      <c r="H429" s="41">
        <f t="shared" si="73"/>
        <v>1542.9818315283851</v>
      </c>
      <c r="J429" s="29" t="str">
        <f t="shared" si="74"/>
        <v/>
      </c>
      <c r="K429" s="30" t="str">
        <f t="shared" si="76"/>
        <v>1-17</v>
      </c>
    </row>
    <row r="430" spans="1:11">
      <c r="A430" s="26">
        <v>43118.749999999956</v>
      </c>
      <c r="B430" s="26">
        <f t="shared" si="70"/>
        <v>43118.749999999956</v>
      </c>
      <c r="C430" s="27">
        <f t="shared" si="71"/>
        <v>1</v>
      </c>
      <c r="D430" s="28">
        <f t="shared" si="72"/>
        <v>5</v>
      </c>
      <c r="E430" s="28">
        <f t="shared" si="75"/>
        <v>18</v>
      </c>
      <c r="F430" s="80">
        <f t="shared" si="69"/>
        <v>0</v>
      </c>
      <c r="G430" s="178">
        <v>1844.2356890341457</v>
      </c>
      <c r="H430" s="41">
        <f t="shared" si="73"/>
        <v>1720.9433926547365</v>
      </c>
      <c r="J430" s="29" t="str">
        <f t="shared" si="74"/>
        <v/>
      </c>
      <c r="K430" s="30" t="str">
        <f t="shared" si="76"/>
        <v>1-18</v>
      </c>
    </row>
    <row r="431" spans="1:11">
      <c r="A431" s="26">
        <v>43118.791666666621</v>
      </c>
      <c r="B431" s="26">
        <f t="shared" si="70"/>
        <v>43118.791666666621</v>
      </c>
      <c r="C431" s="27">
        <f t="shared" si="71"/>
        <v>1</v>
      </c>
      <c r="D431" s="28">
        <f t="shared" si="72"/>
        <v>5</v>
      </c>
      <c r="E431" s="28">
        <f t="shared" si="75"/>
        <v>19</v>
      </c>
      <c r="F431" s="80">
        <f t="shared" si="69"/>
        <v>0</v>
      </c>
      <c r="G431" s="178">
        <v>1834.356052098673</v>
      </c>
      <c r="H431" s="41">
        <f t="shared" si="73"/>
        <v>1711.7242369866051</v>
      </c>
      <c r="J431" s="29" t="str">
        <f t="shared" si="74"/>
        <v/>
      </c>
      <c r="K431" s="30" t="str">
        <f t="shared" si="76"/>
        <v>1-19</v>
      </c>
    </row>
    <row r="432" spans="1:11">
      <c r="A432" s="26">
        <v>43118.833333333285</v>
      </c>
      <c r="B432" s="26">
        <f t="shared" si="70"/>
        <v>43118.833333333285</v>
      </c>
      <c r="C432" s="27">
        <f t="shared" si="71"/>
        <v>1</v>
      </c>
      <c r="D432" s="28">
        <f t="shared" si="72"/>
        <v>5</v>
      </c>
      <c r="E432" s="28">
        <f t="shared" si="75"/>
        <v>20</v>
      </c>
      <c r="F432" s="80">
        <f t="shared" si="69"/>
        <v>0</v>
      </c>
      <c r="G432" s="178">
        <v>1776.0279616464184</v>
      </c>
      <c r="H432" s="41">
        <f t="shared" si="73"/>
        <v>1657.2955419630607</v>
      </c>
      <c r="J432" s="29" t="str">
        <f t="shared" si="74"/>
        <v/>
      </c>
      <c r="K432" s="30" t="str">
        <f t="shared" si="76"/>
        <v>1-20</v>
      </c>
    </row>
    <row r="433" spans="1:11">
      <c r="A433" s="26">
        <v>43118.874999999949</v>
      </c>
      <c r="B433" s="26">
        <f t="shared" si="70"/>
        <v>43118.874999999949</v>
      </c>
      <c r="C433" s="27">
        <f t="shared" si="71"/>
        <v>1</v>
      </c>
      <c r="D433" s="28">
        <f t="shared" si="72"/>
        <v>5</v>
      </c>
      <c r="E433" s="28">
        <f t="shared" si="75"/>
        <v>21</v>
      </c>
      <c r="F433" s="80">
        <f t="shared" si="69"/>
        <v>0</v>
      </c>
      <c r="G433" s="178">
        <v>1641.0209756124773</v>
      </c>
      <c r="H433" s="41">
        <f t="shared" si="73"/>
        <v>1531.3141492599293</v>
      </c>
      <c r="J433" s="29" t="str">
        <f t="shared" si="74"/>
        <v/>
      </c>
      <c r="K433" s="30" t="str">
        <f t="shared" si="76"/>
        <v>1-21</v>
      </c>
    </row>
    <row r="434" spans="1:11">
      <c r="A434" s="26">
        <v>43118.916666666613</v>
      </c>
      <c r="B434" s="26">
        <f t="shared" si="70"/>
        <v>43118.916666666613</v>
      </c>
      <c r="C434" s="27">
        <f t="shared" si="71"/>
        <v>1</v>
      </c>
      <c r="D434" s="28">
        <f t="shared" si="72"/>
        <v>5</v>
      </c>
      <c r="E434" s="28">
        <f t="shared" si="75"/>
        <v>22</v>
      </c>
      <c r="F434" s="80">
        <f t="shared" si="69"/>
        <v>0</v>
      </c>
      <c r="G434" s="178">
        <v>1349.0188928457508</v>
      </c>
      <c r="H434" s="41">
        <f t="shared" si="73"/>
        <v>1258.8332196440424</v>
      </c>
      <c r="J434" s="29" t="str">
        <f t="shared" si="74"/>
        <v/>
      </c>
      <c r="K434" s="30" t="str">
        <f t="shared" si="76"/>
        <v>1-22</v>
      </c>
    </row>
    <row r="435" spans="1:11">
      <c r="A435" s="26">
        <v>43118.958333333278</v>
      </c>
      <c r="B435" s="26">
        <f t="shared" si="70"/>
        <v>43118.958333333278</v>
      </c>
      <c r="C435" s="27">
        <f t="shared" si="71"/>
        <v>1</v>
      </c>
      <c r="D435" s="28">
        <f t="shared" si="72"/>
        <v>5</v>
      </c>
      <c r="E435" s="28">
        <f t="shared" si="75"/>
        <v>23</v>
      </c>
      <c r="F435" s="80">
        <f t="shared" si="69"/>
        <v>0</v>
      </c>
      <c r="G435" s="178">
        <v>1179.6786983941136</v>
      </c>
      <c r="H435" s="41">
        <f t="shared" si="73"/>
        <v>1100.8138892052973</v>
      </c>
      <c r="J435" s="29" t="str">
        <f t="shared" si="74"/>
        <v/>
      </c>
      <c r="K435" s="30" t="str">
        <f t="shared" si="76"/>
        <v>1-23</v>
      </c>
    </row>
    <row r="436" spans="1:11">
      <c r="A436" s="25">
        <v>43119</v>
      </c>
      <c r="B436" s="26">
        <f t="shared" si="70"/>
        <v>43119</v>
      </c>
      <c r="C436" s="27">
        <f t="shared" si="71"/>
        <v>1</v>
      </c>
      <c r="D436" s="28">
        <f t="shared" si="72"/>
        <v>6</v>
      </c>
      <c r="E436" s="28">
        <f t="shared" si="75"/>
        <v>0</v>
      </c>
      <c r="F436" s="80">
        <f t="shared" si="69"/>
        <v>0</v>
      </c>
      <c r="G436" s="178">
        <v>1009.3366108214332</v>
      </c>
      <c r="H436" s="41">
        <f t="shared" si="73"/>
        <v>941.85964499329793</v>
      </c>
      <c r="J436" s="29" t="str">
        <f t="shared" si="74"/>
        <v/>
      </c>
      <c r="K436" s="30" t="str">
        <f t="shared" si="76"/>
        <v>1-0</v>
      </c>
    </row>
    <row r="437" spans="1:11">
      <c r="A437" s="26">
        <v>43119.041666666664</v>
      </c>
      <c r="B437" s="26">
        <f t="shared" si="70"/>
        <v>43119.041666666664</v>
      </c>
      <c r="C437" s="27">
        <f t="shared" si="71"/>
        <v>1</v>
      </c>
      <c r="D437" s="28">
        <f t="shared" si="72"/>
        <v>6</v>
      </c>
      <c r="E437" s="28">
        <f t="shared" si="75"/>
        <v>1</v>
      </c>
      <c r="F437" s="80">
        <f t="shared" si="69"/>
        <v>0</v>
      </c>
      <c r="G437" s="178">
        <v>931.17477897916672</v>
      </c>
      <c r="H437" s="41">
        <f t="shared" si="73"/>
        <v>868.9231494756425</v>
      </c>
      <c r="J437" s="29" t="str">
        <f t="shared" si="74"/>
        <v/>
      </c>
      <c r="K437" s="30" t="str">
        <f t="shared" si="76"/>
        <v>1-1</v>
      </c>
    </row>
    <row r="438" spans="1:11">
      <c r="A438" s="26">
        <v>43119.083333333328</v>
      </c>
      <c r="B438" s="26">
        <f t="shared" si="70"/>
        <v>43119.083333333328</v>
      </c>
      <c r="C438" s="27">
        <f t="shared" si="71"/>
        <v>1</v>
      </c>
      <c r="D438" s="28">
        <f t="shared" si="72"/>
        <v>6</v>
      </c>
      <c r="E438" s="28">
        <f t="shared" si="75"/>
        <v>2</v>
      </c>
      <c r="F438" s="80">
        <f t="shared" si="69"/>
        <v>0</v>
      </c>
      <c r="G438" s="178">
        <v>897.15747208712946</v>
      </c>
      <c r="H438" s="41">
        <f t="shared" si="73"/>
        <v>837.17999436816319</v>
      </c>
      <c r="J438" s="29" t="str">
        <f t="shared" si="74"/>
        <v/>
      </c>
      <c r="K438" s="30" t="str">
        <f t="shared" si="76"/>
        <v>1-2</v>
      </c>
    </row>
    <row r="439" spans="1:11">
      <c r="A439" s="26">
        <v>43119.124999999993</v>
      </c>
      <c r="B439" s="26">
        <f t="shared" si="70"/>
        <v>43119.124999999993</v>
      </c>
      <c r="C439" s="27">
        <f t="shared" si="71"/>
        <v>1</v>
      </c>
      <c r="D439" s="28">
        <f t="shared" si="72"/>
        <v>6</v>
      </c>
      <c r="E439" s="28">
        <f t="shared" si="75"/>
        <v>3</v>
      </c>
      <c r="F439" s="80">
        <f t="shared" si="69"/>
        <v>0</v>
      </c>
      <c r="G439" s="178">
        <v>889.24517064458132</v>
      </c>
      <c r="H439" s="41">
        <f t="shared" si="73"/>
        <v>829.79665233156209</v>
      </c>
      <c r="J439" s="29" t="str">
        <f t="shared" si="74"/>
        <v/>
      </c>
      <c r="K439" s="30" t="str">
        <f t="shared" si="76"/>
        <v>1-3</v>
      </c>
    </row>
    <row r="440" spans="1:11">
      <c r="A440" s="26">
        <v>43119.166666666657</v>
      </c>
      <c r="B440" s="26">
        <f t="shared" si="70"/>
        <v>43119.166666666657</v>
      </c>
      <c r="C440" s="27">
        <f t="shared" si="71"/>
        <v>1</v>
      </c>
      <c r="D440" s="28">
        <f t="shared" si="72"/>
        <v>6</v>
      </c>
      <c r="E440" s="28">
        <f t="shared" si="75"/>
        <v>4</v>
      </c>
      <c r="F440" s="80">
        <f t="shared" si="69"/>
        <v>0</v>
      </c>
      <c r="G440" s="178">
        <v>917.49619319274734</v>
      </c>
      <c r="H440" s="41">
        <f t="shared" si="73"/>
        <v>856.15901527632673</v>
      </c>
      <c r="J440" s="29" t="str">
        <f t="shared" si="74"/>
        <v/>
      </c>
      <c r="K440" s="30" t="str">
        <f t="shared" si="76"/>
        <v>1-4</v>
      </c>
    </row>
    <row r="441" spans="1:11">
      <c r="A441" s="26">
        <v>43119.208333333321</v>
      </c>
      <c r="B441" s="26">
        <f t="shared" si="70"/>
        <v>43119.208333333321</v>
      </c>
      <c r="C441" s="27">
        <f t="shared" si="71"/>
        <v>1</v>
      </c>
      <c r="D441" s="28">
        <f t="shared" si="72"/>
        <v>6</v>
      </c>
      <c r="E441" s="28">
        <f t="shared" si="75"/>
        <v>5</v>
      </c>
      <c r="F441" s="80">
        <f t="shared" si="69"/>
        <v>0</v>
      </c>
      <c r="G441" s="178">
        <v>1002.4715648199616</v>
      </c>
      <c r="H441" s="41">
        <f t="shared" si="73"/>
        <v>935.4535464524489</v>
      </c>
      <c r="J441" s="29" t="str">
        <f t="shared" si="74"/>
        <v/>
      </c>
      <c r="K441" s="30" t="str">
        <f t="shared" si="76"/>
        <v>1-5</v>
      </c>
    </row>
    <row r="442" spans="1:11">
      <c r="A442" s="26">
        <v>43119.249999999985</v>
      </c>
      <c r="B442" s="26">
        <f t="shared" si="70"/>
        <v>43119.249999999985</v>
      </c>
      <c r="C442" s="27">
        <f t="shared" si="71"/>
        <v>1</v>
      </c>
      <c r="D442" s="28">
        <f t="shared" si="72"/>
        <v>6</v>
      </c>
      <c r="E442" s="28">
        <f t="shared" si="75"/>
        <v>6</v>
      </c>
      <c r="F442" s="80">
        <f t="shared" si="69"/>
        <v>0</v>
      </c>
      <c r="G442" s="178">
        <v>1127.8289921254504</v>
      </c>
      <c r="H442" s="41">
        <f t="shared" si="73"/>
        <v>1052.430480325017</v>
      </c>
      <c r="J442" s="29" t="str">
        <f t="shared" si="74"/>
        <v/>
      </c>
      <c r="K442" s="30" t="str">
        <f t="shared" si="76"/>
        <v>1-6</v>
      </c>
    </row>
    <row r="443" spans="1:11">
      <c r="A443" s="26">
        <v>43119.29166666665</v>
      </c>
      <c r="B443" s="26">
        <f t="shared" si="70"/>
        <v>43119.29166666665</v>
      </c>
      <c r="C443" s="27">
        <f t="shared" si="71"/>
        <v>1</v>
      </c>
      <c r="D443" s="28">
        <f t="shared" si="72"/>
        <v>6</v>
      </c>
      <c r="E443" s="28">
        <f t="shared" si="75"/>
        <v>7</v>
      </c>
      <c r="F443" s="80">
        <f t="shared" si="69"/>
        <v>0</v>
      </c>
      <c r="G443" s="178">
        <v>1155.2712295792694</v>
      </c>
      <c r="H443" s="41">
        <f t="shared" si="73"/>
        <v>1078.0381277133752</v>
      </c>
      <c r="J443" s="29" t="str">
        <f t="shared" si="74"/>
        <v/>
      </c>
      <c r="K443" s="30" t="str">
        <f t="shared" si="76"/>
        <v>1-7</v>
      </c>
    </row>
    <row r="444" spans="1:11">
      <c r="A444" s="26">
        <v>43119.333333333314</v>
      </c>
      <c r="B444" s="26">
        <f t="shared" si="70"/>
        <v>43119.333333333314</v>
      </c>
      <c r="C444" s="27">
        <f t="shared" si="71"/>
        <v>1</v>
      </c>
      <c r="D444" s="28">
        <f t="shared" si="72"/>
        <v>6</v>
      </c>
      <c r="E444" s="28">
        <f t="shared" si="75"/>
        <v>8</v>
      </c>
      <c r="F444" s="80">
        <f t="shared" si="69"/>
        <v>0</v>
      </c>
      <c r="G444" s="178">
        <v>1087.5051875024396</v>
      </c>
      <c r="H444" s="41">
        <f t="shared" si="73"/>
        <v>1014.8024344384231</v>
      </c>
      <c r="J444" s="29" t="str">
        <f t="shared" si="74"/>
        <v/>
      </c>
      <c r="K444" s="30" t="str">
        <f t="shared" si="76"/>
        <v>1-8</v>
      </c>
    </row>
    <row r="445" spans="1:11">
      <c r="A445" s="26">
        <v>43119.374999999978</v>
      </c>
      <c r="B445" s="26">
        <f t="shared" si="70"/>
        <v>43119.374999999978</v>
      </c>
      <c r="C445" s="27">
        <f t="shared" si="71"/>
        <v>1</v>
      </c>
      <c r="D445" s="28">
        <f t="shared" si="72"/>
        <v>6</v>
      </c>
      <c r="E445" s="28">
        <f t="shared" si="75"/>
        <v>9</v>
      </c>
      <c r="F445" s="80">
        <f t="shared" si="69"/>
        <v>0</v>
      </c>
      <c r="G445" s="178">
        <v>1035.1563494690095</v>
      </c>
      <c r="H445" s="41">
        <f t="shared" si="73"/>
        <v>965.95326214311535</v>
      </c>
      <c r="J445" s="29" t="str">
        <f t="shared" si="74"/>
        <v/>
      </c>
      <c r="K445" s="30" t="str">
        <f t="shared" si="76"/>
        <v>1-9</v>
      </c>
    </row>
    <row r="446" spans="1:11">
      <c r="A446" s="26">
        <v>43119.416666666642</v>
      </c>
      <c r="B446" s="26">
        <f t="shared" si="70"/>
        <v>43119.416666666642</v>
      </c>
      <c r="C446" s="27">
        <f t="shared" si="71"/>
        <v>1</v>
      </c>
      <c r="D446" s="28">
        <f t="shared" si="72"/>
        <v>6</v>
      </c>
      <c r="E446" s="28">
        <f t="shared" si="75"/>
        <v>10</v>
      </c>
      <c r="F446" s="80">
        <f t="shared" si="69"/>
        <v>0</v>
      </c>
      <c r="G446" s="178">
        <v>1004.4642099514533</v>
      </c>
      <c r="H446" s="41">
        <f t="shared" si="73"/>
        <v>937.31297770266087</v>
      </c>
      <c r="J446" s="29" t="str">
        <f t="shared" si="74"/>
        <v/>
      </c>
      <c r="K446" s="30" t="str">
        <f t="shared" si="76"/>
        <v>1-10</v>
      </c>
    </row>
    <row r="447" spans="1:11">
      <c r="A447" s="26">
        <v>43119.458333333307</v>
      </c>
      <c r="B447" s="26">
        <f t="shared" si="70"/>
        <v>43119.458333333307</v>
      </c>
      <c r="C447" s="27">
        <f t="shared" si="71"/>
        <v>1</v>
      </c>
      <c r="D447" s="28">
        <f t="shared" si="72"/>
        <v>6</v>
      </c>
      <c r="E447" s="28">
        <f t="shared" si="75"/>
        <v>11</v>
      </c>
      <c r="F447" s="80">
        <f t="shared" si="69"/>
        <v>0</v>
      </c>
      <c r="G447" s="178">
        <v>979.68658682804789</v>
      </c>
      <c r="H447" s="41">
        <f t="shared" si="73"/>
        <v>914.19180774946176</v>
      </c>
      <c r="J447" s="29" t="str">
        <f t="shared" si="74"/>
        <v/>
      </c>
      <c r="K447" s="30" t="str">
        <f t="shared" si="76"/>
        <v>1-11</v>
      </c>
    </row>
    <row r="448" spans="1:11">
      <c r="A448" s="26">
        <v>43119.499999999971</v>
      </c>
      <c r="B448" s="26">
        <f t="shared" si="70"/>
        <v>43119.499999999971</v>
      </c>
      <c r="C448" s="27">
        <f t="shared" si="71"/>
        <v>1</v>
      </c>
      <c r="D448" s="28">
        <f t="shared" si="72"/>
        <v>6</v>
      </c>
      <c r="E448" s="28">
        <f t="shared" si="75"/>
        <v>12</v>
      </c>
      <c r="F448" s="80">
        <f t="shared" si="69"/>
        <v>0</v>
      </c>
      <c r="G448" s="178">
        <v>963.37963122002827</v>
      </c>
      <c r="H448" s="41">
        <f t="shared" si="73"/>
        <v>898.97501757735927</v>
      </c>
      <c r="J448" s="29" t="str">
        <f t="shared" si="74"/>
        <v/>
      </c>
      <c r="K448" s="30" t="str">
        <f t="shared" si="76"/>
        <v>1-12</v>
      </c>
    </row>
    <row r="449" spans="1:11">
      <c r="A449" s="26">
        <v>43119.541666666635</v>
      </c>
      <c r="B449" s="26">
        <f t="shared" si="70"/>
        <v>43119.541666666635</v>
      </c>
      <c r="C449" s="27">
        <f t="shared" si="71"/>
        <v>1</v>
      </c>
      <c r="D449" s="28">
        <f t="shared" si="72"/>
        <v>6</v>
      </c>
      <c r="E449" s="28">
        <f t="shared" si="75"/>
        <v>13</v>
      </c>
      <c r="F449" s="80">
        <f t="shared" si="69"/>
        <v>0</v>
      </c>
      <c r="G449" s="178">
        <v>944.39087472914662</v>
      </c>
      <c r="H449" s="41">
        <f t="shared" si="73"/>
        <v>881.25571238658574</v>
      </c>
      <c r="J449" s="29" t="str">
        <f t="shared" si="74"/>
        <v/>
      </c>
      <c r="K449" s="30" t="str">
        <f t="shared" si="76"/>
        <v>1-13</v>
      </c>
    </row>
    <row r="450" spans="1:11">
      <c r="A450" s="26">
        <v>43119.583333333299</v>
      </c>
      <c r="B450" s="26">
        <f t="shared" si="70"/>
        <v>43119.583333333299</v>
      </c>
      <c r="C450" s="27">
        <f t="shared" si="71"/>
        <v>1</v>
      </c>
      <c r="D450" s="28">
        <f t="shared" si="72"/>
        <v>6</v>
      </c>
      <c r="E450" s="28">
        <f t="shared" si="75"/>
        <v>14</v>
      </c>
      <c r="F450" s="80">
        <f t="shared" si="69"/>
        <v>0</v>
      </c>
      <c r="G450" s="178">
        <v>958.08247120677015</v>
      </c>
      <c r="H450" s="41">
        <f t="shared" si="73"/>
        <v>894.03198747613305</v>
      </c>
      <c r="J450" s="29" t="str">
        <f t="shared" si="74"/>
        <v/>
      </c>
      <c r="K450" s="30" t="str">
        <f t="shared" si="76"/>
        <v>1-14</v>
      </c>
    </row>
    <row r="451" spans="1:11">
      <c r="A451" s="26">
        <v>43119.624999999964</v>
      </c>
      <c r="B451" s="26">
        <f t="shared" si="70"/>
        <v>43119.624999999964</v>
      </c>
      <c r="C451" s="27">
        <f t="shared" si="71"/>
        <v>1</v>
      </c>
      <c r="D451" s="28">
        <f t="shared" si="72"/>
        <v>6</v>
      </c>
      <c r="E451" s="28">
        <f t="shared" si="75"/>
        <v>15</v>
      </c>
      <c r="F451" s="80">
        <f t="shared" si="69"/>
        <v>0</v>
      </c>
      <c r="G451" s="178">
        <v>1007.2883222826819</v>
      </c>
      <c r="H451" s="41">
        <f t="shared" si="73"/>
        <v>939.94829025270042</v>
      </c>
      <c r="J451" s="29" t="str">
        <f t="shared" si="74"/>
        <v/>
      </c>
      <c r="K451" s="30" t="str">
        <f t="shared" si="76"/>
        <v>1-15</v>
      </c>
    </row>
    <row r="452" spans="1:11">
      <c r="A452" s="26">
        <v>43119.666666666628</v>
      </c>
      <c r="B452" s="26">
        <f t="shared" si="70"/>
        <v>43119.666666666628</v>
      </c>
      <c r="C452" s="27">
        <f t="shared" si="71"/>
        <v>1</v>
      </c>
      <c r="D452" s="28">
        <f t="shared" si="72"/>
        <v>6</v>
      </c>
      <c r="E452" s="28">
        <f t="shared" si="75"/>
        <v>16</v>
      </c>
      <c r="F452" s="80">
        <f t="shared" ref="F452:F515" si="77">COUNTIF(Holidays,ROUNDDOWN(B452,0))</f>
        <v>0</v>
      </c>
      <c r="G452" s="178">
        <v>1149.2125364096005</v>
      </c>
      <c r="H452" s="41">
        <f t="shared" si="73"/>
        <v>1072.3844750699191</v>
      </c>
      <c r="J452" s="29" t="str">
        <f t="shared" si="74"/>
        <v/>
      </c>
      <c r="K452" s="30" t="str">
        <f t="shared" si="76"/>
        <v>1-16</v>
      </c>
    </row>
    <row r="453" spans="1:11">
      <c r="A453" s="26">
        <v>43119.708333333292</v>
      </c>
      <c r="B453" s="26">
        <f t="shared" ref="B453:B516" si="78">A453</f>
        <v>43119.708333333292</v>
      </c>
      <c r="C453" s="27">
        <f t="shared" ref="C453:C516" si="79">MONTH(B453)</f>
        <v>1</v>
      </c>
      <c r="D453" s="28">
        <f t="shared" ref="D453:D516" si="80">WEEKDAY(B453)</f>
        <v>6</v>
      </c>
      <c r="E453" s="28">
        <f t="shared" si="75"/>
        <v>17</v>
      </c>
      <c r="F453" s="80">
        <f t="shared" si="77"/>
        <v>0</v>
      </c>
      <c r="G453" s="178">
        <v>1450.0624158063742</v>
      </c>
      <c r="H453" s="41">
        <f t="shared" ref="H453:H516" si="81">G453*$H$2</f>
        <v>1353.1217014490503</v>
      </c>
      <c r="J453" s="29" t="str">
        <f t="shared" ref="J453:J516" si="82">IF(OR(C453&lt;6,C453&gt;9),IF(OR(D453=1,D453=7,F453=1),"WW",""),IF(OR(D453=1,D453=7,F453=1),"WS",""))</f>
        <v/>
      </c>
      <c r="K453" s="30" t="str">
        <f t="shared" si="76"/>
        <v>1-17</v>
      </c>
    </row>
    <row r="454" spans="1:11">
      <c r="A454" s="26">
        <v>43119.749999999956</v>
      </c>
      <c r="B454" s="26">
        <f t="shared" si="78"/>
        <v>43119.749999999956</v>
      </c>
      <c r="C454" s="27">
        <f t="shared" si="79"/>
        <v>1</v>
      </c>
      <c r="D454" s="28">
        <f t="shared" si="80"/>
        <v>6</v>
      </c>
      <c r="E454" s="28">
        <f t="shared" ref="E454:E517" si="83">HOUR(B454)</f>
        <v>18</v>
      </c>
      <c r="F454" s="80">
        <f t="shared" si="77"/>
        <v>0</v>
      </c>
      <c r="G454" s="178">
        <v>1608.4426417598729</v>
      </c>
      <c r="H454" s="41">
        <f t="shared" si="81"/>
        <v>1500.9137678332461</v>
      </c>
      <c r="J454" s="29" t="str">
        <f t="shared" si="82"/>
        <v/>
      </c>
      <c r="K454" s="30" t="str">
        <f t="shared" si="76"/>
        <v>1-18</v>
      </c>
    </row>
    <row r="455" spans="1:11">
      <c r="A455" s="26">
        <v>43119.791666666621</v>
      </c>
      <c r="B455" s="26">
        <f t="shared" si="78"/>
        <v>43119.791666666621</v>
      </c>
      <c r="C455" s="27">
        <f t="shared" si="79"/>
        <v>1</v>
      </c>
      <c r="D455" s="28">
        <f t="shared" si="80"/>
        <v>6</v>
      </c>
      <c r="E455" s="28">
        <f t="shared" si="83"/>
        <v>19</v>
      </c>
      <c r="F455" s="80">
        <f t="shared" si="77"/>
        <v>0</v>
      </c>
      <c r="G455" s="178">
        <v>1590.1343880009906</v>
      </c>
      <c r="H455" s="41">
        <f t="shared" si="81"/>
        <v>1483.8294718700249</v>
      </c>
      <c r="J455" s="29" t="str">
        <f t="shared" si="82"/>
        <v/>
      </c>
      <c r="K455" s="30" t="str">
        <f t="shared" si="76"/>
        <v>1-19</v>
      </c>
    </row>
    <row r="456" spans="1:11">
      <c r="A456" s="26">
        <v>43119.833333333285</v>
      </c>
      <c r="B456" s="26">
        <f t="shared" si="78"/>
        <v>43119.833333333285</v>
      </c>
      <c r="C456" s="27">
        <f t="shared" si="79"/>
        <v>1</v>
      </c>
      <c r="D456" s="28">
        <f t="shared" si="80"/>
        <v>6</v>
      </c>
      <c r="E456" s="28">
        <f t="shared" si="83"/>
        <v>20</v>
      </c>
      <c r="F456" s="80">
        <f t="shared" si="77"/>
        <v>0</v>
      </c>
      <c r="G456" s="178">
        <v>1545.0900296791465</v>
      </c>
      <c r="H456" s="41">
        <f t="shared" si="81"/>
        <v>1441.7964544572951</v>
      </c>
      <c r="J456" s="29" t="str">
        <f t="shared" si="82"/>
        <v/>
      </c>
      <c r="K456" s="30" t="str">
        <f t="shared" ref="K456:K519" si="84">IF(J456="",C456&amp;"-"&amp;E456,J456&amp;"-"&amp;E456)</f>
        <v>1-20</v>
      </c>
    </row>
    <row r="457" spans="1:11">
      <c r="A457" s="26">
        <v>43119.874999999949</v>
      </c>
      <c r="B457" s="26">
        <f t="shared" si="78"/>
        <v>43119.874999999949</v>
      </c>
      <c r="C457" s="27">
        <f t="shared" si="79"/>
        <v>1</v>
      </c>
      <c r="D457" s="28">
        <f t="shared" si="80"/>
        <v>6</v>
      </c>
      <c r="E457" s="28">
        <f t="shared" si="83"/>
        <v>21</v>
      </c>
      <c r="F457" s="80">
        <f t="shared" si="77"/>
        <v>0</v>
      </c>
      <c r="G457" s="178">
        <v>1477.1787690388212</v>
      </c>
      <c r="H457" s="41">
        <f t="shared" si="81"/>
        <v>1378.425250884595</v>
      </c>
      <c r="J457" s="29" t="str">
        <f t="shared" si="82"/>
        <v/>
      </c>
      <c r="K457" s="30" t="str">
        <f t="shared" si="84"/>
        <v>1-21</v>
      </c>
    </row>
    <row r="458" spans="1:11">
      <c r="A458" s="26">
        <v>43119.916666666613</v>
      </c>
      <c r="B458" s="26">
        <f t="shared" si="78"/>
        <v>43119.916666666613</v>
      </c>
      <c r="C458" s="27">
        <f t="shared" si="79"/>
        <v>1</v>
      </c>
      <c r="D458" s="28">
        <f t="shared" si="80"/>
        <v>6</v>
      </c>
      <c r="E458" s="28">
        <f t="shared" si="83"/>
        <v>22</v>
      </c>
      <c r="F458" s="80">
        <f t="shared" si="77"/>
        <v>0</v>
      </c>
      <c r="G458" s="178">
        <v>1251.9937060301402</v>
      </c>
      <c r="H458" s="41">
        <f t="shared" si="81"/>
        <v>1168.2944370121631</v>
      </c>
      <c r="J458" s="29" t="str">
        <f t="shared" si="82"/>
        <v/>
      </c>
      <c r="K458" s="30" t="str">
        <f t="shared" si="84"/>
        <v>1-22</v>
      </c>
    </row>
    <row r="459" spans="1:11">
      <c r="A459" s="26">
        <v>43119.958333333278</v>
      </c>
      <c r="B459" s="26">
        <f t="shared" si="78"/>
        <v>43119.958333333278</v>
      </c>
      <c r="C459" s="27">
        <f t="shared" si="79"/>
        <v>1</v>
      </c>
      <c r="D459" s="28">
        <f t="shared" si="80"/>
        <v>6</v>
      </c>
      <c r="E459" s="28">
        <f t="shared" si="83"/>
        <v>23</v>
      </c>
      <c r="F459" s="80">
        <f t="shared" si="77"/>
        <v>0</v>
      </c>
      <c r="G459" s="178">
        <v>1124.4548490696463</v>
      </c>
      <c r="H459" s="41">
        <f t="shared" si="81"/>
        <v>1049.2819081374789</v>
      </c>
      <c r="J459" s="29" t="str">
        <f t="shared" si="82"/>
        <v/>
      </c>
      <c r="K459" s="30" t="str">
        <f t="shared" si="84"/>
        <v>1-23</v>
      </c>
    </row>
    <row r="460" spans="1:11">
      <c r="A460" s="25">
        <v>43120</v>
      </c>
      <c r="B460" s="26">
        <f t="shared" si="78"/>
        <v>43120</v>
      </c>
      <c r="C460" s="27">
        <f t="shared" si="79"/>
        <v>1</v>
      </c>
      <c r="D460" s="28">
        <f t="shared" si="80"/>
        <v>7</v>
      </c>
      <c r="E460" s="28">
        <f t="shared" si="83"/>
        <v>0</v>
      </c>
      <c r="F460" s="80">
        <f t="shared" si="77"/>
        <v>0</v>
      </c>
      <c r="G460" s="178">
        <v>1002.1644309222227</v>
      </c>
      <c r="H460" s="41">
        <f t="shared" si="81"/>
        <v>935.16694531186965</v>
      </c>
      <c r="J460" s="29" t="str">
        <f t="shared" si="82"/>
        <v>WW</v>
      </c>
      <c r="K460" s="30" t="str">
        <f t="shared" si="84"/>
        <v>WW-0</v>
      </c>
    </row>
    <row r="461" spans="1:11">
      <c r="A461" s="26">
        <v>43120.041666666664</v>
      </c>
      <c r="B461" s="26">
        <f t="shared" si="78"/>
        <v>43120.041666666664</v>
      </c>
      <c r="C461" s="27">
        <f t="shared" si="79"/>
        <v>1</v>
      </c>
      <c r="D461" s="28">
        <f t="shared" si="80"/>
        <v>7</v>
      </c>
      <c r="E461" s="28">
        <f t="shared" si="83"/>
        <v>1</v>
      </c>
      <c r="F461" s="80">
        <f t="shared" si="77"/>
        <v>0</v>
      </c>
      <c r="G461" s="178">
        <v>950.51835458376763</v>
      </c>
      <c r="H461" s="41">
        <f t="shared" si="81"/>
        <v>886.97355313337096</v>
      </c>
      <c r="J461" s="29" t="str">
        <f t="shared" si="82"/>
        <v>WW</v>
      </c>
      <c r="K461" s="30" t="str">
        <f t="shared" si="84"/>
        <v>WW-1</v>
      </c>
    </row>
    <row r="462" spans="1:11">
      <c r="A462" s="26">
        <v>43120.083333333328</v>
      </c>
      <c r="B462" s="26">
        <f t="shared" si="78"/>
        <v>43120.083333333328</v>
      </c>
      <c r="C462" s="27">
        <f t="shared" si="79"/>
        <v>1</v>
      </c>
      <c r="D462" s="28">
        <f t="shared" si="80"/>
        <v>7</v>
      </c>
      <c r="E462" s="28">
        <f t="shared" si="83"/>
        <v>2</v>
      </c>
      <c r="F462" s="80">
        <f t="shared" si="77"/>
        <v>0</v>
      </c>
      <c r="G462" s="178">
        <v>906.83064758785531</v>
      </c>
      <c r="H462" s="41">
        <f t="shared" si="81"/>
        <v>846.20649112394506</v>
      </c>
      <c r="J462" s="29" t="str">
        <f t="shared" si="82"/>
        <v>WW</v>
      </c>
      <c r="K462" s="30" t="str">
        <f t="shared" si="84"/>
        <v>WW-2</v>
      </c>
    </row>
    <row r="463" spans="1:11">
      <c r="A463" s="26">
        <v>43120.124999999993</v>
      </c>
      <c r="B463" s="26">
        <f t="shared" si="78"/>
        <v>43120.124999999993</v>
      </c>
      <c r="C463" s="27">
        <f t="shared" si="79"/>
        <v>1</v>
      </c>
      <c r="D463" s="28">
        <f t="shared" si="80"/>
        <v>7</v>
      </c>
      <c r="E463" s="28">
        <f t="shared" si="83"/>
        <v>3</v>
      </c>
      <c r="F463" s="80">
        <f t="shared" si="77"/>
        <v>0</v>
      </c>
      <c r="G463" s="178">
        <v>893.12235506341256</v>
      </c>
      <c r="H463" s="41">
        <f t="shared" si="81"/>
        <v>833.41463616484634</v>
      </c>
      <c r="J463" s="29" t="str">
        <f t="shared" si="82"/>
        <v>WW</v>
      </c>
      <c r="K463" s="30" t="str">
        <f t="shared" si="84"/>
        <v>WW-3</v>
      </c>
    </row>
    <row r="464" spans="1:11">
      <c r="A464" s="26">
        <v>43120.166666666657</v>
      </c>
      <c r="B464" s="26">
        <f t="shared" si="78"/>
        <v>43120.166666666657</v>
      </c>
      <c r="C464" s="27">
        <f t="shared" si="79"/>
        <v>1</v>
      </c>
      <c r="D464" s="28">
        <f t="shared" si="80"/>
        <v>7</v>
      </c>
      <c r="E464" s="28">
        <f t="shared" si="83"/>
        <v>4</v>
      </c>
      <c r="F464" s="80">
        <f t="shared" si="77"/>
        <v>0</v>
      </c>
      <c r="G464" s="178">
        <v>894.26558535102413</v>
      </c>
      <c r="H464" s="41">
        <f t="shared" si="81"/>
        <v>834.48143832112521</v>
      </c>
      <c r="J464" s="29" t="str">
        <f t="shared" si="82"/>
        <v>WW</v>
      </c>
      <c r="K464" s="30" t="str">
        <f t="shared" si="84"/>
        <v>WW-4</v>
      </c>
    </row>
    <row r="465" spans="1:11">
      <c r="A465" s="26">
        <v>43120.208333333321</v>
      </c>
      <c r="B465" s="26">
        <f t="shared" si="78"/>
        <v>43120.208333333321</v>
      </c>
      <c r="C465" s="27">
        <f t="shared" si="79"/>
        <v>1</v>
      </c>
      <c r="D465" s="28">
        <f t="shared" si="80"/>
        <v>7</v>
      </c>
      <c r="E465" s="28">
        <f t="shared" si="83"/>
        <v>5</v>
      </c>
      <c r="F465" s="80">
        <f t="shared" si="77"/>
        <v>0</v>
      </c>
      <c r="G465" s="178">
        <v>936.13069163418641</v>
      </c>
      <c r="H465" s="41">
        <f t="shared" si="81"/>
        <v>873.54774555571123</v>
      </c>
      <c r="J465" s="29" t="str">
        <f t="shared" si="82"/>
        <v>WW</v>
      </c>
      <c r="K465" s="30" t="str">
        <f t="shared" si="84"/>
        <v>WW-5</v>
      </c>
    </row>
    <row r="466" spans="1:11">
      <c r="A466" s="26">
        <v>43120.249999999985</v>
      </c>
      <c r="B466" s="26">
        <f t="shared" si="78"/>
        <v>43120.249999999985</v>
      </c>
      <c r="C466" s="27">
        <f t="shared" si="79"/>
        <v>1</v>
      </c>
      <c r="D466" s="28">
        <f t="shared" si="80"/>
        <v>7</v>
      </c>
      <c r="E466" s="28">
        <f t="shared" si="83"/>
        <v>6</v>
      </c>
      <c r="F466" s="80">
        <f t="shared" si="77"/>
        <v>0</v>
      </c>
      <c r="G466" s="178">
        <v>1057.8942294640092</v>
      </c>
      <c r="H466" s="41">
        <f t="shared" si="81"/>
        <v>987.17105148156179</v>
      </c>
      <c r="J466" s="29" t="str">
        <f t="shared" si="82"/>
        <v>WW</v>
      </c>
      <c r="K466" s="30" t="str">
        <f t="shared" si="84"/>
        <v>WW-6</v>
      </c>
    </row>
    <row r="467" spans="1:11">
      <c r="A467" s="26">
        <v>43120.29166666665</v>
      </c>
      <c r="B467" s="26">
        <f t="shared" si="78"/>
        <v>43120.29166666665</v>
      </c>
      <c r="C467" s="27">
        <f t="shared" si="79"/>
        <v>1</v>
      </c>
      <c r="D467" s="28">
        <f t="shared" si="80"/>
        <v>7</v>
      </c>
      <c r="E467" s="28">
        <f t="shared" si="83"/>
        <v>7</v>
      </c>
      <c r="F467" s="80">
        <f t="shared" si="77"/>
        <v>0</v>
      </c>
      <c r="G467" s="178">
        <v>1161.6116726286848</v>
      </c>
      <c r="H467" s="41">
        <f t="shared" si="81"/>
        <v>1083.9546944717756</v>
      </c>
      <c r="J467" s="29" t="str">
        <f t="shared" si="82"/>
        <v>WW</v>
      </c>
      <c r="K467" s="30" t="str">
        <f t="shared" si="84"/>
        <v>WW-7</v>
      </c>
    </row>
    <row r="468" spans="1:11">
      <c r="A468" s="26">
        <v>43120.333333333314</v>
      </c>
      <c r="B468" s="26">
        <f t="shared" si="78"/>
        <v>43120.333333333314</v>
      </c>
      <c r="C468" s="27">
        <f t="shared" si="79"/>
        <v>1</v>
      </c>
      <c r="D468" s="28">
        <f t="shared" si="80"/>
        <v>7</v>
      </c>
      <c r="E468" s="28">
        <f t="shared" si="83"/>
        <v>8</v>
      </c>
      <c r="F468" s="80">
        <f t="shared" si="77"/>
        <v>0</v>
      </c>
      <c r="G468" s="178">
        <v>1188.7243180316609</v>
      </c>
      <c r="H468" s="41">
        <f t="shared" si="81"/>
        <v>1109.2547839565848</v>
      </c>
      <c r="J468" s="29" t="str">
        <f t="shared" si="82"/>
        <v>WW</v>
      </c>
      <c r="K468" s="30" t="str">
        <f t="shared" si="84"/>
        <v>WW-8</v>
      </c>
    </row>
    <row r="469" spans="1:11">
      <c r="A469" s="26">
        <v>43120.374999999978</v>
      </c>
      <c r="B469" s="26">
        <f t="shared" si="78"/>
        <v>43120.374999999978</v>
      </c>
      <c r="C469" s="27">
        <f t="shared" si="79"/>
        <v>1</v>
      </c>
      <c r="D469" s="28">
        <f t="shared" si="80"/>
        <v>7</v>
      </c>
      <c r="E469" s="28">
        <f t="shared" si="83"/>
        <v>9</v>
      </c>
      <c r="F469" s="80">
        <f t="shared" si="77"/>
        <v>0</v>
      </c>
      <c r="G469" s="178">
        <v>1187.4804756761209</v>
      </c>
      <c r="H469" s="41">
        <f t="shared" si="81"/>
        <v>1108.0940959295617</v>
      </c>
      <c r="J469" s="29" t="str">
        <f t="shared" si="82"/>
        <v>WW</v>
      </c>
      <c r="K469" s="30" t="str">
        <f t="shared" si="84"/>
        <v>WW-9</v>
      </c>
    </row>
    <row r="470" spans="1:11">
      <c r="A470" s="26">
        <v>43120.416666666642</v>
      </c>
      <c r="B470" s="26">
        <f t="shared" si="78"/>
        <v>43120.416666666642</v>
      </c>
      <c r="C470" s="27">
        <f t="shared" si="79"/>
        <v>1</v>
      </c>
      <c r="D470" s="28">
        <f t="shared" si="80"/>
        <v>7</v>
      </c>
      <c r="E470" s="28">
        <f t="shared" si="83"/>
        <v>10</v>
      </c>
      <c r="F470" s="80">
        <f t="shared" si="77"/>
        <v>0</v>
      </c>
      <c r="G470" s="178">
        <v>1172.154026323509</v>
      </c>
      <c r="H470" s="41">
        <f t="shared" si="81"/>
        <v>1093.792262436659</v>
      </c>
      <c r="J470" s="29" t="str">
        <f t="shared" si="82"/>
        <v>WW</v>
      </c>
      <c r="K470" s="30" t="str">
        <f t="shared" si="84"/>
        <v>WW-10</v>
      </c>
    </row>
    <row r="471" spans="1:11">
      <c r="A471" s="26">
        <v>43120.458333333307</v>
      </c>
      <c r="B471" s="26">
        <f t="shared" si="78"/>
        <v>43120.458333333307</v>
      </c>
      <c r="C471" s="27">
        <f t="shared" si="79"/>
        <v>1</v>
      </c>
      <c r="D471" s="28">
        <f t="shared" si="80"/>
        <v>7</v>
      </c>
      <c r="E471" s="28">
        <f t="shared" si="83"/>
        <v>11</v>
      </c>
      <c r="F471" s="80">
        <f t="shared" si="77"/>
        <v>0</v>
      </c>
      <c r="G471" s="178">
        <v>1147.2008931354565</v>
      </c>
      <c r="H471" s="41">
        <f t="shared" si="81"/>
        <v>1070.5073157558459</v>
      </c>
      <c r="J471" s="29" t="str">
        <f t="shared" si="82"/>
        <v>WW</v>
      </c>
      <c r="K471" s="30" t="str">
        <f t="shared" si="84"/>
        <v>WW-11</v>
      </c>
    </row>
    <row r="472" spans="1:11">
      <c r="A472" s="26">
        <v>43120.499999999971</v>
      </c>
      <c r="B472" s="26">
        <f t="shared" si="78"/>
        <v>43120.499999999971</v>
      </c>
      <c r="C472" s="27">
        <f t="shared" si="79"/>
        <v>1</v>
      </c>
      <c r="D472" s="28">
        <f t="shared" si="80"/>
        <v>7</v>
      </c>
      <c r="E472" s="28">
        <f t="shared" si="83"/>
        <v>12</v>
      </c>
      <c r="F472" s="80">
        <f t="shared" si="77"/>
        <v>0</v>
      </c>
      <c r="G472" s="178">
        <v>1137.3847254174366</v>
      </c>
      <c r="H472" s="41">
        <f t="shared" si="81"/>
        <v>1061.3473862110684</v>
      </c>
      <c r="J472" s="29" t="str">
        <f t="shared" si="82"/>
        <v>WW</v>
      </c>
      <c r="K472" s="30" t="str">
        <f t="shared" si="84"/>
        <v>WW-12</v>
      </c>
    </row>
    <row r="473" spans="1:11">
      <c r="A473" s="26">
        <v>43120.541666666635</v>
      </c>
      <c r="B473" s="26">
        <f t="shared" si="78"/>
        <v>43120.541666666635</v>
      </c>
      <c r="C473" s="27">
        <f t="shared" si="79"/>
        <v>1</v>
      </c>
      <c r="D473" s="28">
        <f t="shared" si="80"/>
        <v>7</v>
      </c>
      <c r="E473" s="28">
        <f t="shared" si="83"/>
        <v>13</v>
      </c>
      <c r="F473" s="80">
        <f t="shared" si="77"/>
        <v>0</v>
      </c>
      <c r="G473" s="178">
        <v>1123.2622751150254</v>
      </c>
      <c r="H473" s="41">
        <f t="shared" si="81"/>
        <v>1048.1690610758696</v>
      </c>
      <c r="J473" s="29" t="str">
        <f t="shared" si="82"/>
        <v>WW</v>
      </c>
      <c r="K473" s="30" t="str">
        <f t="shared" si="84"/>
        <v>WW-13</v>
      </c>
    </row>
    <row r="474" spans="1:11">
      <c r="A474" s="26">
        <v>43120.583333333299</v>
      </c>
      <c r="B474" s="26">
        <f t="shared" si="78"/>
        <v>43120.583333333299</v>
      </c>
      <c r="C474" s="27">
        <f t="shared" si="79"/>
        <v>1</v>
      </c>
      <c r="D474" s="28">
        <f t="shared" si="80"/>
        <v>7</v>
      </c>
      <c r="E474" s="28">
        <f t="shared" si="83"/>
        <v>14</v>
      </c>
      <c r="F474" s="80">
        <f t="shared" si="77"/>
        <v>0</v>
      </c>
      <c r="G474" s="178">
        <v>1129.282358033844</v>
      </c>
      <c r="H474" s="41">
        <f t="shared" si="81"/>
        <v>1053.7866846713657</v>
      </c>
      <c r="J474" s="29" t="str">
        <f t="shared" si="82"/>
        <v>WW</v>
      </c>
      <c r="K474" s="30" t="str">
        <f t="shared" si="84"/>
        <v>WW-14</v>
      </c>
    </row>
    <row r="475" spans="1:11">
      <c r="A475" s="26">
        <v>43120.624999999964</v>
      </c>
      <c r="B475" s="26">
        <f t="shared" si="78"/>
        <v>43120.624999999964</v>
      </c>
      <c r="C475" s="27">
        <f t="shared" si="79"/>
        <v>1</v>
      </c>
      <c r="D475" s="28">
        <f t="shared" si="80"/>
        <v>7</v>
      </c>
      <c r="E475" s="28">
        <f t="shared" si="83"/>
        <v>15</v>
      </c>
      <c r="F475" s="80">
        <f t="shared" si="77"/>
        <v>0</v>
      </c>
      <c r="G475" s="178">
        <v>1149.4608289979913</v>
      </c>
      <c r="H475" s="41">
        <f t="shared" si="81"/>
        <v>1072.6161686066926</v>
      </c>
      <c r="J475" s="29" t="str">
        <f t="shared" si="82"/>
        <v>WW</v>
      </c>
      <c r="K475" s="30" t="str">
        <f t="shared" si="84"/>
        <v>WW-15</v>
      </c>
    </row>
    <row r="476" spans="1:11">
      <c r="A476" s="26">
        <v>43120.666666666628</v>
      </c>
      <c r="B476" s="26">
        <f t="shared" si="78"/>
        <v>43120.666666666628</v>
      </c>
      <c r="C476" s="27">
        <f t="shared" si="79"/>
        <v>1</v>
      </c>
      <c r="D476" s="28">
        <f t="shared" si="80"/>
        <v>7</v>
      </c>
      <c r="E476" s="28">
        <f t="shared" si="83"/>
        <v>16</v>
      </c>
      <c r="F476" s="80">
        <f t="shared" si="77"/>
        <v>0</v>
      </c>
      <c r="G476" s="178">
        <v>1236.2192298317552</v>
      </c>
      <c r="H476" s="41">
        <f t="shared" si="81"/>
        <v>1153.5745285169442</v>
      </c>
      <c r="J476" s="29" t="str">
        <f t="shared" si="82"/>
        <v>WW</v>
      </c>
      <c r="K476" s="30" t="str">
        <f t="shared" si="84"/>
        <v>WW-16</v>
      </c>
    </row>
    <row r="477" spans="1:11">
      <c r="A477" s="26">
        <v>43120.708333333292</v>
      </c>
      <c r="B477" s="26">
        <f t="shared" si="78"/>
        <v>43120.708333333292</v>
      </c>
      <c r="C477" s="27">
        <f t="shared" si="79"/>
        <v>1</v>
      </c>
      <c r="D477" s="28">
        <f t="shared" si="80"/>
        <v>7</v>
      </c>
      <c r="E477" s="28">
        <f t="shared" si="83"/>
        <v>17</v>
      </c>
      <c r="F477" s="80">
        <f t="shared" si="77"/>
        <v>0</v>
      </c>
      <c r="G477" s="178">
        <v>1487.8174582467916</v>
      </c>
      <c r="H477" s="41">
        <f t="shared" si="81"/>
        <v>1388.3527140650481</v>
      </c>
      <c r="J477" s="29" t="str">
        <f t="shared" si="82"/>
        <v>WW</v>
      </c>
      <c r="K477" s="30" t="str">
        <f t="shared" si="84"/>
        <v>WW-17</v>
      </c>
    </row>
    <row r="478" spans="1:11">
      <c r="A478" s="26">
        <v>43120.749999999956</v>
      </c>
      <c r="B478" s="26">
        <f t="shared" si="78"/>
        <v>43120.749999999956</v>
      </c>
      <c r="C478" s="27">
        <f t="shared" si="79"/>
        <v>1</v>
      </c>
      <c r="D478" s="28">
        <f t="shared" si="80"/>
        <v>7</v>
      </c>
      <c r="E478" s="28">
        <f t="shared" si="83"/>
        <v>18</v>
      </c>
      <c r="F478" s="80">
        <f t="shared" si="77"/>
        <v>0</v>
      </c>
      <c r="G478" s="178">
        <v>1627.1731848061497</v>
      </c>
      <c r="H478" s="41">
        <f t="shared" si="81"/>
        <v>1518.3921218679232</v>
      </c>
      <c r="J478" s="29" t="str">
        <f t="shared" si="82"/>
        <v>WW</v>
      </c>
      <c r="K478" s="30" t="str">
        <f t="shared" si="84"/>
        <v>WW-18</v>
      </c>
    </row>
    <row r="479" spans="1:11">
      <c r="A479" s="26">
        <v>43120.791666666621</v>
      </c>
      <c r="B479" s="26">
        <f t="shared" si="78"/>
        <v>43120.791666666621</v>
      </c>
      <c r="C479" s="27">
        <f t="shared" si="79"/>
        <v>1</v>
      </c>
      <c r="D479" s="28">
        <f t="shared" si="80"/>
        <v>7</v>
      </c>
      <c r="E479" s="28">
        <f t="shared" si="83"/>
        <v>19</v>
      </c>
      <c r="F479" s="80">
        <f t="shared" si="77"/>
        <v>0</v>
      </c>
      <c r="G479" s="178">
        <v>1590.740009030598</v>
      </c>
      <c r="H479" s="41">
        <f t="shared" si="81"/>
        <v>1484.3946054457131</v>
      </c>
      <c r="J479" s="29" t="str">
        <f t="shared" si="82"/>
        <v>WW</v>
      </c>
      <c r="K479" s="30" t="str">
        <f t="shared" si="84"/>
        <v>WW-19</v>
      </c>
    </row>
    <row r="480" spans="1:11">
      <c r="A480" s="26">
        <v>43120.833333333285</v>
      </c>
      <c r="B480" s="26">
        <f t="shared" si="78"/>
        <v>43120.833333333285</v>
      </c>
      <c r="C480" s="27">
        <f t="shared" si="79"/>
        <v>1</v>
      </c>
      <c r="D480" s="28">
        <f t="shared" si="80"/>
        <v>7</v>
      </c>
      <c r="E480" s="28">
        <f t="shared" si="83"/>
        <v>20</v>
      </c>
      <c r="F480" s="80">
        <f t="shared" si="77"/>
        <v>0</v>
      </c>
      <c r="G480" s="178">
        <v>1530.9291800354183</v>
      </c>
      <c r="H480" s="41">
        <f t="shared" si="81"/>
        <v>1428.5822970837794</v>
      </c>
      <c r="J480" s="29" t="str">
        <f t="shared" si="82"/>
        <v>WW</v>
      </c>
      <c r="K480" s="30" t="str">
        <f t="shared" si="84"/>
        <v>WW-20</v>
      </c>
    </row>
    <row r="481" spans="1:11">
      <c r="A481" s="26">
        <v>43120.874999999949</v>
      </c>
      <c r="B481" s="26">
        <f t="shared" si="78"/>
        <v>43120.874999999949</v>
      </c>
      <c r="C481" s="27">
        <f t="shared" si="79"/>
        <v>1</v>
      </c>
      <c r="D481" s="28">
        <f t="shared" si="80"/>
        <v>7</v>
      </c>
      <c r="E481" s="28">
        <f t="shared" si="83"/>
        <v>21</v>
      </c>
      <c r="F481" s="80">
        <f t="shared" si="77"/>
        <v>0</v>
      </c>
      <c r="G481" s="178">
        <v>1458.0217185254771</v>
      </c>
      <c r="H481" s="41">
        <f t="shared" si="81"/>
        <v>1360.5489025958584</v>
      </c>
      <c r="J481" s="29" t="str">
        <f t="shared" si="82"/>
        <v>WW</v>
      </c>
      <c r="K481" s="30" t="str">
        <f t="shared" si="84"/>
        <v>WW-21</v>
      </c>
    </row>
    <row r="482" spans="1:11">
      <c r="A482" s="26">
        <v>43120.916666666613</v>
      </c>
      <c r="B482" s="26">
        <f t="shared" si="78"/>
        <v>43120.916666666613</v>
      </c>
      <c r="C482" s="27">
        <f t="shared" si="79"/>
        <v>1</v>
      </c>
      <c r="D482" s="28">
        <f t="shared" si="80"/>
        <v>7</v>
      </c>
      <c r="E482" s="28">
        <f t="shared" si="83"/>
        <v>22</v>
      </c>
      <c r="F482" s="80">
        <f t="shared" si="77"/>
        <v>0</v>
      </c>
      <c r="G482" s="178">
        <v>1243.3596587510374</v>
      </c>
      <c r="H482" s="41">
        <f t="shared" si="81"/>
        <v>1160.2375998599539</v>
      </c>
      <c r="J482" s="29" t="str">
        <f t="shared" si="82"/>
        <v>WW</v>
      </c>
      <c r="K482" s="30" t="str">
        <f t="shared" si="84"/>
        <v>WW-22</v>
      </c>
    </row>
    <row r="483" spans="1:11">
      <c r="A483" s="26">
        <v>43120.958333333278</v>
      </c>
      <c r="B483" s="26">
        <f t="shared" si="78"/>
        <v>43120.958333333278</v>
      </c>
      <c r="C483" s="27">
        <f t="shared" si="79"/>
        <v>1</v>
      </c>
      <c r="D483" s="28">
        <f t="shared" si="80"/>
        <v>7</v>
      </c>
      <c r="E483" s="28">
        <f t="shared" si="83"/>
        <v>23</v>
      </c>
      <c r="F483" s="80">
        <f t="shared" si="77"/>
        <v>0</v>
      </c>
      <c r="G483" s="178">
        <v>1127.0861138071054</v>
      </c>
      <c r="H483" s="41">
        <f t="shared" si="81"/>
        <v>1051.7372654929302</v>
      </c>
      <c r="J483" s="29" t="str">
        <f t="shared" si="82"/>
        <v>WW</v>
      </c>
      <c r="K483" s="30" t="str">
        <f t="shared" si="84"/>
        <v>WW-23</v>
      </c>
    </row>
    <row r="484" spans="1:11">
      <c r="A484" s="25">
        <v>43121</v>
      </c>
      <c r="B484" s="26">
        <f t="shared" si="78"/>
        <v>43121</v>
      </c>
      <c r="C484" s="27">
        <f t="shared" si="79"/>
        <v>1</v>
      </c>
      <c r="D484" s="28">
        <f t="shared" si="80"/>
        <v>1</v>
      </c>
      <c r="E484" s="28">
        <f t="shared" si="83"/>
        <v>0</v>
      </c>
      <c r="F484" s="80">
        <f t="shared" si="77"/>
        <v>0</v>
      </c>
      <c r="G484" s="178">
        <v>1017.5780179200519</v>
      </c>
      <c r="H484" s="41">
        <f t="shared" si="81"/>
        <v>949.55009105552199</v>
      </c>
      <c r="J484" s="29" t="str">
        <f t="shared" si="82"/>
        <v>WW</v>
      </c>
      <c r="K484" s="30" t="str">
        <f t="shared" si="84"/>
        <v>WW-0</v>
      </c>
    </row>
    <row r="485" spans="1:11">
      <c r="A485" s="26">
        <v>43121.041666666664</v>
      </c>
      <c r="B485" s="26">
        <f t="shared" si="78"/>
        <v>43121.041666666664</v>
      </c>
      <c r="C485" s="27">
        <f t="shared" si="79"/>
        <v>1</v>
      </c>
      <c r="D485" s="28">
        <f t="shared" si="80"/>
        <v>1</v>
      </c>
      <c r="E485" s="28">
        <f t="shared" si="83"/>
        <v>1</v>
      </c>
      <c r="F485" s="80">
        <f t="shared" si="77"/>
        <v>0</v>
      </c>
      <c r="G485" s="178">
        <v>971.34321112791815</v>
      </c>
      <c r="H485" s="41">
        <f t="shared" si="81"/>
        <v>906.40620997096187</v>
      </c>
      <c r="J485" s="29" t="str">
        <f t="shared" si="82"/>
        <v>WW</v>
      </c>
      <c r="K485" s="30" t="str">
        <f t="shared" si="84"/>
        <v>WW-1</v>
      </c>
    </row>
    <row r="486" spans="1:11">
      <c r="A486" s="26">
        <v>43121.083333333328</v>
      </c>
      <c r="B486" s="26">
        <f t="shared" si="78"/>
        <v>43121.083333333328</v>
      </c>
      <c r="C486" s="27">
        <f t="shared" si="79"/>
        <v>1</v>
      </c>
      <c r="D486" s="28">
        <f t="shared" si="80"/>
        <v>1</v>
      </c>
      <c r="E486" s="28">
        <f t="shared" si="83"/>
        <v>2</v>
      </c>
      <c r="F486" s="80">
        <f t="shared" si="77"/>
        <v>0</v>
      </c>
      <c r="G486" s="178">
        <v>927.22616023865021</v>
      </c>
      <c r="H486" s="41">
        <f t="shared" si="81"/>
        <v>865.23850690419147</v>
      </c>
      <c r="J486" s="29" t="str">
        <f t="shared" si="82"/>
        <v>WW</v>
      </c>
      <c r="K486" s="30" t="str">
        <f t="shared" si="84"/>
        <v>WW-2</v>
      </c>
    </row>
    <row r="487" spans="1:11">
      <c r="A487" s="26">
        <v>43121.124999999993</v>
      </c>
      <c r="B487" s="26">
        <f t="shared" si="78"/>
        <v>43121.124999999993</v>
      </c>
      <c r="C487" s="27">
        <f t="shared" si="79"/>
        <v>1</v>
      </c>
      <c r="D487" s="28">
        <f t="shared" si="80"/>
        <v>1</v>
      </c>
      <c r="E487" s="28">
        <f t="shared" si="83"/>
        <v>3</v>
      </c>
      <c r="F487" s="80">
        <f t="shared" si="77"/>
        <v>0</v>
      </c>
      <c r="G487" s="178">
        <v>914.80465454942464</v>
      </c>
      <c r="H487" s="41">
        <f t="shared" si="81"/>
        <v>853.64741349362464</v>
      </c>
      <c r="J487" s="29" t="str">
        <f t="shared" si="82"/>
        <v>WW</v>
      </c>
      <c r="K487" s="30" t="str">
        <f t="shared" si="84"/>
        <v>WW-3</v>
      </c>
    </row>
    <row r="488" spans="1:11">
      <c r="A488" s="26">
        <v>43121.166666666657</v>
      </c>
      <c r="B488" s="26">
        <f t="shared" si="78"/>
        <v>43121.166666666657</v>
      </c>
      <c r="C488" s="27">
        <f t="shared" si="79"/>
        <v>1</v>
      </c>
      <c r="D488" s="28">
        <f t="shared" si="80"/>
        <v>1</v>
      </c>
      <c r="E488" s="28">
        <f t="shared" si="83"/>
        <v>4</v>
      </c>
      <c r="F488" s="80">
        <f t="shared" si="77"/>
        <v>0</v>
      </c>
      <c r="G488" s="178">
        <v>916.14707324510789</v>
      </c>
      <c r="H488" s="41">
        <f t="shared" si="81"/>
        <v>854.90008775768365</v>
      </c>
      <c r="J488" s="29" t="str">
        <f t="shared" si="82"/>
        <v>WW</v>
      </c>
      <c r="K488" s="30" t="str">
        <f t="shared" si="84"/>
        <v>WW-4</v>
      </c>
    </row>
    <row r="489" spans="1:11">
      <c r="A489" s="26">
        <v>43121.208333333321</v>
      </c>
      <c r="B489" s="26">
        <f t="shared" si="78"/>
        <v>43121.208333333321</v>
      </c>
      <c r="C489" s="27">
        <f t="shared" si="79"/>
        <v>1</v>
      </c>
      <c r="D489" s="28">
        <f t="shared" si="80"/>
        <v>1</v>
      </c>
      <c r="E489" s="28">
        <f t="shared" si="83"/>
        <v>5</v>
      </c>
      <c r="F489" s="80">
        <f t="shared" si="77"/>
        <v>0</v>
      </c>
      <c r="G489" s="178">
        <v>958.45059864478378</v>
      </c>
      <c r="H489" s="41">
        <f t="shared" si="81"/>
        <v>894.37550456880797</v>
      </c>
      <c r="J489" s="29" t="str">
        <f t="shared" si="82"/>
        <v>WW</v>
      </c>
      <c r="K489" s="30" t="str">
        <f t="shared" si="84"/>
        <v>WW-5</v>
      </c>
    </row>
    <row r="490" spans="1:11">
      <c r="A490" s="26">
        <v>43121.249999999985</v>
      </c>
      <c r="B490" s="26">
        <f t="shared" si="78"/>
        <v>43121.249999999985</v>
      </c>
      <c r="C490" s="27">
        <f t="shared" si="79"/>
        <v>1</v>
      </c>
      <c r="D490" s="28">
        <f t="shared" si="80"/>
        <v>1</v>
      </c>
      <c r="E490" s="28">
        <f t="shared" si="83"/>
        <v>6</v>
      </c>
      <c r="F490" s="80">
        <f t="shared" si="77"/>
        <v>0</v>
      </c>
      <c r="G490" s="178">
        <v>1071.4296437102951</v>
      </c>
      <c r="H490" s="41">
        <f t="shared" si="81"/>
        <v>999.80158555727405</v>
      </c>
      <c r="J490" s="29" t="str">
        <f t="shared" si="82"/>
        <v>WW</v>
      </c>
      <c r="K490" s="30" t="str">
        <f t="shared" si="84"/>
        <v>WW-6</v>
      </c>
    </row>
    <row r="491" spans="1:11">
      <c r="A491" s="26">
        <v>43121.29166666665</v>
      </c>
      <c r="B491" s="26">
        <f t="shared" si="78"/>
        <v>43121.29166666665</v>
      </c>
      <c r="C491" s="27">
        <f t="shared" si="79"/>
        <v>1</v>
      </c>
      <c r="D491" s="28">
        <f t="shared" si="80"/>
        <v>1</v>
      </c>
      <c r="E491" s="28">
        <f t="shared" si="83"/>
        <v>7</v>
      </c>
      <c r="F491" s="80">
        <f t="shared" si="77"/>
        <v>0</v>
      </c>
      <c r="G491" s="178">
        <v>1188.4512865245129</v>
      </c>
      <c r="H491" s="41">
        <f t="shared" si="81"/>
        <v>1109.0000053667293</v>
      </c>
      <c r="J491" s="29" t="str">
        <f t="shared" si="82"/>
        <v>WW</v>
      </c>
      <c r="K491" s="30" t="str">
        <f t="shared" si="84"/>
        <v>WW-7</v>
      </c>
    </row>
    <row r="492" spans="1:11">
      <c r="A492" s="26">
        <v>43121.333333333314</v>
      </c>
      <c r="B492" s="26">
        <f t="shared" si="78"/>
        <v>43121.333333333314</v>
      </c>
      <c r="C492" s="27">
        <f t="shared" si="79"/>
        <v>1</v>
      </c>
      <c r="D492" s="28">
        <f t="shared" si="80"/>
        <v>1</v>
      </c>
      <c r="E492" s="28">
        <f t="shared" si="83"/>
        <v>8</v>
      </c>
      <c r="F492" s="80">
        <f t="shared" si="77"/>
        <v>0</v>
      </c>
      <c r="G492" s="178">
        <v>1240.1897940798849</v>
      </c>
      <c r="H492" s="41">
        <f t="shared" si="81"/>
        <v>1157.2796494776542</v>
      </c>
      <c r="J492" s="29" t="str">
        <f t="shared" si="82"/>
        <v>WW</v>
      </c>
      <c r="K492" s="30" t="str">
        <f t="shared" si="84"/>
        <v>WW-8</v>
      </c>
    </row>
    <row r="493" spans="1:11">
      <c r="A493" s="26">
        <v>43121.374999999978</v>
      </c>
      <c r="B493" s="26">
        <f t="shared" si="78"/>
        <v>43121.374999999978</v>
      </c>
      <c r="C493" s="27">
        <f t="shared" si="79"/>
        <v>1</v>
      </c>
      <c r="D493" s="28">
        <f t="shared" si="80"/>
        <v>1</v>
      </c>
      <c r="E493" s="28">
        <f t="shared" si="83"/>
        <v>9</v>
      </c>
      <c r="F493" s="80">
        <f t="shared" si="77"/>
        <v>0</v>
      </c>
      <c r="G493" s="178">
        <v>1263.274662503725</v>
      </c>
      <c r="H493" s="41">
        <f t="shared" si="81"/>
        <v>1178.8212301012877</v>
      </c>
      <c r="J493" s="29" t="str">
        <f t="shared" si="82"/>
        <v>WW</v>
      </c>
      <c r="K493" s="30" t="str">
        <f t="shared" si="84"/>
        <v>WW-9</v>
      </c>
    </row>
    <row r="494" spans="1:11">
      <c r="A494" s="26">
        <v>43121.416666666642</v>
      </c>
      <c r="B494" s="26">
        <f t="shared" si="78"/>
        <v>43121.416666666642</v>
      </c>
      <c r="C494" s="27">
        <f t="shared" si="79"/>
        <v>1</v>
      </c>
      <c r="D494" s="28">
        <f t="shared" si="80"/>
        <v>1</v>
      </c>
      <c r="E494" s="28">
        <f t="shared" si="83"/>
        <v>10</v>
      </c>
      <c r="F494" s="80">
        <f t="shared" si="77"/>
        <v>0</v>
      </c>
      <c r="G494" s="178">
        <v>1270.5707099559104</v>
      </c>
      <c r="H494" s="41">
        <f t="shared" si="81"/>
        <v>1185.6295164445098</v>
      </c>
      <c r="J494" s="29" t="str">
        <f t="shared" si="82"/>
        <v>WW</v>
      </c>
      <c r="K494" s="30" t="str">
        <f t="shared" si="84"/>
        <v>WW-10</v>
      </c>
    </row>
    <row r="495" spans="1:11">
      <c r="A495" s="26">
        <v>43121.458333333307</v>
      </c>
      <c r="B495" s="26">
        <f t="shared" si="78"/>
        <v>43121.458333333307</v>
      </c>
      <c r="C495" s="27">
        <f t="shared" si="79"/>
        <v>1</v>
      </c>
      <c r="D495" s="28">
        <f t="shared" si="80"/>
        <v>1</v>
      </c>
      <c r="E495" s="28">
        <f t="shared" si="83"/>
        <v>11</v>
      </c>
      <c r="F495" s="80">
        <f t="shared" si="77"/>
        <v>0</v>
      </c>
      <c r="G495" s="178">
        <v>1269.3595105870729</v>
      </c>
      <c r="H495" s="41">
        <f t="shared" si="81"/>
        <v>1184.4992891295401</v>
      </c>
      <c r="J495" s="29" t="str">
        <f t="shared" si="82"/>
        <v>WW</v>
      </c>
      <c r="K495" s="30" t="str">
        <f t="shared" si="84"/>
        <v>WW-11</v>
      </c>
    </row>
    <row r="496" spans="1:11">
      <c r="A496" s="26">
        <v>43121.499999999971</v>
      </c>
      <c r="B496" s="26">
        <f t="shared" si="78"/>
        <v>43121.499999999971</v>
      </c>
      <c r="C496" s="27">
        <f t="shared" si="79"/>
        <v>1</v>
      </c>
      <c r="D496" s="28">
        <f t="shared" si="80"/>
        <v>1</v>
      </c>
      <c r="E496" s="28">
        <f t="shared" si="83"/>
        <v>12</v>
      </c>
      <c r="F496" s="80">
        <f t="shared" si="77"/>
        <v>0</v>
      </c>
      <c r="G496" s="178">
        <v>1267.6190367265885</v>
      </c>
      <c r="H496" s="41">
        <f t="shared" si="81"/>
        <v>1182.8751707979739</v>
      </c>
      <c r="J496" s="29" t="str">
        <f t="shared" si="82"/>
        <v>WW</v>
      </c>
      <c r="K496" s="30" t="str">
        <f t="shared" si="84"/>
        <v>WW-12</v>
      </c>
    </row>
    <row r="497" spans="1:11">
      <c r="A497" s="26">
        <v>43121.541666666635</v>
      </c>
      <c r="B497" s="26">
        <f t="shared" si="78"/>
        <v>43121.541666666635</v>
      </c>
      <c r="C497" s="27">
        <f t="shared" si="79"/>
        <v>1</v>
      </c>
      <c r="D497" s="28">
        <f t="shared" si="80"/>
        <v>1</v>
      </c>
      <c r="E497" s="28">
        <f t="shared" si="83"/>
        <v>13</v>
      </c>
      <c r="F497" s="80">
        <f t="shared" si="77"/>
        <v>0</v>
      </c>
      <c r="G497" s="178">
        <v>1256.4284069142707</v>
      </c>
      <c r="H497" s="41">
        <f t="shared" si="81"/>
        <v>1172.4326657810368</v>
      </c>
      <c r="J497" s="29" t="str">
        <f t="shared" si="82"/>
        <v>WW</v>
      </c>
      <c r="K497" s="30" t="str">
        <f t="shared" si="84"/>
        <v>WW-13</v>
      </c>
    </row>
    <row r="498" spans="1:11">
      <c r="A498" s="26">
        <v>43121.583333333299</v>
      </c>
      <c r="B498" s="26">
        <f t="shared" si="78"/>
        <v>43121.583333333299</v>
      </c>
      <c r="C498" s="27">
        <f t="shared" si="79"/>
        <v>1</v>
      </c>
      <c r="D498" s="28">
        <f t="shared" si="80"/>
        <v>1</v>
      </c>
      <c r="E498" s="28">
        <f t="shared" si="83"/>
        <v>14</v>
      </c>
      <c r="F498" s="80">
        <f t="shared" si="77"/>
        <v>0</v>
      </c>
      <c r="G498" s="178">
        <v>1267.5759905928419</v>
      </c>
      <c r="H498" s="41">
        <f t="shared" si="81"/>
        <v>1182.8350024182537</v>
      </c>
      <c r="J498" s="29" t="str">
        <f t="shared" si="82"/>
        <v>WW</v>
      </c>
      <c r="K498" s="30" t="str">
        <f t="shared" si="84"/>
        <v>WW-14</v>
      </c>
    </row>
    <row r="499" spans="1:11">
      <c r="A499" s="26">
        <v>43121.624999999964</v>
      </c>
      <c r="B499" s="26">
        <f t="shared" si="78"/>
        <v>43121.624999999964</v>
      </c>
      <c r="C499" s="27">
        <f t="shared" si="79"/>
        <v>1</v>
      </c>
      <c r="D499" s="28">
        <f t="shared" si="80"/>
        <v>1</v>
      </c>
      <c r="E499" s="28">
        <f t="shared" si="83"/>
        <v>15</v>
      </c>
      <c r="F499" s="80">
        <f t="shared" si="77"/>
        <v>0</v>
      </c>
      <c r="G499" s="178">
        <v>1294.9018390826261</v>
      </c>
      <c r="H499" s="41">
        <f t="shared" si="81"/>
        <v>1208.334041769242</v>
      </c>
      <c r="J499" s="29" t="str">
        <f t="shared" si="82"/>
        <v>WW</v>
      </c>
      <c r="K499" s="30" t="str">
        <f t="shared" si="84"/>
        <v>WW-15</v>
      </c>
    </row>
    <row r="500" spans="1:11">
      <c r="A500" s="26">
        <v>43121.666666666628</v>
      </c>
      <c r="B500" s="26">
        <f t="shared" si="78"/>
        <v>43121.666666666628</v>
      </c>
      <c r="C500" s="27">
        <f t="shared" si="79"/>
        <v>1</v>
      </c>
      <c r="D500" s="28">
        <f t="shared" si="80"/>
        <v>1</v>
      </c>
      <c r="E500" s="28">
        <f t="shared" si="83"/>
        <v>16</v>
      </c>
      <c r="F500" s="80">
        <f t="shared" si="77"/>
        <v>0</v>
      </c>
      <c r="G500" s="178">
        <v>1401.6494556627781</v>
      </c>
      <c r="H500" s="41">
        <f t="shared" si="81"/>
        <v>1307.9452826358927</v>
      </c>
      <c r="J500" s="29" t="str">
        <f t="shared" si="82"/>
        <v>WW</v>
      </c>
      <c r="K500" s="30" t="str">
        <f t="shared" si="84"/>
        <v>WW-16</v>
      </c>
    </row>
    <row r="501" spans="1:11">
      <c r="A501" s="26">
        <v>43121.708333333292</v>
      </c>
      <c r="B501" s="26">
        <f t="shared" si="78"/>
        <v>43121.708333333292</v>
      </c>
      <c r="C501" s="27">
        <f t="shared" si="79"/>
        <v>1</v>
      </c>
      <c r="D501" s="28">
        <f t="shared" si="80"/>
        <v>1</v>
      </c>
      <c r="E501" s="28">
        <f t="shared" si="83"/>
        <v>17</v>
      </c>
      <c r="F501" s="80">
        <f t="shared" si="77"/>
        <v>0</v>
      </c>
      <c r="G501" s="178">
        <v>1671.1581187217423</v>
      </c>
      <c r="H501" s="41">
        <f t="shared" si="81"/>
        <v>1559.4365403489674</v>
      </c>
      <c r="J501" s="29" t="str">
        <f t="shared" si="82"/>
        <v>WW</v>
      </c>
      <c r="K501" s="30" t="str">
        <f t="shared" si="84"/>
        <v>WW-17</v>
      </c>
    </row>
    <row r="502" spans="1:11">
      <c r="A502" s="26">
        <v>43121.749999999956</v>
      </c>
      <c r="B502" s="26">
        <f t="shared" si="78"/>
        <v>43121.749999999956</v>
      </c>
      <c r="C502" s="27">
        <f t="shared" si="79"/>
        <v>1</v>
      </c>
      <c r="D502" s="28">
        <f t="shared" si="80"/>
        <v>1</v>
      </c>
      <c r="E502" s="28">
        <f t="shared" si="83"/>
        <v>18</v>
      </c>
      <c r="F502" s="80">
        <f t="shared" si="77"/>
        <v>0</v>
      </c>
      <c r="G502" s="178">
        <v>1831.84629567672</v>
      </c>
      <c r="H502" s="41">
        <f t="shared" si="81"/>
        <v>1709.3822647770796</v>
      </c>
      <c r="J502" s="29" t="str">
        <f t="shared" si="82"/>
        <v>WW</v>
      </c>
      <c r="K502" s="30" t="str">
        <f t="shared" si="84"/>
        <v>WW-18</v>
      </c>
    </row>
    <row r="503" spans="1:11">
      <c r="A503" s="26">
        <v>43121.791666666621</v>
      </c>
      <c r="B503" s="26">
        <f t="shared" si="78"/>
        <v>43121.791666666621</v>
      </c>
      <c r="C503" s="27">
        <f t="shared" si="79"/>
        <v>1</v>
      </c>
      <c r="D503" s="28">
        <f t="shared" si="80"/>
        <v>1</v>
      </c>
      <c r="E503" s="28">
        <f t="shared" si="83"/>
        <v>19</v>
      </c>
      <c r="F503" s="80">
        <f t="shared" si="77"/>
        <v>0</v>
      </c>
      <c r="G503" s="178">
        <v>1795.6221532153934</v>
      </c>
      <c r="H503" s="41">
        <f t="shared" si="81"/>
        <v>1675.5798072093855</v>
      </c>
      <c r="J503" s="29" t="str">
        <f t="shared" si="82"/>
        <v>WW</v>
      </c>
      <c r="K503" s="30" t="str">
        <f t="shared" si="84"/>
        <v>WW-19</v>
      </c>
    </row>
    <row r="504" spans="1:11">
      <c r="A504" s="26">
        <v>43121.833333333285</v>
      </c>
      <c r="B504" s="26">
        <f t="shared" si="78"/>
        <v>43121.833333333285</v>
      </c>
      <c r="C504" s="27">
        <f t="shared" si="79"/>
        <v>1</v>
      </c>
      <c r="D504" s="28">
        <f t="shared" si="80"/>
        <v>1</v>
      </c>
      <c r="E504" s="28">
        <f t="shared" si="83"/>
        <v>20</v>
      </c>
      <c r="F504" s="80">
        <f t="shared" si="77"/>
        <v>0</v>
      </c>
      <c r="G504" s="178">
        <v>1710.200727459702</v>
      </c>
      <c r="H504" s="41">
        <f t="shared" si="81"/>
        <v>1595.8690418665929</v>
      </c>
      <c r="J504" s="29" t="str">
        <f t="shared" si="82"/>
        <v>WW</v>
      </c>
      <c r="K504" s="30" t="str">
        <f t="shared" si="84"/>
        <v>WW-20</v>
      </c>
    </row>
    <row r="505" spans="1:11">
      <c r="A505" s="26">
        <v>43121.874999999949</v>
      </c>
      <c r="B505" s="26">
        <f t="shared" si="78"/>
        <v>43121.874999999949</v>
      </c>
      <c r="C505" s="27">
        <f t="shared" si="79"/>
        <v>1</v>
      </c>
      <c r="D505" s="28">
        <f t="shared" si="80"/>
        <v>1</v>
      </c>
      <c r="E505" s="28">
        <f t="shared" si="83"/>
        <v>21</v>
      </c>
      <c r="F505" s="80">
        <f t="shared" si="77"/>
        <v>0</v>
      </c>
      <c r="G505" s="178">
        <v>1559.1608375461301</v>
      </c>
      <c r="H505" s="41">
        <f t="shared" si="81"/>
        <v>1454.9265895978212</v>
      </c>
      <c r="J505" s="29" t="str">
        <f t="shared" si="82"/>
        <v>WW</v>
      </c>
      <c r="K505" s="30" t="str">
        <f t="shared" si="84"/>
        <v>WW-21</v>
      </c>
    </row>
    <row r="506" spans="1:11">
      <c r="A506" s="26">
        <v>43121.916666666613</v>
      </c>
      <c r="B506" s="26">
        <f t="shared" si="78"/>
        <v>43121.916666666613</v>
      </c>
      <c r="C506" s="27">
        <f t="shared" si="79"/>
        <v>1</v>
      </c>
      <c r="D506" s="28">
        <f t="shared" si="80"/>
        <v>1</v>
      </c>
      <c r="E506" s="28">
        <f t="shared" si="83"/>
        <v>22</v>
      </c>
      <c r="F506" s="80">
        <f t="shared" si="77"/>
        <v>0</v>
      </c>
      <c r="G506" s="178">
        <v>1259.3541782043001</v>
      </c>
      <c r="H506" s="41">
        <f t="shared" si="81"/>
        <v>1175.1628411051202</v>
      </c>
      <c r="J506" s="29" t="str">
        <f t="shared" si="82"/>
        <v>WW</v>
      </c>
      <c r="K506" s="30" t="str">
        <f t="shared" si="84"/>
        <v>WW-22</v>
      </c>
    </row>
    <row r="507" spans="1:11">
      <c r="A507" s="26">
        <v>43121.958333333278</v>
      </c>
      <c r="B507" s="26">
        <f t="shared" si="78"/>
        <v>43121.958333333278</v>
      </c>
      <c r="C507" s="27">
        <f t="shared" si="79"/>
        <v>1</v>
      </c>
      <c r="D507" s="28">
        <f t="shared" si="80"/>
        <v>1</v>
      </c>
      <c r="E507" s="28">
        <f t="shared" si="83"/>
        <v>23</v>
      </c>
      <c r="F507" s="80">
        <f t="shared" si="77"/>
        <v>0</v>
      </c>
      <c r="G507" s="178">
        <v>1110.0791454363655</v>
      </c>
      <c r="H507" s="41">
        <f t="shared" si="81"/>
        <v>1035.86726036249</v>
      </c>
      <c r="J507" s="29" t="str">
        <f t="shared" si="82"/>
        <v>WW</v>
      </c>
      <c r="K507" s="30" t="str">
        <f t="shared" si="84"/>
        <v>WW-23</v>
      </c>
    </row>
    <row r="508" spans="1:11">
      <c r="A508" s="25">
        <v>43122</v>
      </c>
      <c r="B508" s="26">
        <f t="shared" si="78"/>
        <v>43122</v>
      </c>
      <c r="C508" s="27">
        <f t="shared" si="79"/>
        <v>1</v>
      </c>
      <c r="D508" s="28">
        <f t="shared" si="80"/>
        <v>2</v>
      </c>
      <c r="E508" s="28">
        <f t="shared" si="83"/>
        <v>0</v>
      </c>
      <c r="F508" s="80">
        <f t="shared" si="77"/>
        <v>0</v>
      </c>
      <c r="G508" s="178">
        <v>983.49274985664056</v>
      </c>
      <c r="H508" s="41">
        <f t="shared" si="81"/>
        <v>917.74351817040781</v>
      </c>
      <c r="J508" s="29" t="str">
        <f t="shared" si="82"/>
        <v/>
      </c>
      <c r="K508" s="30" t="str">
        <f t="shared" si="84"/>
        <v>1-0</v>
      </c>
    </row>
    <row r="509" spans="1:11">
      <c r="A509" s="26">
        <v>43122.041666666664</v>
      </c>
      <c r="B509" s="26">
        <f t="shared" si="78"/>
        <v>43122.041666666664</v>
      </c>
      <c r="C509" s="27">
        <f t="shared" si="79"/>
        <v>1</v>
      </c>
      <c r="D509" s="28">
        <f t="shared" si="80"/>
        <v>2</v>
      </c>
      <c r="E509" s="28">
        <f t="shared" si="83"/>
        <v>1</v>
      </c>
      <c r="F509" s="80">
        <f t="shared" si="77"/>
        <v>0</v>
      </c>
      <c r="G509" s="178">
        <v>928.10199153628002</v>
      </c>
      <c r="H509" s="41">
        <f t="shared" si="81"/>
        <v>866.0557864383087</v>
      </c>
      <c r="J509" s="29" t="str">
        <f t="shared" si="82"/>
        <v/>
      </c>
      <c r="K509" s="30" t="str">
        <f t="shared" si="84"/>
        <v>1-1</v>
      </c>
    </row>
    <row r="510" spans="1:11">
      <c r="A510" s="26">
        <v>43122.083333333328</v>
      </c>
      <c r="B510" s="26">
        <f t="shared" si="78"/>
        <v>43122.083333333328</v>
      </c>
      <c r="C510" s="27">
        <f t="shared" si="79"/>
        <v>1</v>
      </c>
      <c r="D510" s="28">
        <f t="shared" si="80"/>
        <v>2</v>
      </c>
      <c r="E510" s="28">
        <f t="shared" si="83"/>
        <v>2</v>
      </c>
      <c r="F510" s="80">
        <f t="shared" si="77"/>
        <v>0</v>
      </c>
      <c r="G510" s="178">
        <v>890.99408458482867</v>
      </c>
      <c r="H510" s="41">
        <f t="shared" si="81"/>
        <v>831.42864650003344</v>
      </c>
      <c r="J510" s="29" t="str">
        <f t="shared" si="82"/>
        <v/>
      </c>
      <c r="K510" s="30" t="str">
        <f t="shared" si="84"/>
        <v>1-2</v>
      </c>
    </row>
    <row r="511" spans="1:11">
      <c r="A511" s="26">
        <v>43122.124999999993</v>
      </c>
      <c r="B511" s="26">
        <f t="shared" si="78"/>
        <v>43122.124999999993</v>
      </c>
      <c r="C511" s="27">
        <f t="shared" si="79"/>
        <v>1</v>
      </c>
      <c r="D511" s="28">
        <f t="shared" si="80"/>
        <v>2</v>
      </c>
      <c r="E511" s="28">
        <f t="shared" si="83"/>
        <v>3</v>
      </c>
      <c r="F511" s="80">
        <f t="shared" si="77"/>
        <v>0</v>
      </c>
      <c r="G511" s="178">
        <v>887.16839769462092</v>
      </c>
      <c r="H511" s="41">
        <f t="shared" si="81"/>
        <v>827.85871744204144</v>
      </c>
      <c r="J511" s="29" t="str">
        <f t="shared" si="82"/>
        <v/>
      </c>
      <c r="K511" s="30" t="str">
        <f t="shared" si="84"/>
        <v>1-3</v>
      </c>
    </row>
    <row r="512" spans="1:11">
      <c r="A512" s="26">
        <v>43122.166666666657</v>
      </c>
      <c r="B512" s="26">
        <f t="shared" si="78"/>
        <v>43122.166666666657</v>
      </c>
      <c r="C512" s="27">
        <f t="shared" si="79"/>
        <v>1</v>
      </c>
      <c r="D512" s="28">
        <f t="shared" si="80"/>
        <v>2</v>
      </c>
      <c r="E512" s="28">
        <f t="shared" si="83"/>
        <v>4</v>
      </c>
      <c r="F512" s="80">
        <f t="shared" si="77"/>
        <v>0</v>
      </c>
      <c r="G512" s="178">
        <v>919.0942370651004</v>
      </c>
      <c r="H512" s="41">
        <f t="shared" si="81"/>
        <v>857.65022546147327</v>
      </c>
      <c r="J512" s="29" t="str">
        <f t="shared" si="82"/>
        <v/>
      </c>
      <c r="K512" s="30" t="str">
        <f t="shared" si="84"/>
        <v>1-4</v>
      </c>
    </row>
    <row r="513" spans="1:11">
      <c r="A513" s="26">
        <v>43122.208333333321</v>
      </c>
      <c r="B513" s="26">
        <f t="shared" si="78"/>
        <v>43122.208333333321</v>
      </c>
      <c r="C513" s="27">
        <f t="shared" si="79"/>
        <v>1</v>
      </c>
      <c r="D513" s="28">
        <f t="shared" si="80"/>
        <v>2</v>
      </c>
      <c r="E513" s="28">
        <f t="shared" si="83"/>
        <v>5</v>
      </c>
      <c r="F513" s="80">
        <f t="shared" si="77"/>
        <v>0</v>
      </c>
      <c r="G513" s="178">
        <v>1011.6480707630596</v>
      </c>
      <c r="H513" s="41">
        <f t="shared" si="81"/>
        <v>944.01657739493226</v>
      </c>
      <c r="J513" s="29" t="str">
        <f t="shared" si="82"/>
        <v/>
      </c>
      <c r="K513" s="30" t="str">
        <f t="shared" si="84"/>
        <v>1-5</v>
      </c>
    </row>
    <row r="514" spans="1:11">
      <c r="A514" s="26">
        <v>43122.249999999985</v>
      </c>
      <c r="B514" s="26">
        <f t="shared" si="78"/>
        <v>43122.249999999985</v>
      </c>
      <c r="C514" s="27">
        <f t="shared" si="79"/>
        <v>1</v>
      </c>
      <c r="D514" s="28">
        <f t="shared" si="80"/>
        <v>2</v>
      </c>
      <c r="E514" s="28">
        <f t="shared" si="83"/>
        <v>6</v>
      </c>
      <c r="F514" s="80">
        <f t="shared" si="77"/>
        <v>0</v>
      </c>
      <c r="G514" s="178">
        <v>1140.1016308401679</v>
      </c>
      <c r="H514" s="41">
        <f t="shared" si="81"/>
        <v>1063.8826589332691</v>
      </c>
      <c r="J514" s="29" t="str">
        <f t="shared" si="82"/>
        <v/>
      </c>
      <c r="K514" s="30" t="str">
        <f t="shared" si="84"/>
        <v>1-6</v>
      </c>
    </row>
    <row r="515" spans="1:11">
      <c r="A515" s="26">
        <v>43122.29166666665</v>
      </c>
      <c r="B515" s="26">
        <f t="shared" si="78"/>
        <v>43122.29166666665</v>
      </c>
      <c r="C515" s="27">
        <f t="shared" si="79"/>
        <v>1</v>
      </c>
      <c r="D515" s="28">
        <f t="shared" si="80"/>
        <v>2</v>
      </c>
      <c r="E515" s="28">
        <f t="shared" si="83"/>
        <v>7</v>
      </c>
      <c r="F515" s="80">
        <f t="shared" si="77"/>
        <v>0</v>
      </c>
      <c r="G515" s="178">
        <v>1160.2029739755278</v>
      </c>
      <c r="H515" s="41">
        <f t="shared" si="81"/>
        <v>1082.6401712501468</v>
      </c>
      <c r="J515" s="29" t="str">
        <f t="shared" si="82"/>
        <v/>
      </c>
      <c r="K515" s="30" t="str">
        <f t="shared" si="84"/>
        <v>1-7</v>
      </c>
    </row>
    <row r="516" spans="1:11">
      <c r="A516" s="26">
        <v>43122.333333333314</v>
      </c>
      <c r="B516" s="26">
        <f t="shared" si="78"/>
        <v>43122.333333333314</v>
      </c>
      <c r="C516" s="27">
        <f t="shared" si="79"/>
        <v>1</v>
      </c>
      <c r="D516" s="28">
        <f t="shared" si="80"/>
        <v>2</v>
      </c>
      <c r="E516" s="28">
        <f t="shared" si="83"/>
        <v>8</v>
      </c>
      <c r="F516" s="80">
        <f t="shared" ref="F516:F579" si="85">COUNTIF(Holidays,ROUNDDOWN(B516,0))</f>
        <v>0</v>
      </c>
      <c r="G516" s="178">
        <v>1082.4980337030272</v>
      </c>
      <c r="H516" s="41">
        <f t="shared" si="81"/>
        <v>1010.1300228272924</v>
      </c>
      <c r="J516" s="29" t="str">
        <f t="shared" si="82"/>
        <v/>
      </c>
      <c r="K516" s="30" t="str">
        <f t="shared" si="84"/>
        <v>1-8</v>
      </c>
    </row>
    <row r="517" spans="1:11">
      <c r="A517" s="26">
        <v>43122.374999999978</v>
      </c>
      <c r="B517" s="26">
        <f t="shared" ref="B517:B580" si="86">A517</f>
        <v>43122.374999999978</v>
      </c>
      <c r="C517" s="27">
        <f t="shared" ref="C517:C580" si="87">MONTH(B517)</f>
        <v>1</v>
      </c>
      <c r="D517" s="28">
        <f t="shared" ref="D517:D580" si="88">WEEKDAY(B517)</f>
        <v>2</v>
      </c>
      <c r="E517" s="28">
        <f t="shared" si="83"/>
        <v>9</v>
      </c>
      <c r="F517" s="80">
        <f t="shared" si="85"/>
        <v>0</v>
      </c>
      <c r="G517" s="178">
        <v>1044.0056756093343</v>
      </c>
      <c r="H517" s="41">
        <f t="shared" ref="H517:H580" si="89">G517*$H$2</f>
        <v>974.21098616461211</v>
      </c>
      <c r="J517" s="29" t="str">
        <f t="shared" ref="J517:J580" si="90">IF(OR(C517&lt;6,C517&gt;9),IF(OR(D517=1,D517=7,F517=1),"WW",""),IF(OR(D517=1,D517=7,F517=1),"WS",""))</f>
        <v/>
      </c>
      <c r="K517" s="30" t="str">
        <f t="shared" si="84"/>
        <v>1-9</v>
      </c>
    </row>
    <row r="518" spans="1:11">
      <c r="A518" s="26">
        <v>43122.416666666642</v>
      </c>
      <c r="B518" s="26">
        <f t="shared" si="86"/>
        <v>43122.416666666642</v>
      </c>
      <c r="C518" s="27">
        <f t="shared" si="87"/>
        <v>1</v>
      </c>
      <c r="D518" s="28">
        <f t="shared" si="88"/>
        <v>2</v>
      </c>
      <c r="E518" s="28">
        <f t="shared" ref="E518:E581" si="91">HOUR(B518)</f>
        <v>10</v>
      </c>
      <c r="F518" s="80">
        <f t="shared" si="85"/>
        <v>0</v>
      </c>
      <c r="G518" s="178">
        <v>1024.025830529723</v>
      </c>
      <c r="H518" s="41">
        <f t="shared" si="89"/>
        <v>955.5668494197962</v>
      </c>
      <c r="J518" s="29" t="str">
        <f t="shared" si="90"/>
        <v/>
      </c>
      <c r="K518" s="30" t="str">
        <f t="shared" si="84"/>
        <v>1-10</v>
      </c>
    </row>
    <row r="519" spans="1:11">
      <c r="A519" s="26">
        <v>43122.458333333307</v>
      </c>
      <c r="B519" s="26">
        <f t="shared" si="86"/>
        <v>43122.458333333307</v>
      </c>
      <c r="C519" s="27">
        <f t="shared" si="87"/>
        <v>1</v>
      </c>
      <c r="D519" s="28">
        <f t="shared" si="88"/>
        <v>2</v>
      </c>
      <c r="E519" s="28">
        <f t="shared" si="91"/>
        <v>11</v>
      </c>
      <c r="F519" s="80">
        <f t="shared" si="85"/>
        <v>0</v>
      </c>
      <c r="G519" s="178">
        <v>1002.8840359798535</v>
      </c>
      <c r="H519" s="41">
        <f t="shared" si="89"/>
        <v>935.83844276559216</v>
      </c>
      <c r="J519" s="29" t="str">
        <f t="shared" si="90"/>
        <v/>
      </c>
      <c r="K519" s="30" t="str">
        <f t="shared" si="84"/>
        <v>1-11</v>
      </c>
    </row>
    <row r="520" spans="1:11">
      <c r="A520" s="26">
        <v>43122.499999999971</v>
      </c>
      <c r="B520" s="26">
        <f t="shared" si="86"/>
        <v>43122.499999999971</v>
      </c>
      <c r="C520" s="27">
        <f t="shared" si="87"/>
        <v>1</v>
      </c>
      <c r="D520" s="28">
        <f t="shared" si="88"/>
        <v>2</v>
      </c>
      <c r="E520" s="28">
        <f t="shared" si="91"/>
        <v>12</v>
      </c>
      <c r="F520" s="80">
        <f t="shared" si="85"/>
        <v>0</v>
      </c>
      <c r="G520" s="178">
        <v>982.59856297061583</v>
      </c>
      <c r="H520" s="41">
        <f t="shared" si="89"/>
        <v>916.90911017014366</v>
      </c>
      <c r="J520" s="29" t="str">
        <f t="shared" si="90"/>
        <v/>
      </c>
      <c r="K520" s="30" t="str">
        <f t="shared" ref="K520:K583" si="92">IF(J520="",C520&amp;"-"&amp;E520,J520&amp;"-"&amp;E520)</f>
        <v>1-12</v>
      </c>
    </row>
    <row r="521" spans="1:11">
      <c r="A521" s="26">
        <v>43122.541666666635</v>
      </c>
      <c r="B521" s="26">
        <f t="shared" si="86"/>
        <v>43122.541666666635</v>
      </c>
      <c r="C521" s="27">
        <f t="shared" si="87"/>
        <v>1</v>
      </c>
      <c r="D521" s="28">
        <f t="shared" si="88"/>
        <v>2</v>
      </c>
      <c r="E521" s="28">
        <f t="shared" si="91"/>
        <v>13</v>
      </c>
      <c r="F521" s="80">
        <f t="shared" si="85"/>
        <v>0</v>
      </c>
      <c r="G521" s="178">
        <v>956.50933537514607</v>
      </c>
      <c r="H521" s="41">
        <f t="shared" si="89"/>
        <v>892.56402015976482</v>
      </c>
      <c r="J521" s="29" t="str">
        <f t="shared" si="90"/>
        <v/>
      </c>
      <c r="K521" s="30" t="str">
        <f t="shared" si="92"/>
        <v>1-13</v>
      </c>
    </row>
    <row r="522" spans="1:11">
      <c r="A522" s="26">
        <v>43122.583333333299</v>
      </c>
      <c r="B522" s="26">
        <f t="shared" si="86"/>
        <v>43122.583333333299</v>
      </c>
      <c r="C522" s="27">
        <f t="shared" si="87"/>
        <v>1</v>
      </c>
      <c r="D522" s="28">
        <f t="shared" si="88"/>
        <v>2</v>
      </c>
      <c r="E522" s="28">
        <f t="shared" si="91"/>
        <v>14</v>
      </c>
      <c r="F522" s="80">
        <f t="shared" si="85"/>
        <v>0</v>
      </c>
      <c r="G522" s="178">
        <v>973.52424487382928</v>
      </c>
      <c r="H522" s="41">
        <f t="shared" si="89"/>
        <v>908.44143553161052</v>
      </c>
      <c r="J522" s="29" t="str">
        <f t="shared" si="90"/>
        <v/>
      </c>
      <c r="K522" s="30" t="str">
        <f t="shared" si="92"/>
        <v>1-14</v>
      </c>
    </row>
    <row r="523" spans="1:11">
      <c r="A523" s="26">
        <v>43122.624999999964</v>
      </c>
      <c r="B523" s="26">
        <f t="shared" si="86"/>
        <v>43122.624999999964</v>
      </c>
      <c r="C523" s="27">
        <f t="shared" si="87"/>
        <v>1</v>
      </c>
      <c r="D523" s="28">
        <f t="shared" si="88"/>
        <v>2</v>
      </c>
      <c r="E523" s="28">
        <f t="shared" si="91"/>
        <v>15</v>
      </c>
      <c r="F523" s="80">
        <f t="shared" si="85"/>
        <v>0</v>
      </c>
      <c r="G523" s="178">
        <v>1037.2544740825472</v>
      </c>
      <c r="H523" s="41">
        <f t="shared" si="89"/>
        <v>967.91112127798817</v>
      </c>
      <c r="J523" s="29" t="str">
        <f t="shared" si="90"/>
        <v/>
      </c>
      <c r="K523" s="30" t="str">
        <f t="shared" si="92"/>
        <v>1-15</v>
      </c>
    </row>
    <row r="524" spans="1:11">
      <c r="A524" s="26">
        <v>43122.666666666628</v>
      </c>
      <c r="B524" s="26">
        <f t="shared" si="86"/>
        <v>43122.666666666628</v>
      </c>
      <c r="C524" s="27">
        <f t="shared" si="87"/>
        <v>1</v>
      </c>
      <c r="D524" s="28">
        <f t="shared" si="88"/>
        <v>2</v>
      </c>
      <c r="E524" s="28">
        <f t="shared" si="91"/>
        <v>16</v>
      </c>
      <c r="F524" s="80">
        <f t="shared" si="85"/>
        <v>0</v>
      </c>
      <c r="G524" s="178">
        <v>1222.5030565394109</v>
      </c>
      <c r="H524" s="41">
        <f t="shared" si="89"/>
        <v>1140.7753196412448</v>
      </c>
      <c r="J524" s="29" t="str">
        <f t="shared" si="90"/>
        <v/>
      </c>
      <c r="K524" s="30" t="str">
        <f t="shared" si="92"/>
        <v>1-16</v>
      </c>
    </row>
    <row r="525" spans="1:11">
      <c r="A525" s="26">
        <v>43122.708333333292</v>
      </c>
      <c r="B525" s="26">
        <f t="shared" si="86"/>
        <v>43122.708333333292</v>
      </c>
      <c r="C525" s="27">
        <f t="shared" si="87"/>
        <v>1</v>
      </c>
      <c r="D525" s="28">
        <f t="shared" si="88"/>
        <v>2</v>
      </c>
      <c r="E525" s="28">
        <f t="shared" si="91"/>
        <v>17</v>
      </c>
      <c r="F525" s="80">
        <f t="shared" si="85"/>
        <v>0</v>
      </c>
      <c r="G525" s="178">
        <v>1566.643228227814</v>
      </c>
      <c r="H525" s="41">
        <f t="shared" si="89"/>
        <v>1461.9087616062423</v>
      </c>
      <c r="J525" s="29" t="str">
        <f t="shared" si="90"/>
        <v/>
      </c>
      <c r="K525" s="30" t="str">
        <f t="shared" si="92"/>
        <v>1-17</v>
      </c>
    </row>
    <row r="526" spans="1:11">
      <c r="A526" s="26">
        <v>43122.749999999956</v>
      </c>
      <c r="B526" s="26">
        <f t="shared" si="86"/>
        <v>43122.749999999956</v>
      </c>
      <c r="C526" s="27">
        <f t="shared" si="87"/>
        <v>1</v>
      </c>
      <c r="D526" s="28">
        <f t="shared" si="88"/>
        <v>2</v>
      </c>
      <c r="E526" s="28">
        <f t="shared" si="91"/>
        <v>18</v>
      </c>
      <c r="F526" s="80">
        <f t="shared" si="85"/>
        <v>0</v>
      </c>
      <c r="G526" s="178">
        <v>1778.3042416742292</v>
      </c>
      <c r="H526" s="41">
        <f t="shared" si="89"/>
        <v>1659.4196463261776</v>
      </c>
      <c r="J526" s="29" t="str">
        <f t="shared" si="90"/>
        <v/>
      </c>
      <c r="K526" s="30" t="str">
        <f t="shared" si="92"/>
        <v>1-18</v>
      </c>
    </row>
    <row r="527" spans="1:11">
      <c r="A527" s="26">
        <v>43122.791666666621</v>
      </c>
      <c r="B527" s="26">
        <f t="shared" si="86"/>
        <v>43122.791666666621</v>
      </c>
      <c r="C527" s="27">
        <f t="shared" si="87"/>
        <v>1</v>
      </c>
      <c r="D527" s="28">
        <f t="shared" si="88"/>
        <v>2</v>
      </c>
      <c r="E527" s="28">
        <f t="shared" si="91"/>
        <v>19</v>
      </c>
      <c r="F527" s="80">
        <f t="shared" si="85"/>
        <v>0</v>
      </c>
      <c r="G527" s="178">
        <v>1760.7903710111505</v>
      </c>
      <c r="H527" s="41">
        <f t="shared" si="89"/>
        <v>1643.0766267345655</v>
      </c>
      <c r="J527" s="29" t="str">
        <f t="shared" si="90"/>
        <v/>
      </c>
      <c r="K527" s="30" t="str">
        <f t="shared" si="92"/>
        <v>1-19</v>
      </c>
    </row>
    <row r="528" spans="1:11">
      <c r="A528" s="26">
        <v>43122.833333333285</v>
      </c>
      <c r="B528" s="26">
        <f t="shared" si="86"/>
        <v>43122.833333333285</v>
      </c>
      <c r="C528" s="27">
        <f t="shared" si="87"/>
        <v>1</v>
      </c>
      <c r="D528" s="28">
        <f t="shared" si="88"/>
        <v>2</v>
      </c>
      <c r="E528" s="28">
        <f t="shared" si="91"/>
        <v>20</v>
      </c>
      <c r="F528" s="80">
        <f t="shared" si="85"/>
        <v>0</v>
      </c>
      <c r="G528" s="178">
        <v>1681.1331094060674</v>
      </c>
      <c r="H528" s="41">
        <f t="shared" si="89"/>
        <v>1568.7446751020541</v>
      </c>
      <c r="J528" s="29" t="str">
        <f t="shared" si="90"/>
        <v/>
      </c>
      <c r="K528" s="30" t="str">
        <f t="shared" si="92"/>
        <v>1-20</v>
      </c>
    </row>
    <row r="529" spans="1:11">
      <c r="A529" s="26">
        <v>43122.874999999949</v>
      </c>
      <c r="B529" s="26">
        <f t="shared" si="86"/>
        <v>43122.874999999949</v>
      </c>
      <c r="C529" s="27">
        <f t="shared" si="87"/>
        <v>1</v>
      </c>
      <c r="D529" s="28">
        <f t="shared" si="88"/>
        <v>2</v>
      </c>
      <c r="E529" s="28">
        <f t="shared" si="91"/>
        <v>21</v>
      </c>
      <c r="F529" s="80">
        <f t="shared" si="85"/>
        <v>0</v>
      </c>
      <c r="G529" s="178">
        <v>1531.2613807432099</v>
      </c>
      <c r="H529" s="41">
        <f t="shared" si="89"/>
        <v>1428.8922892482888</v>
      </c>
      <c r="J529" s="29" t="str">
        <f t="shared" si="90"/>
        <v/>
      </c>
      <c r="K529" s="30" t="str">
        <f t="shared" si="92"/>
        <v>1-21</v>
      </c>
    </row>
    <row r="530" spans="1:11">
      <c r="A530" s="26">
        <v>43122.916666666613</v>
      </c>
      <c r="B530" s="26">
        <f t="shared" si="86"/>
        <v>43122.916666666613</v>
      </c>
      <c r="C530" s="27">
        <f t="shared" si="87"/>
        <v>1</v>
      </c>
      <c r="D530" s="28">
        <f t="shared" si="88"/>
        <v>2</v>
      </c>
      <c r="E530" s="28">
        <f t="shared" si="91"/>
        <v>22</v>
      </c>
      <c r="F530" s="80">
        <f t="shared" si="85"/>
        <v>0</v>
      </c>
      <c r="G530" s="178">
        <v>1234.3851330397592</v>
      </c>
      <c r="H530" s="41">
        <f t="shared" si="89"/>
        <v>1151.8630462077997</v>
      </c>
      <c r="J530" s="29" t="str">
        <f t="shared" si="90"/>
        <v/>
      </c>
      <c r="K530" s="30" t="str">
        <f t="shared" si="92"/>
        <v>1-22</v>
      </c>
    </row>
    <row r="531" spans="1:11">
      <c r="A531" s="26">
        <v>43122.958333333278</v>
      </c>
      <c r="B531" s="26">
        <f t="shared" si="86"/>
        <v>43122.958333333278</v>
      </c>
      <c r="C531" s="27">
        <f t="shared" si="87"/>
        <v>1</v>
      </c>
      <c r="D531" s="28">
        <f t="shared" si="88"/>
        <v>2</v>
      </c>
      <c r="E531" s="28">
        <f t="shared" si="91"/>
        <v>23</v>
      </c>
      <c r="F531" s="80">
        <f t="shared" si="85"/>
        <v>0</v>
      </c>
      <c r="G531" s="178">
        <v>1094.9929173294722</v>
      </c>
      <c r="H531" s="41">
        <f t="shared" si="89"/>
        <v>1021.7895886554442</v>
      </c>
      <c r="J531" s="29" t="str">
        <f t="shared" si="90"/>
        <v/>
      </c>
      <c r="K531" s="30" t="str">
        <f t="shared" si="92"/>
        <v>1-23</v>
      </c>
    </row>
    <row r="532" spans="1:11">
      <c r="A532" s="25">
        <v>43123</v>
      </c>
      <c r="B532" s="26">
        <f t="shared" si="86"/>
        <v>43123</v>
      </c>
      <c r="C532" s="27">
        <f t="shared" si="87"/>
        <v>1</v>
      </c>
      <c r="D532" s="28">
        <f t="shared" si="88"/>
        <v>3</v>
      </c>
      <c r="E532" s="28">
        <f t="shared" si="91"/>
        <v>0</v>
      </c>
      <c r="F532" s="80">
        <f t="shared" si="85"/>
        <v>0</v>
      </c>
      <c r="G532" s="178">
        <v>982.15607641472593</v>
      </c>
      <c r="H532" s="41">
        <f t="shared" si="89"/>
        <v>916.49620507388886</v>
      </c>
      <c r="J532" s="29" t="str">
        <f t="shared" si="90"/>
        <v/>
      </c>
      <c r="K532" s="30" t="str">
        <f t="shared" si="92"/>
        <v>1-0</v>
      </c>
    </row>
    <row r="533" spans="1:11">
      <c r="A533" s="26">
        <v>43123.041666666664</v>
      </c>
      <c r="B533" s="26">
        <f t="shared" si="86"/>
        <v>43123.041666666664</v>
      </c>
      <c r="C533" s="27">
        <f t="shared" si="87"/>
        <v>1</v>
      </c>
      <c r="D533" s="28">
        <f t="shared" si="88"/>
        <v>3</v>
      </c>
      <c r="E533" s="28">
        <f t="shared" si="91"/>
        <v>1</v>
      </c>
      <c r="F533" s="80">
        <f t="shared" si="85"/>
        <v>0</v>
      </c>
      <c r="G533" s="178">
        <v>940.32252643068216</v>
      </c>
      <c r="H533" s="41">
        <f t="shared" si="89"/>
        <v>877.45934451186611</v>
      </c>
      <c r="J533" s="29" t="str">
        <f t="shared" si="90"/>
        <v/>
      </c>
      <c r="K533" s="30" t="str">
        <f t="shared" si="92"/>
        <v>1-1</v>
      </c>
    </row>
    <row r="534" spans="1:11">
      <c r="A534" s="26">
        <v>43123.083333333328</v>
      </c>
      <c r="B534" s="26">
        <f t="shared" si="86"/>
        <v>43123.083333333328</v>
      </c>
      <c r="C534" s="27">
        <f t="shared" si="87"/>
        <v>1</v>
      </c>
      <c r="D534" s="28">
        <f t="shared" si="88"/>
        <v>3</v>
      </c>
      <c r="E534" s="28">
        <f t="shared" si="91"/>
        <v>2</v>
      </c>
      <c r="F534" s="80">
        <f t="shared" si="85"/>
        <v>0</v>
      </c>
      <c r="G534" s="178">
        <v>908.56318041948373</v>
      </c>
      <c r="H534" s="41">
        <f t="shared" si="89"/>
        <v>847.82319930656877</v>
      </c>
      <c r="J534" s="29" t="str">
        <f t="shared" si="90"/>
        <v/>
      </c>
      <c r="K534" s="30" t="str">
        <f t="shared" si="92"/>
        <v>1-2</v>
      </c>
    </row>
    <row r="535" spans="1:11">
      <c r="A535" s="26">
        <v>43123.124999999993</v>
      </c>
      <c r="B535" s="26">
        <f t="shared" si="86"/>
        <v>43123.124999999993</v>
      </c>
      <c r="C535" s="27">
        <f t="shared" si="87"/>
        <v>1</v>
      </c>
      <c r="D535" s="28">
        <f t="shared" si="88"/>
        <v>3</v>
      </c>
      <c r="E535" s="28">
        <f t="shared" si="91"/>
        <v>3</v>
      </c>
      <c r="F535" s="80">
        <f t="shared" si="85"/>
        <v>0</v>
      </c>
      <c r="G535" s="178">
        <v>906.59936529975721</v>
      </c>
      <c r="H535" s="41">
        <f t="shared" si="89"/>
        <v>845.99067070147555</v>
      </c>
      <c r="J535" s="29" t="str">
        <f t="shared" si="90"/>
        <v/>
      </c>
      <c r="K535" s="30" t="str">
        <f t="shared" si="92"/>
        <v>1-3</v>
      </c>
    </row>
    <row r="536" spans="1:11">
      <c r="A536" s="26">
        <v>43123.166666666657</v>
      </c>
      <c r="B536" s="26">
        <f t="shared" si="86"/>
        <v>43123.166666666657</v>
      </c>
      <c r="C536" s="27">
        <f t="shared" si="87"/>
        <v>1</v>
      </c>
      <c r="D536" s="28">
        <f t="shared" si="88"/>
        <v>3</v>
      </c>
      <c r="E536" s="28">
        <f t="shared" si="91"/>
        <v>4</v>
      </c>
      <c r="F536" s="80">
        <f t="shared" si="85"/>
        <v>0</v>
      </c>
      <c r="G536" s="178">
        <v>937.04076646500801</v>
      </c>
      <c r="H536" s="41">
        <f t="shared" si="89"/>
        <v>874.39697934737694</v>
      </c>
      <c r="J536" s="29" t="str">
        <f t="shared" si="90"/>
        <v/>
      </c>
      <c r="K536" s="30" t="str">
        <f t="shared" si="92"/>
        <v>1-4</v>
      </c>
    </row>
    <row r="537" spans="1:11">
      <c r="A537" s="26">
        <v>43123.208333333321</v>
      </c>
      <c r="B537" s="26">
        <f t="shared" si="86"/>
        <v>43123.208333333321</v>
      </c>
      <c r="C537" s="27">
        <f t="shared" si="87"/>
        <v>1</v>
      </c>
      <c r="D537" s="28">
        <f t="shared" si="88"/>
        <v>3</v>
      </c>
      <c r="E537" s="28">
        <f t="shared" si="91"/>
        <v>5</v>
      </c>
      <c r="F537" s="80">
        <f t="shared" si="85"/>
        <v>0</v>
      </c>
      <c r="G537" s="178">
        <v>1027.9333954044785</v>
      </c>
      <c r="H537" s="41">
        <f t="shared" si="89"/>
        <v>959.21318269084475</v>
      </c>
      <c r="J537" s="29" t="str">
        <f t="shared" si="90"/>
        <v/>
      </c>
      <c r="K537" s="30" t="str">
        <f t="shared" si="92"/>
        <v>1-5</v>
      </c>
    </row>
    <row r="538" spans="1:11">
      <c r="A538" s="26">
        <v>43123.249999999985</v>
      </c>
      <c r="B538" s="26">
        <f t="shared" si="86"/>
        <v>43123.249999999985</v>
      </c>
      <c r="C538" s="27">
        <f t="shared" si="87"/>
        <v>1</v>
      </c>
      <c r="D538" s="28">
        <f t="shared" si="88"/>
        <v>3</v>
      </c>
      <c r="E538" s="28">
        <f t="shared" si="91"/>
        <v>6</v>
      </c>
      <c r="F538" s="80">
        <f t="shared" si="85"/>
        <v>0</v>
      </c>
      <c r="G538" s="178">
        <v>1147.1894848022991</v>
      </c>
      <c r="H538" s="41">
        <f t="shared" si="89"/>
        <v>1070.4966701015594</v>
      </c>
      <c r="J538" s="29" t="str">
        <f t="shared" si="90"/>
        <v/>
      </c>
      <c r="K538" s="30" t="str">
        <f t="shared" si="92"/>
        <v>1-6</v>
      </c>
    </row>
    <row r="539" spans="1:11">
      <c r="A539" s="26">
        <v>43123.29166666665</v>
      </c>
      <c r="B539" s="26">
        <f t="shared" si="86"/>
        <v>43123.29166666665</v>
      </c>
      <c r="C539" s="27">
        <f t="shared" si="87"/>
        <v>1</v>
      </c>
      <c r="D539" s="28">
        <f t="shared" si="88"/>
        <v>3</v>
      </c>
      <c r="E539" s="28">
        <f t="shared" si="91"/>
        <v>7</v>
      </c>
      <c r="F539" s="80">
        <f t="shared" si="85"/>
        <v>0</v>
      </c>
      <c r="G539" s="178">
        <v>1166.1478184975906</v>
      </c>
      <c r="H539" s="41">
        <f t="shared" si="89"/>
        <v>1088.1875863454275</v>
      </c>
      <c r="J539" s="29" t="str">
        <f t="shared" si="90"/>
        <v/>
      </c>
      <c r="K539" s="30" t="str">
        <f t="shared" si="92"/>
        <v>1-7</v>
      </c>
    </row>
    <row r="540" spans="1:11">
      <c r="A540" s="26">
        <v>43123.333333333314</v>
      </c>
      <c r="B540" s="26">
        <f t="shared" si="86"/>
        <v>43123.333333333314</v>
      </c>
      <c r="C540" s="27">
        <f t="shared" si="87"/>
        <v>1</v>
      </c>
      <c r="D540" s="28">
        <f t="shared" si="88"/>
        <v>3</v>
      </c>
      <c r="E540" s="28">
        <f t="shared" si="91"/>
        <v>8</v>
      </c>
      <c r="F540" s="80">
        <f t="shared" si="85"/>
        <v>0</v>
      </c>
      <c r="G540" s="178">
        <v>1089.9194925959009</v>
      </c>
      <c r="H540" s="41">
        <f t="shared" si="89"/>
        <v>1017.0553365068246</v>
      </c>
      <c r="J540" s="29" t="str">
        <f t="shared" si="90"/>
        <v/>
      </c>
      <c r="K540" s="30" t="str">
        <f t="shared" si="92"/>
        <v>1-8</v>
      </c>
    </row>
    <row r="541" spans="1:11">
      <c r="A541" s="26">
        <v>43123.374999999978</v>
      </c>
      <c r="B541" s="26">
        <f t="shared" si="86"/>
        <v>43123.374999999978</v>
      </c>
      <c r="C541" s="27">
        <f t="shared" si="87"/>
        <v>1</v>
      </c>
      <c r="D541" s="28">
        <f t="shared" si="88"/>
        <v>3</v>
      </c>
      <c r="E541" s="28">
        <f t="shared" si="91"/>
        <v>9</v>
      </c>
      <c r="F541" s="80">
        <f t="shared" si="85"/>
        <v>0</v>
      </c>
      <c r="G541" s="178">
        <v>1038.8163199276532</v>
      </c>
      <c r="H541" s="41">
        <f t="shared" si="89"/>
        <v>969.36855337490647</v>
      </c>
      <c r="J541" s="29" t="str">
        <f t="shared" si="90"/>
        <v/>
      </c>
      <c r="K541" s="30" t="str">
        <f t="shared" si="92"/>
        <v>1-9</v>
      </c>
    </row>
    <row r="542" spans="1:11">
      <c r="A542" s="26">
        <v>43123.416666666642</v>
      </c>
      <c r="B542" s="26">
        <f t="shared" si="86"/>
        <v>43123.416666666642</v>
      </c>
      <c r="C542" s="27">
        <f t="shared" si="87"/>
        <v>1</v>
      </c>
      <c r="D542" s="28">
        <f t="shared" si="88"/>
        <v>3</v>
      </c>
      <c r="E542" s="28">
        <f t="shared" si="91"/>
        <v>10</v>
      </c>
      <c r="F542" s="80">
        <f t="shared" si="85"/>
        <v>0</v>
      </c>
      <c r="G542" s="178">
        <v>1014.4913622430448</v>
      </c>
      <c r="H542" s="41">
        <f t="shared" si="89"/>
        <v>946.66978691417467</v>
      </c>
      <c r="J542" s="29" t="str">
        <f t="shared" si="90"/>
        <v/>
      </c>
      <c r="K542" s="30" t="str">
        <f t="shared" si="92"/>
        <v>1-10</v>
      </c>
    </row>
    <row r="543" spans="1:11">
      <c r="A543" s="26">
        <v>43123.458333333307</v>
      </c>
      <c r="B543" s="26">
        <f t="shared" si="86"/>
        <v>43123.458333333307</v>
      </c>
      <c r="C543" s="27">
        <f t="shared" si="87"/>
        <v>1</v>
      </c>
      <c r="D543" s="28">
        <f t="shared" si="88"/>
        <v>3</v>
      </c>
      <c r="E543" s="28">
        <f t="shared" si="91"/>
        <v>11</v>
      </c>
      <c r="F543" s="80">
        <f t="shared" si="85"/>
        <v>0</v>
      </c>
      <c r="G543" s="178">
        <v>993.64691182356148</v>
      </c>
      <c r="H543" s="41">
        <f t="shared" si="89"/>
        <v>927.21884610643224</v>
      </c>
      <c r="J543" s="29" t="str">
        <f t="shared" si="90"/>
        <v/>
      </c>
      <c r="K543" s="30" t="str">
        <f t="shared" si="92"/>
        <v>1-11</v>
      </c>
    </row>
    <row r="544" spans="1:11">
      <c r="A544" s="26">
        <v>43123.499999999971</v>
      </c>
      <c r="B544" s="26">
        <f t="shared" si="86"/>
        <v>43123.499999999971</v>
      </c>
      <c r="C544" s="27">
        <f t="shared" si="87"/>
        <v>1</v>
      </c>
      <c r="D544" s="28">
        <f t="shared" si="88"/>
        <v>3</v>
      </c>
      <c r="E544" s="28">
        <f t="shared" si="91"/>
        <v>12</v>
      </c>
      <c r="F544" s="80">
        <f t="shared" si="85"/>
        <v>0</v>
      </c>
      <c r="G544" s="178">
        <v>974.40313190934296</v>
      </c>
      <c r="H544" s="41">
        <f t="shared" si="89"/>
        <v>909.2615665190167</v>
      </c>
      <c r="J544" s="29" t="str">
        <f t="shared" si="90"/>
        <v/>
      </c>
      <c r="K544" s="30" t="str">
        <f t="shared" si="92"/>
        <v>1-12</v>
      </c>
    </row>
    <row r="545" spans="1:11">
      <c r="A545" s="26">
        <v>43123.541666666635</v>
      </c>
      <c r="B545" s="26">
        <f t="shared" si="86"/>
        <v>43123.541666666635</v>
      </c>
      <c r="C545" s="27">
        <f t="shared" si="87"/>
        <v>1</v>
      </c>
      <c r="D545" s="28">
        <f t="shared" si="88"/>
        <v>3</v>
      </c>
      <c r="E545" s="28">
        <f t="shared" si="91"/>
        <v>13</v>
      </c>
      <c r="F545" s="80">
        <f t="shared" si="85"/>
        <v>0</v>
      </c>
      <c r="G545" s="178">
        <v>950.77796309689177</v>
      </c>
      <c r="H545" s="41">
        <f t="shared" si="89"/>
        <v>887.2158060937677</v>
      </c>
      <c r="J545" s="29" t="str">
        <f t="shared" si="90"/>
        <v/>
      </c>
      <c r="K545" s="30" t="str">
        <f t="shared" si="92"/>
        <v>1-13</v>
      </c>
    </row>
    <row r="546" spans="1:11">
      <c r="A546" s="26">
        <v>43123.583333333299</v>
      </c>
      <c r="B546" s="26">
        <f t="shared" si="86"/>
        <v>43123.583333333299</v>
      </c>
      <c r="C546" s="27">
        <f t="shared" si="87"/>
        <v>1</v>
      </c>
      <c r="D546" s="28">
        <f t="shared" si="88"/>
        <v>3</v>
      </c>
      <c r="E546" s="28">
        <f t="shared" si="91"/>
        <v>14</v>
      </c>
      <c r="F546" s="80">
        <f t="shared" si="85"/>
        <v>0</v>
      </c>
      <c r="G546" s="178">
        <v>970.74027052886538</v>
      </c>
      <c r="H546" s="41">
        <f t="shared" si="89"/>
        <v>905.84357763157436</v>
      </c>
      <c r="J546" s="29" t="str">
        <f t="shared" si="90"/>
        <v/>
      </c>
      <c r="K546" s="30" t="str">
        <f t="shared" si="92"/>
        <v>1-14</v>
      </c>
    </row>
    <row r="547" spans="1:11">
      <c r="A547" s="26">
        <v>43123.624999999964</v>
      </c>
      <c r="B547" s="26">
        <f t="shared" si="86"/>
        <v>43123.624999999964</v>
      </c>
      <c r="C547" s="27">
        <f t="shared" si="87"/>
        <v>1</v>
      </c>
      <c r="D547" s="28">
        <f t="shared" si="88"/>
        <v>3</v>
      </c>
      <c r="E547" s="28">
        <f t="shared" si="91"/>
        <v>15</v>
      </c>
      <c r="F547" s="80">
        <f t="shared" si="85"/>
        <v>0</v>
      </c>
      <c r="G547" s="178">
        <v>1038.8049024023173</v>
      </c>
      <c r="H547" s="41">
        <f t="shared" si="89"/>
        <v>969.35789914296413</v>
      </c>
      <c r="J547" s="29" t="str">
        <f t="shared" si="90"/>
        <v/>
      </c>
      <c r="K547" s="30" t="str">
        <f t="shared" si="92"/>
        <v>1-15</v>
      </c>
    </row>
    <row r="548" spans="1:11">
      <c r="A548" s="26">
        <v>43123.666666666628</v>
      </c>
      <c r="B548" s="26">
        <f t="shared" si="86"/>
        <v>43123.666666666628</v>
      </c>
      <c r="C548" s="27">
        <f t="shared" si="87"/>
        <v>1</v>
      </c>
      <c r="D548" s="28">
        <f t="shared" si="88"/>
        <v>3</v>
      </c>
      <c r="E548" s="28">
        <f t="shared" si="91"/>
        <v>16</v>
      </c>
      <c r="F548" s="80">
        <f t="shared" si="85"/>
        <v>0</v>
      </c>
      <c r="G548" s="178">
        <v>1218.3890456193024</v>
      </c>
      <c r="H548" s="41">
        <f t="shared" si="89"/>
        <v>1136.9363418184166</v>
      </c>
      <c r="J548" s="29" t="str">
        <f t="shared" si="90"/>
        <v/>
      </c>
      <c r="K548" s="30" t="str">
        <f t="shared" si="92"/>
        <v>1-16</v>
      </c>
    </row>
    <row r="549" spans="1:11">
      <c r="A549" s="26">
        <v>43123.708333333292</v>
      </c>
      <c r="B549" s="26">
        <f t="shared" si="86"/>
        <v>43123.708333333292</v>
      </c>
      <c r="C549" s="27">
        <f t="shared" si="87"/>
        <v>1</v>
      </c>
      <c r="D549" s="28">
        <f t="shared" si="88"/>
        <v>3</v>
      </c>
      <c r="E549" s="28">
        <f t="shared" si="91"/>
        <v>17</v>
      </c>
      <c r="F549" s="80">
        <f t="shared" si="85"/>
        <v>0</v>
      </c>
      <c r="G549" s="178">
        <v>1559.9954077465682</v>
      </c>
      <c r="H549" s="41">
        <f t="shared" si="89"/>
        <v>1455.705366454104</v>
      </c>
      <c r="J549" s="29" t="str">
        <f t="shared" si="90"/>
        <v/>
      </c>
      <c r="K549" s="30" t="str">
        <f t="shared" si="92"/>
        <v>1-17</v>
      </c>
    </row>
    <row r="550" spans="1:11">
      <c r="A550" s="26">
        <v>43123.749999999956</v>
      </c>
      <c r="B550" s="26">
        <f t="shared" si="86"/>
        <v>43123.749999999956</v>
      </c>
      <c r="C550" s="27">
        <f t="shared" si="87"/>
        <v>1</v>
      </c>
      <c r="D550" s="28">
        <f t="shared" si="88"/>
        <v>3</v>
      </c>
      <c r="E550" s="28">
        <f t="shared" si="91"/>
        <v>18</v>
      </c>
      <c r="F550" s="80">
        <f t="shared" si="85"/>
        <v>0</v>
      </c>
      <c r="G550" s="178">
        <v>1763.4639627887841</v>
      </c>
      <c r="H550" s="41">
        <f t="shared" si="89"/>
        <v>1645.5714814495745</v>
      </c>
      <c r="J550" s="29" t="str">
        <f t="shared" si="90"/>
        <v/>
      </c>
      <c r="K550" s="30" t="str">
        <f t="shared" si="92"/>
        <v>1-18</v>
      </c>
    </row>
    <row r="551" spans="1:11">
      <c r="A551" s="26">
        <v>43123.791666666621</v>
      </c>
      <c r="B551" s="26">
        <f t="shared" si="86"/>
        <v>43123.791666666621</v>
      </c>
      <c r="C551" s="27">
        <f t="shared" si="87"/>
        <v>1</v>
      </c>
      <c r="D551" s="28">
        <f t="shared" si="88"/>
        <v>3</v>
      </c>
      <c r="E551" s="28">
        <f t="shared" si="91"/>
        <v>19</v>
      </c>
      <c r="F551" s="80">
        <f t="shared" si="85"/>
        <v>0</v>
      </c>
      <c r="G551" s="178">
        <v>1757.7381596030905</v>
      </c>
      <c r="H551" s="41">
        <f t="shared" si="89"/>
        <v>1640.2284641667773</v>
      </c>
      <c r="J551" s="29" t="str">
        <f t="shared" si="90"/>
        <v/>
      </c>
      <c r="K551" s="30" t="str">
        <f t="shared" si="92"/>
        <v>1-19</v>
      </c>
    </row>
    <row r="552" spans="1:11">
      <c r="A552" s="26">
        <v>43123.833333333285</v>
      </c>
      <c r="B552" s="26">
        <f t="shared" si="86"/>
        <v>43123.833333333285</v>
      </c>
      <c r="C552" s="27">
        <f t="shared" si="87"/>
        <v>1</v>
      </c>
      <c r="D552" s="28">
        <f t="shared" si="88"/>
        <v>3</v>
      </c>
      <c r="E552" s="28">
        <f t="shared" si="91"/>
        <v>20</v>
      </c>
      <c r="F552" s="80">
        <f t="shared" si="85"/>
        <v>0</v>
      </c>
      <c r="G552" s="178">
        <v>1682.8432694904222</v>
      </c>
      <c r="H552" s="41">
        <f t="shared" si="89"/>
        <v>1570.3405062179206</v>
      </c>
      <c r="J552" s="29" t="str">
        <f t="shared" si="90"/>
        <v/>
      </c>
      <c r="K552" s="30" t="str">
        <f t="shared" si="92"/>
        <v>1-20</v>
      </c>
    </row>
    <row r="553" spans="1:11">
      <c r="A553" s="26">
        <v>43123.874999999949</v>
      </c>
      <c r="B553" s="26">
        <f t="shared" si="86"/>
        <v>43123.874999999949</v>
      </c>
      <c r="C553" s="27">
        <f t="shared" si="87"/>
        <v>1</v>
      </c>
      <c r="D553" s="28">
        <f t="shared" si="88"/>
        <v>3</v>
      </c>
      <c r="E553" s="28">
        <f t="shared" si="91"/>
        <v>21</v>
      </c>
      <c r="F553" s="80">
        <f t="shared" si="85"/>
        <v>0</v>
      </c>
      <c r="G553" s="178">
        <v>1536.0431605800313</v>
      </c>
      <c r="H553" s="41">
        <f t="shared" si="89"/>
        <v>1433.3543937744284</v>
      </c>
      <c r="J553" s="29" t="str">
        <f t="shared" si="90"/>
        <v/>
      </c>
      <c r="K553" s="30" t="str">
        <f t="shared" si="92"/>
        <v>1-21</v>
      </c>
    </row>
    <row r="554" spans="1:11">
      <c r="A554" s="26">
        <v>43123.916666666613</v>
      </c>
      <c r="B554" s="26">
        <f t="shared" si="86"/>
        <v>43123.916666666613</v>
      </c>
      <c r="C554" s="27">
        <f t="shared" si="87"/>
        <v>1</v>
      </c>
      <c r="D554" s="28">
        <f t="shared" si="88"/>
        <v>3</v>
      </c>
      <c r="E554" s="28">
        <f t="shared" si="91"/>
        <v>22</v>
      </c>
      <c r="F554" s="80">
        <f t="shared" si="85"/>
        <v>0</v>
      </c>
      <c r="G554" s="178">
        <v>1244.4421366412164</v>
      </c>
      <c r="H554" s="41">
        <f t="shared" si="89"/>
        <v>1161.2477110859079</v>
      </c>
      <c r="J554" s="29" t="str">
        <f t="shared" si="90"/>
        <v/>
      </c>
      <c r="K554" s="30" t="str">
        <f t="shared" si="92"/>
        <v>1-22</v>
      </c>
    </row>
    <row r="555" spans="1:11">
      <c r="A555" s="26">
        <v>43123.958333333278</v>
      </c>
      <c r="B555" s="26">
        <f t="shared" si="86"/>
        <v>43123.958333333278</v>
      </c>
      <c r="C555" s="27">
        <f t="shared" si="87"/>
        <v>1</v>
      </c>
      <c r="D555" s="28">
        <f t="shared" si="88"/>
        <v>3</v>
      </c>
      <c r="E555" s="28">
        <f t="shared" si="91"/>
        <v>23</v>
      </c>
      <c r="F555" s="80">
        <f t="shared" si="85"/>
        <v>0</v>
      </c>
      <c r="G555" s="178">
        <v>1103.9747082997255</v>
      </c>
      <c r="H555" s="41">
        <f t="shared" si="89"/>
        <v>1030.1709218637602</v>
      </c>
      <c r="J555" s="29" t="str">
        <f t="shared" si="90"/>
        <v/>
      </c>
      <c r="K555" s="30" t="str">
        <f t="shared" si="92"/>
        <v>1-23</v>
      </c>
    </row>
    <row r="556" spans="1:11">
      <c r="A556" s="25">
        <v>43124</v>
      </c>
      <c r="B556" s="26">
        <f t="shared" si="86"/>
        <v>43124</v>
      </c>
      <c r="C556" s="27">
        <f t="shared" si="87"/>
        <v>1</v>
      </c>
      <c r="D556" s="28">
        <f t="shared" si="88"/>
        <v>4</v>
      </c>
      <c r="E556" s="28">
        <f t="shared" si="91"/>
        <v>0</v>
      </c>
      <c r="F556" s="80">
        <f t="shared" si="85"/>
        <v>0</v>
      </c>
      <c r="G556" s="178">
        <v>990.95810597918694</v>
      </c>
      <c r="H556" s="41">
        <f t="shared" si="89"/>
        <v>924.70979442745124</v>
      </c>
      <c r="J556" s="29" t="str">
        <f t="shared" si="90"/>
        <v/>
      </c>
      <c r="K556" s="30" t="str">
        <f t="shared" si="92"/>
        <v>1-0</v>
      </c>
    </row>
    <row r="557" spans="1:11">
      <c r="A557" s="26">
        <v>43124.041666666664</v>
      </c>
      <c r="B557" s="26">
        <f t="shared" si="86"/>
        <v>43124.041666666664</v>
      </c>
      <c r="C557" s="27">
        <f t="shared" si="87"/>
        <v>1</v>
      </c>
      <c r="D557" s="28">
        <f t="shared" si="88"/>
        <v>4</v>
      </c>
      <c r="E557" s="28">
        <f t="shared" si="91"/>
        <v>1</v>
      </c>
      <c r="F557" s="80">
        <f t="shared" si="85"/>
        <v>0</v>
      </c>
      <c r="G557" s="178">
        <v>943.12054599842349</v>
      </c>
      <c r="H557" s="41">
        <f t="shared" si="89"/>
        <v>880.0703086723878</v>
      </c>
      <c r="J557" s="29" t="str">
        <f t="shared" si="90"/>
        <v/>
      </c>
      <c r="K557" s="30" t="str">
        <f t="shared" si="92"/>
        <v>1-1</v>
      </c>
    </row>
    <row r="558" spans="1:11">
      <c r="A558" s="26">
        <v>43124.083333333328</v>
      </c>
      <c r="B558" s="26">
        <f t="shared" si="86"/>
        <v>43124.083333333328</v>
      </c>
      <c r="C558" s="27">
        <f t="shared" si="87"/>
        <v>1</v>
      </c>
      <c r="D558" s="28">
        <f t="shared" si="88"/>
        <v>4</v>
      </c>
      <c r="E558" s="28">
        <f t="shared" si="91"/>
        <v>2</v>
      </c>
      <c r="F558" s="80">
        <f t="shared" si="85"/>
        <v>0</v>
      </c>
      <c r="G558" s="178">
        <v>916.88234334647927</v>
      </c>
      <c r="H558" s="41">
        <f t="shared" si="89"/>
        <v>855.58620300330847</v>
      </c>
      <c r="J558" s="29" t="str">
        <f t="shared" si="90"/>
        <v/>
      </c>
      <c r="K558" s="30" t="str">
        <f t="shared" si="92"/>
        <v>1-2</v>
      </c>
    </row>
    <row r="559" spans="1:11">
      <c r="A559" s="26">
        <v>43124.124999999993</v>
      </c>
      <c r="B559" s="26">
        <f t="shared" si="86"/>
        <v>43124.124999999993</v>
      </c>
      <c r="C559" s="27">
        <f t="shared" si="87"/>
        <v>1</v>
      </c>
      <c r="D559" s="28">
        <f t="shared" si="88"/>
        <v>4</v>
      </c>
      <c r="E559" s="28">
        <f t="shared" si="91"/>
        <v>3</v>
      </c>
      <c r="F559" s="80">
        <f t="shared" si="85"/>
        <v>0</v>
      </c>
      <c r="G559" s="178">
        <v>918.02656638502208</v>
      </c>
      <c r="H559" s="41">
        <f t="shared" si="89"/>
        <v>856.65393154235153</v>
      </c>
      <c r="J559" s="29" t="str">
        <f t="shared" si="90"/>
        <v/>
      </c>
      <c r="K559" s="30" t="str">
        <f t="shared" si="92"/>
        <v>1-3</v>
      </c>
    </row>
    <row r="560" spans="1:11">
      <c r="A560" s="26">
        <v>43124.166666666657</v>
      </c>
      <c r="B560" s="26">
        <f t="shared" si="86"/>
        <v>43124.166666666657</v>
      </c>
      <c r="C560" s="27">
        <f t="shared" si="87"/>
        <v>1</v>
      </c>
      <c r="D560" s="28">
        <f t="shared" si="88"/>
        <v>4</v>
      </c>
      <c r="E560" s="28">
        <f t="shared" si="91"/>
        <v>4</v>
      </c>
      <c r="F560" s="80">
        <f t="shared" si="85"/>
        <v>0</v>
      </c>
      <c r="G560" s="178">
        <v>949.71304516989449</v>
      </c>
      <c r="H560" s="41">
        <f t="shared" si="89"/>
        <v>886.22208089851063</v>
      </c>
      <c r="J560" s="29" t="str">
        <f t="shared" si="90"/>
        <v/>
      </c>
      <c r="K560" s="30" t="str">
        <f t="shared" si="92"/>
        <v>1-4</v>
      </c>
    </row>
    <row r="561" spans="1:11">
      <c r="A561" s="26">
        <v>43124.208333333321</v>
      </c>
      <c r="B561" s="26">
        <f t="shared" si="86"/>
        <v>43124.208333333321</v>
      </c>
      <c r="C561" s="27">
        <f t="shared" si="87"/>
        <v>1</v>
      </c>
      <c r="D561" s="28">
        <f t="shared" si="88"/>
        <v>4</v>
      </c>
      <c r="E561" s="28">
        <f t="shared" si="91"/>
        <v>5</v>
      </c>
      <c r="F561" s="80">
        <f t="shared" si="85"/>
        <v>0</v>
      </c>
      <c r="G561" s="178">
        <v>1039.314342905697</v>
      </c>
      <c r="H561" s="41">
        <f t="shared" si="89"/>
        <v>969.83328212869367</v>
      </c>
      <c r="J561" s="29" t="str">
        <f t="shared" si="90"/>
        <v/>
      </c>
      <c r="K561" s="30" t="str">
        <f t="shared" si="92"/>
        <v>1-5</v>
      </c>
    </row>
    <row r="562" spans="1:11">
      <c r="A562" s="26">
        <v>43124.249999999985</v>
      </c>
      <c r="B562" s="26">
        <f t="shared" si="86"/>
        <v>43124.249999999985</v>
      </c>
      <c r="C562" s="27">
        <f t="shared" si="87"/>
        <v>1</v>
      </c>
      <c r="D562" s="28">
        <f t="shared" si="88"/>
        <v>4</v>
      </c>
      <c r="E562" s="28">
        <f t="shared" si="91"/>
        <v>6</v>
      </c>
      <c r="F562" s="80">
        <f t="shared" si="85"/>
        <v>0</v>
      </c>
      <c r="G562" s="178">
        <v>1160.9735572784753</v>
      </c>
      <c r="H562" s="41">
        <f t="shared" si="89"/>
        <v>1083.3592389113912</v>
      </c>
      <c r="J562" s="29" t="str">
        <f t="shared" si="90"/>
        <v/>
      </c>
      <c r="K562" s="30" t="str">
        <f t="shared" si="92"/>
        <v>1-6</v>
      </c>
    </row>
    <row r="563" spans="1:11">
      <c r="A563" s="26">
        <v>43124.29166666665</v>
      </c>
      <c r="B563" s="26">
        <f t="shared" si="86"/>
        <v>43124.29166666665</v>
      </c>
      <c r="C563" s="27">
        <f t="shared" si="87"/>
        <v>1</v>
      </c>
      <c r="D563" s="28">
        <f t="shared" si="88"/>
        <v>4</v>
      </c>
      <c r="E563" s="28">
        <f t="shared" si="91"/>
        <v>7</v>
      </c>
      <c r="F563" s="80">
        <f t="shared" si="85"/>
        <v>0</v>
      </c>
      <c r="G563" s="178">
        <v>1182.7585790732426</v>
      </c>
      <c r="H563" s="41">
        <f t="shared" si="89"/>
        <v>1103.6878712762593</v>
      </c>
      <c r="J563" s="29" t="str">
        <f t="shared" si="90"/>
        <v/>
      </c>
      <c r="K563" s="30" t="str">
        <f t="shared" si="92"/>
        <v>1-7</v>
      </c>
    </row>
    <row r="564" spans="1:11">
      <c r="A564" s="26">
        <v>43124.333333333314</v>
      </c>
      <c r="B564" s="26">
        <f t="shared" si="86"/>
        <v>43124.333333333314</v>
      </c>
      <c r="C564" s="27">
        <f t="shared" si="87"/>
        <v>1</v>
      </c>
      <c r="D564" s="28">
        <f t="shared" si="88"/>
        <v>4</v>
      </c>
      <c r="E564" s="28">
        <f t="shared" si="91"/>
        <v>8</v>
      </c>
      <c r="F564" s="80">
        <f t="shared" si="85"/>
        <v>0</v>
      </c>
      <c r="G564" s="178">
        <v>1106.8987596385807</v>
      </c>
      <c r="H564" s="41">
        <f t="shared" si="89"/>
        <v>1032.8994922201994</v>
      </c>
      <c r="J564" s="29" t="str">
        <f t="shared" si="90"/>
        <v/>
      </c>
      <c r="K564" s="30" t="str">
        <f t="shared" si="92"/>
        <v>1-8</v>
      </c>
    </row>
    <row r="565" spans="1:11">
      <c r="A565" s="26">
        <v>43124.374999999978</v>
      </c>
      <c r="B565" s="26">
        <f t="shared" si="86"/>
        <v>43124.374999999978</v>
      </c>
      <c r="C565" s="27">
        <f t="shared" si="87"/>
        <v>1</v>
      </c>
      <c r="D565" s="28">
        <f t="shared" si="88"/>
        <v>4</v>
      </c>
      <c r="E565" s="28">
        <f t="shared" si="91"/>
        <v>9</v>
      </c>
      <c r="F565" s="80">
        <f t="shared" si="85"/>
        <v>0</v>
      </c>
      <c r="G565" s="178">
        <v>1059.4632153713787</v>
      </c>
      <c r="H565" s="41">
        <f t="shared" si="89"/>
        <v>988.63514630767918</v>
      </c>
      <c r="J565" s="29" t="str">
        <f t="shared" si="90"/>
        <v/>
      </c>
      <c r="K565" s="30" t="str">
        <f t="shared" si="92"/>
        <v>1-9</v>
      </c>
    </row>
    <row r="566" spans="1:11">
      <c r="A566" s="26">
        <v>43124.416666666642</v>
      </c>
      <c r="B566" s="26">
        <f t="shared" si="86"/>
        <v>43124.416666666642</v>
      </c>
      <c r="C566" s="27">
        <f t="shared" si="87"/>
        <v>1</v>
      </c>
      <c r="D566" s="28">
        <f t="shared" si="88"/>
        <v>4</v>
      </c>
      <c r="E566" s="28">
        <f t="shared" si="91"/>
        <v>10</v>
      </c>
      <c r="F566" s="80">
        <f t="shared" si="85"/>
        <v>0</v>
      </c>
      <c r="G566" s="178">
        <v>1036.8621177990588</v>
      </c>
      <c r="H566" s="41">
        <f t="shared" si="89"/>
        <v>967.54499510569315</v>
      </c>
      <c r="J566" s="29" t="str">
        <f t="shared" si="90"/>
        <v/>
      </c>
      <c r="K566" s="30" t="str">
        <f t="shared" si="92"/>
        <v>1-10</v>
      </c>
    </row>
    <row r="567" spans="1:11">
      <c r="A567" s="26">
        <v>43124.458333333307</v>
      </c>
      <c r="B567" s="26">
        <f t="shared" si="86"/>
        <v>43124.458333333307</v>
      </c>
      <c r="C567" s="27">
        <f t="shared" si="87"/>
        <v>1</v>
      </c>
      <c r="D567" s="28">
        <f t="shared" si="88"/>
        <v>4</v>
      </c>
      <c r="E567" s="28">
        <f t="shared" si="91"/>
        <v>11</v>
      </c>
      <c r="F567" s="80">
        <f t="shared" si="85"/>
        <v>0</v>
      </c>
      <c r="G567" s="178">
        <v>1014.0113779984177</v>
      </c>
      <c r="H567" s="41">
        <f t="shared" si="89"/>
        <v>946.22189095419458</v>
      </c>
      <c r="J567" s="29" t="str">
        <f t="shared" si="90"/>
        <v/>
      </c>
      <c r="K567" s="30" t="str">
        <f t="shared" si="92"/>
        <v>1-11</v>
      </c>
    </row>
    <row r="568" spans="1:11">
      <c r="A568" s="26">
        <v>43124.499999999971</v>
      </c>
      <c r="B568" s="26">
        <f t="shared" si="86"/>
        <v>43124.499999999971</v>
      </c>
      <c r="C568" s="27">
        <f t="shared" si="87"/>
        <v>1</v>
      </c>
      <c r="D568" s="28">
        <f t="shared" si="88"/>
        <v>4</v>
      </c>
      <c r="E568" s="28">
        <f t="shared" si="91"/>
        <v>12</v>
      </c>
      <c r="F568" s="80">
        <f t="shared" si="85"/>
        <v>0</v>
      </c>
      <c r="G568" s="178">
        <v>1000.7208390368303</v>
      </c>
      <c r="H568" s="41">
        <f t="shared" si="89"/>
        <v>933.81986156784069</v>
      </c>
      <c r="J568" s="29" t="str">
        <f t="shared" si="90"/>
        <v/>
      </c>
      <c r="K568" s="30" t="str">
        <f t="shared" si="92"/>
        <v>1-12</v>
      </c>
    </row>
    <row r="569" spans="1:11">
      <c r="A569" s="26">
        <v>43124.541666666635</v>
      </c>
      <c r="B569" s="26">
        <f t="shared" si="86"/>
        <v>43124.541666666635</v>
      </c>
      <c r="C569" s="27">
        <f t="shared" si="87"/>
        <v>1</v>
      </c>
      <c r="D569" s="28">
        <f t="shared" si="88"/>
        <v>4</v>
      </c>
      <c r="E569" s="28">
        <f t="shared" si="91"/>
        <v>13</v>
      </c>
      <c r="F569" s="80">
        <f t="shared" si="85"/>
        <v>0</v>
      </c>
      <c r="G569" s="178">
        <v>979.97577456189254</v>
      </c>
      <c r="H569" s="41">
        <f t="shared" si="89"/>
        <v>914.46166247722556</v>
      </c>
      <c r="J569" s="29" t="str">
        <f t="shared" si="90"/>
        <v/>
      </c>
      <c r="K569" s="30" t="str">
        <f t="shared" si="92"/>
        <v>1-13</v>
      </c>
    </row>
    <row r="570" spans="1:11">
      <c r="A570" s="26">
        <v>43124.583333333299</v>
      </c>
      <c r="B570" s="26">
        <f t="shared" si="86"/>
        <v>43124.583333333299</v>
      </c>
      <c r="C570" s="27">
        <f t="shared" si="87"/>
        <v>1</v>
      </c>
      <c r="D570" s="28">
        <f t="shared" si="88"/>
        <v>4</v>
      </c>
      <c r="E570" s="28">
        <f t="shared" si="91"/>
        <v>14</v>
      </c>
      <c r="F570" s="80">
        <f t="shared" si="85"/>
        <v>0</v>
      </c>
      <c r="G570" s="178">
        <v>997.0032959160468</v>
      </c>
      <c r="H570" s="41">
        <f t="shared" si="89"/>
        <v>930.35084656685024</v>
      </c>
      <c r="J570" s="29" t="str">
        <f t="shared" si="90"/>
        <v/>
      </c>
      <c r="K570" s="30" t="str">
        <f t="shared" si="92"/>
        <v>1-14</v>
      </c>
    </row>
    <row r="571" spans="1:11">
      <c r="A571" s="26">
        <v>43124.624999999964</v>
      </c>
      <c r="B571" s="26">
        <f t="shared" si="86"/>
        <v>43124.624999999964</v>
      </c>
      <c r="C571" s="27">
        <f t="shared" si="87"/>
        <v>1</v>
      </c>
      <c r="D571" s="28">
        <f t="shared" si="88"/>
        <v>4</v>
      </c>
      <c r="E571" s="28">
        <f t="shared" si="91"/>
        <v>15</v>
      </c>
      <c r="F571" s="80">
        <f t="shared" si="85"/>
        <v>0</v>
      </c>
      <c r="G571" s="178">
        <v>1062.1438217303673</v>
      </c>
      <c r="H571" s="41">
        <f t="shared" si="89"/>
        <v>991.13654665972729</v>
      </c>
      <c r="J571" s="29" t="str">
        <f t="shared" si="90"/>
        <v/>
      </c>
      <c r="K571" s="30" t="str">
        <f t="shared" si="92"/>
        <v>1-15</v>
      </c>
    </row>
    <row r="572" spans="1:11">
      <c r="A572" s="26">
        <v>43124.666666666628</v>
      </c>
      <c r="B572" s="26">
        <f t="shared" si="86"/>
        <v>43124.666666666628</v>
      </c>
      <c r="C572" s="27">
        <f t="shared" si="87"/>
        <v>1</v>
      </c>
      <c r="D572" s="28">
        <f t="shared" si="88"/>
        <v>4</v>
      </c>
      <c r="E572" s="28">
        <f t="shared" si="91"/>
        <v>16</v>
      </c>
      <c r="F572" s="80">
        <f t="shared" si="85"/>
        <v>0</v>
      </c>
      <c r="G572" s="178">
        <v>1240.0583004845364</v>
      </c>
      <c r="H572" s="41">
        <f t="shared" si="89"/>
        <v>1157.1569465956761</v>
      </c>
      <c r="J572" s="29" t="str">
        <f t="shared" si="90"/>
        <v/>
      </c>
      <c r="K572" s="30" t="str">
        <f t="shared" si="92"/>
        <v>1-16</v>
      </c>
    </row>
    <row r="573" spans="1:11">
      <c r="A573" s="26">
        <v>43124.708333333292</v>
      </c>
      <c r="B573" s="26">
        <f t="shared" si="86"/>
        <v>43124.708333333292</v>
      </c>
      <c r="C573" s="27">
        <f t="shared" si="87"/>
        <v>1</v>
      </c>
      <c r="D573" s="28">
        <f t="shared" si="88"/>
        <v>4</v>
      </c>
      <c r="E573" s="28">
        <f t="shared" si="91"/>
        <v>17</v>
      </c>
      <c r="F573" s="80">
        <f t="shared" si="85"/>
        <v>0</v>
      </c>
      <c r="G573" s="178">
        <v>1565.7480659448445</v>
      </c>
      <c r="H573" s="41">
        <f t="shared" si="89"/>
        <v>1461.0734434170379</v>
      </c>
      <c r="J573" s="29" t="str">
        <f t="shared" si="90"/>
        <v/>
      </c>
      <c r="K573" s="30" t="str">
        <f t="shared" si="92"/>
        <v>1-17</v>
      </c>
    </row>
    <row r="574" spans="1:11">
      <c r="A574" s="26">
        <v>43124.749999999956</v>
      </c>
      <c r="B574" s="26">
        <f t="shared" si="86"/>
        <v>43124.749999999956</v>
      </c>
      <c r="C574" s="27">
        <f t="shared" si="87"/>
        <v>1</v>
      </c>
      <c r="D574" s="28">
        <f t="shared" si="88"/>
        <v>4</v>
      </c>
      <c r="E574" s="28">
        <f t="shared" si="91"/>
        <v>18</v>
      </c>
      <c r="F574" s="80">
        <f t="shared" si="85"/>
        <v>0</v>
      </c>
      <c r="G574" s="178">
        <v>1778.2729866838245</v>
      </c>
      <c r="H574" s="41">
        <f t="shared" si="89"/>
        <v>1659.3904808190005</v>
      </c>
      <c r="J574" s="29" t="str">
        <f t="shared" si="90"/>
        <v/>
      </c>
      <c r="K574" s="30" t="str">
        <f t="shared" si="92"/>
        <v>1-18</v>
      </c>
    </row>
    <row r="575" spans="1:11">
      <c r="A575" s="26">
        <v>43124.791666666621</v>
      </c>
      <c r="B575" s="26">
        <f t="shared" si="86"/>
        <v>43124.791666666621</v>
      </c>
      <c r="C575" s="27">
        <f t="shared" si="87"/>
        <v>1</v>
      </c>
      <c r="D575" s="28">
        <f t="shared" si="88"/>
        <v>4</v>
      </c>
      <c r="E575" s="28">
        <f t="shared" si="91"/>
        <v>19</v>
      </c>
      <c r="F575" s="80">
        <f t="shared" si="85"/>
        <v>0</v>
      </c>
      <c r="G575" s="178">
        <v>1775.3702646154691</v>
      </c>
      <c r="H575" s="41">
        <f t="shared" si="89"/>
        <v>1656.6818138118756</v>
      </c>
      <c r="J575" s="29" t="str">
        <f t="shared" si="90"/>
        <v/>
      </c>
      <c r="K575" s="30" t="str">
        <f t="shared" si="92"/>
        <v>1-19</v>
      </c>
    </row>
    <row r="576" spans="1:11">
      <c r="A576" s="26">
        <v>43124.833333333285</v>
      </c>
      <c r="B576" s="26">
        <f t="shared" si="86"/>
        <v>43124.833333333285</v>
      </c>
      <c r="C576" s="27">
        <f t="shared" si="87"/>
        <v>1</v>
      </c>
      <c r="D576" s="28">
        <f t="shared" si="88"/>
        <v>4</v>
      </c>
      <c r="E576" s="28">
        <f t="shared" si="91"/>
        <v>20</v>
      </c>
      <c r="F576" s="80">
        <f t="shared" si="85"/>
        <v>0</v>
      </c>
      <c r="G576" s="178">
        <v>1705.9724635913813</v>
      </c>
      <c r="H576" s="41">
        <f t="shared" si="89"/>
        <v>1591.9234492236058</v>
      </c>
      <c r="J576" s="29" t="str">
        <f t="shared" si="90"/>
        <v/>
      </c>
      <c r="K576" s="30" t="str">
        <f t="shared" si="92"/>
        <v>1-20</v>
      </c>
    </row>
    <row r="577" spans="1:11">
      <c r="A577" s="26">
        <v>43124.874999999949</v>
      </c>
      <c r="B577" s="26">
        <f t="shared" si="86"/>
        <v>43124.874999999949</v>
      </c>
      <c r="C577" s="27">
        <f t="shared" si="87"/>
        <v>1</v>
      </c>
      <c r="D577" s="28">
        <f t="shared" si="88"/>
        <v>4</v>
      </c>
      <c r="E577" s="28">
        <f t="shared" si="91"/>
        <v>21</v>
      </c>
      <c r="F577" s="80">
        <f t="shared" si="85"/>
        <v>0</v>
      </c>
      <c r="G577" s="178">
        <v>1567.988364925468</v>
      </c>
      <c r="H577" s="41">
        <f t="shared" si="89"/>
        <v>1463.1639721662641</v>
      </c>
      <c r="J577" s="29" t="str">
        <f t="shared" si="90"/>
        <v/>
      </c>
      <c r="K577" s="30" t="str">
        <f t="shared" si="92"/>
        <v>1-21</v>
      </c>
    </row>
    <row r="578" spans="1:11">
      <c r="A578" s="26">
        <v>43124.916666666613</v>
      </c>
      <c r="B578" s="26">
        <f t="shared" si="86"/>
        <v>43124.916666666613</v>
      </c>
      <c r="C578" s="27">
        <f t="shared" si="87"/>
        <v>1</v>
      </c>
      <c r="D578" s="28">
        <f t="shared" si="88"/>
        <v>4</v>
      </c>
      <c r="E578" s="28">
        <f t="shared" si="91"/>
        <v>22</v>
      </c>
      <c r="F578" s="80">
        <f t="shared" si="85"/>
        <v>0</v>
      </c>
      <c r="G578" s="178">
        <v>1279.180895736496</v>
      </c>
      <c r="H578" s="41">
        <f t="shared" si="89"/>
        <v>1193.6640873058886</v>
      </c>
      <c r="J578" s="29" t="str">
        <f t="shared" si="90"/>
        <v/>
      </c>
      <c r="K578" s="30" t="str">
        <f t="shared" si="92"/>
        <v>1-22</v>
      </c>
    </row>
    <row r="579" spans="1:11">
      <c r="A579" s="26">
        <v>43124.958333333278</v>
      </c>
      <c r="B579" s="26">
        <f t="shared" si="86"/>
        <v>43124.958333333278</v>
      </c>
      <c r="C579" s="27">
        <f t="shared" si="87"/>
        <v>1</v>
      </c>
      <c r="D579" s="28">
        <f t="shared" si="88"/>
        <v>4</v>
      </c>
      <c r="E579" s="28">
        <f t="shared" si="91"/>
        <v>23</v>
      </c>
      <c r="F579" s="80">
        <f t="shared" si="85"/>
        <v>0</v>
      </c>
      <c r="G579" s="178">
        <v>1132.2653338091129</v>
      </c>
      <c r="H579" s="41">
        <f t="shared" si="89"/>
        <v>1056.5702402014003</v>
      </c>
      <c r="J579" s="29" t="str">
        <f t="shared" si="90"/>
        <v/>
      </c>
      <c r="K579" s="30" t="str">
        <f t="shared" si="92"/>
        <v>1-23</v>
      </c>
    </row>
    <row r="580" spans="1:11">
      <c r="A580" s="25">
        <v>43125</v>
      </c>
      <c r="B580" s="26">
        <f t="shared" si="86"/>
        <v>43125</v>
      </c>
      <c r="C580" s="27">
        <f t="shared" si="87"/>
        <v>1</v>
      </c>
      <c r="D580" s="28">
        <f t="shared" si="88"/>
        <v>5</v>
      </c>
      <c r="E580" s="28">
        <f t="shared" si="91"/>
        <v>0</v>
      </c>
      <c r="F580" s="80">
        <f t="shared" ref="F580:F643" si="93">COUNTIF(Holidays,ROUNDDOWN(B580,0))</f>
        <v>0</v>
      </c>
      <c r="G580" s="178">
        <v>1011.0791389588491</v>
      </c>
      <c r="H580" s="41">
        <f t="shared" si="89"/>
        <v>943.48568026765668</v>
      </c>
      <c r="J580" s="29" t="str">
        <f t="shared" si="90"/>
        <v/>
      </c>
      <c r="K580" s="30" t="str">
        <f t="shared" si="92"/>
        <v>1-0</v>
      </c>
    </row>
    <row r="581" spans="1:11">
      <c r="A581" s="26">
        <v>43125.041666666664</v>
      </c>
      <c r="B581" s="26">
        <f t="shared" ref="B581:B644" si="94">A581</f>
        <v>43125.041666666664</v>
      </c>
      <c r="C581" s="27">
        <f t="shared" ref="C581:C644" si="95">MONTH(B581)</f>
        <v>1</v>
      </c>
      <c r="D581" s="28">
        <f t="shared" ref="D581:D644" si="96">WEEKDAY(B581)</f>
        <v>5</v>
      </c>
      <c r="E581" s="28">
        <f t="shared" si="91"/>
        <v>1</v>
      </c>
      <c r="F581" s="80">
        <f t="shared" si="93"/>
        <v>0</v>
      </c>
      <c r="G581" s="178">
        <v>959.41923600818734</v>
      </c>
      <c r="H581" s="41">
        <f t="shared" ref="H581:H644" si="97">G581*$H$2</f>
        <v>895.27938582451714</v>
      </c>
      <c r="J581" s="29" t="str">
        <f t="shared" ref="J581:J644" si="98">IF(OR(C581&lt;6,C581&gt;9),IF(OR(D581=1,D581=7,F581=1),"WW",""),IF(OR(D581=1,D581=7,F581=1),"WS",""))</f>
        <v/>
      </c>
      <c r="K581" s="30" t="str">
        <f t="shared" si="92"/>
        <v>1-1</v>
      </c>
    </row>
    <row r="582" spans="1:11">
      <c r="A582" s="26">
        <v>43125.083333333328</v>
      </c>
      <c r="B582" s="26">
        <f t="shared" si="94"/>
        <v>43125.083333333328</v>
      </c>
      <c r="C582" s="27">
        <f t="shared" si="95"/>
        <v>1</v>
      </c>
      <c r="D582" s="28">
        <f t="shared" si="96"/>
        <v>5</v>
      </c>
      <c r="E582" s="28">
        <f t="shared" ref="E582:E645" si="99">HOUR(B582)</f>
        <v>2</v>
      </c>
      <c r="F582" s="80">
        <f t="shared" si="93"/>
        <v>0</v>
      </c>
      <c r="G582" s="178">
        <v>931.7088220866932</v>
      </c>
      <c r="H582" s="41">
        <f t="shared" si="97"/>
        <v>869.4214903128551</v>
      </c>
      <c r="J582" s="29" t="str">
        <f t="shared" si="98"/>
        <v/>
      </c>
      <c r="K582" s="30" t="str">
        <f t="shared" si="92"/>
        <v>1-2</v>
      </c>
    </row>
    <row r="583" spans="1:11">
      <c r="A583" s="26">
        <v>43125.124999999993</v>
      </c>
      <c r="B583" s="26">
        <f t="shared" si="94"/>
        <v>43125.124999999993</v>
      </c>
      <c r="C583" s="27">
        <f t="shared" si="95"/>
        <v>1</v>
      </c>
      <c r="D583" s="28">
        <f t="shared" si="96"/>
        <v>5</v>
      </c>
      <c r="E583" s="28">
        <f t="shared" si="99"/>
        <v>3</v>
      </c>
      <c r="F583" s="80">
        <f t="shared" si="93"/>
        <v>0</v>
      </c>
      <c r="G583" s="178">
        <v>933.65555319140208</v>
      </c>
      <c r="H583" s="41">
        <f t="shared" si="97"/>
        <v>871.23807701695398</v>
      </c>
      <c r="J583" s="29" t="str">
        <f t="shared" si="98"/>
        <v/>
      </c>
      <c r="K583" s="30" t="str">
        <f t="shared" si="92"/>
        <v>1-3</v>
      </c>
    </row>
    <row r="584" spans="1:11">
      <c r="A584" s="26">
        <v>43125.166666666657</v>
      </c>
      <c r="B584" s="26">
        <f t="shared" si="94"/>
        <v>43125.166666666657</v>
      </c>
      <c r="C584" s="27">
        <f t="shared" si="95"/>
        <v>1</v>
      </c>
      <c r="D584" s="28">
        <f t="shared" si="96"/>
        <v>5</v>
      </c>
      <c r="E584" s="28">
        <f t="shared" si="99"/>
        <v>4</v>
      </c>
      <c r="F584" s="80">
        <f t="shared" si="93"/>
        <v>0</v>
      </c>
      <c r="G584" s="178">
        <v>963.69014548614041</v>
      </c>
      <c r="H584" s="41">
        <f t="shared" si="97"/>
        <v>899.26477309926361</v>
      </c>
      <c r="J584" s="29" t="str">
        <f t="shared" si="98"/>
        <v/>
      </c>
      <c r="K584" s="30" t="str">
        <f t="shared" ref="K584:K647" si="100">IF(J584="",C584&amp;"-"&amp;E584,J584&amp;"-"&amp;E584)</f>
        <v>1-4</v>
      </c>
    </row>
    <row r="585" spans="1:11">
      <c r="A585" s="26">
        <v>43125.208333333321</v>
      </c>
      <c r="B585" s="26">
        <f t="shared" si="94"/>
        <v>43125.208333333321</v>
      </c>
      <c r="C585" s="27">
        <f t="shared" si="95"/>
        <v>1</v>
      </c>
      <c r="D585" s="28">
        <f t="shared" si="96"/>
        <v>5</v>
      </c>
      <c r="E585" s="28">
        <f t="shared" si="99"/>
        <v>5</v>
      </c>
      <c r="F585" s="80">
        <f t="shared" si="93"/>
        <v>0</v>
      </c>
      <c r="G585" s="178">
        <v>1057.3875878175886</v>
      </c>
      <c r="H585" s="41">
        <f t="shared" si="97"/>
        <v>986.69828024140224</v>
      </c>
      <c r="J585" s="29" t="str">
        <f t="shared" si="98"/>
        <v/>
      </c>
      <c r="K585" s="30" t="str">
        <f t="shared" si="100"/>
        <v>1-5</v>
      </c>
    </row>
    <row r="586" spans="1:11">
      <c r="A586" s="26">
        <v>43125.249999999985</v>
      </c>
      <c r="B586" s="26">
        <f t="shared" si="94"/>
        <v>43125.249999999985</v>
      </c>
      <c r="C586" s="27">
        <f t="shared" si="95"/>
        <v>1</v>
      </c>
      <c r="D586" s="28">
        <f t="shared" si="96"/>
        <v>5</v>
      </c>
      <c r="E586" s="28">
        <f t="shared" si="99"/>
        <v>6</v>
      </c>
      <c r="F586" s="80">
        <f t="shared" si="93"/>
        <v>0</v>
      </c>
      <c r="G586" s="178">
        <v>1179.686533582307</v>
      </c>
      <c r="H586" s="41">
        <f t="shared" si="97"/>
        <v>1100.8212005893206</v>
      </c>
      <c r="J586" s="29" t="str">
        <f t="shared" si="98"/>
        <v/>
      </c>
      <c r="K586" s="30" t="str">
        <f t="shared" si="100"/>
        <v>1-6</v>
      </c>
    </row>
    <row r="587" spans="1:11">
      <c r="A587" s="26">
        <v>43125.29166666665</v>
      </c>
      <c r="B587" s="26">
        <f t="shared" si="94"/>
        <v>43125.29166666665</v>
      </c>
      <c r="C587" s="27">
        <f t="shared" si="95"/>
        <v>1</v>
      </c>
      <c r="D587" s="28">
        <f t="shared" si="96"/>
        <v>5</v>
      </c>
      <c r="E587" s="28">
        <f t="shared" si="99"/>
        <v>7</v>
      </c>
      <c r="F587" s="80">
        <f t="shared" si="93"/>
        <v>0</v>
      </c>
      <c r="G587" s="178">
        <v>1206.8807048810809</v>
      </c>
      <c r="H587" s="41">
        <f t="shared" si="97"/>
        <v>1126.1973657365506</v>
      </c>
      <c r="J587" s="29" t="str">
        <f t="shared" si="98"/>
        <v/>
      </c>
      <c r="K587" s="30" t="str">
        <f t="shared" si="100"/>
        <v>1-7</v>
      </c>
    </row>
    <row r="588" spans="1:11">
      <c r="A588" s="26">
        <v>43125.333333333314</v>
      </c>
      <c r="B588" s="26">
        <f t="shared" si="94"/>
        <v>43125.333333333314</v>
      </c>
      <c r="C588" s="27">
        <f t="shared" si="95"/>
        <v>1</v>
      </c>
      <c r="D588" s="28">
        <f t="shared" si="96"/>
        <v>5</v>
      </c>
      <c r="E588" s="28">
        <f t="shared" si="99"/>
        <v>8</v>
      </c>
      <c r="F588" s="80">
        <f t="shared" si="93"/>
        <v>0</v>
      </c>
      <c r="G588" s="178">
        <v>1139.1248661910397</v>
      </c>
      <c r="H588" s="41">
        <f t="shared" si="97"/>
        <v>1062.9711937235397</v>
      </c>
      <c r="J588" s="29" t="str">
        <f t="shared" si="98"/>
        <v/>
      </c>
      <c r="K588" s="30" t="str">
        <f t="shared" si="100"/>
        <v>1-8</v>
      </c>
    </row>
    <row r="589" spans="1:11">
      <c r="A589" s="26">
        <v>43125.374999999978</v>
      </c>
      <c r="B589" s="26">
        <f t="shared" si="94"/>
        <v>43125.374999999978</v>
      </c>
      <c r="C589" s="27">
        <f t="shared" si="95"/>
        <v>1</v>
      </c>
      <c r="D589" s="28">
        <f t="shared" si="96"/>
        <v>5</v>
      </c>
      <c r="E589" s="28">
        <f t="shared" si="99"/>
        <v>9</v>
      </c>
      <c r="F589" s="80">
        <f t="shared" si="93"/>
        <v>0</v>
      </c>
      <c r="G589" s="178">
        <v>1097.2665122026281</v>
      </c>
      <c r="H589" s="41">
        <f t="shared" si="97"/>
        <v>1023.911187373979</v>
      </c>
      <c r="J589" s="29" t="str">
        <f t="shared" si="98"/>
        <v/>
      </c>
      <c r="K589" s="30" t="str">
        <f t="shared" si="100"/>
        <v>1-9</v>
      </c>
    </row>
    <row r="590" spans="1:11">
      <c r="A590" s="26">
        <v>43125.416666666642</v>
      </c>
      <c r="B590" s="26">
        <f t="shared" si="94"/>
        <v>43125.416666666642</v>
      </c>
      <c r="C590" s="27">
        <f t="shared" si="95"/>
        <v>1</v>
      </c>
      <c r="D590" s="28">
        <f t="shared" si="96"/>
        <v>5</v>
      </c>
      <c r="E590" s="28">
        <f t="shared" si="99"/>
        <v>10</v>
      </c>
      <c r="F590" s="80">
        <f t="shared" si="93"/>
        <v>0</v>
      </c>
      <c r="G590" s="178">
        <v>1073.7990988583679</v>
      </c>
      <c r="H590" s="41">
        <f t="shared" si="97"/>
        <v>1002.0126360241497</v>
      </c>
      <c r="J590" s="29" t="str">
        <f t="shared" si="98"/>
        <v/>
      </c>
      <c r="K590" s="30" t="str">
        <f t="shared" si="100"/>
        <v>1-10</v>
      </c>
    </row>
    <row r="591" spans="1:11">
      <c r="A591" s="26">
        <v>43125.458333333307</v>
      </c>
      <c r="B591" s="26">
        <f t="shared" si="94"/>
        <v>43125.458333333307</v>
      </c>
      <c r="C591" s="27">
        <f t="shared" si="95"/>
        <v>1</v>
      </c>
      <c r="D591" s="28">
        <f t="shared" si="96"/>
        <v>5</v>
      </c>
      <c r="E591" s="28">
        <f t="shared" si="99"/>
        <v>11</v>
      </c>
      <c r="F591" s="80">
        <f t="shared" si="93"/>
        <v>0</v>
      </c>
      <c r="G591" s="178">
        <v>1051.4953738878071</v>
      </c>
      <c r="H591" s="41">
        <f t="shared" si="97"/>
        <v>981.19997723660777</v>
      </c>
      <c r="J591" s="29" t="str">
        <f t="shared" si="98"/>
        <v/>
      </c>
      <c r="K591" s="30" t="str">
        <f t="shared" si="100"/>
        <v>1-11</v>
      </c>
    </row>
    <row r="592" spans="1:11">
      <c r="A592" s="26">
        <v>43125.499999999971</v>
      </c>
      <c r="B592" s="26">
        <f t="shared" si="94"/>
        <v>43125.499999999971</v>
      </c>
      <c r="C592" s="27">
        <f t="shared" si="95"/>
        <v>1</v>
      </c>
      <c r="D592" s="28">
        <f t="shared" si="96"/>
        <v>5</v>
      </c>
      <c r="E592" s="28">
        <f t="shared" si="99"/>
        <v>12</v>
      </c>
      <c r="F592" s="80">
        <f t="shared" si="93"/>
        <v>0</v>
      </c>
      <c r="G592" s="178">
        <v>1028.5649822004052</v>
      </c>
      <c r="H592" s="41">
        <f t="shared" si="97"/>
        <v>959.80254614899752</v>
      </c>
      <c r="J592" s="29" t="str">
        <f t="shared" si="98"/>
        <v/>
      </c>
      <c r="K592" s="30" t="str">
        <f t="shared" si="100"/>
        <v>1-12</v>
      </c>
    </row>
    <row r="593" spans="1:11">
      <c r="A593" s="26">
        <v>43125.541666666635</v>
      </c>
      <c r="B593" s="26">
        <f t="shared" si="94"/>
        <v>43125.541666666635</v>
      </c>
      <c r="C593" s="27">
        <f t="shared" si="95"/>
        <v>1</v>
      </c>
      <c r="D593" s="28">
        <f t="shared" si="96"/>
        <v>5</v>
      </c>
      <c r="E593" s="28">
        <f t="shared" si="99"/>
        <v>13</v>
      </c>
      <c r="F593" s="80">
        <f t="shared" si="93"/>
        <v>0</v>
      </c>
      <c r="G593" s="178">
        <v>998.61230832359672</v>
      </c>
      <c r="H593" s="41">
        <f t="shared" si="97"/>
        <v>931.85229201004222</v>
      </c>
      <c r="J593" s="29" t="str">
        <f t="shared" si="98"/>
        <v/>
      </c>
      <c r="K593" s="30" t="str">
        <f t="shared" si="100"/>
        <v>1-13</v>
      </c>
    </row>
    <row r="594" spans="1:11">
      <c r="A594" s="26">
        <v>43125.583333333299</v>
      </c>
      <c r="B594" s="26">
        <f t="shared" si="94"/>
        <v>43125.583333333299</v>
      </c>
      <c r="C594" s="27">
        <f t="shared" si="95"/>
        <v>1</v>
      </c>
      <c r="D594" s="28">
        <f t="shared" si="96"/>
        <v>5</v>
      </c>
      <c r="E594" s="28">
        <f t="shared" si="99"/>
        <v>14</v>
      </c>
      <c r="F594" s="80">
        <f t="shared" si="93"/>
        <v>0</v>
      </c>
      <c r="G594" s="178">
        <v>1009.68120578414</v>
      </c>
      <c r="H594" s="41">
        <f t="shared" si="97"/>
        <v>942.18120282223413</v>
      </c>
      <c r="J594" s="29" t="str">
        <f t="shared" si="98"/>
        <v/>
      </c>
      <c r="K594" s="30" t="str">
        <f t="shared" si="100"/>
        <v>1-14</v>
      </c>
    </row>
    <row r="595" spans="1:11">
      <c r="A595" s="26">
        <v>43125.624999999964</v>
      </c>
      <c r="B595" s="26">
        <f t="shared" si="94"/>
        <v>43125.624999999964</v>
      </c>
      <c r="C595" s="27">
        <f t="shared" si="95"/>
        <v>1</v>
      </c>
      <c r="D595" s="28">
        <f t="shared" si="96"/>
        <v>5</v>
      </c>
      <c r="E595" s="28">
        <f t="shared" si="99"/>
        <v>15</v>
      </c>
      <c r="F595" s="80">
        <f t="shared" si="93"/>
        <v>0</v>
      </c>
      <c r="G595" s="178">
        <v>1070.2267611959342</v>
      </c>
      <c r="H595" s="41">
        <f t="shared" si="97"/>
        <v>998.67911909187694</v>
      </c>
      <c r="J595" s="29" t="str">
        <f t="shared" si="98"/>
        <v/>
      </c>
      <c r="K595" s="30" t="str">
        <f t="shared" si="100"/>
        <v>1-15</v>
      </c>
    </row>
    <row r="596" spans="1:11">
      <c r="A596" s="26">
        <v>43125.666666666628</v>
      </c>
      <c r="B596" s="26">
        <f t="shared" si="94"/>
        <v>43125.666666666628</v>
      </c>
      <c r="C596" s="27">
        <f t="shared" si="95"/>
        <v>1</v>
      </c>
      <c r="D596" s="28">
        <f t="shared" si="96"/>
        <v>5</v>
      </c>
      <c r="E596" s="28">
        <f t="shared" si="99"/>
        <v>16</v>
      </c>
      <c r="F596" s="80">
        <f t="shared" si="93"/>
        <v>0</v>
      </c>
      <c r="G596" s="178">
        <v>1240.7772900806942</v>
      </c>
      <c r="H596" s="41">
        <f t="shared" si="97"/>
        <v>1157.8278697332405</v>
      </c>
      <c r="J596" s="29" t="str">
        <f t="shared" si="98"/>
        <v/>
      </c>
      <c r="K596" s="30" t="str">
        <f t="shared" si="100"/>
        <v>1-16</v>
      </c>
    </row>
    <row r="597" spans="1:11">
      <c r="A597" s="26">
        <v>43125.708333333292</v>
      </c>
      <c r="B597" s="26">
        <f t="shared" si="94"/>
        <v>43125.708333333292</v>
      </c>
      <c r="C597" s="27">
        <f t="shared" si="95"/>
        <v>1</v>
      </c>
      <c r="D597" s="28">
        <f t="shared" si="96"/>
        <v>5</v>
      </c>
      <c r="E597" s="28">
        <f t="shared" si="99"/>
        <v>17</v>
      </c>
      <c r="F597" s="80">
        <f t="shared" si="93"/>
        <v>0</v>
      </c>
      <c r="G597" s="178">
        <v>1566.7358056616699</v>
      </c>
      <c r="H597" s="41">
        <f t="shared" si="97"/>
        <v>1461.9951499805973</v>
      </c>
      <c r="J597" s="29" t="str">
        <f t="shared" si="98"/>
        <v/>
      </c>
      <c r="K597" s="30" t="str">
        <f t="shared" si="100"/>
        <v>1-17</v>
      </c>
    </row>
    <row r="598" spans="1:11">
      <c r="A598" s="26">
        <v>43125.749999999956</v>
      </c>
      <c r="B598" s="26">
        <f t="shared" si="94"/>
        <v>43125.749999999956</v>
      </c>
      <c r="C598" s="27">
        <f t="shared" si="95"/>
        <v>1</v>
      </c>
      <c r="D598" s="28">
        <f t="shared" si="96"/>
        <v>5</v>
      </c>
      <c r="E598" s="28">
        <f t="shared" si="99"/>
        <v>18</v>
      </c>
      <c r="F598" s="80">
        <f t="shared" si="93"/>
        <v>0</v>
      </c>
      <c r="G598" s="178">
        <v>1782.7836135200248</v>
      </c>
      <c r="H598" s="41">
        <f t="shared" si="97"/>
        <v>1663.5995596784144</v>
      </c>
      <c r="J598" s="29" t="str">
        <f t="shared" si="98"/>
        <v/>
      </c>
      <c r="K598" s="30" t="str">
        <f t="shared" si="100"/>
        <v>1-18</v>
      </c>
    </row>
    <row r="599" spans="1:11">
      <c r="A599" s="26">
        <v>43125.791666666621</v>
      </c>
      <c r="B599" s="26">
        <f t="shared" si="94"/>
        <v>43125.791666666621</v>
      </c>
      <c r="C599" s="27">
        <f t="shared" si="95"/>
        <v>1</v>
      </c>
      <c r="D599" s="28">
        <f t="shared" si="96"/>
        <v>5</v>
      </c>
      <c r="E599" s="28">
        <f t="shared" si="99"/>
        <v>19</v>
      </c>
      <c r="F599" s="80">
        <f t="shared" si="93"/>
        <v>0</v>
      </c>
      <c r="G599" s="178">
        <v>1784.8741976578081</v>
      </c>
      <c r="H599" s="41">
        <f t="shared" si="97"/>
        <v>1665.550382439355</v>
      </c>
      <c r="J599" s="29" t="str">
        <f t="shared" si="98"/>
        <v/>
      </c>
      <c r="K599" s="30" t="str">
        <f t="shared" si="100"/>
        <v>1-19</v>
      </c>
    </row>
    <row r="600" spans="1:11">
      <c r="A600" s="26">
        <v>43125.833333333285</v>
      </c>
      <c r="B600" s="26">
        <f t="shared" si="94"/>
        <v>43125.833333333285</v>
      </c>
      <c r="C600" s="27">
        <f t="shared" si="95"/>
        <v>1</v>
      </c>
      <c r="D600" s="28">
        <f t="shared" si="96"/>
        <v>5</v>
      </c>
      <c r="E600" s="28">
        <f t="shared" si="99"/>
        <v>20</v>
      </c>
      <c r="F600" s="80">
        <f t="shared" si="93"/>
        <v>0</v>
      </c>
      <c r="G600" s="178">
        <v>1721.1014055523578</v>
      </c>
      <c r="H600" s="41">
        <f t="shared" si="97"/>
        <v>1606.0409792445303</v>
      </c>
      <c r="J600" s="29" t="str">
        <f t="shared" si="98"/>
        <v/>
      </c>
      <c r="K600" s="30" t="str">
        <f t="shared" si="100"/>
        <v>1-20</v>
      </c>
    </row>
    <row r="601" spans="1:11">
      <c r="A601" s="26">
        <v>43125.874999999949</v>
      </c>
      <c r="B601" s="26">
        <f t="shared" si="94"/>
        <v>43125.874999999949</v>
      </c>
      <c r="C601" s="27">
        <f t="shared" si="95"/>
        <v>1</v>
      </c>
      <c r="D601" s="28">
        <f t="shared" si="96"/>
        <v>5</v>
      </c>
      <c r="E601" s="28">
        <f t="shared" si="99"/>
        <v>21</v>
      </c>
      <c r="F601" s="80">
        <f t="shared" si="93"/>
        <v>0</v>
      </c>
      <c r="G601" s="178">
        <v>1586.376678072455</v>
      </c>
      <c r="H601" s="41">
        <f t="shared" si="97"/>
        <v>1480.3229753243402</v>
      </c>
      <c r="J601" s="29" t="str">
        <f t="shared" si="98"/>
        <v/>
      </c>
      <c r="K601" s="30" t="str">
        <f t="shared" si="100"/>
        <v>1-21</v>
      </c>
    </row>
    <row r="602" spans="1:11">
      <c r="A602" s="26">
        <v>43125.916666666613</v>
      </c>
      <c r="B602" s="26">
        <f t="shared" si="94"/>
        <v>43125.916666666613</v>
      </c>
      <c r="C602" s="27">
        <f t="shared" si="95"/>
        <v>1</v>
      </c>
      <c r="D602" s="28">
        <f t="shared" si="96"/>
        <v>5</v>
      </c>
      <c r="E602" s="28">
        <f t="shared" si="99"/>
        <v>22</v>
      </c>
      <c r="F602" s="80">
        <f t="shared" si="93"/>
        <v>0</v>
      </c>
      <c r="G602" s="178">
        <v>1301.6325666685345</v>
      </c>
      <c r="H602" s="41">
        <f t="shared" si="97"/>
        <v>1214.6148014550033</v>
      </c>
      <c r="J602" s="29" t="str">
        <f t="shared" si="98"/>
        <v/>
      </c>
      <c r="K602" s="30" t="str">
        <f t="shared" si="100"/>
        <v>1-22</v>
      </c>
    </row>
    <row r="603" spans="1:11">
      <c r="A603" s="26">
        <v>43125.958333333278</v>
      </c>
      <c r="B603" s="26">
        <f t="shared" si="94"/>
        <v>43125.958333333278</v>
      </c>
      <c r="C603" s="27">
        <f t="shared" si="95"/>
        <v>1</v>
      </c>
      <c r="D603" s="28">
        <f t="shared" si="96"/>
        <v>5</v>
      </c>
      <c r="E603" s="28">
        <f t="shared" si="99"/>
        <v>23</v>
      </c>
      <c r="F603" s="80">
        <f t="shared" si="93"/>
        <v>0</v>
      </c>
      <c r="G603" s="178">
        <v>1149.9815371978975</v>
      </c>
      <c r="H603" s="41">
        <f t="shared" si="97"/>
        <v>1073.1020660120284</v>
      </c>
      <c r="J603" s="29" t="str">
        <f t="shared" si="98"/>
        <v/>
      </c>
      <c r="K603" s="30" t="str">
        <f t="shared" si="100"/>
        <v>1-23</v>
      </c>
    </row>
    <row r="604" spans="1:11">
      <c r="A604" s="25">
        <v>43126</v>
      </c>
      <c r="B604" s="26">
        <f t="shared" si="94"/>
        <v>43126</v>
      </c>
      <c r="C604" s="27">
        <f t="shared" si="95"/>
        <v>1</v>
      </c>
      <c r="D604" s="28">
        <f t="shared" si="96"/>
        <v>6</v>
      </c>
      <c r="E604" s="28">
        <f t="shared" si="99"/>
        <v>0</v>
      </c>
      <c r="F604" s="80">
        <f t="shared" si="93"/>
        <v>0</v>
      </c>
      <c r="G604" s="178">
        <v>1006.4003842375884</v>
      </c>
      <c r="H604" s="41">
        <f t="shared" si="97"/>
        <v>939.11971334093334</v>
      </c>
      <c r="J604" s="29" t="str">
        <f t="shared" si="98"/>
        <v/>
      </c>
      <c r="K604" s="30" t="str">
        <f t="shared" si="100"/>
        <v>1-0</v>
      </c>
    </row>
    <row r="605" spans="1:11">
      <c r="A605" s="26">
        <v>43126.041666666664</v>
      </c>
      <c r="B605" s="26">
        <f t="shared" si="94"/>
        <v>43126.041666666664</v>
      </c>
      <c r="C605" s="27">
        <f t="shared" si="95"/>
        <v>1</v>
      </c>
      <c r="D605" s="28">
        <f t="shared" si="96"/>
        <v>6</v>
      </c>
      <c r="E605" s="28">
        <f t="shared" si="99"/>
        <v>1</v>
      </c>
      <c r="F605" s="80">
        <f t="shared" si="93"/>
        <v>0</v>
      </c>
      <c r="G605" s="178">
        <v>943.71111159975851</v>
      </c>
      <c r="H605" s="41">
        <f t="shared" si="97"/>
        <v>880.62139331714866</v>
      </c>
      <c r="J605" s="29" t="str">
        <f t="shared" si="98"/>
        <v/>
      </c>
      <c r="K605" s="30" t="str">
        <f t="shared" si="100"/>
        <v>1-1</v>
      </c>
    </row>
    <row r="606" spans="1:11">
      <c r="A606" s="26">
        <v>43126.083333333328</v>
      </c>
      <c r="B606" s="26">
        <f t="shared" si="94"/>
        <v>43126.083333333328</v>
      </c>
      <c r="C606" s="27">
        <f t="shared" si="95"/>
        <v>1</v>
      </c>
      <c r="D606" s="28">
        <f t="shared" si="96"/>
        <v>6</v>
      </c>
      <c r="E606" s="28">
        <f t="shared" si="99"/>
        <v>2</v>
      </c>
      <c r="F606" s="80">
        <f t="shared" si="93"/>
        <v>0</v>
      </c>
      <c r="G606" s="178">
        <v>915.03462947051241</v>
      </c>
      <c r="H606" s="41">
        <f t="shared" si="97"/>
        <v>853.86201395021237</v>
      </c>
      <c r="J606" s="29" t="str">
        <f t="shared" si="98"/>
        <v/>
      </c>
      <c r="K606" s="30" t="str">
        <f t="shared" si="100"/>
        <v>1-2</v>
      </c>
    </row>
    <row r="607" spans="1:11">
      <c r="A607" s="26">
        <v>43126.124999999993</v>
      </c>
      <c r="B607" s="26">
        <f t="shared" si="94"/>
        <v>43126.124999999993</v>
      </c>
      <c r="C607" s="27">
        <f t="shared" si="95"/>
        <v>1</v>
      </c>
      <c r="D607" s="28">
        <f t="shared" si="96"/>
        <v>6</v>
      </c>
      <c r="E607" s="28">
        <f t="shared" si="99"/>
        <v>3</v>
      </c>
      <c r="F607" s="80">
        <f t="shared" si="93"/>
        <v>0</v>
      </c>
      <c r="G607" s="178">
        <v>913.34354729567849</v>
      </c>
      <c r="H607" s="41">
        <f t="shared" si="97"/>
        <v>852.28398533243808</v>
      </c>
      <c r="J607" s="29" t="str">
        <f t="shared" si="98"/>
        <v/>
      </c>
      <c r="K607" s="30" t="str">
        <f t="shared" si="100"/>
        <v>1-3</v>
      </c>
    </row>
    <row r="608" spans="1:11">
      <c r="A608" s="26">
        <v>43126.166666666657</v>
      </c>
      <c r="B608" s="26">
        <f t="shared" si="94"/>
        <v>43126.166666666657</v>
      </c>
      <c r="C608" s="27">
        <f t="shared" si="95"/>
        <v>1</v>
      </c>
      <c r="D608" s="28">
        <f t="shared" si="96"/>
        <v>6</v>
      </c>
      <c r="E608" s="28">
        <f t="shared" si="99"/>
        <v>4</v>
      </c>
      <c r="F608" s="80">
        <f t="shared" si="93"/>
        <v>0</v>
      </c>
      <c r="G608" s="178">
        <v>942.07830931580236</v>
      </c>
      <c r="H608" s="41">
        <f t="shared" si="97"/>
        <v>879.0977484170993</v>
      </c>
      <c r="J608" s="29" t="str">
        <f t="shared" si="98"/>
        <v/>
      </c>
      <c r="K608" s="30" t="str">
        <f t="shared" si="100"/>
        <v>1-4</v>
      </c>
    </row>
    <row r="609" spans="1:11">
      <c r="A609" s="26">
        <v>43126.208333333321</v>
      </c>
      <c r="B609" s="26">
        <f t="shared" si="94"/>
        <v>43126.208333333321</v>
      </c>
      <c r="C609" s="27">
        <f t="shared" si="95"/>
        <v>1</v>
      </c>
      <c r="D609" s="28">
        <f t="shared" si="96"/>
        <v>6</v>
      </c>
      <c r="E609" s="28">
        <f t="shared" si="99"/>
        <v>5</v>
      </c>
      <c r="F609" s="80">
        <f t="shared" si="93"/>
        <v>0</v>
      </c>
      <c r="G609" s="178">
        <v>1031.4014643165481</v>
      </c>
      <c r="H609" s="41">
        <f t="shared" si="97"/>
        <v>962.44940152935078</v>
      </c>
      <c r="J609" s="29" t="str">
        <f t="shared" si="98"/>
        <v/>
      </c>
      <c r="K609" s="30" t="str">
        <f t="shared" si="100"/>
        <v>1-5</v>
      </c>
    </row>
    <row r="610" spans="1:11">
      <c r="A610" s="26">
        <v>43126.249999999985</v>
      </c>
      <c r="B610" s="26">
        <f t="shared" si="94"/>
        <v>43126.249999999985</v>
      </c>
      <c r="C610" s="27">
        <f t="shared" si="95"/>
        <v>1</v>
      </c>
      <c r="D610" s="28">
        <f t="shared" si="96"/>
        <v>6</v>
      </c>
      <c r="E610" s="28">
        <f t="shared" si="99"/>
        <v>6</v>
      </c>
      <c r="F610" s="80">
        <f t="shared" si="93"/>
        <v>0</v>
      </c>
      <c r="G610" s="178">
        <v>1155.41679465027</v>
      </c>
      <c r="H610" s="41">
        <f t="shared" si="97"/>
        <v>1078.1739613536356</v>
      </c>
      <c r="J610" s="29" t="str">
        <f t="shared" si="98"/>
        <v/>
      </c>
      <c r="K610" s="30" t="str">
        <f t="shared" si="100"/>
        <v>1-6</v>
      </c>
    </row>
    <row r="611" spans="1:11">
      <c r="A611" s="26">
        <v>43126.29166666665</v>
      </c>
      <c r="B611" s="26">
        <f t="shared" si="94"/>
        <v>43126.29166666665</v>
      </c>
      <c r="C611" s="27">
        <f t="shared" si="95"/>
        <v>1</v>
      </c>
      <c r="D611" s="28">
        <f t="shared" si="96"/>
        <v>6</v>
      </c>
      <c r="E611" s="28">
        <f t="shared" si="99"/>
        <v>7</v>
      </c>
      <c r="F611" s="80">
        <f t="shared" si="93"/>
        <v>0</v>
      </c>
      <c r="G611" s="178">
        <v>1190.9672626066322</v>
      </c>
      <c r="H611" s="41">
        <f t="shared" si="97"/>
        <v>1111.3477814348025</v>
      </c>
      <c r="J611" s="29" t="str">
        <f t="shared" si="98"/>
        <v/>
      </c>
      <c r="K611" s="30" t="str">
        <f t="shared" si="100"/>
        <v>1-7</v>
      </c>
    </row>
    <row r="612" spans="1:11">
      <c r="A612" s="26">
        <v>43126.333333333314</v>
      </c>
      <c r="B612" s="26">
        <f t="shared" si="94"/>
        <v>43126.333333333314</v>
      </c>
      <c r="C612" s="27">
        <f t="shared" si="95"/>
        <v>1</v>
      </c>
      <c r="D612" s="28">
        <f t="shared" si="96"/>
        <v>6</v>
      </c>
      <c r="E612" s="28">
        <f t="shared" si="99"/>
        <v>8</v>
      </c>
      <c r="F612" s="80">
        <f t="shared" si="93"/>
        <v>0</v>
      </c>
      <c r="G612" s="178">
        <v>1135.8062713101194</v>
      </c>
      <c r="H612" s="41">
        <f t="shared" si="97"/>
        <v>1059.8744561605611</v>
      </c>
      <c r="J612" s="29" t="str">
        <f t="shared" si="98"/>
        <v/>
      </c>
      <c r="K612" s="30" t="str">
        <f t="shared" si="100"/>
        <v>1-8</v>
      </c>
    </row>
    <row r="613" spans="1:11">
      <c r="A613" s="26">
        <v>43126.374999999978</v>
      </c>
      <c r="B613" s="26">
        <f t="shared" si="94"/>
        <v>43126.374999999978</v>
      </c>
      <c r="C613" s="27">
        <f t="shared" si="95"/>
        <v>1</v>
      </c>
      <c r="D613" s="28">
        <f t="shared" si="96"/>
        <v>6</v>
      </c>
      <c r="E613" s="28">
        <f t="shared" si="99"/>
        <v>9</v>
      </c>
      <c r="F613" s="80">
        <f t="shared" si="93"/>
        <v>0</v>
      </c>
      <c r="G613" s="178">
        <v>1092.5630822621144</v>
      </c>
      <c r="H613" s="41">
        <f t="shared" si="97"/>
        <v>1019.5221948351889</v>
      </c>
      <c r="J613" s="29" t="str">
        <f t="shared" si="98"/>
        <v/>
      </c>
      <c r="K613" s="30" t="str">
        <f t="shared" si="100"/>
        <v>1-9</v>
      </c>
    </row>
    <row r="614" spans="1:11">
      <c r="A614" s="26">
        <v>43126.416666666642</v>
      </c>
      <c r="B614" s="26">
        <f t="shared" si="94"/>
        <v>43126.416666666642</v>
      </c>
      <c r="C614" s="27">
        <f t="shared" si="95"/>
        <v>1</v>
      </c>
      <c r="D614" s="28">
        <f t="shared" si="96"/>
        <v>6</v>
      </c>
      <c r="E614" s="28">
        <f t="shared" si="99"/>
        <v>10</v>
      </c>
      <c r="F614" s="80">
        <f t="shared" si="93"/>
        <v>0</v>
      </c>
      <c r="G614" s="178">
        <v>1067.5446384145173</v>
      </c>
      <c r="H614" s="41">
        <f t="shared" si="97"/>
        <v>996.17630369446681</v>
      </c>
      <c r="J614" s="29" t="str">
        <f t="shared" si="98"/>
        <v/>
      </c>
      <c r="K614" s="30" t="str">
        <f t="shared" si="100"/>
        <v>1-10</v>
      </c>
    </row>
    <row r="615" spans="1:11">
      <c r="A615" s="26">
        <v>43126.458333333307</v>
      </c>
      <c r="B615" s="26">
        <f t="shared" si="94"/>
        <v>43126.458333333307</v>
      </c>
      <c r="C615" s="27">
        <f t="shared" si="95"/>
        <v>1</v>
      </c>
      <c r="D615" s="28">
        <f t="shared" si="96"/>
        <v>6</v>
      </c>
      <c r="E615" s="28">
        <f t="shared" si="99"/>
        <v>11</v>
      </c>
      <c r="F615" s="80">
        <f t="shared" si="93"/>
        <v>0</v>
      </c>
      <c r="G615" s="178">
        <v>1045.667234992987</v>
      </c>
      <c r="H615" s="41">
        <f t="shared" si="97"/>
        <v>975.76146567208662</v>
      </c>
      <c r="J615" s="29" t="str">
        <f t="shared" si="98"/>
        <v/>
      </c>
      <c r="K615" s="30" t="str">
        <f t="shared" si="100"/>
        <v>1-11</v>
      </c>
    </row>
    <row r="616" spans="1:11">
      <c r="A616" s="26">
        <v>43126.499999999971</v>
      </c>
      <c r="B616" s="26">
        <f t="shared" si="94"/>
        <v>43126.499999999971</v>
      </c>
      <c r="C616" s="27">
        <f t="shared" si="95"/>
        <v>1</v>
      </c>
      <c r="D616" s="28">
        <f t="shared" si="96"/>
        <v>6</v>
      </c>
      <c r="E616" s="28">
        <f t="shared" si="99"/>
        <v>12</v>
      </c>
      <c r="F616" s="80">
        <f t="shared" si="93"/>
        <v>0</v>
      </c>
      <c r="G616" s="178">
        <v>1025.7661734116614</v>
      </c>
      <c r="H616" s="41">
        <f t="shared" si="97"/>
        <v>957.19084552909726</v>
      </c>
      <c r="J616" s="29" t="str">
        <f t="shared" si="98"/>
        <v/>
      </c>
      <c r="K616" s="30" t="str">
        <f t="shared" si="100"/>
        <v>1-12</v>
      </c>
    </row>
    <row r="617" spans="1:11">
      <c r="A617" s="26">
        <v>43126.541666666635</v>
      </c>
      <c r="B617" s="26">
        <f t="shared" si="94"/>
        <v>43126.541666666635</v>
      </c>
      <c r="C617" s="27">
        <f t="shared" si="95"/>
        <v>1</v>
      </c>
      <c r="D617" s="28">
        <f t="shared" si="96"/>
        <v>6</v>
      </c>
      <c r="E617" s="28">
        <f t="shared" si="99"/>
        <v>13</v>
      </c>
      <c r="F617" s="80">
        <f t="shared" si="93"/>
        <v>0</v>
      </c>
      <c r="G617" s="178">
        <v>997.5649139384434</v>
      </c>
      <c r="H617" s="41">
        <f t="shared" si="97"/>
        <v>930.87491885901227</v>
      </c>
      <c r="J617" s="29" t="str">
        <f t="shared" si="98"/>
        <v/>
      </c>
      <c r="K617" s="30" t="str">
        <f t="shared" si="100"/>
        <v>1-13</v>
      </c>
    </row>
    <row r="618" spans="1:11">
      <c r="A618" s="26">
        <v>43126.583333333299</v>
      </c>
      <c r="B618" s="26">
        <f t="shared" si="94"/>
        <v>43126.583333333299</v>
      </c>
      <c r="C618" s="27">
        <f t="shared" si="95"/>
        <v>1</v>
      </c>
      <c r="D618" s="28">
        <f t="shared" si="96"/>
        <v>6</v>
      </c>
      <c r="E618" s="28">
        <f t="shared" si="99"/>
        <v>14</v>
      </c>
      <c r="F618" s="80">
        <f t="shared" si="93"/>
        <v>0</v>
      </c>
      <c r="G618" s="178">
        <v>1007.6943553023101</v>
      </c>
      <c r="H618" s="41">
        <f t="shared" si="97"/>
        <v>940.3271788332022</v>
      </c>
      <c r="J618" s="29" t="str">
        <f t="shared" si="98"/>
        <v/>
      </c>
      <c r="K618" s="30" t="str">
        <f t="shared" si="100"/>
        <v>1-14</v>
      </c>
    </row>
    <row r="619" spans="1:11">
      <c r="A619" s="26">
        <v>43126.624999999964</v>
      </c>
      <c r="B619" s="26">
        <f t="shared" si="94"/>
        <v>43126.624999999964</v>
      </c>
      <c r="C619" s="27">
        <f t="shared" si="95"/>
        <v>1</v>
      </c>
      <c r="D619" s="28">
        <f t="shared" si="96"/>
        <v>6</v>
      </c>
      <c r="E619" s="28">
        <f t="shared" si="99"/>
        <v>15</v>
      </c>
      <c r="F619" s="80">
        <f t="shared" si="93"/>
        <v>0</v>
      </c>
      <c r="G619" s="178">
        <v>1053.8369441924672</v>
      </c>
      <c r="H619" s="41">
        <f t="shared" si="97"/>
        <v>983.38500703957811</v>
      </c>
      <c r="J619" s="29" t="str">
        <f t="shared" si="98"/>
        <v/>
      </c>
      <c r="K619" s="30" t="str">
        <f t="shared" si="100"/>
        <v>1-15</v>
      </c>
    </row>
    <row r="620" spans="1:11">
      <c r="A620" s="26">
        <v>43126.666666666628</v>
      </c>
      <c r="B620" s="26">
        <f t="shared" si="94"/>
        <v>43126.666666666628</v>
      </c>
      <c r="C620" s="27">
        <f t="shared" si="95"/>
        <v>1</v>
      </c>
      <c r="D620" s="28">
        <f t="shared" si="96"/>
        <v>6</v>
      </c>
      <c r="E620" s="28">
        <f t="shared" si="99"/>
        <v>16</v>
      </c>
      <c r="F620" s="80">
        <f t="shared" si="93"/>
        <v>0</v>
      </c>
      <c r="G620" s="178">
        <v>1199.0360148659852</v>
      </c>
      <c r="H620" s="41">
        <f t="shared" si="97"/>
        <v>1118.8771151150186</v>
      </c>
      <c r="J620" s="29" t="str">
        <f t="shared" si="98"/>
        <v/>
      </c>
      <c r="K620" s="30" t="str">
        <f t="shared" si="100"/>
        <v>1-16</v>
      </c>
    </row>
    <row r="621" spans="1:11">
      <c r="A621" s="26">
        <v>43126.708333333292</v>
      </c>
      <c r="B621" s="26">
        <f t="shared" si="94"/>
        <v>43126.708333333292</v>
      </c>
      <c r="C621" s="27">
        <f t="shared" si="95"/>
        <v>1</v>
      </c>
      <c r="D621" s="28">
        <f t="shared" si="96"/>
        <v>6</v>
      </c>
      <c r="E621" s="28">
        <f t="shared" si="99"/>
        <v>17</v>
      </c>
      <c r="F621" s="80">
        <f t="shared" si="93"/>
        <v>0</v>
      </c>
      <c r="G621" s="178">
        <v>1492.4825196541533</v>
      </c>
      <c r="H621" s="41">
        <f t="shared" si="97"/>
        <v>1392.7059031140748</v>
      </c>
      <c r="J621" s="29" t="str">
        <f t="shared" si="98"/>
        <v/>
      </c>
      <c r="K621" s="30" t="str">
        <f t="shared" si="100"/>
        <v>1-17</v>
      </c>
    </row>
    <row r="622" spans="1:11">
      <c r="A622" s="26">
        <v>43126.749999999956</v>
      </c>
      <c r="B622" s="26">
        <f t="shared" si="94"/>
        <v>43126.749999999956</v>
      </c>
      <c r="C622" s="27">
        <f t="shared" si="95"/>
        <v>1</v>
      </c>
      <c r="D622" s="28">
        <f t="shared" si="96"/>
        <v>6</v>
      </c>
      <c r="E622" s="28">
        <f t="shared" si="99"/>
        <v>18</v>
      </c>
      <c r="F622" s="80">
        <f t="shared" si="93"/>
        <v>0</v>
      </c>
      <c r="G622" s="178">
        <v>1679.1849321074753</v>
      </c>
      <c r="H622" s="41">
        <f t="shared" si="97"/>
        <v>1566.9267388861642</v>
      </c>
      <c r="J622" s="29" t="str">
        <f t="shared" si="98"/>
        <v/>
      </c>
      <c r="K622" s="30" t="str">
        <f t="shared" si="100"/>
        <v>1-18</v>
      </c>
    </row>
    <row r="623" spans="1:11">
      <c r="A623" s="26">
        <v>43126.791666666621</v>
      </c>
      <c r="B623" s="26">
        <f t="shared" si="94"/>
        <v>43126.791666666621</v>
      </c>
      <c r="C623" s="27">
        <f t="shared" si="95"/>
        <v>1</v>
      </c>
      <c r="D623" s="28">
        <f t="shared" si="96"/>
        <v>6</v>
      </c>
      <c r="E623" s="28">
        <f t="shared" si="99"/>
        <v>19</v>
      </c>
      <c r="F623" s="80">
        <f t="shared" si="93"/>
        <v>0</v>
      </c>
      <c r="G623" s="178">
        <v>1667.1484042458235</v>
      </c>
      <c r="H623" s="41">
        <f t="shared" si="97"/>
        <v>1555.6948864623221</v>
      </c>
      <c r="J623" s="29" t="str">
        <f t="shared" si="98"/>
        <v/>
      </c>
      <c r="K623" s="30" t="str">
        <f t="shared" si="100"/>
        <v>1-19</v>
      </c>
    </row>
    <row r="624" spans="1:11">
      <c r="A624" s="26">
        <v>43126.833333333285</v>
      </c>
      <c r="B624" s="26">
        <f t="shared" si="94"/>
        <v>43126.833333333285</v>
      </c>
      <c r="C624" s="27">
        <f t="shared" si="95"/>
        <v>1</v>
      </c>
      <c r="D624" s="28">
        <f t="shared" si="96"/>
        <v>6</v>
      </c>
      <c r="E624" s="28">
        <f t="shared" si="99"/>
        <v>20</v>
      </c>
      <c r="F624" s="80">
        <f t="shared" si="93"/>
        <v>0</v>
      </c>
      <c r="G624" s="178">
        <v>1610.3274702353062</v>
      </c>
      <c r="H624" s="41">
        <f t="shared" si="97"/>
        <v>1502.6725902713822</v>
      </c>
      <c r="J624" s="29" t="str">
        <f t="shared" si="98"/>
        <v/>
      </c>
      <c r="K624" s="30" t="str">
        <f t="shared" si="100"/>
        <v>1-20</v>
      </c>
    </row>
    <row r="625" spans="1:11">
      <c r="A625" s="26">
        <v>43126.874999999949</v>
      </c>
      <c r="B625" s="26">
        <f t="shared" si="94"/>
        <v>43126.874999999949</v>
      </c>
      <c r="C625" s="27">
        <f t="shared" si="95"/>
        <v>1</v>
      </c>
      <c r="D625" s="28">
        <f t="shared" si="96"/>
        <v>6</v>
      </c>
      <c r="E625" s="28">
        <f t="shared" si="99"/>
        <v>21</v>
      </c>
      <c r="F625" s="80">
        <f t="shared" si="93"/>
        <v>0</v>
      </c>
      <c r="G625" s="178">
        <v>1531.346124092006</v>
      </c>
      <c r="H625" s="41">
        <f t="shared" si="97"/>
        <v>1428.9713672680068</v>
      </c>
      <c r="J625" s="29" t="str">
        <f t="shared" si="98"/>
        <v/>
      </c>
      <c r="K625" s="30" t="str">
        <f t="shared" si="100"/>
        <v>1-21</v>
      </c>
    </row>
    <row r="626" spans="1:11">
      <c r="A626" s="26">
        <v>43126.916666666613</v>
      </c>
      <c r="B626" s="26">
        <f t="shared" si="94"/>
        <v>43126.916666666613</v>
      </c>
      <c r="C626" s="27">
        <f t="shared" si="95"/>
        <v>1</v>
      </c>
      <c r="D626" s="28">
        <f t="shared" si="96"/>
        <v>6</v>
      </c>
      <c r="E626" s="28">
        <f t="shared" si="99"/>
        <v>22</v>
      </c>
      <c r="F626" s="80">
        <f t="shared" si="93"/>
        <v>0</v>
      </c>
      <c r="G626" s="178">
        <v>1303.9825233449442</v>
      </c>
      <c r="H626" s="41">
        <f t="shared" si="97"/>
        <v>1216.8076569773959</v>
      </c>
      <c r="J626" s="29" t="str">
        <f t="shared" si="98"/>
        <v/>
      </c>
      <c r="K626" s="30" t="str">
        <f t="shared" si="100"/>
        <v>1-22</v>
      </c>
    </row>
    <row r="627" spans="1:11">
      <c r="A627" s="26">
        <v>43126.958333333278</v>
      </c>
      <c r="B627" s="26">
        <f t="shared" si="94"/>
        <v>43126.958333333278</v>
      </c>
      <c r="C627" s="27">
        <f t="shared" si="95"/>
        <v>1</v>
      </c>
      <c r="D627" s="28">
        <f t="shared" si="96"/>
        <v>6</v>
      </c>
      <c r="E627" s="28">
        <f t="shared" si="99"/>
        <v>23</v>
      </c>
      <c r="F627" s="80">
        <f t="shared" si="93"/>
        <v>0</v>
      </c>
      <c r="G627" s="178">
        <v>1166.2588520839815</v>
      </c>
      <c r="H627" s="41">
        <f t="shared" si="97"/>
        <v>1088.2911970270766</v>
      </c>
      <c r="J627" s="29" t="str">
        <f t="shared" si="98"/>
        <v/>
      </c>
      <c r="K627" s="30" t="str">
        <f t="shared" si="100"/>
        <v>1-23</v>
      </c>
    </row>
    <row r="628" spans="1:11">
      <c r="A628" s="25">
        <v>43127</v>
      </c>
      <c r="B628" s="26">
        <f t="shared" si="94"/>
        <v>43127</v>
      </c>
      <c r="C628" s="27">
        <f t="shared" si="95"/>
        <v>1</v>
      </c>
      <c r="D628" s="28">
        <f t="shared" si="96"/>
        <v>7</v>
      </c>
      <c r="E628" s="28">
        <f t="shared" si="99"/>
        <v>0</v>
      </c>
      <c r="F628" s="80">
        <f t="shared" si="93"/>
        <v>0</v>
      </c>
      <c r="G628" s="178">
        <v>1033.040071874701</v>
      </c>
      <c r="H628" s="41">
        <f t="shared" si="97"/>
        <v>963.97846360483538</v>
      </c>
      <c r="J628" s="29" t="str">
        <f t="shared" si="98"/>
        <v>WW</v>
      </c>
      <c r="K628" s="30" t="str">
        <f t="shared" si="100"/>
        <v>WW-0</v>
      </c>
    </row>
    <row r="629" spans="1:11">
      <c r="A629" s="26">
        <v>43127.041666666664</v>
      </c>
      <c r="B629" s="26">
        <f t="shared" si="94"/>
        <v>43127.041666666664</v>
      </c>
      <c r="C629" s="27">
        <f t="shared" si="95"/>
        <v>1</v>
      </c>
      <c r="D629" s="28">
        <f t="shared" si="96"/>
        <v>7</v>
      </c>
      <c r="E629" s="28">
        <f t="shared" si="99"/>
        <v>1</v>
      </c>
      <c r="F629" s="80">
        <f t="shared" si="93"/>
        <v>0</v>
      </c>
      <c r="G629" s="178">
        <v>971.0019550272998</v>
      </c>
      <c r="H629" s="41">
        <f t="shared" si="97"/>
        <v>906.0877677918769</v>
      </c>
      <c r="J629" s="29" t="str">
        <f t="shared" si="98"/>
        <v>WW</v>
      </c>
      <c r="K629" s="30" t="str">
        <f t="shared" si="100"/>
        <v>WW-1</v>
      </c>
    </row>
    <row r="630" spans="1:11">
      <c r="A630" s="26">
        <v>43127.083333333328</v>
      </c>
      <c r="B630" s="26">
        <f t="shared" si="94"/>
        <v>43127.083333333328</v>
      </c>
      <c r="C630" s="27">
        <f t="shared" si="95"/>
        <v>1</v>
      </c>
      <c r="D630" s="28">
        <f t="shared" si="96"/>
        <v>7</v>
      </c>
      <c r="E630" s="28">
        <f t="shared" si="99"/>
        <v>2</v>
      </c>
      <c r="F630" s="80">
        <f t="shared" si="93"/>
        <v>0</v>
      </c>
      <c r="G630" s="178">
        <v>933.66944018132642</v>
      </c>
      <c r="H630" s="41">
        <f t="shared" si="97"/>
        <v>871.25103562289371</v>
      </c>
      <c r="J630" s="29" t="str">
        <f t="shared" si="98"/>
        <v>WW</v>
      </c>
      <c r="K630" s="30" t="str">
        <f t="shared" si="100"/>
        <v>WW-2</v>
      </c>
    </row>
    <row r="631" spans="1:11">
      <c r="A631" s="26">
        <v>43127.124999999993</v>
      </c>
      <c r="B631" s="26">
        <f t="shared" si="94"/>
        <v>43127.124999999993</v>
      </c>
      <c r="C631" s="27">
        <f t="shared" si="95"/>
        <v>1</v>
      </c>
      <c r="D631" s="28">
        <f t="shared" si="96"/>
        <v>7</v>
      </c>
      <c r="E631" s="28">
        <f t="shared" si="99"/>
        <v>3</v>
      </c>
      <c r="F631" s="80">
        <f t="shared" si="93"/>
        <v>0</v>
      </c>
      <c r="G631" s="178">
        <v>927.30652166371794</v>
      </c>
      <c r="H631" s="41">
        <f t="shared" si="97"/>
        <v>865.31349594399637</v>
      </c>
      <c r="J631" s="29" t="str">
        <f t="shared" si="98"/>
        <v>WW</v>
      </c>
      <c r="K631" s="30" t="str">
        <f t="shared" si="100"/>
        <v>WW-3</v>
      </c>
    </row>
    <row r="632" spans="1:11">
      <c r="A632" s="26">
        <v>43127.166666666657</v>
      </c>
      <c r="B632" s="26">
        <f t="shared" si="94"/>
        <v>43127.166666666657</v>
      </c>
      <c r="C632" s="27">
        <f t="shared" si="95"/>
        <v>1</v>
      </c>
      <c r="D632" s="28">
        <f t="shared" si="96"/>
        <v>7</v>
      </c>
      <c r="E632" s="28">
        <f t="shared" si="99"/>
        <v>4</v>
      </c>
      <c r="F632" s="80">
        <f t="shared" si="93"/>
        <v>0</v>
      </c>
      <c r="G632" s="178">
        <v>928.87222803903148</v>
      </c>
      <c r="H632" s="41">
        <f t="shared" si="97"/>
        <v>866.77453048391703</v>
      </c>
      <c r="J632" s="29" t="str">
        <f t="shared" si="98"/>
        <v>WW</v>
      </c>
      <c r="K632" s="30" t="str">
        <f t="shared" si="100"/>
        <v>WW-4</v>
      </c>
    </row>
    <row r="633" spans="1:11">
      <c r="A633" s="26">
        <v>43127.208333333321</v>
      </c>
      <c r="B633" s="26">
        <f t="shared" si="94"/>
        <v>43127.208333333321</v>
      </c>
      <c r="C633" s="27">
        <f t="shared" si="95"/>
        <v>1</v>
      </c>
      <c r="D633" s="28">
        <f t="shared" si="96"/>
        <v>7</v>
      </c>
      <c r="E633" s="28">
        <f t="shared" si="99"/>
        <v>5</v>
      </c>
      <c r="F633" s="80">
        <f t="shared" si="93"/>
        <v>0</v>
      </c>
      <c r="G633" s="178">
        <v>975.11299670735787</v>
      </c>
      <c r="H633" s="41">
        <f t="shared" si="97"/>
        <v>909.92397487662834</v>
      </c>
      <c r="J633" s="29" t="str">
        <f t="shared" si="98"/>
        <v>WW</v>
      </c>
      <c r="K633" s="30" t="str">
        <f t="shared" si="100"/>
        <v>WW-5</v>
      </c>
    </row>
    <row r="634" spans="1:11">
      <c r="A634" s="26">
        <v>43127.249999999985</v>
      </c>
      <c r="B634" s="26">
        <f t="shared" si="94"/>
        <v>43127.249999999985</v>
      </c>
      <c r="C634" s="27">
        <f t="shared" si="95"/>
        <v>1</v>
      </c>
      <c r="D634" s="28">
        <f t="shared" si="96"/>
        <v>7</v>
      </c>
      <c r="E634" s="28">
        <f t="shared" si="99"/>
        <v>6</v>
      </c>
      <c r="F634" s="80">
        <f t="shared" si="93"/>
        <v>0</v>
      </c>
      <c r="G634" s="178">
        <v>1093.7313932809075</v>
      </c>
      <c r="H634" s="41">
        <f t="shared" si="97"/>
        <v>1020.6124010058604</v>
      </c>
      <c r="J634" s="29" t="str">
        <f t="shared" si="98"/>
        <v>WW</v>
      </c>
      <c r="K634" s="30" t="str">
        <f t="shared" si="100"/>
        <v>WW-6</v>
      </c>
    </row>
    <row r="635" spans="1:11">
      <c r="A635" s="26">
        <v>43127.29166666665</v>
      </c>
      <c r="B635" s="26">
        <f t="shared" si="94"/>
        <v>43127.29166666665</v>
      </c>
      <c r="C635" s="27">
        <f t="shared" si="95"/>
        <v>1</v>
      </c>
      <c r="D635" s="28">
        <f t="shared" si="96"/>
        <v>7</v>
      </c>
      <c r="E635" s="28">
        <f t="shared" si="99"/>
        <v>7</v>
      </c>
      <c r="F635" s="80">
        <f t="shared" si="93"/>
        <v>0</v>
      </c>
      <c r="G635" s="178">
        <v>1208.5574675841665</v>
      </c>
      <c r="H635" s="41">
        <f t="shared" si="97"/>
        <v>1127.7620321791767</v>
      </c>
      <c r="J635" s="29" t="str">
        <f t="shared" si="98"/>
        <v>WW</v>
      </c>
      <c r="K635" s="30" t="str">
        <f t="shared" si="100"/>
        <v>WW-7</v>
      </c>
    </row>
    <row r="636" spans="1:11">
      <c r="A636" s="26">
        <v>43127.333333333314</v>
      </c>
      <c r="B636" s="26">
        <f t="shared" si="94"/>
        <v>43127.333333333314</v>
      </c>
      <c r="C636" s="27">
        <f t="shared" si="95"/>
        <v>1</v>
      </c>
      <c r="D636" s="28">
        <f t="shared" si="96"/>
        <v>7</v>
      </c>
      <c r="E636" s="28">
        <f t="shared" si="99"/>
        <v>8</v>
      </c>
      <c r="F636" s="80">
        <f t="shared" si="93"/>
        <v>0</v>
      </c>
      <c r="G636" s="178">
        <v>1253.7051210440766</v>
      </c>
      <c r="H636" s="41">
        <f t="shared" si="97"/>
        <v>1169.8914391620708</v>
      </c>
      <c r="J636" s="29" t="str">
        <f t="shared" si="98"/>
        <v>WW</v>
      </c>
      <c r="K636" s="30" t="str">
        <f t="shared" si="100"/>
        <v>WW-8</v>
      </c>
    </row>
    <row r="637" spans="1:11">
      <c r="A637" s="26">
        <v>43127.374999999978</v>
      </c>
      <c r="B637" s="26">
        <f t="shared" si="94"/>
        <v>43127.374999999978</v>
      </c>
      <c r="C637" s="27">
        <f t="shared" si="95"/>
        <v>1</v>
      </c>
      <c r="D637" s="28">
        <f t="shared" si="96"/>
        <v>7</v>
      </c>
      <c r="E637" s="28">
        <f t="shared" si="99"/>
        <v>9</v>
      </c>
      <c r="F637" s="80">
        <f t="shared" si="93"/>
        <v>0</v>
      </c>
      <c r="G637" s="178">
        <v>1266.38823610588</v>
      </c>
      <c r="H637" s="41">
        <f t="shared" si="97"/>
        <v>1181.7266526294566</v>
      </c>
      <c r="J637" s="29" t="str">
        <f t="shared" si="98"/>
        <v>WW</v>
      </c>
      <c r="K637" s="30" t="str">
        <f t="shared" si="100"/>
        <v>WW-9</v>
      </c>
    </row>
    <row r="638" spans="1:11">
      <c r="A638" s="26">
        <v>43127.416666666642</v>
      </c>
      <c r="B638" s="26">
        <f t="shared" si="94"/>
        <v>43127.416666666642</v>
      </c>
      <c r="C638" s="27">
        <f t="shared" si="95"/>
        <v>1</v>
      </c>
      <c r="D638" s="28">
        <f t="shared" si="96"/>
        <v>7</v>
      </c>
      <c r="E638" s="28">
        <f t="shared" si="99"/>
        <v>10</v>
      </c>
      <c r="F638" s="80">
        <f t="shared" si="93"/>
        <v>0</v>
      </c>
      <c r="G638" s="178">
        <v>1260.5726389300828</v>
      </c>
      <c r="H638" s="41">
        <f t="shared" si="97"/>
        <v>1176.2998443350834</v>
      </c>
      <c r="J638" s="29" t="str">
        <f t="shared" si="98"/>
        <v>WW</v>
      </c>
      <c r="K638" s="30" t="str">
        <f t="shared" si="100"/>
        <v>WW-10</v>
      </c>
    </row>
    <row r="639" spans="1:11">
      <c r="A639" s="26">
        <v>43127.458333333307</v>
      </c>
      <c r="B639" s="26">
        <f t="shared" si="94"/>
        <v>43127.458333333307</v>
      </c>
      <c r="C639" s="27">
        <f t="shared" si="95"/>
        <v>1</v>
      </c>
      <c r="D639" s="28">
        <f t="shared" si="96"/>
        <v>7</v>
      </c>
      <c r="E639" s="28">
        <f t="shared" si="99"/>
        <v>11</v>
      </c>
      <c r="F639" s="80">
        <f t="shared" si="93"/>
        <v>0</v>
      </c>
      <c r="G639" s="178">
        <v>1239.4805703766551</v>
      </c>
      <c r="H639" s="41">
        <f t="shared" si="97"/>
        <v>1156.6178393558544</v>
      </c>
      <c r="J639" s="29" t="str">
        <f t="shared" si="98"/>
        <v>WW</v>
      </c>
      <c r="K639" s="30" t="str">
        <f t="shared" si="100"/>
        <v>WW-11</v>
      </c>
    </row>
    <row r="640" spans="1:11">
      <c r="A640" s="26">
        <v>43127.499999999971</v>
      </c>
      <c r="B640" s="26">
        <f t="shared" si="94"/>
        <v>43127.499999999971</v>
      </c>
      <c r="C640" s="27">
        <f t="shared" si="95"/>
        <v>1</v>
      </c>
      <c r="D640" s="28">
        <f t="shared" si="96"/>
        <v>7</v>
      </c>
      <c r="E640" s="28">
        <f t="shared" si="99"/>
        <v>12</v>
      </c>
      <c r="F640" s="80">
        <f t="shared" si="93"/>
        <v>0</v>
      </c>
      <c r="G640" s="178">
        <v>1226.9776845607869</v>
      </c>
      <c r="H640" s="41">
        <f t="shared" si="97"/>
        <v>1144.9508063069472</v>
      </c>
      <c r="J640" s="29" t="str">
        <f t="shared" si="98"/>
        <v>WW</v>
      </c>
      <c r="K640" s="30" t="str">
        <f t="shared" si="100"/>
        <v>WW-12</v>
      </c>
    </row>
    <row r="641" spans="1:11">
      <c r="A641" s="26">
        <v>43127.541666666635</v>
      </c>
      <c r="B641" s="26">
        <f t="shared" si="94"/>
        <v>43127.541666666635</v>
      </c>
      <c r="C641" s="27">
        <f t="shared" si="95"/>
        <v>1</v>
      </c>
      <c r="D641" s="28">
        <f t="shared" si="96"/>
        <v>7</v>
      </c>
      <c r="E641" s="28">
        <f t="shared" si="99"/>
        <v>13</v>
      </c>
      <c r="F641" s="80">
        <f t="shared" si="93"/>
        <v>0</v>
      </c>
      <c r="G641" s="178">
        <v>1201.3441795994197</v>
      </c>
      <c r="H641" s="41">
        <f t="shared" si="97"/>
        <v>1121.0309726023136</v>
      </c>
      <c r="J641" s="29" t="str">
        <f t="shared" si="98"/>
        <v>WW</v>
      </c>
      <c r="K641" s="30" t="str">
        <f t="shared" si="100"/>
        <v>WW-13</v>
      </c>
    </row>
    <row r="642" spans="1:11">
      <c r="A642" s="26">
        <v>43127.583333333299</v>
      </c>
      <c r="B642" s="26">
        <f t="shared" si="94"/>
        <v>43127.583333333299</v>
      </c>
      <c r="C642" s="27">
        <f t="shared" si="95"/>
        <v>1</v>
      </c>
      <c r="D642" s="28">
        <f t="shared" si="96"/>
        <v>7</v>
      </c>
      <c r="E642" s="28">
        <f t="shared" si="99"/>
        <v>14</v>
      </c>
      <c r="F642" s="80">
        <f t="shared" si="93"/>
        <v>0</v>
      </c>
      <c r="G642" s="178">
        <v>1200.2073281114833</v>
      </c>
      <c r="H642" s="41">
        <f t="shared" si="97"/>
        <v>1119.9701228051717</v>
      </c>
      <c r="J642" s="29" t="str">
        <f t="shared" si="98"/>
        <v>WW</v>
      </c>
      <c r="K642" s="30" t="str">
        <f t="shared" si="100"/>
        <v>WW-14</v>
      </c>
    </row>
    <row r="643" spans="1:11">
      <c r="A643" s="26">
        <v>43127.624999999964</v>
      </c>
      <c r="B643" s="26">
        <f t="shared" si="94"/>
        <v>43127.624999999964</v>
      </c>
      <c r="C643" s="27">
        <f t="shared" si="95"/>
        <v>1</v>
      </c>
      <c r="D643" s="28">
        <f t="shared" si="96"/>
        <v>7</v>
      </c>
      <c r="E643" s="28">
        <f t="shared" si="99"/>
        <v>15</v>
      </c>
      <c r="F643" s="80">
        <f t="shared" si="93"/>
        <v>0</v>
      </c>
      <c r="G643" s="178">
        <v>1216.9569765218414</v>
      </c>
      <c r="H643" s="41">
        <f t="shared" si="97"/>
        <v>1135.6000105318276</v>
      </c>
      <c r="J643" s="29" t="str">
        <f t="shared" si="98"/>
        <v>WW</v>
      </c>
      <c r="K643" s="30" t="str">
        <f t="shared" si="100"/>
        <v>WW-15</v>
      </c>
    </row>
    <row r="644" spans="1:11">
      <c r="A644" s="26">
        <v>43127.666666666628</v>
      </c>
      <c r="B644" s="26">
        <f t="shared" si="94"/>
        <v>43127.666666666628</v>
      </c>
      <c r="C644" s="27">
        <f t="shared" si="95"/>
        <v>1</v>
      </c>
      <c r="D644" s="28">
        <f t="shared" si="96"/>
        <v>7</v>
      </c>
      <c r="E644" s="28">
        <f t="shared" si="99"/>
        <v>16</v>
      </c>
      <c r="F644" s="80">
        <f t="shared" ref="F644:F707" si="101">COUNTIF(Holidays,ROUNDDOWN(B644,0))</f>
        <v>0</v>
      </c>
      <c r="G644" s="178">
        <v>1306.4852671767394</v>
      </c>
      <c r="H644" s="41">
        <f t="shared" si="97"/>
        <v>1219.1430854079622</v>
      </c>
      <c r="J644" s="29" t="str">
        <f t="shared" si="98"/>
        <v>WW</v>
      </c>
      <c r="K644" s="30" t="str">
        <f t="shared" si="100"/>
        <v>WW-16</v>
      </c>
    </row>
    <row r="645" spans="1:11">
      <c r="A645" s="26">
        <v>43127.708333333292</v>
      </c>
      <c r="B645" s="26">
        <f t="shared" ref="B645:B708" si="102">A645</f>
        <v>43127.708333333292</v>
      </c>
      <c r="C645" s="27">
        <f t="shared" ref="C645:C708" si="103">MONTH(B645)</f>
        <v>1</v>
      </c>
      <c r="D645" s="28">
        <f t="shared" ref="D645:D708" si="104">WEEKDAY(B645)</f>
        <v>7</v>
      </c>
      <c r="E645" s="28">
        <f t="shared" si="99"/>
        <v>17</v>
      </c>
      <c r="F645" s="80">
        <f t="shared" si="101"/>
        <v>0</v>
      </c>
      <c r="G645" s="178">
        <v>1550.7247481041461</v>
      </c>
      <c r="H645" s="41">
        <f t="shared" ref="H645:H708" si="105">G645*$H$2</f>
        <v>1447.0544762495376</v>
      </c>
      <c r="J645" s="29" t="str">
        <f t="shared" ref="J645:J708" si="106">IF(OR(C645&lt;6,C645&gt;9),IF(OR(D645=1,D645=7,F645=1),"WW",""),IF(OR(D645=1,D645=7,F645=1),"WS",""))</f>
        <v>WW</v>
      </c>
      <c r="K645" s="30" t="str">
        <f t="shared" si="100"/>
        <v>WW-17</v>
      </c>
    </row>
    <row r="646" spans="1:11">
      <c r="A646" s="26">
        <v>43127.749999999956</v>
      </c>
      <c r="B646" s="26">
        <f t="shared" si="102"/>
        <v>43127.749999999956</v>
      </c>
      <c r="C646" s="27">
        <f t="shared" si="103"/>
        <v>1</v>
      </c>
      <c r="D646" s="28">
        <f t="shared" si="104"/>
        <v>7</v>
      </c>
      <c r="E646" s="28">
        <f t="shared" ref="E646:E709" si="107">HOUR(B646)</f>
        <v>18</v>
      </c>
      <c r="F646" s="80">
        <f t="shared" si="101"/>
        <v>0</v>
      </c>
      <c r="G646" s="178">
        <v>1720.1202341570347</v>
      </c>
      <c r="H646" s="41">
        <f t="shared" si="105"/>
        <v>1605.1254018918721</v>
      </c>
      <c r="J646" s="29" t="str">
        <f t="shared" si="106"/>
        <v>WW</v>
      </c>
      <c r="K646" s="30" t="str">
        <f t="shared" si="100"/>
        <v>WW-18</v>
      </c>
    </row>
    <row r="647" spans="1:11">
      <c r="A647" s="26">
        <v>43127.791666666621</v>
      </c>
      <c r="B647" s="26">
        <f t="shared" si="102"/>
        <v>43127.791666666621</v>
      </c>
      <c r="C647" s="27">
        <f t="shared" si="103"/>
        <v>1</v>
      </c>
      <c r="D647" s="28">
        <f t="shared" si="104"/>
        <v>7</v>
      </c>
      <c r="E647" s="28">
        <f t="shared" si="107"/>
        <v>19</v>
      </c>
      <c r="F647" s="80">
        <f t="shared" si="101"/>
        <v>0</v>
      </c>
      <c r="G647" s="178">
        <v>1688.7802006922379</v>
      </c>
      <c r="H647" s="41">
        <f t="shared" si="105"/>
        <v>1575.8805370204702</v>
      </c>
      <c r="J647" s="29" t="str">
        <f t="shared" si="106"/>
        <v>WW</v>
      </c>
      <c r="K647" s="30" t="str">
        <f t="shared" si="100"/>
        <v>WW-19</v>
      </c>
    </row>
    <row r="648" spans="1:11">
      <c r="A648" s="26">
        <v>43127.833333333285</v>
      </c>
      <c r="B648" s="26">
        <f t="shared" si="102"/>
        <v>43127.833333333285</v>
      </c>
      <c r="C648" s="27">
        <f t="shared" si="103"/>
        <v>1</v>
      </c>
      <c r="D648" s="28">
        <f t="shared" si="104"/>
        <v>7</v>
      </c>
      <c r="E648" s="28">
        <f t="shared" si="107"/>
        <v>20</v>
      </c>
      <c r="F648" s="80">
        <f t="shared" si="101"/>
        <v>0</v>
      </c>
      <c r="G648" s="178">
        <v>1616.3551554962787</v>
      </c>
      <c r="H648" s="41">
        <f t="shared" si="105"/>
        <v>1508.2973079712688</v>
      </c>
      <c r="J648" s="29" t="str">
        <f t="shared" si="106"/>
        <v>WW</v>
      </c>
      <c r="K648" s="30" t="str">
        <f t="shared" ref="K648:K711" si="108">IF(J648="",C648&amp;"-"&amp;E648,J648&amp;"-"&amp;E648)</f>
        <v>WW-20</v>
      </c>
    </row>
    <row r="649" spans="1:11">
      <c r="A649" s="26">
        <v>43127.874999999949</v>
      </c>
      <c r="B649" s="26">
        <f t="shared" si="102"/>
        <v>43127.874999999949</v>
      </c>
      <c r="C649" s="27">
        <f t="shared" si="103"/>
        <v>1</v>
      </c>
      <c r="D649" s="28">
        <f t="shared" si="104"/>
        <v>7</v>
      </c>
      <c r="E649" s="28">
        <f t="shared" si="107"/>
        <v>21</v>
      </c>
      <c r="F649" s="80">
        <f t="shared" si="101"/>
        <v>0</v>
      </c>
      <c r="G649" s="178">
        <v>1530.188819264235</v>
      </c>
      <c r="H649" s="41">
        <f t="shared" si="105"/>
        <v>1427.8914314938093</v>
      </c>
      <c r="J649" s="29" t="str">
        <f t="shared" si="106"/>
        <v>WW</v>
      </c>
      <c r="K649" s="30" t="str">
        <f t="shared" si="108"/>
        <v>WW-21</v>
      </c>
    </row>
    <row r="650" spans="1:11">
      <c r="A650" s="26">
        <v>43127.916666666613</v>
      </c>
      <c r="B650" s="26">
        <f t="shared" si="102"/>
        <v>43127.916666666613</v>
      </c>
      <c r="C650" s="27">
        <f t="shared" si="103"/>
        <v>1</v>
      </c>
      <c r="D650" s="28">
        <f t="shared" si="104"/>
        <v>7</v>
      </c>
      <c r="E650" s="28">
        <f t="shared" si="107"/>
        <v>22</v>
      </c>
      <c r="F650" s="80">
        <f t="shared" si="101"/>
        <v>0</v>
      </c>
      <c r="G650" s="178">
        <v>1311.7543849655167</v>
      </c>
      <c r="H650" s="41">
        <f t="shared" si="105"/>
        <v>1224.0599479855782</v>
      </c>
      <c r="J650" s="29" t="str">
        <f t="shared" si="106"/>
        <v>WW</v>
      </c>
      <c r="K650" s="30" t="str">
        <f t="shared" si="108"/>
        <v>WW-22</v>
      </c>
    </row>
    <row r="651" spans="1:11">
      <c r="A651" s="26">
        <v>43127.958333333278</v>
      </c>
      <c r="B651" s="26">
        <f t="shared" si="102"/>
        <v>43127.958333333278</v>
      </c>
      <c r="C651" s="27">
        <f t="shared" si="103"/>
        <v>1</v>
      </c>
      <c r="D651" s="28">
        <f t="shared" si="104"/>
        <v>7</v>
      </c>
      <c r="E651" s="28">
        <f t="shared" si="107"/>
        <v>23</v>
      </c>
      <c r="F651" s="80">
        <f t="shared" si="101"/>
        <v>0</v>
      </c>
      <c r="G651" s="178">
        <v>1170.0009710805157</v>
      </c>
      <c r="H651" s="41">
        <f t="shared" si="105"/>
        <v>1091.7831449380217</v>
      </c>
      <c r="J651" s="29" t="str">
        <f t="shared" si="106"/>
        <v>WW</v>
      </c>
      <c r="K651" s="30" t="str">
        <f t="shared" si="108"/>
        <v>WW-23</v>
      </c>
    </row>
    <row r="652" spans="1:11">
      <c r="A652" s="25">
        <v>43128</v>
      </c>
      <c r="B652" s="26">
        <f t="shared" si="102"/>
        <v>43128</v>
      </c>
      <c r="C652" s="27">
        <f t="shared" si="103"/>
        <v>1</v>
      </c>
      <c r="D652" s="28">
        <f t="shared" si="104"/>
        <v>1</v>
      </c>
      <c r="E652" s="28">
        <f t="shared" si="107"/>
        <v>0</v>
      </c>
      <c r="F652" s="80">
        <f t="shared" si="101"/>
        <v>0</v>
      </c>
      <c r="G652" s="178">
        <v>1027.0964282039899</v>
      </c>
      <c r="H652" s="41">
        <f t="shared" si="105"/>
        <v>958.43216908064619</v>
      </c>
      <c r="J652" s="29" t="str">
        <f t="shared" si="106"/>
        <v>WW</v>
      </c>
      <c r="K652" s="30" t="str">
        <f t="shared" si="108"/>
        <v>WW-0</v>
      </c>
    </row>
    <row r="653" spans="1:11">
      <c r="A653" s="26">
        <v>43128.041666666664</v>
      </c>
      <c r="B653" s="26">
        <f t="shared" si="102"/>
        <v>43128.041666666664</v>
      </c>
      <c r="C653" s="27">
        <f t="shared" si="103"/>
        <v>1</v>
      </c>
      <c r="D653" s="28">
        <f t="shared" si="104"/>
        <v>1</v>
      </c>
      <c r="E653" s="28">
        <f t="shared" si="107"/>
        <v>1</v>
      </c>
      <c r="F653" s="80">
        <f t="shared" si="101"/>
        <v>0</v>
      </c>
      <c r="G653" s="178">
        <v>960.74197044475613</v>
      </c>
      <c r="H653" s="41">
        <f t="shared" si="105"/>
        <v>896.51369177705089</v>
      </c>
      <c r="J653" s="29" t="str">
        <f t="shared" si="106"/>
        <v>WW</v>
      </c>
      <c r="K653" s="30" t="str">
        <f t="shared" si="108"/>
        <v>WW-1</v>
      </c>
    </row>
    <row r="654" spans="1:11">
      <c r="A654" s="26">
        <v>43128.083333333328</v>
      </c>
      <c r="B654" s="26">
        <f t="shared" si="102"/>
        <v>43128.083333333328</v>
      </c>
      <c r="C654" s="27">
        <f t="shared" si="103"/>
        <v>1</v>
      </c>
      <c r="D654" s="28">
        <f t="shared" si="104"/>
        <v>1</v>
      </c>
      <c r="E654" s="28">
        <f t="shared" si="107"/>
        <v>2</v>
      </c>
      <c r="F654" s="80">
        <f t="shared" si="101"/>
        <v>0</v>
      </c>
      <c r="G654" s="178">
        <v>920.24495951306642</v>
      </c>
      <c r="H654" s="41">
        <f t="shared" si="105"/>
        <v>858.7240189063034</v>
      </c>
      <c r="J654" s="29" t="str">
        <f t="shared" si="106"/>
        <v>WW</v>
      </c>
      <c r="K654" s="30" t="str">
        <f t="shared" si="108"/>
        <v>WW-2</v>
      </c>
    </row>
    <row r="655" spans="1:11">
      <c r="A655" s="26">
        <v>43128.124999999993</v>
      </c>
      <c r="B655" s="26">
        <f t="shared" si="102"/>
        <v>43128.124999999993</v>
      </c>
      <c r="C655" s="27">
        <f t="shared" si="103"/>
        <v>1</v>
      </c>
      <c r="D655" s="28">
        <f t="shared" si="104"/>
        <v>1</v>
      </c>
      <c r="E655" s="28">
        <f t="shared" si="107"/>
        <v>3</v>
      </c>
      <c r="F655" s="80">
        <f t="shared" si="101"/>
        <v>0</v>
      </c>
      <c r="G655" s="178">
        <v>911.88896842866211</v>
      </c>
      <c r="H655" s="41">
        <f t="shared" si="105"/>
        <v>850.92664911713143</v>
      </c>
      <c r="J655" s="29" t="str">
        <f t="shared" si="106"/>
        <v>WW</v>
      </c>
      <c r="K655" s="30" t="str">
        <f t="shared" si="108"/>
        <v>WW-3</v>
      </c>
    </row>
    <row r="656" spans="1:11">
      <c r="A656" s="26">
        <v>43128.166666666657</v>
      </c>
      <c r="B656" s="26">
        <f t="shared" si="102"/>
        <v>43128.166666666657</v>
      </c>
      <c r="C656" s="27">
        <f t="shared" si="103"/>
        <v>1</v>
      </c>
      <c r="D656" s="28">
        <f t="shared" si="104"/>
        <v>1</v>
      </c>
      <c r="E656" s="28">
        <f t="shared" si="107"/>
        <v>4</v>
      </c>
      <c r="F656" s="80">
        <f t="shared" si="101"/>
        <v>0</v>
      </c>
      <c r="G656" s="178">
        <v>911.90923552665458</v>
      </c>
      <c r="H656" s="41">
        <f t="shared" si="105"/>
        <v>850.94556130313117</v>
      </c>
      <c r="J656" s="29" t="str">
        <f t="shared" si="106"/>
        <v>WW</v>
      </c>
      <c r="K656" s="30" t="str">
        <f t="shared" si="108"/>
        <v>WW-4</v>
      </c>
    </row>
    <row r="657" spans="1:11">
      <c r="A657" s="26">
        <v>43128.208333333321</v>
      </c>
      <c r="B657" s="26">
        <f t="shared" si="102"/>
        <v>43128.208333333321</v>
      </c>
      <c r="C657" s="27">
        <f t="shared" si="103"/>
        <v>1</v>
      </c>
      <c r="D657" s="28">
        <f t="shared" si="104"/>
        <v>1</v>
      </c>
      <c r="E657" s="28">
        <f t="shared" si="107"/>
        <v>5</v>
      </c>
      <c r="F657" s="80">
        <f t="shared" si="101"/>
        <v>0</v>
      </c>
      <c r="G657" s="178">
        <v>957.01685953413528</v>
      </c>
      <c r="H657" s="41">
        <f t="shared" si="105"/>
        <v>893.03761491406794</v>
      </c>
      <c r="J657" s="29" t="str">
        <f t="shared" si="106"/>
        <v>WW</v>
      </c>
      <c r="K657" s="30" t="str">
        <f t="shared" si="108"/>
        <v>WW-5</v>
      </c>
    </row>
    <row r="658" spans="1:11">
      <c r="A658" s="26">
        <v>43128.249999999985</v>
      </c>
      <c r="B658" s="26">
        <f t="shared" si="102"/>
        <v>43128.249999999985</v>
      </c>
      <c r="C658" s="27">
        <f t="shared" si="103"/>
        <v>1</v>
      </c>
      <c r="D658" s="28">
        <f t="shared" si="104"/>
        <v>1</v>
      </c>
      <c r="E658" s="28">
        <f t="shared" si="107"/>
        <v>6</v>
      </c>
      <c r="F658" s="80">
        <f t="shared" si="101"/>
        <v>0</v>
      </c>
      <c r="G658" s="178">
        <v>1066.738910675437</v>
      </c>
      <c r="H658" s="41">
        <f t="shared" si="105"/>
        <v>995.42444110060535</v>
      </c>
      <c r="J658" s="29" t="str">
        <f t="shared" si="106"/>
        <v>WW</v>
      </c>
      <c r="K658" s="30" t="str">
        <f t="shared" si="108"/>
        <v>WW-6</v>
      </c>
    </row>
    <row r="659" spans="1:11">
      <c r="A659" s="26">
        <v>43128.29166666665</v>
      </c>
      <c r="B659" s="26">
        <f t="shared" si="102"/>
        <v>43128.29166666665</v>
      </c>
      <c r="C659" s="27">
        <f t="shared" si="103"/>
        <v>1</v>
      </c>
      <c r="D659" s="28">
        <f t="shared" si="104"/>
        <v>1</v>
      </c>
      <c r="E659" s="28">
        <f t="shared" si="107"/>
        <v>7</v>
      </c>
      <c r="F659" s="80">
        <f t="shared" si="101"/>
        <v>0</v>
      </c>
      <c r="G659" s="178">
        <v>1184.4491979559989</v>
      </c>
      <c r="H659" s="41">
        <f t="shared" si="105"/>
        <v>1105.2654675743227</v>
      </c>
      <c r="J659" s="29" t="str">
        <f t="shared" si="106"/>
        <v>WW</v>
      </c>
      <c r="K659" s="30" t="str">
        <f t="shared" si="108"/>
        <v>WW-7</v>
      </c>
    </row>
    <row r="660" spans="1:11">
      <c r="A660" s="26">
        <v>43128.333333333314</v>
      </c>
      <c r="B660" s="26">
        <f t="shared" si="102"/>
        <v>43128.333333333314</v>
      </c>
      <c r="C660" s="27">
        <f t="shared" si="103"/>
        <v>1</v>
      </c>
      <c r="D660" s="28">
        <f t="shared" si="104"/>
        <v>1</v>
      </c>
      <c r="E660" s="28">
        <f t="shared" si="107"/>
        <v>8</v>
      </c>
      <c r="F660" s="80">
        <f t="shared" si="101"/>
        <v>0</v>
      </c>
      <c r="G660" s="178">
        <v>1238.5680300370893</v>
      </c>
      <c r="H660" s="41">
        <f t="shared" si="105"/>
        <v>1155.7663048815762</v>
      </c>
      <c r="J660" s="29" t="str">
        <f t="shared" si="106"/>
        <v>WW</v>
      </c>
      <c r="K660" s="30" t="str">
        <f t="shared" si="108"/>
        <v>WW-8</v>
      </c>
    </row>
    <row r="661" spans="1:11">
      <c r="A661" s="26">
        <v>43128.374999999978</v>
      </c>
      <c r="B661" s="26">
        <f t="shared" si="102"/>
        <v>43128.374999999978</v>
      </c>
      <c r="C661" s="27">
        <f t="shared" si="103"/>
        <v>1</v>
      </c>
      <c r="D661" s="28">
        <f t="shared" si="104"/>
        <v>1</v>
      </c>
      <c r="E661" s="28">
        <f t="shared" si="107"/>
        <v>9</v>
      </c>
      <c r="F661" s="80">
        <f t="shared" si="101"/>
        <v>0</v>
      </c>
      <c r="G661" s="178">
        <v>1262.912385979816</v>
      </c>
      <c r="H661" s="41">
        <f t="shared" si="105"/>
        <v>1178.4831727728008</v>
      </c>
      <c r="J661" s="29" t="str">
        <f t="shared" si="106"/>
        <v>WW</v>
      </c>
      <c r="K661" s="30" t="str">
        <f t="shared" si="108"/>
        <v>WW-9</v>
      </c>
    </row>
    <row r="662" spans="1:11">
      <c r="A662" s="26">
        <v>43128.416666666642</v>
      </c>
      <c r="B662" s="26">
        <f t="shared" si="102"/>
        <v>43128.416666666642</v>
      </c>
      <c r="C662" s="27">
        <f t="shared" si="103"/>
        <v>1</v>
      </c>
      <c r="D662" s="28">
        <f t="shared" si="104"/>
        <v>1</v>
      </c>
      <c r="E662" s="28">
        <f t="shared" si="107"/>
        <v>10</v>
      </c>
      <c r="F662" s="80">
        <f t="shared" si="101"/>
        <v>0</v>
      </c>
      <c r="G662" s="178">
        <v>1271.4286101714722</v>
      </c>
      <c r="H662" s="41">
        <f t="shared" si="105"/>
        <v>1186.4300636393759</v>
      </c>
      <c r="J662" s="29" t="str">
        <f t="shared" si="106"/>
        <v>WW</v>
      </c>
      <c r="K662" s="30" t="str">
        <f t="shared" si="108"/>
        <v>WW-10</v>
      </c>
    </row>
    <row r="663" spans="1:11">
      <c r="A663" s="26">
        <v>43128.458333333307</v>
      </c>
      <c r="B663" s="26">
        <f t="shared" si="102"/>
        <v>43128.458333333307</v>
      </c>
      <c r="C663" s="27">
        <f t="shared" si="103"/>
        <v>1</v>
      </c>
      <c r="D663" s="28">
        <f t="shared" si="104"/>
        <v>1</v>
      </c>
      <c r="E663" s="28">
        <f t="shared" si="107"/>
        <v>11</v>
      </c>
      <c r="F663" s="80">
        <f t="shared" si="101"/>
        <v>0</v>
      </c>
      <c r="G663" s="178">
        <v>1272.9880656353293</v>
      </c>
      <c r="H663" s="41">
        <f t="shared" si="105"/>
        <v>1187.8852651586947</v>
      </c>
      <c r="J663" s="29" t="str">
        <f t="shared" si="106"/>
        <v>WW</v>
      </c>
      <c r="K663" s="30" t="str">
        <f t="shared" si="108"/>
        <v>WW-11</v>
      </c>
    </row>
    <row r="664" spans="1:11">
      <c r="A664" s="26">
        <v>43128.499999999971</v>
      </c>
      <c r="B664" s="26">
        <f t="shared" si="102"/>
        <v>43128.499999999971</v>
      </c>
      <c r="C664" s="27">
        <f t="shared" si="103"/>
        <v>1</v>
      </c>
      <c r="D664" s="28">
        <f t="shared" si="104"/>
        <v>1</v>
      </c>
      <c r="E664" s="28">
        <f t="shared" si="107"/>
        <v>12</v>
      </c>
      <c r="F664" s="80">
        <f t="shared" si="101"/>
        <v>0</v>
      </c>
      <c r="G664" s="178">
        <v>1271.0088907332631</v>
      </c>
      <c r="H664" s="41">
        <f t="shared" si="105"/>
        <v>1186.0384036155244</v>
      </c>
      <c r="J664" s="29" t="str">
        <f t="shared" si="106"/>
        <v>WW</v>
      </c>
      <c r="K664" s="30" t="str">
        <f t="shared" si="108"/>
        <v>WW-12</v>
      </c>
    </row>
    <row r="665" spans="1:11">
      <c r="A665" s="26">
        <v>43128.541666666635</v>
      </c>
      <c r="B665" s="26">
        <f t="shared" si="102"/>
        <v>43128.541666666635</v>
      </c>
      <c r="C665" s="27">
        <f t="shared" si="103"/>
        <v>1</v>
      </c>
      <c r="D665" s="28">
        <f t="shared" si="104"/>
        <v>1</v>
      </c>
      <c r="E665" s="28">
        <f t="shared" si="107"/>
        <v>13</v>
      </c>
      <c r="F665" s="80">
        <f t="shared" si="101"/>
        <v>0</v>
      </c>
      <c r="G665" s="178">
        <v>1252.4848771950942</v>
      </c>
      <c r="H665" s="41">
        <f t="shared" si="105"/>
        <v>1168.7527720156643</v>
      </c>
      <c r="J665" s="29" t="str">
        <f t="shared" si="106"/>
        <v>WW</v>
      </c>
      <c r="K665" s="30" t="str">
        <f t="shared" si="108"/>
        <v>WW-13</v>
      </c>
    </row>
    <row r="666" spans="1:11">
      <c r="A666" s="26">
        <v>43128.583333333299</v>
      </c>
      <c r="B666" s="26">
        <f t="shared" si="102"/>
        <v>43128.583333333299</v>
      </c>
      <c r="C666" s="27">
        <f t="shared" si="103"/>
        <v>1</v>
      </c>
      <c r="D666" s="28">
        <f t="shared" si="104"/>
        <v>1</v>
      </c>
      <c r="E666" s="28">
        <f t="shared" si="107"/>
        <v>14</v>
      </c>
      <c r="F666" s="80">
        <f t="shared" si="101"/>
        <v>0</v>
      </c>
      <c r="G666" s="178">
        <v>1262.3636095037807</v>
      </c>
      <c r="H666" s="41">
        <f t="shared" si="105"/>
        <v>1177.9710835338317</v>
      </c>
      <c r="J666" s="29" t="str">
        <f t="shared" si="106"/>
        <v>WW</v>
      </c>
      <c r="K666" s="30" t="str">
        <f t="shared" si="108"/>
        <v>WW-14</v>
      </c>
    </row>
    <row r="667" spans="1:11">
      <c r="A667" s="26">
        <v>43128.624999999964</v>
      </c>
      <c r="B667" s="26">
        <f t="shared" si="102"/>
        <v>43128.624999999964</v>
      </c>
      <c r="C667" s="27">
        <f t="shared" si="103"/>
        <v>1</v>
      </c>
      <c r="D667" s="28">
        <f t="shared" si="104"/>
        <v>1</v>
      </c>
      <c r="E667" s="28">
        <f t="shared" si="107"/>
        <v>15</v>
      </c>
      <c r="F667" s="80">
        <f t="shared" si="101"/>
        <v>0</v>
      </c>
      <c r="G667" s="178">
        <v>1288.1096686791282</v>
      </c>
      <c r="H667" s="41">
        <f t="shared" si="105"/>
        <v>1201.9959468895108</v>
      </c>
      <c r="J667" s="29" t="str">
        <f t="shared" si="106"/>
        <v>WW</v>
      </c>
      <c r="K667" s="30" t="str">
        <f t="shared" si="108"/>
        <v>WW-15</v>
      </c>
    </row>
    <row r="668" spans="1:11">
      <c r="A668" s="26">
        <v>43128.666666666628</v>
      </c>
      <c r="B668" s="26">
        <f t="shared" si="102"/>
        <v>43128.666666666628</v>
      </c>
      <c r="C668" s="27">
        <f t="shared" si="103"/>
        <v>1</v>
      </c>
      <c r="D668" s="28">
        <f t="shared" si="104"/>
        <v>1</v>
      </c>
      <c r="E668" s="28">
        <f t="shared" si="107"/>
        <v>16</v>
      </c>
      <c r="F668" s="80">
        <f t="shared" si="101"/>
        <v>0</v>
      </c>
      <c r="G668" s="178">
        <v>1394.7290824325958</v>
      </c>
      <c r="H668" s="41">
        <f t="shared" si="105"/>
        <v>1301.4875556457896</v>
      </c>
      <c r="J668" s="29" t="str">
        <f t="shared" si="106"/>
        <v>WW</v>
      </c>
      <c r="K668" s="30" t="str">
        <f t="shared" si="108"/>
        <v>WW-16</v>
      </c>
    </row>
    <row r="669" spans="1:11">
      <c r="A669" s="26">
        <v>43128.708333333292</v>
      </c>
      <c r="B669" s="26">
        <f t="shared" si="102"/>
        <v>43128.708333333292</v>
      </c>
      <c r="C669" s="27">
        <f t="shared" si="103"/>
        <v>1</v>
      </c>
      <c r="D669" s="28">
        <f t="shared" si="104"/>
        <v>1</v>
      </c>
      <c r="E669" s="28">
        <f t="shared" si="107"/>
        <v>17</v>
      </c>
      <c r="F669" s="80">
        <f t="shared" si="101"/>
        <v>0</v>
      </c>
      <c r="G669" s="178">
        <v>1654.0024989774658</v>
      </c>
      <c r="H669" s="41">
        <f t="shared" si="105"/>
        <v>1543.4278216036578</v>
      </c>
      <c r="J669" s="29" t="str">
        <f t="shared" si="106"/>
        <v>WW</v>
      </c>
      <c r="K669" s="30" t="str">
        <f t="shared" si="108"/>
        <v>WW-17</v>
      </c>
    </row>
    <row r="670" spans="1:11">
      <c r="A670" s="26">
        <v>43128.749999999956</v>
      </c>
      <c r="B670" s="26">
        <f t="shared" si="102"/>
        <v>43128.749999999956</v>
      </c>
      <c r="C670" s="27">
        <f t="shared" si="103"/>
        <v>1</v>
      </c>
      <c r="D670" s="28">
        <f t="shared" si="104"/>
        <v>1</v>
      </c>
      <c r="E670" s="28">
        <f t="shared" si="107"/>
        <v>18</v>
      </c>
      <c r="F670" s="80">
        <f t="shared" si="101"/>
        <v>0</v>
      </c>
      <c r="G670" s="178">
        <v>1845.0976564386547</v>
      </c>
      <c r="H670" s="41">
        <f t="shared" si="105"/>
        <v>1721.7477351356317</v>
      </c>
      <c r="J670" s="29" t="str">
        <f t="shared" si="106"/>
        <v>WW</v>
      </c>
      <c r="K670" s="30" t="str">
        <f t="shared" si="108"/>
        <v>WW-18</v>
      </c>
    </row>
    <row r="671" spans="1:11">
      <c r="A671" s="26">
        <v>43128.791666666621</v>
      </c>
      <c r="B671" s="26">
        <f t="shared" si="102"/>
        <v>43128.791666666621</v>
      </c>
      <c r="C671" s="27">
        <f t="shared" si="103"/>
        <v>1</v>
      </c>
      <c r="D671" s="28">
        <f t="shared" si="104"/>
        <v>1</v>
      </c>
      <c r="E671" s="28">
        <f t="shared" si="107"/>
        <v>19</v>
      </c>
      <c r="F671" s="80">
        <f t="shared" si="101"/>
        <v>0</v>
      </c>
      <c r="G671" s="178">
        <v>1817.5045322769943</v>
      </c>
      <c r="H671" s="41">
        <f t="shared" si="105"/>
        <v>1695.9992882364286</v>
      </c>
      <c r="J671" s="29" t="str">
        <f t="shared" si="106"/>
        <v>WW</v>
      </c>
      <c r="K671" s="30" t="str">
        <f t="shared" si="108"/>
        <v>WW-19</v>
      </c>
    </row>
    <row r="672" spans="1:11">
      <c r="A672" s="26">
        <v>43128.833333333285</v>
      </c>
      <c r="B672" s="26">
        <f t="shared" si="102"/>
        <v>43128.833333333285</v>
      </c>
      <c r="C672" s="27">
        <f t="shared" si="103"/>
        <v>1</v>
      </c>
      <c r="D672" s="28">
        <f t="shared" si="104"/>
        <v>1</v>
      </c>
      <c r="E672" s="28">
        <f t="shared" si="107"/>
        <v>20</v>
      </c>
      <c r="F672" s="80">
        <f t="shared" si="101"/>
        <v>0</v>
      </c>
      <c r="G672" s="178">
        <v>1722.963795796255</v>
      </c>
      <c r="H672" s="41">
        <f t="shared" si="105"/>
        <v>1607.7788635094519</v>
      </c>
      <c r="J672" s="29" t="str">
        <f t="shared" si="106"/>
        <v>WW</v>
      </c>
      <c r="K672" s="30" t="str">
        <f t="shared" si="108"/>
        <v>WW-20</v>
      </c>
    </row>
    <row r="673" spans="1:11">
      <c r="A673" s="26">
        <v>43128.874999999949</v>
      </c>
      <c r="B673" s="26">
        <f t="shared" si="102"/>
        <v>43128.874999999949</v>
      </c>
      <c r="C673" s="27">
        <f t="shared" si="103"/>
        <v>1</v>
      </c>
      <c r="D673" s="28">
        <f t="shared" si="104"/>
        <v>1</v>
      </c>
      <c r="E673" s="28">
        <f t="shared" si="107"/>
        <v>21</v>
      </c>
      <c r="F673" s="80">
        <f t="shared" si="101"/>
        <v>0</v>
      </c>
      <c r="G673" s="178">
        <v>1565.1547214141137</v>
      </c>
      <c r="H673" s="41">
        <f t="shared" si="105"/>
        <v>1460.5197656220573</v>
      </c>
      <c r="J673" s="29" t="str">
        <f t="shared" si="106"/>
        <v>WW</v>
      </c>
      <c r="K673" s="30" t="str">
        <f t="shared" si="108"/>
        <v>WW-21</v>
      </c>
    </row>
    <row r="674" spans="1:11">
      <c r="A674" s="26">
        <v>43128.916666666613</v>
      </c>
      <c r="B674" s="26">
        <f t="shared" si="102"/>
        <v>43128.916666666613</v>
      </c>
      <c r="C674" s="27">
        <f t="shared" si="103"/>
        <v>1</v>
      </c>
      <c r="D674" s="28">
        <f t="shared" si="104"/>
        <v>1</v>
      </c>
      <c r="E674" s="28">
        <f t="shared" si="107"/>
        <v>22</v>
      </c>
      <c r="F674" s="80">
        <f t="shared" si="101"/>
        <v>0</v>
      </c>
      <c r="G674" s="178">
        <v>1267.6691387930709</v>
      </c>
      <c r="H674" s="41">
        <f t="shared" si="105"/>
        <v>1182.9219234016589</v>
      </c>
      <c r="J674" s="29" t="str">
        <f t="shared" si="106"/>
        <v>WW</v>
      </c>
      <c r="K674" s="30" t="str">
        <f t="shared" si="108"/>
        <v>WW-22</v>
      </c>
    </row>
    <row r="675" spans="1:11">
      <c r="A675" s="26">
        <v>43128.958333333278</v>
      </c>
      <c r="B675" s="26">
        <f t="shared" si="102"/>
        <v>43128.958333333278</v>
      </c>
      <c r="C675" s="27">
        <f t="shared" si="103"/>
        <v>1</v>
      </c>
      <c r="D675" s="28">
        <f t="shared" si="104"/>
        <v>1</v>
      </c>
      <c r="E675" s="28">
        <f t="shared" si="107"/>
        <v>23</v>
      </c>
      <c r="F675" s="80">
        <f t="shared" si="101"/>
        <v>0</v>
      </c>
      <c r="G675" s="178">
        <v>1110.0242081585877</v>
      </c>
      <c r="H675" s="41">
        <f t="shared" si="105"/>
        <v>1035.8159957948621</v>
      </c>
      <c r="J675" s="29" t="str">
        <f t="shared" si="106"/>
        <v>WW</v>
      </c>
      <c r="K675" s="30" t="str">
        <f t="shared" si="108"/>
        <v>WW-23</v>
      </c>
    </row>
    <row r="676" spans="1:11">
      <c r="A676" s="25">
        <v>43129</v>
      </c>
      <c r="B676" s="26">
        <f t="shared" si="102"/>
        <v>43129</v>
      </c>
      <c r="C676" s="27">
        <f t="shared" si="103"/>
        <v>1</v>
      </c>
      <c r="D676" s="28">
        <f t="shared" si="104"/>
        <v>2</v>
      </c>
      <c r="E676" s="28">
        <f t="shared" si="107"/>
        <v>0</v>
      </c>
      <c r="F676" s="80">
        <f t="shared" si="101"/>
        <v>0</v>
      </c>
      <c r="G676" s="178">
        <v>970.17038215289097</v>
      </c>
      <c r="H676" s="41">
        <f t="shared" si="105"/>
        <v>905.31178788202374</v>
      </c>
      <c r="J676" s="29" t="str">
        <f t="shared" si="106"/>
        <v/>
      </c>
      <c r="K676" s="30" t="str">
        <f t="shared" si="108"/>
        <v>1-0</v>
      </c>
    </row>
    <row r="677" spans="1:11">
      <c r="A677" s="26">
        <v>43129.041666666664</v>
      </c>
      <c r="B677" s="26">
        <f t="shared" si="102"/>
        <v>43129.041666666664</v>
      </c>
      <c r="C677" s="27">
        <f t="shared" si="103"/>
        <v>1</v>
      </c>
      <c r="D677" s="28">
        <f t="shared" si="104"/>
        <v>2</v>
      </c>
      <c r="E677" s="28">
        <f t="shared" si="107"/>
        <v>1</v>
      </c>
      <c r="F677" s="80">
        <f t="shared" si="101"/>
        <v>0</v>
      </c>
      <c r="G677" s="178">
        <v>911.08824895656926</v>
      </c>
      <c r="H677" s="41">
        <f t="shared" si="105"/>
        <v>850.1794599736495</v>
      </c>
      <c r="J677" s="29" t="str">
        <f t="shared" si="106"/>
        <v/>
      </c>
      <c r="K677" s="30" t="str">
        <f t="shared" si="108"/>
        <v>1-1</v>
      </c>
    </row>
    <row r="678" spans="1:11">
      <c r="A678" s="26">
        <v>43129.083333333328</v>
      </c>
      <c r="B678" s="26">
        <f t="shared" si="102"/>
        <v>43129.083333333328</v>
      </c>
      <c r="C678" s="27">
        <f t="shared" si="103"/>
        <v>1</v>
      </c>
      <c r="D678" s="28">
        <f t="shared" si="104"/>
        <v>2</v>
      </c>
      <c r="E678" s="28">
        <f t="shared" si="107"/>
        <v>2</v>
      </c>
      <c r="F678" s="80">
        <f t="shared" si="101"/>
        <v>0</v>
      </c>
      <c r="G678" s="178">
        <v>877.1554631021304</v>
      </c>
      <c r="H678" s="41">
        <f t="shared" si="105"/>
        <v>818.51517543681371</v>
      </c>
      <c r="J678" s="29" t="str">
        <f t="shared" si="106"/>
        <v/>
      </c>
      <c r="K678" s="30" t="str">
        <f t="shared" si="108"/>
        <v>1-2</v>
      </c>
    </row>
    <row r="679" spans="1:11">
      <c r="A679" s="26">
        <v>43129.124999999993</v>
      </c>
      <c r="B679" s="26">
        <f t="shared" si="102"/>
        <v>43129.124999999993</v>
      </c>
      <c r="C679" s="27">
        <f t="shared" si="103"/>
        <v>1</v>
      </c>
      <c r="D679" s="28">
        <f t="shared" si="104"/>
        <v>2</v>
      </c>
      <c r="E679" s="28">
        <f t="shared" si="107"/>
        <v>3</v>
      </c>
      <c r="F679" s="80">
        <f t="shared" si="101"/>
        <v>0</v>
      </c>
      <c r="G679" s="178">
        <v>876.65199209365232</v>
      </c>
      <c r="H679" s="41">
        <f t="shared" si="105"/>
        <v>818.04536286861241</v>
      </c>
      <c r="J679" s="29" t="str">
        <f t="shared" si="106"/>
        <v/>
      </c>
      <c r="K679" s="30" t="str">
        <f t="shared" si="108"/>
        <v>1-3</v>
      </c>
    </row>
    <row r="680" spans="1:11">
      <c r="A680" s="26">
        <v>43129.166666666657</v>
      </c>
      <c r="B680" s="26">
        <f t="shared" si="102"/>
        <v>43129.166666666657</v>
      </c>
      <c r="C680" s="27">
        <f t="shared" si="103"/>
        <v>1</v>
      </c>
      <c r="D680" s="28">
        <f t="shared" si="104"/>
        <v>2</v>
      </c>
      <c r="E680" s="28">
        <f t="shared" si="107"/>
        <v>4</v>
      </c>
      <c r="F680" s="80">
        <f t="shared" si="101"/>
        <v>0</v>
      </c>
      <c r="G680" s="178">
        <v>907.04833718808754</v>
      </c>
      <c r="H680" s="41">
        <f t="shared" si="105"/>
        <v>846.40962756762019</v>
      </c>
      <c r="J680" s="29" t="str">
        <f t="shared" si="106"/>
        <v/>
      </c>
      <c r="K680" s="30" t="str">
        <f t="shared" si="108"/>
        <v>1-4</v>
      </c>
    </row>
    <row r="681" spans="1:11">
      <c r="A681" s="26">
        <v>43129.208333333321</v>
      </c>
      <c r="B681" s="26">
        <f t="shared" si="102"/>
        <v>43129.208333333321</v>
      </c>
      <c r="C681" s="27">
        <f t="shared" si="103"/>
        <v>1</v>
      </c>
      <c r="D681" s="28">
        <f t="shared" si="104"/>
        <v>2</v>
      </c>
      <c r="E681" s="28">
        <f t="shared" si="107"/>
        <v>5</v>
      </c>
      <c r="F681" s="80">
        <f t="shared" si="101"/>
        <v>0</v>
      </c>
      <c r="G681" s="178">
        <v>1002.6393250157713</v>
      </c>
      <c r="H681" s="41">
        <f t="shared" si="105"/>
        <v>935.61009141155898</v>
      </c>
      <c r="J681" s="29" t="str">
        <f t="shared" si="106"/>
        <v/>
      </c>
      <c r="K681" s="30" t="str">
        <f t="shared" si="108"/>
        <v>1-5</v>
      </c>
    </row>
    <row r="682" spans="1:11">
      <c r="A682" s="26">
        <v>43129.249999999985</v>
      </c>
      <c r="B682" s="26">
        <f t="shared" si="102"/>
        <v>43129.249999999985</v>
      </c>
      <c r="C682" s="27">
        <f t="shared" si="103"/>
        <v>1</v>
      </c>
      <c r="D682" s="28">
        <f t="shared" si="104"/>
        <v>2</v>
      </c>
      <c r="E682" s="28">
        <f t="shared" si="107"/>
        <v>6</v>
      </c>
      <c r="F682" s="80">
        <f t="shared" si="101"/>
        <v>0</v>
      </c>
      <c r="G682" s="178">
        <v>1129.286332443301</v>
      </c>
      <c r="H682" s="41">
        <f t="shared" si="105"/>
        <v>1053.7903933804726</v>
      </c>
      <c r="J682" s="29" t="str">
        <f t="shared" si="106"/>
        <v/>
      </c>
      <c r="K682" s="30" t="str">
        <f t="shared" si="108"/>
        <v>1-6</v>
      </c>
    </row>
    <row r="683" spans="1:11">
      <c r="A683" s="26">
        <v>43129.29166666665</v>
      </c>
      <c r="B683" s="26">
        <f t="shared" si="102"/>
        <v>43129.29166666665</v>
      </c>
      <c r="C683" s="27">
        <f t="shared" si="103"/>
        <v>1</v>
      </c>
      <c r="D683" s="28">
        <f t="shared" si="104"/>
        <v>2</v>
      </c>
      <c r="E683" s="28">
        <f t="shared" si="107"/>
        <v>7</v>
      </c>
      <c r="F683" s="80">
        <f t="shared" si="101"/>
        <v>0</v>
      </c>
      <c r="G683" s="178">
        <v>1149.1084796011799</v>
      </c>
      <c r="H683" s="41">
        <f t="shared" si="105"/>
        <v>1072.287374749186</v>
      </c>
      <c r="J683" s="29" t="str">
        <f t="shared" si="106"/>
        <v/>
      </c>
      <c r="K683" s="30" t="str">
        <f t="shared" si="108"/>
        <v>1-7</v>
      </c>
    </row>
    <row r="684" spans="1:11">
      <c r="A684" s="26">
        <v>43129.333333333314</v>
      </c>
      <c r="B684" s="26">
        <f t="shared" si="102"/>
        <v>43129.333333333314</v>
      </c>
      <c r="C684" s="27">
        <f t="shared" si="103"/>
        <v>1</v>
      </c>
      <c r="D684" s="28">
        <f t="shared" si="104"/>
        <v>2</v>
      </c>
      <c r="E684" s="28">
        <f t="shared" si="107"/>
        <v>8</v>
      </c>
      <c r="F684" s="80">
        <f t="shared" si="101"/>
        <v>0</v>
      </c>
      <c r="G684" s="178">
        <v>1070.718116098127</v>
      </c>
      <c r="H684" s="41">
        <f t="shared" si="105"/>
        <v>999.13762554927018</v>
      </c>
      <c r="J684" s="29" t="str">
        <f t="shared" si="106"/>
        <v/>
      </c>
      <c r="K684" s="30" t="str">
        <f t="shared" si="108"/>
        <v>1-8</v>
      </c>
    </row>
    <row r="685" spans="1:11">
      <c r="A685" s="26">
        <v>43129.374999999978</v>
      </c>
      <c r="B685" s="26">
        <f t="shared" si="102"/>
        <v>43129.374999999978</v>
      </c>
      <c r="C685" s="27">
        <f t="shared" si="103"/>
        <v>1</v>
      </c>
      <c r="D685" s="28">
        <f t="shared" si="104"/>
        <v>2</v>
      </c>
      <c r="E685" s="28">
        <f t="shared" si="107"/>
        <v>9</v>
      </c>
      <c r="F685" s="80">
        <f t="shared" si="101"/>
        <v>0</v>
      </c>
      <c r="G685" s="178">
        <v>1030.4081387754934</v>
      </c>
      <c r="H685" s="41">
        <f t="shared" si="105"/>
        <v>961.52248256948155</v>
      </c>
      <c r="J685" s="29" t="str">
        <f t="shared" si="106"/>
        <v/>
      </c>
      <c r="K685" s="30" t="str">
        <f t="shared" si="108"/>
        <v>1-9</v>
      </c>
    </row>
    <row r="686" spans="1:11">
      <c r="A686" s="26">
        <v>43129.416666666642</v>
      </c>
      <c r="B686" s="26">
        <f t="shared" si="102"/>
        <v>43129.416666666642</v>
      </c>
      <c r="C686" s="27">
        <f t="shared" si="103"/>
        <v>1</v>
      </c>
      <c r="D686" s="28">
        <f t="shared" si="104"/>
        <v>2</v>
      </c>
      <c r="E686" s="28">
        <f t="shared" si="107"/>
        <v>10</v>
      </c>
      <c r="F686" s="80">
        <f t="shared" si="101"/>
        <v>0</v>
      </c>
      <c r="G686" s="178">
        <v>1008.7789481108662</v>
      </c>
      <c r="H686" s="41">
        <f t="shared" si="105"/>
        <v>941.33926358934468</v>
      </c>
      <c r="J686" s="29" t="str">
        <f t="shared" si="106"/>
        <v/>
      </c>
      <c r="K686" s="30" t="str">
        <f t="shared" si="108"/>
        <v>1-10</v>
      </c>
    </row>
    <row r="687" spans="1:11">
      <c r="A687" s="26">
        <v>43129.458333333307</v>
      </c>
      <c r="B687" s="26">
        <f t="shared" si="102"/>
        <v>43129.458333333307</v>
      </c>
      <c r="C687" s="27">
        <f t="shared" si="103"/>
        <v>1</v>
      </c>
      <c r="D687" s="28">
        <f t="shared" si="104"/>
        <v>2</v>
      </c>
      <c r="E687" s="28">
        <f t="shared" si="107"/>
        <v>11</v>
      </c>
      <c r="F687" s="80">
        <f t="shared" si="101"/>
        <v>0</v>
      </c>
      <c r="G687" s="178">
        <v>990.29793155942457</v>
      </c>
      <c r="H687" s="41">
        <f t="shared" si="105"/>
        <v>924.09375450780044</v>
      </c>
      <c r="J687" s="29" t="str">
        <f t="shared" si="106"/>
        <v/>
      </c>
      <c r="K687" s="30" t="str">
        <f t="shared" si="108"/>
        <v>1-11</v>
      </c>
    </row>
    <row r="688" spans="1:11">
      <c r="A688" s="26">
        <v>43129.499999999971</v>
      </c>
      <c r="B688" s="26">
        <f t="shared" si="102"/>
        <v>43129.499999999971</v>
      </c>
      <c r="C688" s="27">
        <f t="shared" si="103"/>
        <v>1</v>
      </c>
      <c r="D688" s="28">
        <f t="shared" si="104"/>
        <v>2</v>
      </c>
      <c r="E688" s="28">
        <f t="shared" si="107"/>
        <v>12</v>
      </c>
      <c r="F688" s="80">
        <f t="shared" si="101"/>
        <v>0</v>
      </c>
      <c r="G688" s="178">
        <v>968.41829060167447</v>
      </c>
      <c r="H688" s="41">
        <f t="shared" si="105"/>
        <v>903.67682853473366</v>
      </c>
      <c r="J688" s="29" t="str">
        <f t="shared" si="106"/>
        <v/>
      </c>
      <c r="K688" s="30" t="str">
        <f t="shared" si="108"/>
        <v>1-12</v>
      </c>
    </row>
    <row r="689" spans="1:11">
      <c r="A689" s="26">
        <v>43129.541666666635</v>
      </c>
      <c r="B689" s="26">
        <f t="shared" si="102"/>
        <v>43129.541666666635</v>
      </c>
      <c r="C689" s="27">
        <f t="shared" si="103"/>
        <v>1</v>
      </c>
      <c r="D689" s="28">
        <f t="shared" si="104"/>
        <v>2</v>
      </c>
      <c r="E689" s="28">
        <f t="shared" si="107"/>
        <v>13</v>
      </c>
      <c r="F689" s="80">
        <f t="shared" si="101"/>
        <v>0</v>
      </c>
      <c r="G689" s="178">
        <v>935.54825841098909</v>
      </c>
      <c r="H689" s="41">
        <f t="shared" si="105"/>
        <v>873.00424961694159</v>
      </c>
      <c r="J689" s="29" t="str">
        <f t="shared" si="106"/>
        <v/>
      </c>
      <c r="K689" s="30" t="str">
        <f t="shared" si="108"/>
        <v>1-13</v>
      </c>
    </row>
    <row r="690" spans="1:11">
      <c r="A690" s="26">
        <v>43129.583333333299</v>
      </c>
      <c r="B690" s="26">
        <f t="shared" si="102"/>
        <v>43129.583333333299</v>
      </c>
      <c r="C690" s="27">
        <f t="shared" si="103"/>
        <v>1</v>
      </c>
      <c r="D690" s="28">
        <f t="shared" si="104"/>
        <v>2</v>
      </c>
      <c r="E690" s="28">
        <f t="shared" si="107"/>
        <v>14</v>
      </c>
      <c r="F690" s="80">
        <f t="shared" si="101"/>
        <v>0</v>
      </c>
      <c r="G690" s="178">
        <v>954.10008430171922</v>
      </c>
      <c r="H690" s="41">
        <f t="shared" si="105"/>
        <v>890.31583423607105</v>
      </c>
      <c r="J690" s="29" t="str">
        <f t="shared" si="106"/>
        <v/>
      </c>
      <c r="K690" s="30" t="str">
        <f t="shared" si="108"/>
        <v>1-14</v>
      </c>
    </row>
    <row r="691" spans="1:11">
      <c r="A691" s="26">
        <v>43129.624999999964</v>
      </c>
      <c r="B691" s="26">
        <f t="shared" si="102"/>
        <v>43129.624999999964</v>
      </c>
      <c r="C691" s="27">
        <f t="shared" si="103"/>
        <v>1</v>
      </c>
      <c r="D691" s="28">
        <f t="shared" si="104"/>
        <v>2</v>
      </c>
      <c r="E691" s="28">
        <f t="shared" si="107"/>
        <v>15</v>
      </c>
      <c r="F691" s="80">
        <f t="shared" si="101"/>
        <v>0</v>
      </c>
      <c r="G691" s="178">
        <v>1015.0482466252679</v>
      </c>
      <c r="H691" s="41">
        <f t="shared" si="105"/>
        <v>947.18944202320324</v>
      </c>
      <c r="J691" s="29" t="str">
        <f t="shared" si="106"/>
        <v/>
      </c>
      <c r="K691" s="30" t="str">
        <f t="shared" si="108"/>
        <v>1-15</v>
      </c>
    </row>
    <row r="692" spans="1:11">
      <c r="A692" s="26">
        <v>43129.666666666628</v>
      </c>
      <c r="B692" s="26">
        <f t="shared" si="102"/>
        <v>43129.666666666628</v>
      </c>
      <c r="C692" s="27">
        <f t="shared" si="103"/>
        <v>1</v>
      </c>
      <c r="D692" s="28">
        <f t="shared" si="104"/>
        <v>2</v>
      </c>
      <c r="E692" s="28">
        <f t="shared" si="107"/>
        <v>16</v>
      </c>
      <c r="F692" s="80">
        <f t="shared" si="101"/>
        <v>0</v>
      </c>
      <c r="G692" s="178">
        <v>1199.565810519596</v>
      </c>
      <c r="H692" s="41">
        <f t="shared" si="105"/>
        <v>1119.371492452449</v>
      </c>
      <c r="J692" s="29" t="str">
        <f t="shared" si="106"/>
        <v/>
      </c>
      <c r="K692" s="30" t="str">
        <f t="shared" si="108"/>
        <v>1-16</v>
      </c>
    </row>
    <row r="693" spans="1:11">
      <c r="A693" s="26">
        <v>43129.708333333292</v>
      </c>
      <c r="B693" s="26">
        <f t="shared" si="102"/>
        <v>43129.708333333292</v>
      </c>
      <c r="C693" s="27">
        <f t="shared" si="103"/>
        <v>1</v>
      </c>
      <c r="D693" s="28">
        <f t="shared" si="104"/>
        <v>2</v>
      </c>
      <c r="E693" s="28">
        <f t="shared" si="107"/>
        <v>17</v>
      </c>
      <c r="F693" s="80">
        <f t="shared" si="101"/>
        <v>0</v>
      </c>
      <c r="G693" s="178">
        <v>1533.4112636906125</v>
      </c>
      <c r="H693" s="41">
        <f t="shared" si="105"/>
        <v>1430.898446528138</v>
      </c>
      <c r="J693" s="29" t="str">
        <f t="shared" si="106"/>
        <v/>
      </c>
      <c r="K693" s="30" t="str">
        <f t="shared" si="108"/>
        <v>1-17</v>
      </c>
    </row>
    <row r="694" spans="1:11">
      <c r="A694" s="26">
        <v>43129.749999999956</v>
      </c>
      <c r="B694" s="26">
        <f t="shared" si="102"/>
        <v>43129.749999999956</v>
      </c>
      <c r="C694" s="27">
        <f t="shared" si="103"/>
        <v>1</v>
      </c>
      <c r="D694" s="28">
        <f t="shared" si="104"/>
        <v>2</v>
      </c>
      <c r="E694" s="28">
        <f t="shared" si="107"/>
        <v>18</v>
      </c>
      <c r="F694" s="80">
        <f t="shared" si="101"/>
        <v>0</v>
      </c>
      <c r="G694" s="178">
        <v>1775.2328878412561</v>
      </c>
      <c r="H694" s="41">
        <f t="shared" si="105"/>
        <v>1656.5536210579387</v>
      </c>
      <c r="J694" s="29" t="str">
        <f t="shared" si="106"/>
        <v/>
      </c>
      <c r="K694" s="30" t="str">
        <f t="shared" si="108"/>
        <v>1-18</v>
      </c>
    </row>
    <row r="695" spans="1:11">
      <c r="A695" s="26">
        <v>43129.791666666621</v>
      </c>
      <c r="B695" s="26">
        <f t="shared" si="102"/>
        <v>43129.791666666621</v>
      </c>
      <c r="C695" s="27">
        <f t="shared" si="103"/>
        <v>1</v>
      </c>
      <c r="D695" s="28">
        <f t="shared" si="104"/>
        <v>2</v>
      </c>
      <c r="E695" s="28">
        <f t="shared" si="107"/>
        <v>19</v>
      </c>
      <c r="F695" s="80">
        <f t="shared" si="101"/>
        <v>0</v>
      </c>
      <c r="G695" s="178">
        <v>1767.2056493151288</v>
      </c>
      <c r="H695" s="41">
        <f t="shared" si="105"/>
        <v>1649.0630258021679</v>
      </c>
      <c r="J695" s="29" t="str">
        <f t="shared" si="106"/>
        <v/>
      </c>
      <c r="K695" s="30" t="str">
        <f t="shared" si="108"/>
        <v>1-19</v>
      </c>
    </row>
    <row r="696" spans="1:11">
      <c r="A696" s="26">
        <v>43129.833333333285</v>
      </c>
      <c r="B696" s="26">
        <f t="shared" si="102"/>
        <v>43129.833333333285</v>
      </c>
      <c r="C696" s="27">
        <f t="shared" si="103"/>
        <v>1</v>
      </c>
      <c r="D696" s="28">
        <f t="shared" si="104"/>
        <v>2</v>
      </c>
      <c r="E696" s="28">
        <f t="shared" si="107"/>
        <v>20</v>
      </c>
      <c r="F696" s="80">
        <f t="shared" si="101"/>
        <v>0</v>
      </c>
      <c r="G696" s="178">
        <v>1678.7721722252234</v>
      </c>
      <c r="H696" s="41">
        <f t="shared" si="105"/>
        <v>1566.5415731525552</v>
      </c>
      <c r="J696" s="29" t="str">
        <f t="shared" si="106"/>
        <v/>
      </c>
      <c r="K696" s="30" t="str">
        <f t="shared" si="108"/>
        <v>1-20</v>
      </c>
    </row>
    <row r="697" spans="1:11">
      <c r="A697" s="26">
        <v>43129.874999999949</v>
      </c>
      <c r="B697" s="26">
        <f t="shared" si="102"/>
        <v>43129.874999999949</v>
      </c>
      <c r="C697" s="27">
        <f t="shared" si="103"/>
        <v>1</v>
      </c>
      <c r="D697" s="28">
        <f t="shared" si="104"/>
        <v>2</v>
      </c>
      <c r="E697" s="28">
        <f t="shared" si="107"/>
        <v>21</v>
      </c>
      <c r="F697" s="80">
        <f t="shared" si="101"/>
        <v>0</v>
      </c>
      <c r="G697" s="178">
        <v>1523.413184497469</v>
      </c>
      <c r="H697" s="41">
        <f t="shared" si="105"/>
        <v>1421.5687667974037</v>
      </c>
      <c r="J697" s="29" t="str">
        <f t="shared" si="106"/>
        <v/>
      </c>
      <c r="K697" s="30" t="str">
        <f t="shared" si="108"/>
        <v>1-21</v>
      </c>
    </row>
    <row r="698" spans="1:11">
      <c r="A698" s="26">
        <v>43129.916666666613</v>
      </c>
      <c r="B698" s="26">
        <f t="shared" si="102"/>
        <v>43129.916666666613</v>
      </c>
      <c r="C698" s="27">
        <f t="shared" si="103"/>
        <v>1</v>
      </c>
      <c r="D698" s="28">
        <f t="shared" si="104"/>
        <v>2</v>
      </c>
      <c r="E698" s="28">
        <f t="shared" si="107"/>
        <v>22</v>
      </c>
      <c r="F698" s="80">
        <f t="shared" si="101"/>
        <v>0</v>
      </c>
      <c r="G698" s="178">
        <v>1230.252701257104</v>
      </c>
      <c r="H698" s="41">
        <f t="shared" si="105"/>
        <v>1148.006879008432</v>
      </c>
      <c r="J698" s="29" t="str">
        <f t="shared" si="106"/>
        <v/>
      </c>
      <c r="K698" s="30" t="str">
        <f t="shared" si="108"/>
        <v>1-22</v>
      </c>
    </row>
    <row r="699" spans="1:11">
      <c r="A699" s="26">
        <v>43129.958333333278</v>
      </c>
      <c r="B699" s="26">
        <f t="shared" si="102"/>
        <v>43129.958333333278</v>
      </c>
      <c r="C699" s="27">
        <f t="shared" si="103"/>
        <v>1</v>
      </c>
      <c r="D699" s="28">
        <f t="shared" si="104"/>
        <v>2</v>
      </c>
      <c r="E699" s="28">
        <f t="shared" si="107"/>
        <v>23</v>
      </c>
      <c r="F699" s="80">
        <f t="shared" si="101"/>
        <v>0</v>
      </c>
      <c r="G699" s="178">
        <v>1087.2005330833711</v>
      </c>
      <c r="H699" s="41">
        <f t="shared" si="105"/>
        <v>1014.5181470164539</v>
      </c>
      <c r="J699" s="29" t="str">
        <f t="shared" si="106"/>
        <v/>
      </c>
      <c r="K699" s="30" t="str">
        <f t="shared" si="108"/>
        <v>1-23</v>
      </c>
    </row>
    <row r="700" spans="1:11">
      <c r="A700" s="25">
        <v>43130</v>
      </c>
      <c r="B700" s="26">
        <f t="shared" si="102"/>
        <v>43130</v>
      </c>
      <c r="C700" s="27">
        <f t="shared" si="103"/>
        <v>1</v>
      </c>
      <c r="D700" s="28">
        <f t="shared" si="104"/>
        <v>3</v>
      </c>
      <c r="E700" s="28">
        <f t="shared" si="107"/>
        <v>0</v>
      </c>
      <c r="F700" s="80">
        <f t="shared" si="101"/>
        <v>0</v>
      </c>
      <c r="G700" s="178">
        <v>967.29457808924678</v>
      </c>
      <c r="H700" s="41">
        <f t="shared" si="105"/>
        <v>902.62823933596451</v>
      </c>
      <c r="J700" s="29" t="str">
        <f t="shared" si="106"/>
        <v/>
      </c>
      <c r="K700" s="30" t="str">
        <f t="shared" si="108"/>
        <v>1-0</v>
      </c>
    </row>
    <row r="701" spans="1:11">
      <c r="A701" s="26">
        <v>43130.041666666664</v>
      </c>
      <c r="B701" s="26">
        <f t="shared" si="102"/>
        <v>43130.041666666664</v>
      </c>
      <c r="C701" s="27">
        <f t="shared" si="103"/>
        <v>1</v>
      </c>
      <c r="D701" s="28">
        <f t="shared" si="104"/>
        <v>3</v>
      </c>
      <c r="E701" s="28">
        <f t="shared" si="107"/>
        <v>1</v>
      </c>
      <c r="F701" s="80">
        <f t="shared" si="101"/>
        <v>0</v>
      </c>
      <c r="G701" s="178">
        <v>925.69272656566068</v>
      </c>
      <c r="H701" s="41">
        <f t="shared" si="105"/>
        <v>863.80758754648855</v>
      </c>
      <c r="J701" s="29" t="str">
        <f t="shared" si="106"/>
        <v/>
      </c>
      <c r="K701" s="30" t="str">
        <f t="shared" si="108"/>
        <v>1-1</v>
      </c>
    </row>
    <row r="702" spans="1:11">
      <c r="A702" s="26">
        <v>43130.083333333328</v>
      </c>
      <c r="B702" s="26">
        <f t="shared" si="102"/>
        <v>43130.083333333328</v>
      </c>
      <c r="C702" s="27">
        <f t="shared" si="103"/>
        <v>1</v>
      </c>
      <c r="D702" s="28">
        <f t="shared" si="104"/>
        <v>3</v>
      </c>
      <c r="E702" s="28">
        <f t="shared" si="107"/>
        <v>2</v>
      </c>
      <c r="F702" s="80">
        <f t="shared" si="101"/>
        <v>0</v>
      </c>
      <c r="G702" s="178">
        <v>897.40466354364116</v>
      </c>
      <c r="H702" s="41">
        <f t="shared" si="105"/>
        <v>837.41066038679298</v>
      </c>
      <c r="J702" s="29" t="str">
        <f t="shared" si="106"/>
        <v/>
      </c>
      <c r="K702" s="30" t="str">
        <f t="shared" si="108"/>
        <v>1-2</v>
      </c>
    </row>
    <row r="703" spans="1:11">
      <c r="A703" s="26">
        <v>43130.124999999993</v>
      </c>
      <c r="B703" s="26">
        <f t="shared" si="102"/>
        <v>43130.124999999993</v>
      </c>
      <c r="C703" s="27">
        <f t="shared" si="103"/>
        <v>1</v>
      </c>
      <c r="D703" s="28">
        <f t="shared" si="104"/>
        <v>3</v>
      </c>
      <c r="E703" s="28">
        <f t="shared" si="107"/>
        <v>3</v>
      </c>
      <c r="F703" s="80">
        <f t="shared" si="101"/>
        <v>0</v>
      </c>
      <c r="G703" s="178">
        <v>899.07438805236075</v>
      </c>
      <c r="H703" s="41">
        <f t="shared" si="105"/>
        <v>838.96875915796443</v>
      </c>
      <c r="J703" s="29" t="str">
        <f t="shared" si="106"/>
        <v/>
      </c>
      <c r="K703" s="30" t="str">
        <f t="shared" si="108"/>
        <v>1-3</v>
      </c>
    </row>
    <row r="704" spans="1:11">
      <c r="A704" s="26">
        <v>43130.166666666657</v>
      </c>
      <c r="B704" s="26">
        <f t="shared" si="102"/>
        <v>43130.166666666657</v>
      </c>
      <c r="C704" s="27">
        <f t="shared" si="103"/>
        <v>1</v>
      </c>
      <c r="D704" s="28">
        <f t="shared" si="104"/>
        <v>3</v>
      </c>
      <c r="E704" s="28">
        <f t="shared" si="107"/>
        <v>4</v>
      </c>
      <c r="F704" s="80">
        <f t="shared" si="101"/>
        <v>0</v>
      </c>
      <c r="G704" s="178">
        <v>927.8015409638499</v>
      </c>
      <c r="H704" s="41">
        <f t="shared" si="105"/>
        <v>865.77542182411253</v>
      </c>
      <c r="J704" s="29" t="str">
        <f t="shared" si="106"/>
        <v/>
      </c>
      <c r="K704" s="30" t="str">
        <f t="shared" si="108"/>
        <v>1-4</v>
      </c>
    </row>
    <row r="705" spans="1:11">
      <c r="A705" s="26">
        <v>43130.208333333321</v>
      </c>
      <c r="B705" s="26">
        <f t="shared" si="102"/>
        <v>43130.208333333321</v>
      </c>
      <c r="C705" s="27">
        <f t="shared" si="103"/>
        <v>1</v>
      </c>
      <c r="D705" s="28">
        <f t="shared" si="104"/>
        <v>3</v>
      </c>
      <c r="E705" s="28">
        <f t="shared" si="107"/>
        <v>5</v>
      </c>
      <c r="F705" s="80">
        <f t="shared" si="101"/>
        <v>0</v>
      </c>
      <c r="G705" s="178">
        <v>1021.8853683356119</v>
      </c>
      <c r="H705" s="41">
        <f t="shared" si="105"/>
        <v>953.56948308962194</v>
      </c>
      <c r="J705" s="29" t="str">
        <f t="shared" si="106"/>
        <v/>
      </c>
      <c r="K705" s="30" t="str">
        <f t="shared" si="108"/>
        <v>1-5</v>
      </c>
    </row>
    <row r="706" spans="1:11">
      <c r="A706" s="26">
        <v>43130.249999999985</v>
      </c>
      <c r="B706" s="26">
        <f t="shared" si="102"/>
        <v>43130.249999999985</v>
      </c>
      <c r="C706" s="27">
        <f t="shared" si="103"/>
        <v>1</v>
      </c>
      <c r="D706" s="28">
        <f t="shared" si="104"/>
        <v>3</v>
      </c>
      <c r="E706" s="28">
        <f t="shared" si="107"/>
        <v>6</v>
      </c>
      <c r="F706" s="80">
        <f t="shared" si="101"/>
        <v>0</v>
      </c>
      <c r="G706" s="178">
        <v>1139.626527539669</v>
      </c>
      <c r="H706" s="41">
        <f t="shared" si="105"/>
        <v>1063.4393176126973</v>
      </c>
      <c r="J706" s="29" t="str">
        <f t="shared" si="106"/>
        <v/>
      </c>
      <c r="K706" s="30" t="str">
        <f t="shared" si="108"/>
        <v>1-6</v>
      </c>
    </row>
    <row r="707" spans="1:11">
      <c r="A707" s="26">
        <v>43130.29166666665</v>
      </c>
      <c r="B707" s="26">
        <f t="shared" si="102"/>
        <v>43130.29166666665</v>
      </c>
      <c r="C707" s="27">
        <f t="shared" si="103"/>
        <v>1</v>
      </c>
      <c r="D707" s="28">
        <f t="shared" si="104"/>
        <v>3</v>
      </c>
      <c r="E707" s="28">
        <f t="shared" si="107"/>
        <v>7</v>
      </c>
      <c r="F707" s="80">
        <f t="shared" si="101"/>
        <v>0</v>
      </c>
      <c r="G707" s="178">
        <v>1159.3150225522418</v>
      </c>
      <c r="H707" s="41">
        <f t="shared" si="105"/>
        <v>1081.8115818545566</v>
      </c>
      <c r="J707" s="29" t="str">
        <f t="shared" si="106"/>
        <v/>
      </c>
      <c r="K707" s="30" t="str">
        <f t="shared" si="108"/>
        <v>1-7</v>
      </c>
    </row>
    <row r="708" spans="1:11">
      <c r="A708" s="26">
        <v>43130.333333333314</v>
      </c>
      <c r="B708" s="26">
        <f t="shared" si="102"/>
        <v>43130.333333333314</v>
      </c>
      <c r="C708" s="27">
        <f t="shared" si="103"/>
        <v>1</v>
      </c>
      <c r="D708" s="28">
        <f t="shared" si="104"/>
        <v>3</v>
      </c>
      <c r="E708" s="28">
        <f t="shared" si="107"/>
        <v>8</v>
      </c>
      <c r="F708" s="80">
        <f t="shared" ref="F708:F771" si="109">COUNTIF(Holidays,ROUNDDOWN(B708,0))</f>
        <v>0</v>
      </c>
      <c r="G708" s="178">
        <v>1083.4498972543518</v>
      </c>
      <c r="H708" s="41">
        <f t="shared" si="105"/>
        <v>1011.0182516470148</v>
      </c>
      <c r="J708" s="29" t="str">
        <f t="shared" si="106"/>
        <v/>
      </c>
      <c r="K708" s="30" t="str">
        <f t="shared" si="108"/>
        <v>1-8</v>
      </c>
    </row>
    <row r="709" spans="1:11">
      <c r="A709" s="26">
        <v>43130.374999999978</v>
      </c>
      <c r="B709" s="26">
        <f t="shared" ref="B709:B772" si="110">A709</f>
        <v>43130.374999999978</v>
      </c>
      <c r="C709" s="27">
        <f t="shared" ref="C709:C772" si="111">MONTH(B709)</f>
        <v>1</v>
      </c>
      <c r="D709" s="28">
        <f t="shared" ref="D709:D772" si="112">WEEKDAY(B709)</f>
        <v>3</v>
      </c>
      <c r="E709" s="28">
        <f t="shared" si="107"/>
        <v>9</v>
      </c>
      <c r="F709" s="80">
        <f t="shared" si="109"/>
        <v>0</v>
      </c>
      <c r="G709" s="178">
        <v>1031.4440091085721</v>
      </c>
      <c r="H709" s="41">
        <f t="shared" ref="H709:H772" si="113">G709*$H$2</f>
        <v>962.48910208343989</v>
      </c>
      <c r="J709" s="29" t="str">
        <f t="shared" ref="J709:J772" si="114">IF(OR(C709&lt;6,C709&gt;9),IF(OR(D709=1,D709=7,F709=1),"WW",""),IF(OR(D709=1,D709=7,F709=1),"WS",""))</f>
        <v/>
      </c>
      <c r="K709" s="30" t="str">
        <f t="shared" si="108"/>
        <v>1-9</v>
      </c>
    </row>
    <row r="710" spans="1:11">
      <c r="A710" s="26">
        <v>43130.416666666642</v>
      </c>
      <c r="B710" s="26">
        <f t="shared" si="110"/>
        <v>43130.416666666642</v>
      </c>
      <c r="C710" s="27">
        <f t="shared" si="111"/>
        <v>1</v>
      </c>
      <c r="D710" s="28">
        <f t="shared" si="112"/>
        <v>3</v>
      </c>
      <c r="E710" s="28">
        <f t="shared" ref="E710:E773" si="115">HOUR(B710)</f>
        <v>10</v>
      </c>
      <c r="F710" s="80">
        <f t="shared" si="109"/>
        <v>0</v>
      </c>
      <c r="G710" s="178">
        <v>1006.0709300941281</v>
      </c>
      <c r="H710" s="41">
        <f t="shared" si="113"/>
        <v>938.81228412527412</v>
      </c>
      <c r="J710" s="29" t="str">
        <f t="shared" si="114"/>
        <v/>
      </c>
      <c r="K710" s="30" t="str">
        <f t="shared" si="108"/>
        <v>1-10</v>
      </c>
    </row>
    <row r="711" spans="1:11">
      <c r="A711" s="26">
        <v>43130.458333333307</v>
      </c>
      <c r="B711" s="26">
        <f t="shared" si="110"/>
        <v>43130.458333333307</v>
      </c>
      <c r="C711" s="27">
        <f t="shared" si="111"/>
        <v>1</v>
      </c>
      <c r="D711" s="28">
        <f t="shared" si="112"/>
        <v>3</v>
      </c>
      <c r="E711" s="28">
        <f t="shared" si="115"/>
        <v>11</v>
      </c>
      <c r="F711" s="80">
        <f t="shared" si="109"/>
        <v>0</v>
      </c>
      <c r="G711" s="178">
        <v>987.91094227205804</v>
      </c>
      <c r="H711" s="41">
        <f t="shared" si="113"/>
        <v>921.86634210771706</v>
      </c>
      <c r="J711" s="29" t="str">
        <f t="shared" si="114"/>
        <v/>
      </c>
      <c r="K711" s="30" t="str">
        <f t="shared" si="108"/>
        <v>1-11</v>
      </c>
    </row>
    <row r="712" spans="1:11">
      <c r="A712" s="26">
        <v>43130.499999999971</v>
      </c>
      <c r="B712" s="26">
        <f t="shared" si="110"/>
        <v>43130.499999999971</v>
      </c>
      <c r="C712" s="27">
        <f t="shared" si="111"/>
        <v>1</v>
      </c>
      <c r="D712" s="28">
        <f t="shared" si="112"/>
        <v>3</v>
      </c>
      <c r="E712" s="28">
        <f t="shared" si="115"/>
        <v>12</v>
      </c>
      <c r="F712" s="80">
        <f t="shared" si="109"/>
        <v>0</v>
      </c>
      <c r="G712" s="178">
        <v>966.81403816341583</v>
      </c>
      <c r="H712" s="41">
        <f t="shared" si="113"/>
        <v>902.17982484361801</v>
      </c>
      <c r="J712" s="29" t="str">
        <f t="shared" si="114"/>
        <v/>
      </c>
      <c r="K712" s="30" t="str">
        <f t="shared" ref="K712:K775" si="116">IF(J712="",C712&amp;"-"&amp;E712,J712&amp;"-"&amp;E712)</f>
        <v>1-12</v>
      </c>
    </row>
    <row r="713" spans="1:11">
      <c r="A713" s="26">
        <v>43130.541666666635</v>
      </c>
      <c r="B713" s="26">
        <f t="shared" si="110"/>
        <v>43130.541666666635</v>
      </c>
      <c r="C713" s="27">
        <f t="shared" si="111"/>
        <v>1</v>
      </c>
      <c r="D713" s="28">
        <f t="shared" si="112"/>
        <v>3</v>
      </c>
      <c r="E713" s="28">
        <f t="shared" si="115"/>
        <v>13</v>
      </c>
      <c r="F713" s="80">
        <f t="shared" si="109"/>
        <v>0</v>
      </c>
      <c r="G713" s="178">
        <v>936.06644240671608</v>
      </c>
      <c r="H713" s="41">
        <f t="shared" si="113"/>
        <v>873.48779156818364</v>
      </c>
      <c r="J713" s="29" t="str">
        <f t="shared" si="114"/>
        <v/>
      </c>
      <c r="K713" s="30" t="str">
        <f t="shared" si="116"/>
        <v>1-13</v>
      </c>
    </row>
    <row r="714" spans="1:11">
      <c r="A714" s="26">
        <v>43130.583333333299</v>
      </c>
      <c r="B714" s="26">
        <f t="shared" si="110"/>
        <v>43130.583333333299</v>
      </c>
      <c r="C714" s="27">
        <f t="shared" si="111"/>
        <v>1</v>
      </c>
      <c r="D714" s="28">
        <f t="shared" si="112"/>
        <v>3</v>
      </c>
      <c r="E714" s="28">
        <f t="shared" si="115"/>
        <v>14</v>
      </c>
      <c r="F714" s="80">
        <f t="shared" si="109"/>
        <v>0</v>
      </c>
      <c r="G714" s="178">
        <v>957.08995524032991</v>
      </c>
      <c r="H714" s="41">
        <f t="shared" si="113"/>
        <v>893.10582396855864</v>
      </c>
      <c r="J714" s="29" t="str">
        <f t="shared" si="114"/>
        <v/>
      </c>
      <c r="K714" s="30" t="str">
        <f t="shared" si="116"/>
        <v>1-14</v>
      </c>
    </row>
    <row r="715" spans="1:11">
      <c r="A715" s="26">
        <v>43130.624999999964</v>
      </c>
      <c r="B715" s="26">
        <f t="shared" si="110"/>
        <v>43130.624999999964</v>
      </c>
      <c r="C715" s="27">
        <f t="shared" si="111"/>
        <v>1</v>
      </c>
      <c r="D715" s="28">
        <f t="shared" si="112"/>
        <v>3</v>
      </c>
      <c r="E715" s="28">
        <f t="shared" si="115"/>
        <v>15</v>
      </c>
      <c r="F715" s="80">
        <f t="shared" si="109"/>
        <v>0</v>
      </c>
      <c r="G715" s="178">
        <v>1022.1445521008696</v>
      </c>
      <c r="H715" s="41">
        <f t="shared" si="113"/>
        <v>953.811339697731</v>
      </c>
      <c r="J715" s="29" t="str">
        <f t="shared" si="114"/>
        <v/>
      </c>
      <c r="K715" s="30" t="str">
        <f t="shared" si="116"/>
        <v>1-15</v>
      </c>
    </row>
    <row r="716" spans="1:11">
      <c r="A716" s="26">
        <v>43130.666666666628</v>
      </c>
      <c r="B716" s="26">
        <f t="shared" si="110"/>
        <v>43130.666666666628</v>
      </c>
      <c r="C716" s="27">
        <f t="shared" si="111"/>
        <v>1</v>
      </c>
      <c r="D716" s="28">
        <f t="shared" si="112"/>
        <v>3</v>
      </c>
      <c r="E716" s="28">
        <f t="shared" si="115"/>
        <v>16</v>
      </c>
      <c r="F716" s="80">
        <f t="shared" si="109"/>
        <v>0</v>
      </c>
      <c r="G716" s="178">
        <v>1201.1697889781617</v>
      </c>
      <c r="H716" s="41">
        <f t="shared" si="113"/>
        <v>1120.868240480178</v>
      </c>
      <c r="J716" s="29" t="str">
        <f t="shared" si="114"/>
        <v/>
      </c>
      <c r="K716" s="30" t="str">
        <f t="shared" si="116"/>
        <v>1-16</v>
      </c>
    </row>
    <row r="717" spans="1:11">
      <c r="A717" s="26">
        <v>43130.708333333292</v>
      </c>
      <c r="B717" s="26">
        <f t="shared" si="110"/>
        <v>43130.708333333292</v>
      </c>
      <c r="C717" s="27">
        <f t="shared" si="111"/>
        <v>1</v>
      </c>
      <c r="D717" s="28">
        <f t="shared" si="112"/>
        <v>3</v>
      </c>
      <c r="E717" s="28">
        <f t="shared" si="115"/>
        <v>17</v>
      </c>
      <c r="F717" s="80">
        <f t="shared" si="109"/>
        <v>0</v>
      </c>
      <c r="G717" s="178">
        <v>1532.7586277110813</v>
      </c>
      <c r="H717" s="41">
        <f t="shared" si="113"/>
        <v>1430.2894410829765</v>
      </c>
      <c r="J717" s="29" t="str">
        <f t="shared" si="114"/>
        <v/>
      </c>
      <c r="K717" s="30" t="str">
        <f t="shared" si="116"/>
        <v>1-17</v>
      </c>
    </row>
    <row r="718" spans="1:11">
      <c r="A718" s="26">
        <v>43130.749999999956</v>
      </c>
      <c r="B718" s="26">
        <f t="shared" si="110"/>
        <v>43130.749999999956</v>
      </c>
      <c r="C718" s="27">
        <f t="shared" si="111"/>
        <v>1</v>
      </c>
      <c r="D718" s="28">
        <f t="shared" si="112"/>
        <v>3</v>
      </c>
      <c r="E718" s="28">
        <f t="shared" si="115"/>
        <v>18</v>
      </c>
      <c r="F718" s="80">
        <f t="shared" si="109"/>
        <v>0</v>
      </c>
      <c r="G718" s="178">
        <v>1767.407752140396</v>
      </c>
      <c r="H718" s="41">
        <f t="shared" si="113"/>
        <v>1649.2516174902305</v>
      </c>
      <c r="J718" s="29" t="str">
        <f t="shared" si="114"/>
        <v/>
      </c>
      <c r="K718" s="30" t="str">
        <f t="shared" si="116"/>
        <v>1-18</v>
      </c>
    </row>
    <row r="719" spans="1:11">
      <c r="A719" s="26">
        <v>43130.791666666621</v>
      </c>
      <c r="B719" s="26">
        <f t="shared" si="110"/>
        <v>43130.791666666621</v>
      </c>
      <c r="C719" s="27">
        <f t="shared" si="111"/>
        <v>1</v>
      </c>
      <c r="D719" s="28">
        <f t="shared" si="112"/>
        <v>3</v>
      </c>
      <c r="E719" s="28">
        <f t="shared" si="115"/>
        <v>19</v>
      </c>
      <c r="F719" s="80">
        <f t="shared" si="109"/>
        <v>0</v>
      </c>
      <c r="G719" s="178">
        <v>1770.8680070121338</v>
      </c>
      <c r="H719" s="41">
        <f t="shared" si="113"/>
        <v>1652.4805446787816</v>
      </c>
      <c r="J719" s="29" t="str">
        <f t="shared" si="114"/>
        <v/>
      </c>
      <c r="K719" s="30" t="str">
        <f t="shared" si="116"/>
        <v>1-19</v>
      </c>
    </row>
    <row r="720" spans="1:11">
      <c r="A720" s="26">
        <v>43130.833333333285</v>
      </c>
      <c r="B720" s="26">
        <f t="shared" si="110"/>
        <v>43130.833333333285</v>
      </c>
      <c r="C720" s="27">
        <f t="shared" si="111"/>
        <v>1</v>
      </c>
      <c r="D720" s="28">
        <f t="shared" si="112"/>
        <v>3</v>
      </c>
      <c r="E720" s="28">
        <f t="shared" si="115"/>
        <v>20</v>
      </c>
      <c r="F720" s="80">
        <f t="shared" si="109"/>
        <v>0</v>
      </c>
      <c r="G720" s="178">
        <v>1686.7144282135869</v>
      </c>
      <c r="H720" s="41">
        <f t="shared" si="113"/>
        <v>1573.9528671900896</v>
      </c>
      <c r="J720" s="29" t="str">
        <f t="shared" si="114"/>
        <v/>
      </c>
      <c r="K720" s="30" t="str">
        <f t="shared" si="116"/>
        <v>1-20</v>
      </c>
    </row>
    <row r="721" spans="1:11">
      <c r="A721" s="26">
        <v>43130.874999999949</v>
      </c>
      <c r="B721" s="26">
        <f t="shared" si="110"/>
        <v>43130.874999999949</v>
      </c>
      <c r="C721" s="27">
        <f t="shared" si="111"/>
        <v>1</v>
      </c>
      <c r="D721" s="28">
        <f t="shared" si="112"/>
        <v>3</v>
      </c>
      <c r="E721" s="28">
        <f t="shared" si="115"/>
        <v>21</v>
      </c>
      <c r="F721" s="80">
        <f t="shared" si="109"/>
        <v>0</v>
      </c>
      <c r="G721" s="178">
        <v>1533.6828415986531</v>
      </c>
      <c r="H721" s="41">
        <f t="shared" si="113"/>
        <v>1431.151868696038</v>
      </c>
      <c r="J721" s="29" t="str">
        <f t="shared" si="114"/>
        <v/>
      </c>
      <c r="K721" s="30" t="str">
        <f t="shared" si="116"/>
        <v>1-21</v>
      </c>
    </row>
    <row r="722" spans="1:11">
      <c r="A722" s="26">
        <v>43130.916666666613</v>
      </c>
      <c r="B722" s="26">
        <f t="shared" si="110"/>
        <v>43130.916666666613</v>
      </c>
      <c r="C722" s="27">
        <f t="shared" si="111"/>
        <v>1</v>
      </c>
      <c r="D722" s="28">
        <f t="shared" si="112"/>
        <v>3</v>
      </c>
      <c r="E722" s="28">
        <f t="shared" si="115"/>
        <v>22</v>
      </c>
      <c r="F722" s="80">
        <f t="shared" si="109"/>
        <v>0</v>
      </c>
      <c r="G722" s="178">
        <v>1245.3812626054817</v>
      </c>
      <c r="H722" s="41">
        <f t="shared" si="113"/>
        <v>1162.1240538617703</v>
      </c>
      <c r="J722" s="29" t="str">
        <f t="shared" si="114"/>
        <v/>
      </c>
      <c r="K722" s="30" t="str">
        <f t="shared" si="116"/>
        <v>1-22</v>
      </c>
    </row>
    <row r="723" spans="1:11">
      <c r="A723" s="26">
        <v>43130.958333333278</v>
      </c>
      <c r="B723" s="26">
        <f t="shared" si="110"/>
        <v>43130.958333333278</v>
      </c>
      <c r="C723" s="27">
        <f t="shared" si="111"/>
        <v>1</v>
      </c>
      <c r="D723" s="28">
        <f t="shared" si="112"/>
        <v>3</v>
      </c>
      <c r="E723" s="28">
        <f t="shared" si="115"/>
        <v>23</v>
      </c>
      <c r="F723" s="80">
        <f t="shared" si="109"/>
        <v>0</v>
      </c>
      <c r="G723" s="178">
        <v>1100.4493128453969</v>
      </c>
      <c r="H723" s="41">
        <f t="shared" si="113"/>
        <v>1026.8812089221353</v>
      </c>
      <c r="J723" s="29" t="str">
        <f t="shared" si="114"/>
        <v/>
      </c>
      <c r="K723" s="30" t="str">
        <f t="shared" si="116"/>
        <v>1-23</v>
      </c>
    </row>
    <row r="724" spans="1:11">
      <c r="A724" s="25">
        <v>43131</v>
      </c>
      <c r="B724" s="26">
        <f t="shared" si="110"/>
        <v>43131</v>
      </c>
      <c r="C724" s="27">
        <f t="shared" si="111"/>
        <v>1</v>
      </c>
      <c r="D724" s="28">
        <f t="shared" si="112"/>
        <v>4</v>
      </c>
      <c r="E724" s="28">
        <f t="shared" si="115"/>
        <v>0</v>
      </c>
      <c r="F724" s="80">
        <f t="shared" si="109"/>
        <v>0</v>
      </c>
      <c r="G724" s="178">
        <v>979.33856252956605</v>
      </c>
      <c r="H724" s="41">
        <f t="shared" si="113"/>
        <v>913.86704984540586</v>
      </c>
      <c r="J724" s="29" t="str">
        <f t="shared" si="114"/>
        <v/>
      </c>
      <c r="K724" s="30" t="str">
        <f t="shared" si="116"/>
        <v>1-0</v>
      </c>
    </row>
    <row r="725" spans="1:11">
      <c r="A725" s="26">
        <v>43131.041666666664</v>
      </c>
      <c r="B725" s="26">
        <f t="shared" si="110"/>
        <v>43131.041666666664</v>
      </c>
      <c r="C725" s="27">
        <f t="shared" si="111"/>
        <v>1</v>
      </c>
      <c r="D725" s="28">
        <f t="shared" si="112"/>
        <v>4</v>
      </c>
      <c r="E725" s="28">
        <f t="shared" si="115"/>
        <v>1</v>
      </c>
      <c r="F725" s="80">
        <f t="shared" si="109"/>
        <v>0</v>
      </c>
      <c r="G725" s="178">
        <v>930.84298805784181</v>
      </c>
      <c r="H725" s="41">
        <f t="shared" si="113"/>
        <v>868.61353970223229</v>
      </c>
      <c r="J725" s="29" t="str">
        <f t="shared" si="114"/>
        <v/>
      </c>
      <c r="K725" s="30" t="str">
        <f t="shared" si="116"/>
        <v>1-1</v>
      </c>
    </row>
    <row r="726" spans="1:11">
      <c r="A726" s="26">
        <v>43131.083333333328</v>
      </c>
      <c r="B726" s="26">
        <f t="shared" si="110"/>
        <v>43131.083333333328</v>
      </c>
      <c r="C726" s="27">
        <f t="shared" si="111"/>
        <v>1</v>
      </c>
      <c r="D726" s="28">
        <f t="shared" si="112"/>
        <v>4</v>
      </c>
      <c r="E726" s="28">
        <f t="shared" si="115"/>
        <v>2</v>
      </c>
      <c r="F726" s="80">
        <f t="shared" si="109"/>
        <v>0</v>
      </c>
      <c r="G726" s="178">
        <v>908.3767582189538</v>
      </c>
      <c r="H726" s="41">
        <f t="shared" si="113"/>
        <v>847.64923994977198</v>
      </c>
      <c r="J726" s="29" t="str">
        <f t="shared" si="114"/>
        <v/>
      </c>
      <c r="K726" s="30" t="str">
        <f t="shared" si="116"/>
        <v>1-2</v>
      </c>
    </row>
    <row r="727" spans="1:11">
      <c r="A727" s="26">
        <v>43131.124999999993</v>
      </c>
      <c r="B727" s="26">
        <f t="shared" si="110"/>
        <v>43131.124999999993</v>
      </c>
      <c r="C727" s="27">
        <f t="shared" si="111"/>
        <v>1</v>
      </c>
      <c r="D727" s="28">
        <f t="shared" si="112"/>
        <v>4</v>
      </c>
      <c r="E727" s="28">
        <f t="shared" si="115"/>
        <v>3</v>
      </c>
      <c r="F727" s="80">
        <f t="shared" si="109"/>
        <v>0</v>
      </c>
      <c r="G727" s="178">
        <v>913.4288488714725</v>
      </c>
      <c r="H727" s="41">
        <f t="shared" si="113"/>
        <v>852.36358426012316</v>
      </c>
      <c r="J727" s="29" t="str">
        <f t="shared" si="114"/>
        <v/>
      </c>
      <c r="K727" s="30" t="str">
        <f t="shared" si="116"/>
        <v>1-3</v>
      </c>
    </row>
    <row r="728" spans="1:11">
      <c r="A728" s="26">
        <v>43131.166666666657</v>
      </c>
      <c r="B728" s="26">
        <f t="shared" si="110"/>
        <v>43131.166666666657</v>
      </c>
      <c r="C728" s="27">
        <f t="shared" si="111"/>
        <v>1</v>
      </c>
      <c r="D728" s="28">
        <f t="shared" si="112"/>
        <v>4</v>
      </c>
      <c r="E728" s="28">
        <f t="shared" si="115"/>
        <v>4</v>
      </c>
      <c r="F728" s="80">
        <f t="shared" si="109"/>
        <v>0</v>
      </c>
      <c r="G728" s="178">
        <v>943.22775016528283</v>
      </c>
      <c r="H728" s="41">
        <f t="shared" si="113"/>
        <v>880.17034594187487</v>
      </c>
      <c r="J728" s="29" t="str">
        <f t="shared" si="114"/>
        <v/>
      </c>
      <c r="K728" s="30" t="str">
        <f t="shared" si="116"/>
        <v>1-4</v>
      </c>
    </row>
    <row r="729" spans="1:11">
      <c r="A729" s="26">
        <v>43131.208333333321</v>
      </c>
      <c r="B729" s="26">
        <f t="shared" si="110"/>
        <v>43131.208333333321</v>
      </c>
      <c r="C729" s="27">
        <f t="shared" si="111"/>
        <v>1</v>
      </c>
      <c r="D729" s="28">
        <f t="shared" si="112"/>
        <v>4</v>
      </c>
      <c r="E729" s="28">
        <f t="shared" si="115"/>
        <v>5</v>
      </c>
      <c r="F729" s="80">
        <f t="shared" si="109"/>
        <v>0</v>
      </c>
      <c r="G729" s="178">
        <v>1036.148252225262</v>
      </c>
      <c r="H729" s="41">
        <f t="shared" si="113"/>
        <v>966.87885343531229</v>
      </c>
      <c r="J729" s="29" t="str">
        <f t="shared" si="114"/>
        <v/>
      </c>
      <c r="K729" s="30" t="str">
        <f t="shared" si="116"/>
        <v>1-5</v>
      </c>
    </row>
    <row r="730" spans="1:11">
      <c r="A730" s="26">
        <v>43131.249999999985</v>
      </c>
      <c r="B730" s="26">
        <f t="shared" si="110"/>
        <v>43131.249999999985</v>
      </c>
      <c r="C730" s="27">
        <f t="shared" si="111"/>
        <v>1</v>
      </c>
      <c r="D730" s="28">
        <f t="shared" si="112"/>
        <v>4</v>
      </c>
      <c r="E730" s="28">
        <f t="shared" si="115"/>
        <v>6</v>
      </c>
      <c r="F730" s="80">
        <f t="shared" si="109"/>
        <v>0</v>
      </c>
      <c r="G730" s="178">
        <v>1156.4547762759701</v>
      </c>
      <c r="H730" s="41">
        <f t="shared" si="113"/>
        <v>1079.1425510144186</v>
      </c>
      <c r="J730" s="29" t="str">
        <f t="shared" si="114"/>
        <v/>
      </c>
      <c r="K730" s="30" t="str">
        <f t="shared" si="116"/>
        <v>1-6</v>
      </c>
    </row>
    <row r="731" spans="1:11">
      <c r="A731" s="26">
        <v>43131.29166666665</v>
      </c>
      <c r="B731" s="26">
        <f t="shared" si="110"/>
        <v>43131.29166666665</v>
      </c>
      <c r="C731" s="27">
        <f t="shared" si="111"/>
        <v>1</v>
      </c>
      <c r="D731" s="28">
        <f t="shared" si="112"/>
        <v>4</v>
      </c>
      <c r="E731" s="28">
        <f t="shared" si="115"/>
        <v>7</v>
      </c>
      <c r="F731" s="80">
        <f t="shared" si="109"/>
        <v>0</v>
      </c>
      <c r="G731" s="178">
        <v>1179.9473579922551</v>
      </c>
      <c r="H731" s="41">
        <f t="shared" si="113"/>
        <v>1101.0645881604494</v>
      </c>
      <c r="J731" s="29" t="str">
        <f t="shared" si="114"/>
        <v/>
      </c>
      <c r="K731" s="30" t="str">
        <f t="shared" si="116"/>
        <v>1-7</v>
      </c>
    </row>
    <row r="732" spans="1:11">
      <c r="A732" s="26">
        <v>43131.333333333314</v>
      </c>
      <c r="B732" s="26">
        <f t="shared" si="110"/>
        <v>43131.333333333314</v>
      </c>
      <c r="C732" s="27">
        <f t="shared" si="111"/>
        <v>1</v>
      </c>
      <c r="D732" s="28">
        <f t="shared" si="112"/>
        <v>4</v>
      </c>
      <c r="E732" s="28">
        <f t="shared" si="115"/>
        <v>8</v>
      </c>
      <c r="F732" s="80">
        <f t="shared" si="109"/>
        <v>0</v>
      </c>
      <c r="G732" s="178">
        <v>1105.5237307124264</v>
      </c>
      <c r="H732" s="41">
        <f t="shared" si="113"/>
        <v>1031.616387810473</v>
      </c>
      <c r="J732" s="29" t="str">
        <f t="shared" si="114"/>
        <v/>
      </c>
      <c r="K732" s="30" t="str">
        <f t="shared" si="116"/>
        <v>1-8</v>
      </c>
    </row>
    <row r="733" spans="1:11">
      <c r="A733" s="26">
        <v>43131.374999999978</v>
      </c>
      <c r="B733" s="26">
        <f t="shared" si="110"/>
        <v>43131.374999999978</v>
      </c>
      <c r="C733" s="27">
        <f t="shared" si="111"/>
        <v>1</v>
      </c>
      <c r="D733" s="28">
        <f t="shared" si="112"/>
        <v>4</v>
      </c>
      <c r="E733" s="28">
        <f t="shared" si="115"/>
        <v>9</v>
      </c>
      <c r="F733" s="80">
        <f t="shared" si="109"/>
        <v>0</v>
      </c>
      <c r="G733" s="178">
        <v>1058.0065116636615</v>
      </c>
      <c r="H733" s="41">
        <f t="shared" si="113"/>
        <v>987.27582730319534</v>
      </c>
      <c r="J733" s="29" t="str">
        <f t="shared" si="114"/>
        <v/>
      </c>
      <c r="K733" s="30" t="str">
        <f t="shared" si="116"/>
        <v>1-9</v>
      </c>
    </row>
    <row r="734" spans="1:11">
      <c r="A734" s="26">
        <v>43131.416666666642</v>
      </c>
      <c r="B734" s="26">
        <f t="shared" si="110"/>
        <v>43131.416666666642</v>
      </c>
      <c r="C734" s="27">
        <f t="shared" si="111"/>
        <v>1</v>
      </c>
      <c r="D734" s="28">
        <f t="shared" si="112"/>
        <v>4</v>
      </c>
      <c r="E734" s="28">
        <f t="shared" si="115"/>
        <v>10</v>
      </c>
      <c r="F734" s="80">
        <f t="shared" si="109"/>
        <v>0</v>
      </c>
      <c r="G734" s="178">
        <v>1034.965745725289</v>
      </c>
      <c r="H734" s="41">
        <f t="shared" si="113"/>
        <v>965.77540079094581</v>
      </c>
      <c r="J734" s="29" t="str">
        <f t="shared" si="114"/>
        <v/>
      </c>
      <c r="K734" s="30" t="str">
        <f t="shared" si="116"/>
        <v>1-10</v>
      </c>
    </row>
    <row r="735" spans="1:11">
      <c r="A735" s="26">
        <v>43131.458333333307</v>
      </c>
      <c r="B735" s="26">
        <f t="shared" si="110"/>
        <v>43131.458333333307</v>
      </c>
      <c r="C735" s="27">
        <f t="shared" si="111"/>
        <v>1</v>
      </c>
      <c r="D735" s="28">
        <f t="shared" si="112"/>
        <v>4</v>
      </c>
      <c r="E735" s="28">
        <f t="shared" si="115"/>
        <v>11</v>
      </c>
      <c r="F735" s="80">
        <f t="shared" si="109"/>
        <v>0</v>
      </c>
      <c r="G735" s="178">
        <v>1014.8350826253122</v>
      </c>
      <c r="H735" s="41">
        <f t="shared" si="113"/>
        <v>946.99052863081158</v>
      </c>
      <c r="J735" s="29" t="str">
        <f t="shared" si="114"/>
        <v/>
      </c>
      <c r="K735" s="30" t="str">
        <f t="shared" si="116"/>
        <v>1-11</v>
      </c>
    </row>
    <row r="736" spans="1:11">
      <c r="A736" s="26">
        <v>43131.499999999971</v>
      </c>
      <c r="B736" s="26">
        <f t="shared" si="110"/>
        <v>43131.499999999971</v>
      </c>
      <c r="C736" s="27">
        <f t="shared" si="111"/>
        <v>1</v>
      </c>
      <c r="D736" s="28">
        <f t="shared" si="112"/>
        <v>4</v>
      </c>
      <c r="E736" s="28">
        <f t="shared" si="115"/>
        <v>12</v>
      </c>
      <c r="F736" s="80">
        <f t="shared" si="109"/>
        <v>0</v>
      </c>
      <c r="G736" s="178">
        <v>999.50659535109503</v>
      </c>
      <c r="H736" s="41">
        <f t="shared" si="113"/>
        <v>932.68679345704334</v>
      </c>
      <c r="J736" s="29" t="str">
        <f t="shared" si="114"/>
        <v/>
      </c>
      <c r="K736" s="30" t="str">
        <f t="shared" si="116"/>
        <v>1-12</v>
      </c>
    </row>
    <row r="737" spans="1:11">
      <c r="A737" s="26">
        <v>43131.541666666635</v>
      </c>
      <c r="B737" s="26">
        <f t="shared" si="110"/>
        <v>43131.541666666635</v>
      </c>
      <c r="C737" s="27">
        <f t="shared" si="111"/>
        <v>1</v>
      </c>
      <c r="D737" s="28">
        <f t="shared" si="112"/>
        <v>4</v>
      </c>
      <c r="E737" s="28">
        <f t="shared" si="115"/>
        <v>13</v>
      </c>
      <c r="F737" s="80">
        <f t="shared" si="109"/>
        <v>0</v>
      </c>
      <c r="G737" s="178">
        <v>971.3087380110137</v>
      </c>
      <c r="H737" s="41">
        <f t="shared" si="113"/>
        <v>906.3740414780118</v>
      </c>
      <c r="J737" s="29" t="str">
        <f t="shared" si="114"/>
        <v/>
      </c>
      <c r="K737" s="30" t="str">
        <f t="shared" si="116"/>
        <v>1-13</v>
      </c>
    </row>
    <row r="738" spans="1:11">
      <c r="A738" s="26">
        <v>43131.583333333299</v>
      </c>
      <c r="B738" s="26">
        <f t="shared" si="110"/>
        <v>43131.583333333299</v>
      </c>
      <c r="C738" s="27">
        <f t="shared" si="111"/>
        <v>1</v>
      </c>
      <c r="D738" s="28">
        <f t="shared" si="112"/>
        <v>4</v>
      </c>
      <c r="E738" s="28">
        <f t="shared" si="115"/>
        <v>14</v>
      </c>
      <c r="F738" s="80">
        <f t="shared" si="109"/>
        <v>0</v>
      </c>
      <c r="G738" s="178">
        <v>988.83287620046497</v>
      </c>
      <c r="H738" s="41">
        <f t="shared" si="113"/>
        <v>922.72664218323894</v>
      </c>
      <c r="J738" s="29" t="str">
        <f t="shared" si="114"/>
        <v/>
      </c>
      <c r="K738" s="30" t="str">
        <f t="shared" si="116"/>
        <v>1-14</v>
      </c>
    </row>
    <row r="739" spans="1:11">
      <c r="A739" s="26">
        <v>43131.624999999964</v>
      </c>
      <c r="B739" s="26">
        <f t="shared" si="110"/>
        <v>43131.624999999964</v>
      </c>
      <c r="C739" s="27">
        <f t="shared" si="111"/>
        <v>1</v>
      </c>
      <c r="D739" s="28">
        <f t="shared" si="112"/>
        <v>4</v>
      </c>
      <c r="E739" s="28">
        <f t="shared" si="115"/>
        <v>15</v>
      </c>
      <c r="F739" s="80">
        <f t="shared" si="109"/>
        <v>0</v>
      </c>
      <c r="G739" s="178">
        <v>1050.7975836626465</v>
      </c>
      <c r="H739" s="41">
        <f t="shared" si="113"/>
        <v>980.54883623299872</v>
      </c>
      <c r="J739" s="29" t="str">
        <f t="shared" si="114"/>
        <v/>
      </c>
      <c r="K739" s="30" t="str">
        <f t="shared" si="116"/>
        <v>1-15</v>
      </c>
    </row>
    <row r="740" spans="1:11">
      <c r="A740" s="26">
        <v>43131.666666666628</v>
      </c>
      <c r="B740" s="26">
        <f t="shared" si="110"/>
        <v>43131.666666666628</v>
      </c>
      <c r="C740" s="27">
        <f t="shared" si="111"/>
        <v>1</v>
      </c>
      <c r="D740" s="28">
        <f t="shared" si="112"/>
        <v>4</v>
      </c>
      <c r="E740" s="28">
        <f t="shared" si="115"/>
        <v>16</v>
      </c>
      <c r="F740" s="80">
        <f t="shared" si="109"/>
        <v>0</v>
      </c>
      <c r="G740" s="178">
        <v>1228.3632536082534</v>
      </c>
      <c r="H740" s="41">
        <f t="shared" si="113"/>
        <v>1146.2437462014968</v>
      </c>
      <c r="J740" s="29" t="str">
        <f t="shared" si="114"/>
        <v/>
      </c>
      <c r="K740" s="30" t="str">
        <f t="shared" si="116"/>
        <v>1-16</v>
      </c>
    </row>
    <row r="741" spans="1:11">
      <c r="A741" s="26">
        <v>43131.708333333292</v>
      </c>
      <c r="B741" s="26">
        <f t="shared" si="110"/>
        <v>43131.708333333292</v>
      </c>
      <c r="C741" s="27">
        <f t="shared" si="111"/>
        <v>1</v>
      </c>
      <c r="D741" s="28">
        <f t="shared" si="112"/>
        <v>4</v>
      </c>
      <c r="E741" s="28">
        <f t="shared" si="115"/>
        <v>17</v>
      </c>
      <c r="F741" s="80">
        <f t="shared" si="109"/>
        <v>0</v>
      </c>
      <c r="G741" s="178">
        <v>1544.2558609227294</v>
      </c>
      <c r="H741" s="41">
        <f t="shared" si="113"/>
        <v>1441.0180522073815</v>
      </c>
      <c r="J741" s="29" t="str">
        <f t="shared" si="114"/>
        <v/>
      </c>
      <c r="K741" s="30" t="str">
        <f t="shared" si="116"/>
        <v>1-17</v>
      </c>
    </row>
    <row r="742" spans="1:11">
      <c r="A742" s="26">
        <v>43131.749999999956</v>
      </c>
      <c r="B742" s="26">
        <f t="shared" si="110"/>
        <v>43131.749999999956</v>
      </c>
      <c r="C742" s="27">
        <f t="shared" si="111"/>
        <v>1</v>
      </c>
      <c r="D742" s="28">
        <f t="shared" si="112"/>
        <v>4</v>
      </c>
      <c r="E742" s="28">
        <f t="shared" si="115"/>
        <v>18</v>
      </c>
      <c r="F742" s="80">
        <f t="shared" si="109"/>
        <v>0</v>
      </c>
      <c r="G742" s="178">
        <v>1789.0391698679728</v>
      </c>
      <c r="H742" s="41">
        <f t="shared" si="113"/>
        <v>1669.4369146479512</v>
      </c>
      <c r="J742" s="29" t="str">
        <f t="shared" si="114"/>
        <v/>
      </c>
      <c r="K742" s="30" t="str">
        <f t="shared" si="116"/>
        <v>1-18</v>
      </c>
    </row>
    <row r="743" spans="1:11">
      <c r="A743" s="26">
        <v>43131.791666666621</v>
      </c>
      <c r="B743" s="26">
        <f t="shared" si="110"/>
        <v>43131.791666666621</v>
      </c>
      <c r="C743" s="27">
        <f t="shared" si="111"/>
        <v>1</v>
      </c>
      <c r="D743" s="28">
        <f t="shared" si="112"/>
        <v>4</v>
      </c>
      <c r="E743" s="28">
        <f t="shared" si="115"/>
        <v>19</v>
      </c>
      <c r="F743" s="80">
        <f t="shared" si="109"/>
        <v>0</v>
      </c>
      <c r="G743" s="178">
        <v>1795.0289348703236</v>
      </c>
      <c r="H743" s="41">
        <f t="shared" si="113"/>
        <v>1675.0262471642027</v>
      </c>
      <c r="J743" s="29" t="str">
        <f t="shared" si="114"/>
        <v/>
      </c>
      <c r="K743" s="30" t="str">
        <f t="shared" si="116"/>
        <v>1-19</v>
      </c>
    </row>
    <row r="744" spans="1:11">
      <c r="A744" s="26">
        <v>43131.833333333285</v>
      </c>
      <c r="B744" s="26">
        <f t="shared" si="110"/>
        <v>43131.833333333285</v>
      </c>
      <c r="C744" s="27">
        <f t="shared" si="111"/>
        <v>1</v>
      </c>
      <c r="D744" s="28">
        <f t="shared" si="112"/>
        <v>4</v>
      </c>
      <c r="E744" s="28">
        <f t="shared" si="115"/>
        <v>20</v>
      </c>
      <c r="F744" s="80">
        <f t="shared" si="109"/>
        <v>0</v>
      </c>
      <c r="G744" s="178">
        <v>1715.9180761162202</v>
      </c>
      <c r="H744" s="41">
        <f t="shared" si="113"/>
        <v>1601.2041698290559</v>
      </c>
      <c r="J744" s="29" t="str">
        <f t="shared" si="114"/>
        <v/>
      </c>
      <c r="K744" s="30" t="str">
        <f t="shared" si="116"/>
        <v>1-20</v>
      </c>
    </row>
    <row r="745" spans="1:11">
      <c r="A745" s="26">
        <v>43131.874999999949</v>
      </c>
      <c r="B745" s="26">
        <f t="shared" si="110"/>
        <v>43131.874999999949</v>
      </c>
      <c r="C745" s="27">
        <f t="shared" si="111"/>
        <v>1</v>
      </c>
      <c r="D745" s="28">
        <f t="shared" si="112"/>
        <v>4</v>
      </c>
      <c r="E745" s="28">
        <f t="shared" si="115"/>
        <v>21</v>
      </c>
      <c r="F745" s="80">
        <f t="shared" si="109"/>
        <v>0</v>
      </c>
      <c r="G745" s="178">
        <v>1570.9272839283437</v>
      </c>
      <c r="H745" s="41">
        <f t="shared" si="113"/>
        <v>1465.9064162419427</v>
      </c>
      <c r="J745" s="29" t="str">
        <f t="shared" si="114"/>
        <v/>
      </c>
      <c r="K745" s="30" t="str">
        <f t="shared" si="116"/>
        <v>1-21</v>
      </c>
    </row>
    <row r="746" spans="1:11">
      <c r="A746" s="26">
        <v>43131.916666666613</v>
      </c>
      <c r="B746" s="26">
        <f t="shared" si="110"/>
        <v>43131.916666666613</v>
      </c>
      <c r="C746" s="27">
        <f t="shared" si="111"/>
        <v>1</v>
      </c>
      <c r="D746" s="28">
        <f t="shared" si="112"/>
        <v>4</v>
      </c>
      <c r="E746" s="28">
        <f t="shared" si="115"/>
        <v>22</v>
      </c>
      <c r="F746" s="80">
        <f t="shared" si="109"/>
        <v>0</v>
      </c>
      <c r="G746" s="178">
        <v>1284.9982858876795</v>
      </c>
      <c r="H746" s="41">
        <f t="shared" si="113"/>
        <v>1199.0925687102458</v>
      </c>
      <c r="J746" s="29" t="str">
        <f t="shared" si="114"/>
        <v/>
      </c>
      <c r="K746" s="30" t="str">
        <f t="shared" si="116"/>
        <v>1-22</v>
      </c>
    </row>
    <row r="747" spans="1:11">
      <c r="A747" s="26">
        <v>43131.958333333278</v>
      </c>
      <c r="B747" s="26">
        <f t="shared" si="110"/>
        <v>43131.958333333278</v>
      </c>
      <c r="C747" s="27">
        <f t="shared" si="111"/>
        <v>1</v>
      </c>
      <c r="D747" s="28">
        <f t="shared" si="112"/>
        <v>4</v>
      </c>
      <c r="E747" s="28">
        <f t="shared" si="115"/>
        <v>23</v>
      </c>
      <c r="F747" s="80">
        <f t="shared" si="109"/>
        <v>0</v>
      </c>
      <c r="G747" s="178">
        <v>1129.5968453891617</v>
      </c>
      <c r="H747" s="41">
        <f t="shared" si="113"/>
        <v>1054.0801476703878</v>
      </c>
      <c r="J747" s="29" t="str">
        <f t="shared" si="114"/>
        <v/>
      </c>
      <c r="K747" s="30" t="str">
        <f t="shared" si="116"/>
        <v>1-23</v>
      </c>
    </row>
    <row r="748" spans="1:11">
      <c r="A748" s="25">
        <v>43132</v>
      </c>
      <c r="B748" s="26">
        <f t="shared" si="110"/>
        <v>43132</v>
      </c>
      <c r="C748" s="27">
        <f t="shared" si="111"/>
        <v>2</v>
      </c>
      <c r="D748" s="28">
        <f t="shared" si="112"/>
        <v>5</v>
      </c>
      <c r="E748" s="28">
        <f t="shared" si="115"/>
        <v>0</v>
      </c>
      <c r="F748" s="80">
        <f t="shared" si="109"/>
        <v>0</v>
      </c>
      <c r="G748" s="178">
        <v>957.1793485048704</v>
      </c>
      <c r="H748" s="41">
        <f t="shared" si="113"/>
        <v>893.1892410441925</v>
      </c>
      <c r="J748" s="29" t="str">
        <f t="shared" si="114"/>
        <v/>
      </c>
      <c r="K748" s="30" t="str">
        <f t="shared" si="116"/>
        <v>2-0</v>
      </c>
    </row>
    <row r="749" spans="1:11">
      <c r="A749" s="26">
        <v>43132.041666666664</v>
      </c>
      <c r="B749" s="26">
        <f t="shared" si="110"/>
        <v>43132.041666666664</v>
      </c>
      <c r="C749" s="27">
        <f t="shared" si="111"/>
        <v>2</v>
      </c>
      <c r="D749" s="28">
        <f t="shared" si="112"/>
        <v>5</v>
      </c>
      <c r="E749" s="28">
        <f t="shared" si="115"/>
        <v>1</v>
      </c>
      <c r="F749" s="80">
        <f t="shared" si="109"/>
        <v>0</v>
      </c>
      <c r="G749" s="178">
        <v>891.26714104198857</v>
      </c>
      <c r="H749" s="41">
        <f t="shared" si="113"/>
        <v>831.68344837192274</v>
      </c>
      <c r="J749" s="29" t="str">
        <f t="shared" si="114"/>
        <v/>
      </c>
      <c r="K749" s="30" t="str">
        <f t="shared" si="116"/>
        <v>2-1</v>
      </c>
    </row>
    <row r="750" spans="1:11">
      <c r="A750" s="26">
        <v>43132.083333333328</v>
      </c>
      <c r="B750" s="26">
        <f t="shared" si="110"/>
        <v>43132.083333333328</v>
      </c>
      <c r="C750" s="27">
        <f t="shared" si="111"/>
        <v>2</v>
      </c>
      <c r="D750" s="28">
        <f t="shared" si="112"/>
        <v>5</v>
      </c>
      <c r="E750" s="28">
        <f t="shared" si="115"/>
        <v>2</v>
      </c>
      <c r="F750" s="80">
        <f t="shared" si="109"/>
        <v>0</v>
      </c>
      <c r="G750" s="178">
        <v>860.25284161531772</v>
      </c>
      <c r="H750" s="41">
        <f t="shared" si="113"/>
        <v>802.7425413102568</v>
      </c>
      <c r="J750" s="29" t="str">
        <f t="shared" si="114"/>
        <v/>
      </c>
      <c r="K750" s="30" t="str">
        <f t="shared" si="116"/>
        <v>2-2</v>
      </c>
    </row>
    <row r="751" spans="1:11">
      <c r="A751" s="26">
        <v>43132.124999999993</v>
      </c>
      <c r="B751" s="26">
        <f t="shared" si="110"/>
        <v>43132.124999999993</v>
      </c>
      <c r="C751" s="27">
        <f t="shared" si="111"/>
        <v>2</v>
      </c>
      <c r="D751" s="28">
        <f t="shared" si="112"/>
        <v>5</v>
      </c>
      <c r="E751" s="28">
        <f t="shared" si="115"/>
        <v>3</v>
      </c>
      <c r="F751" s="80">
        <f t="shared" si="109"/>
        <v>0</v>
      </c>
      <c r="G751" s="178">
        <v>852.19076038057233</v>
      </c>
      <c r="H751" s="41">
        <f t="shared" si="113"/>
        <v>795.21943267805852</v>
      </c>
      <c r="J751" s="29" t="str">
        <f t="shared" si="114"/>
        <v/>
      </c>
      <c r="K751" s="30" t="str">
        <f t="shared" si="116"/>
        <v>2-3</v>
      </c>
    </row>
    <row r="752" spans="1:11">
      <c r="A752" s="26">
        <v>43132.166666666657</v>
      </c>
      <c r="B752" s="26">
        <f t="shared" si="110"/>
        <v>43132.166666666657</v>
      </c>
      <c r="C752" s="27">
        <f t="shared" si="111"/>
        <v>2</v>
      </c>
      <c r="D752" s="28">
        <f t="shared" si="112"/>
        <v>5</v>
      </c>
      <c r="E752" s="28">
        <f t="shared" si="115"/>
        <v>4</v>
      </c>
      <c r="F752" s="80">
        <f t="shared" si="109"/>
        <v>0</v>
      </c>
      <c r="G752" s="178">
        <v>883.14159024717003</v>
      </c>
      <c r="H752" s="41">
        <f t="shared" si="113"/>
        <v>824.1011132966554</v>
      </c>
      <c r="J752" s="29" t="str">
        <f t="shared" si="114"/>
        <v/>
      </c>
      <c r="K752" s="30" t="str">
        <f t="shared" si="116"/>
        <v>2-4</v>
      </c>
    </row>
    <row r="753" spans="1:11">
      <c r="A753" s="26">
        <v>43132.208333333321</v>
      </c>
      <c r="B753" s="26">
        <f t="shared" si="110"/>
        <v>43132.208333333321</v>
      </c>
      <c r="C753" s="27">
        <f t="shared" si="111"/>
        <v>2</v>
      </c>
      <c r="D753" s="28">
        <f t="shared" si="112"/>
        <v>5</v>
      </c>
      <c r="E753" s="28">
        <f t="shared" si="115"/>
        <v>5</v>
      </c>
      <c r="F753" s="80">
        <f t="shared" si="109"/>
        <v>0</v>
      </c>
      <c r="G753" s="178">
        <v>981.3946612661365</v>
      </c>
      <c r="H753" s="41">
        <f t="shared" si="113"/>
        <v>915.78569265032843</v>
      </c>
      <c r="J753" s="29" t="str">
        <f t="shared" si="114"/>
        <v/>
      </c>
      <c r="K753" s="30" t="str">
        <f t="shared" si="116"/>
        <v>2-5</v>
      </c>
    </row>
    <row r="754" spans="1:11">
      <c r="A754" s="26">
        <v>43132.249999999985</v>
      </c>
      <c r="B754" s="26">
        <f t="shared" si="110"/>
        <v>43132.249999999985</v>
      </c>
      <c r="C754" s="27">
        <f t="shared" si="111"/>
        <v>2</v>
      </c>
      <c r="D754" s="28">
        <f t="shared" si="112"/>
        <v>5</v>
      </c>
      <c r="E754" s="28">
        <f t="shared" si="115"/>
        <v>6</v>
      </c>
      <c r="F754" s="80">
        <f t="shared" si="109"/>
        <v>0</v>
      </c>
      <c r="G754" s="178">
        <v>1125.6379842886781</v>
      </c>
      <c r="H754" s="41">
        <f t="shared" si="113"/>
        <v>1050.3859474692827</v>
      </c>
      <c r="J754" s="29" t="str">
        <f t="shared" si="114"/>
        <v/>
      </c>
      <c r="K754" s="30" t="str">
        <f t="shared" si="116"/>
        <v>2-6</v>
      </c>
    </row>
    <row r="755" spans="1:11">
      <c r="A755" s="26">
        <v>43132.29166666665</v>
      </c>
      <c r="B755" s="26">
        <f t="shared" si="110"/>
        <v>43132.29166666665</v>
      </c>
      <c r="C755" s="27">
        <f t="shared" si="111"/>
        <v>2</v>
      </c>
      <c r="D755" s="28">
        <f t="shared" si="112"/>
        <v>5</v>
      </c>
      <c r="E755" s="28">
        <f t="shared" si="115"/>
        <v>7</v>
      </c>
      <c r="F755" s="80">
        <f t="shared" si="109"/>
        <v>0</v>
      </c>
      <c r="G755" s="178">
        <v>1152.4431953309502</v>
      </c>
      <c r="H755" s="41">
        <f t="shared" si="113"/>
        <v>1075.3991554373342</v>
      </c>
      <c r="J755" s="29" t="str">
        <f t="shared" si="114"/>
        <v/>
      </c>
      <c r="K755" s="30" t="str">
        <f t="shared" si="116"/>
        <v>2-7</v>
      </c>
    </row>
    <row r="756" spans="1:11">
      <c r="A756" s="26">
        <v>43132.333333333314</v>
      </c>
      <c r="B756" s="26">
        <f t="shared" si="110"/>
        <v>43132.333333333314</v>
      </c>
      <c r="C756" s="27">
        <f t="shared" si="111"/>
        <v>2</v>
      </c>
      <c r="D756" s="28">
        <f t="shared" si="112"/>
        <v>5</v>
      </c>
      <c r="E756" s="28">
        <f t="shared" si="115"/>
        <v>8</v>
      </c>
      <c r="F756" s="80">
        <f t="shared" si="109"/>
        <v>0</v>
      </c>
      <c r="G756" s="178">
        <v>1077.3830738029803</v>
      </c>
      <c r="H756" s="41">
        <f t="shared" si="113"/>
        <v>1005.3570122538501</v>
      </c>
      <c r="J756" s="29" t="str">
        <f t="shared" si="114"/>
        <v/>
      </c>
      <c r="K756" s="30" t="str">
        <f t="shared" si="116"/>
        <v>2-8</v>
      </c>
    </row>
    <row r="757" spans="1:11">
      <c r="A757" s="26">
        <v>43132.374999999978</v>
      </c>
      <c r="B757" s="26">
        <f t="shared" si="110"/>
        <v>43132.374999999978</v>
      </c>
      <c r="C757" s="27">
        <f t="shared" si="111"/>
        <v>2</v>
      </c>
      <c r="D757" s="28">
        <f t="shared" si="112"/>
        <v>5</v>
      </c>
      <c r="E757" s="28">
        <f t="shared" si="115"/>
        <v>9</v>
      </c>
      <c r="F757" s="80">
        <f t="shared" si="109"/>
        <v>0</v>
      </c>
      <c r="G757" s="178">
        <v>1032.9914338913559</v>
      </c>
      <c r="H757" s="41">
        <f t="shared" si="113"/>
        <v>963.93307720624898</v>
      </c>
      <c r="J757" s="29" t="str">
        <f t="shared" si="114"/>
        <v/>
      </c>
      <c r="K757" s="30" t="str">
        <f t="shared" si="116"/>
        <v>2-9</v>
      </c>
    </row>
    <row r="758" spans="1:11">
      <c r="A758" s="26">
        <v>43132.416666666642</v>
      </c>
      <c r="B758" s="26">
        <f t="shared" si="110"/>
        <v>43132.416666666642</v>
      </c>
      <c r="C758" s="27">
        <f t="shared" si="111"/>
        <v>2</v>
      </c>
      <c r="D758" s="28">
        <f t="shared" si="112"/>
        <v>5</v>
      </c>
      <c r="E758" s="28">
        <f t="shared" si="115"/>
        <v>10</v>
      </c>
      <c r="F758" s="80">
        <f t="shared" si="109"/>
        <v>0</v>
      </c>
      <c r="G758" s="178">
        <v>1008.6965959012542</v>
      </c>
      <c r="H758" s="41">
        <f t="shared" si="113"/>
        <v>941.26241685449133</v>
      </c>
      <c r="J758" s="29" t="str">
        <f t="shared" si="114"/>
        <v/>
      </c>
      <c r="K758" s="30" t="str">
        <f t="shared" si="116"/>
        <v>2-10</v>
      </c>
    </row>
    <row r="759" spans="1:11">
      <c r="A759" s="26">
        <v>43132.458333333307</v>
      </c>
      <c r="B759" s="26">
        <f t="shared" si="110"/>
        <v>43132.458333333307</v>
      </c>
      <c r="C759" s="27">
        <f t="shared" si="111"/>
        <v>2</v>
      </c>
      <c r="D759" s="28">
        <f t="shared" si="112"/>
        <v>5</v>
      </c>
      <c r="E759" s="28">
        <f t="shared" si="115"/>
        <v>11</v>
      </c>
      <c r="F759" s="80">
        <f t="shared" si="109"/>
        <v>0</v>
      </c>
      <c r="G759" s="178">
        <v>985.27549568575535</v>
      </c>
      <c r="H759" s="41">
        <f t="shared" si="113"/>
        <v>919.40708247167379</v>
      </c>
      <c r="J759" s="29" t="str">
        <f t="shared" si="114"/>
        <v/>
      </c>
      <c r="K759" s="30" t="str">
        <f t="shared" si="116"/>
        <v>2-11</v>
      </c>
    </row>
    <row r="760" spans="1:11">
      <c r="A760" s="26">
        <v>43132.499999999971</v>
      </c>
      <c r="B760" s="26">
        <f t="shared" si="110"/>
        <v>43132.499999999971</v>
      </c>
      <c r="C760" s="27">
        <f t="shared" si="111"/>
        <v>2</v>
      </c>
      <c r="D760" s="28">
        <f t="shared" si="112"/>
        <v>5</v>
      </c>
      <c r="E760" s="28">
        <f t="shared" si="115"/>
        <v>12</v>
      </c>
      <c r="F760" s="80">
        <f t="shared" si="109"/>
        <v>0</v>
      </c>
      <c r="G760" s="178">
        <v>968.89584936239476</v>
      </c>
      <c r="H760" s="41">
        <f t="shared" si="113"/>
        <v>904.12246116116683</v>
      </c>
      <c r="J760" s="29" t="str">
        <f t="shared" si="114"/>
        <v/>
      </c>
      <c r="K760" s="30" t="str">
        <f t="shared" si="116"/>
        <v>2-12</v>
      </c>
    </row>
    <row r="761" spans="1:11">
      <c r="A761" s="26">
        <v>43132.541666666635</v>
      </c>
      <c r="B761" s="26">
        <f t="shared" si="110"/>
        <v>43132.541666666635</v>
      </c>
      <c r="C761" s="27">
        <f t="shared" si="111"/>
        <v>2</v>
      </c>
      <c r="D761" s="28">
        <f t="shared" si="112"/>
        <v>5</v>
      </c>
      <c r="E761" s="28">
        <f t="shared" si="115"/>
        <v>13</v>
      </c>
      <c r="F761" s="80">
        <f t="shared" si="109"/>
        <v>0</v>
      </c>
      <c r="G761" s="178">
        <v>958.26813412837987</v>
      </c>
      <c r="H761" s="41">
        <f t="shared" si="113"/>
        <v>894.20523831392188</v>
      </c>
      <c r="J761" s="29" t="str">
        <f t="shared" si="114"/>
        <v/>
      </c>
      <c r="K761" s="30" t="str">
        <f t="shared" si="116"/>
        <v>2-13</v>
      </c>
    </row>
    <row r="762" spans="1:11">
      <c r="A762" s="26">
        <v>43132.583333333299</v>
      </c>
      <c r="B762" s="26">
        <f t="shared" si="110"/>
        <v>43132.583333333299</v>
      </c>
      <c r="C762" s="27">
        <f t="shared" si="111"/>
        <v>2</v>
      </c>
      <c r="D762" s="28">
        <f t="shared" si="112"/>
        <v>5</v>
      </c>
      <c r="E762" s="28">
        <f t="shared" si="115"/>
        <v>14</v>
      </c>
      <c r="F762" s="80">
        <f t="shared" si="109"/>
        <v>0</v>
      </c>
      <c r="G762" s="178">
        <v>953.719873940615</v>
      </c>
      <c r="H762" s="41">
        <f t="shared" si="113"/>
        <v>889.96104199739364</v>
      </c>
      <c r="J762" s="29" t="str">
        <f t="shared" si="114"/>
        <v/>
      </c>
      <c r="K762" s="30" t="str">
        <f t="shared" si="116"/>
        <v>2-14</v>
      </c>
    </row>
    <row r="763" spans="1:11">
      <c r="A763" s="26">
        <v>43132.624999999964</v>
      </c>
      <c r="B763" s="26">
        <f t="shared" si="110"/>
        <v>43132.624999999964</v>
      </c>
      <c r="C763" s="27">
        <f t="shared" si="111"/>
        <v>2</v>
      </c>
      <c r="D763" s="28">
        <f t="shared" si="112"/>
        <v>5</v>
      </c>
      <c r="E763" s="28">
        <f t="shared" si="115"/>
        <v>15</v>
      </c>
      <c r="F763" s="80">
        <f t="shared" si="109"/>
        <v>0</v>
      </c>
      <c r="G763" s="178">
        <v>1003.2166406421312</v>
      </c>
      <c r="H763" s="41">
        <f t="shared" si="113"/>
        <v>936.1488118791043</v>
      </c>
      <c r="J763" s="29" t="str">
        <f t="shared" si="114"/>
        <v/>
      </c>
      <c r="K763" s="30" t="str">
        <f t="shared" si="116"/>
        <v>2-15</v>
      </c>
    </row>
    <row r="764" spans="1:11">
      <c r="A764" s="26">
        <v>43132.666666666628</v>
      </c>
      <c r="B764" s="26">
        <f t="shared" si="110"/>
        <v>43132.666666666628</v>
      </c>
      <c r="C764" s="27">
        <f t="shared" si="111"/>
        <v>2</v>
      </c>
      <c r="D764" s="28">
        <f t="shared" si="112"/>
        <v>5</v>
      </c>
      <c r="E764" s="28">
        <f t="shared" si="115"/>
        <v>16</v>
      </c>
      <c r="F764" s="80">
        <f t="shared" si="109"/>
        <v>0</v>
      </c>
      <c r="G764" s="178">
        <v>1147.2771283935313</v>
      </c>
      <c r="H764" s="41">
        <f t="shared" si="113"/>
        <v>1070.5784544744224</v>
      </c>
      <c r="J764" s="29" t="str">
        <f t="shared" si="114"/>
        <v/>
      </c>
      <c r="K764" s="30" t="str">
        <f t="shared" si="116"/>
        <v>2-16</v>
      </c>
    </row>
    <row r="765" spans="1:11">
      <c r="A765" s="26">
        <v>43132.708333333292</v>
      </c>
      <c r="B765" s="26">
        <f t="shared" si="110"/>
        <v>43132.708333333292</v>
      </c>
      <c r="C765" s="27">
        <f t="shared" si="111"/>
        <v>2</v>
      </c>
      <c r="D765" s="28">
        <f t="shared" si="112"/>
        <v>5</v>
      </c>
      <c r="E765" s="28">
        <f t="shared" si="115"/>
        <v>17</v>
      </c>
      <c r="F765" s="80">
        <f t="shared" si="109"/>
        <v>0</v>
      </c>
      <c r="G765" s="178">
        <v>1450.3610801986522</v>
      </c>
      <c r="H765" s="41">
        <f t="shared" si="113"/>
        <v>1353.4003992942162</v>
      </c>
      <c r="J765" s="29" t="str">
        <f t="shared" si="114"/>
        <v/>
      </c>
      <c r="K765" s="30" t="str">
        <f t="shared" si="116"/>
        <v>2-17</v>
      </c>
    </row>
    <row r="766" spans="1:11">
      <c r="A766" s="26">
        <v>43132.749999999956</v>
      </c>
      <c r="B766" s="26">
        <f t="shared" si="110"/>
        <v>43132.749999999956</v>
      </c>
      <c r="C766" s="27">
        <f t="shared" si="111"/>
        <v>2</v>
      </c>
      <c r="D766" s="28">
        <f t="shared" si="112"/>
        <v>5</v>
      </c>
      <c r="E766" s="28">
        <f t="shared" si="115"/>
        <v>18</v>
      </c>
      <c r="F766" s="80">
        <f t="shared" si="109"/>
        <v>0</v>
      </c>
      <c r="G766" s="178">
        <v>1680.9060437164578</v>
      </c>
      <c r="H766" s="41">
        <f t="shared" si="113"/>
        <v>1568.5327893867111</v>
      </c>
      <c r="J766" s="29" t="str">
        <f t="shared" si="114"/>
        <v/>
      </c>
      <c r="K766" s="30" t="str">
        <f t="shared" si="116"/>
        <v>2-18</v>
      </c>
    </row>
    <row r="767" spans="1:11">
      <c r="A767" s="26">
        <v>43132.791666666621</v>
      </c>
      <c r="B767" s="26">
        <f t="shared" si="110"/>
        <v>43132.791666666621</v>
      </c>
      <c r="C767" s="27">
        <f t="shared" si="111"/>
        <v>2</v>
      </c>
      <c r="D767" s="28">
        <f t="shared" si="112"/>
        <v>5</v>
      </c>
      <c r="E767" s="28">
        <f t="shared" si="115"/>
        <v>19</v>
      </c>
      <c r="F767" s="80">
        <f t="shared" si="109"/>
        <v>0</v>
      </c>
      <c r="G767" s="178">
        <v>1676.5211606450778</v>
      </c>
      <c r="H767" s="41">
        <f t="shared" si="113"/>
        <v>1564.441047970945</v>
      </c>
      <c r="J767" s="29" t="str">
        <f t="shared" si="114"/>
        <v/>
      </c>
      <c r="K767" s="30" t="str">
        <f t="shared" si="116"/>
        <v>2-19</v>
      </c>
    </row>
    <row r="768" spans="1:11">
      <c r="A768" s="26">
        <v>43132.833333333285</v>
      </c>
      <c r="B768" s="26">
        <f t="shared" si="110"/>
        <v>43132.833333333285</v>
      </c>
      <c r="C768" s="27">
        <f t="shared" si="111"/>
        <v>2</v>
      </c>
      <c r="D768" s="28">
        <f t="shared" si="112"/>
        <v>5</v>
      </c>
      <c r="E768" s="28">
        <f t="shared" si="115"/>
        <v>20</v>
      </c>
      <c r="F768" s="80">
        <f t="shared" si="109"/>
        <v>0</v>
      </c>
      <c r="G768" s="178">
        <v>1627.9643343172229</v>
      </c>
      <c r="H768" s="41">
        <f t="shared" si="113"/>
        <v>1519.1303808289545</v>
      </c>
      <c r="J768" s="29" t="str">
        <f t="shared" si="114"/>
        <v/>
      </c>
      <c r="K768" s="30" t="str">
        <f t="shared" si="116"/>
        <v>2-20</v>
      </c>
    </row>
    <row r="769" spans="1:11">
      <c r="A769" s="26">
        <v>43132.874999999949</v>
      </c>
      <c r="B769" s="26">
        <f t="shared" si="110"/>
        <v>43132.874999999949</v>
      </c>
      <c r="C769" s="27">
        <f t="shared" si="111"/>
        <v>2</v>
      </c>
      <c r="D769" s="28">
        <f t="shared" si="112"/>
        <v>5</v>
      </c>
      <c r="E769" s="28">
        <f t="shared" si="115"/>
        <v>21</v>
      </c>
      <c r="F769" s="80">
        <f t="shared" si="109"/>
        <v>0</v>
      </c>
      <c r="G769" s="178">
        <v>1497.9509548646984</v>
      </c>
      <c r="H769" s="41">
        <f t="shared" si="113"/>
        <v>1397.8087581882419</v>
      </c>
      <c r="J769" s="29" t="str">
        <f t="shared" si="114"/>
        <v/>
      </c>
      <c r="K769" s="30" t="str">
        <f t="shared" si="116"/>
        <v>2-21</v>
      </c>
    </row>
    <row r="770" spans="1:11">
      <c r="A770" s="26">
        <v>43132.916666666613</v>
      </c>
      <c r="B770" s="26">
        <f t="shared" si="110"/>
        <v>43132.916666666613</v>
      </c>
      <c r="C770" s="27">
        <f t="shared" si="111"/>
        <v>2</v>
      </c>
      <c r="D770" s="28">
        <f t="shared" si="112"/>
        <v>5</v>
      </c>
      <c r="E770" s="28">
        <f t="shared" si="115"/>
        <v>22</v>
      </c>
      <c r="F770" s="80">
        <f t="shared" si="109"/>
        <v>0</v>
      </c>
      <c r="G770" s="178">
        <v>1212.307085618768</v>
      </c>
      <c r="H770" s="41">
        <f t="shared" si="113"/>
        <v>1131.2609777965918</v>
      </c>
      <c r="J770" s="29" t="str">
        <f t="shared" si="114"/>
        <v/>
      </c>
      <c r="K770" s="30" t="str">
        <f t="shared" si="116"/>
        <v>2-22</v>
      </c>
    </row>
    <row r="771" spans="1:11">
      <c r="A771" s="26">
        <v>43132.958333333278</v>
      </c>
      <c r="B771" s="26">
        <f t="shared" si="110"/>
        <v>43132.958333333278</v>
      </c>
      <c r="C771" s="27">
        <f t="shared" si="111"/>
        <v>2</v>
      </c>
      <c r="D771" s="28">
        <f t="shared" si="112"/>
        <v>5</v>
      </c>
      <c r="E771" s="28">
        <f t="shared" si="115"/>
        <v>23</v>
      </c>
      <c r="F771" s="80">
        <f t="shared" si="109"/>
        <v>0</v>
      </c>
      <c r="G771" s="178">
        <v>1079.0946384052259</v>
      </c>
      <c r="H771" s="41">
        <f t="shared" si="113"/>
        <v>1006.9541539916714</v>
      </c>
      <c r="J771" s="29" t="str">
        <f t="shared" si="114"/>
        <v/>
      </c>
      <c r="K771" s="30" t="str">
        <f t="shared" si="116"/>
        <v>2-23</v>
      </c>
    </row>
    <row r="772" spans="1:11">
      <c r="A772" s="25">
        <v>43133</v>
      </c>
      <c r="B772" s="26">
        <f t="shared" si="110"/>
        <v>43133</v>
      </c>
      <c r="C772" s="27">
        <f t="shared" si="111"/>
        <v>2</v>
      </c>
      <c r="D772" s="28">
        <f t="shared" si="112"/>
        <v>6</v>
      </c>
      <c r="E772" s="28">
        <f t="shared" si="115"/>
        <v>0</v>
      </c>
      <c r="F772" s="80">
        <f t="shared" ref="F772:F835" si="117">COUNTIF(Holidays,ROUNDDOWN(B772,0))</f>
        <v>0</v>
      </c>
      <c r="G772" s="178">
        <v>963.37845796092336</v>
      </c>
      <c r="H772" s="41">
        <f t="shared" si="113"/>
        <v>898.97392275389575</v>
      </c>
      <c r="J772" s="29" t="str">
        <f t="shared" si="114"/>
        <v/>
      </c>
      <c r="K772" s="30" t="str">
        <f t="shared" si="116"/>
        <v>2-0</v>
      </c>
    </row>
    <row r="773" spans="1:11">
      <c r="A773" s="26">
        <v>43133.041666666664</v>
      </c>
      <c r="B773" s="26">
        <f t="shared" ref="B773:B836" si="118">A773</f>
        <v>43133.041666666664</v>
      </c>
      <c r="C773" s="27">
        <f t="shared" ref="C773:C836" si="119">MONTH(B773)</f>
        <v>2</v>
      </c>
      <c r="D773" s="28">
        <f t="shared" ref="D773:D836" si="120">WEEKDAY(B773)</f>
        <v>6</v>
      </c>
      <c r="E773" s="28">
        <f t="shared" si="115"/>
        <v>1</v>
      </c>
      <c r="F773" s="80">
        <f t="shared" si="117"/>
        <v>0</v>
      </c>
      <c r="G773" s="178">
        <v>903.87004467878501</v>
      </c>
      <c r="H773" s="41">
        <f t="shared" ref="H773:H836" si="121">G773*$H$2</f>
        <v>843.44381277164223</v>
      </c>
      <c r="J773" s="29" t="str">
        <f t="shared" ref="J773:J836" si="122">IF(OR(C773&lt;6,C773&gt;9),IF(OR(D773=1,D773=7,F773=1),"WW",""),IF(OR(D773=1,D773=7,F773=1),"WS",""))</f>
        <v/>
      </c>
      <c r="K773" s="30" t="str">
        <f t="shared" si="116"/>
        <v>2-1</v>
      </c>
    </row>
    <row r="774" spans="1:11">
      <c r="A774" s="26">
        <v>43133.083333333328</v>
      </c>
      <c r="B774" s="26">
        <f t="shared" si="118"/>
        <v>43133.083333333328</v>
      </c>
      <c r="C774" s="27">
        <f t="shared" si="119"/>
        <v>2</v>
      </c>
      <c r="D774" s="28">
        <f t="shared" si="120"/>
        <v>6</v>
      </c>
      <c r="E774" s="28">
        <f t="shared" ref="E774:E837" si="123">HOUR(B774)</f>
        <v>2</v>
      </c>
      <c r="F774" s="80">
        <f t="shared" si="117"/>
        <v>0</v>
      </c>
      <c r="G774" s="178">
        <v>874.72779242108152</v>
      </c>
      <c r="H774" s="41">
        <f t="shared" si="121"/>
        <v>816.24980130760969</v>
      </c>
      <c r="J774" s="29" t="str">
        <f t="shared" si="122"/>
        <v/>
      </c>
      <c r="K774" s="30" t="str">
        <f t="shared" si="116"/>
        <v>2-2</v>
      </c>
    </row>
    <row r="775" spans="1:11">
      <c r="A775" s="26">
        <v>43133.124999999993</v>
      </c>
      <c r="B775" s="26">
        <f t="shared" si="118"/>
        <v>43133.124999999993</v>
      </c>
      <c r="C775" s="27">
        <f t="shared" si="119"/>
        <v>2</v>
      </c>
      <c r="D775" s="28">
        <f t="shared" si="120"/>
        <v>6</v>
      </c>
      <c r="E775" s="28">
        <f t="shared" si="123"/>
        <v>3</v>
      </c>
      <c r="F775" s="80">
        <f t="shared" si="117"/>
        <v>0</v>
      </c>
      <c r="G775" s="178">
        <v>866.04041886063931</v>
      </c>
      <c r="H775" s="41">
        <f t="shared" si="121"/>
        <v>808.14320288460863</v>
      </c>
      <c r="J775" s="29" t="str">
        <f t="shared" si="122"/>
        <v/>
      </c>
      <c r="K775" s="30" t="str">
        <f t="shared" si="116"/>
        <v>2-3</v>
      </c>
    </row>
    <row r="776" spans="1:11">
      <c r="A776" s="26">
        <v>43133.166666666657</v>
      </c>
      <c r="B776" s="26">
        <f t="shared" si="118"/>
        <v>43133.166666666657</v>
      </c>
      <c r="C776" s="27">
        <f t="shared" si="119"/>
        <v>2</v>
      </c>
      <c r="D776" s="28">
        <f t="shared" si="120"/>
        <v>6</v>
      </c>
      <c r="E776" s="28">
        <f t="shared" si="123"/>
        <v>4</v>
      </c>
      <c r="F776" s="80">
        <f t="shared" si="117"/>
        <v>0</v>
      </c>
      <c r="G776" s="178">
        <v>896.13092707714418</v>
      </c>
      <c r="H776" s="41">
        <f t="shared" si="121"/>
        <v>836.22207675345624</v>
      </c>
      <c r="J776" s="29" t="str">
        <f t="shared" si="122"/>
        <v/>
      </c>
      <c r="K776" s="30" t="str">
        <f t="shared" ref="K776:K839" si="124">IF(J776="",C776&amp;"-"&amp;E776,J776&amp;"-"&amp;E776)</f>
        <v>2-4</v>
      </c>
    </row>
    <row r="777" spans="1:11">
      <c r="A777" s="26">
        <v>43133.208333333321</v>
      </c>
      <c r="B777" s="26">
        <f t="shared" si="118"/>
        <v>43133.208333333321</v>
      </c>
      <c r="C777" s="27">
        <f t="shared" si="119"/>
        <v>2</v>
      </c>
      <c r="D777" s="28">
        <f t="shared" si="120"/>
        <v>6</v>
      </c>
      <c r="E777" s="28">
        <f t="shared" si="123"/>
        <v>5</v>
      </c>
      <c r="F777" s="80">
        <f t="shared" si="117"/>
        <v>0</v>
      </c>
      <c r="G777" s="178">
        <v>990.63364733666106</v>
      </c>
      <c r="H777" s="41">
        <f t="shared" si="121"/>
        <v>924.40702674956458</v>
      </c>
      <c r="J777" s="29" t="str">
        <f t="shared" si="122"/>
        <v/>
      </c>
      <c r="K777" s="30" t="str">
        <f t="shared" si="124"/>
        <v>2-5</v>
      </c>
    </row>
    <row r="778" spans="1:11">
      <c r="A778" s="26">
        <v>43133.249999999985</v>
      </c>
      <c r="B778" s="26">
        <f t="shared" si="118"/>
        <v>43133.249999999985</v>
      </c>
      <c r="C778" s="27">
        <f t="shared" si="119"/>
        <v>2</v>
      </c>
      <c r="D778" s="28">
        <f t="shared" si="120"/>
        <v>6</v>
      </c>
      <c r="E778" s="28">
        <f t="shared" si="123"/>
        <v>6</v>
      </c>
      <c r="F778" s="80">
        <f t="shared" si="117"/>
        <v>0</v>
      </c>
      <c r="G778" s="178">
        <v>1137.2419754563352</v>
      </c>
      <c r="H778" s="41">
        <f t="shared" si="121"/>
        <v>1061.2141794827637</v>
      </c>
      <c r="J778" s="29" t="str">
        <f t="shared" si="122"/>
        <v/>
      </c>
      <c r="K778" s="30" t="str">
        <f t="shared" si="124"/>
        <v>2-6</v>
      </c>
    </row>
    <row r="779" spans="1:11">
      <c r="A779" s="26">
        <v>43133.29166666665</v>
      </c>
      <c r="B779" s="26">
        <f t="shared" si="118"/>
        <v>43133.29166666665</v>
      </c>
      <c r="C779" s="27">
        <f t="shared" si="119"/>
        <v>2</v>
      </c>
      <c r="D779" s="28">
        <f t="shared" si="120"/>
        <v>6</v>
      </c>
      <c r="E779" s="28">
        <f t="shared" si="123"/>
        <v>7</v>
      </c>
      <c r="F779" s="80">
        <f t="shared" si="117"/>
        <v>0</v>
      </c>
      <c r="G779" s="178">
        <v>1181.8811574563952</v>
      </c>
      <c r="H779" s="41">
        <f t="shared" si="121"/>
        <v>1102.8691077401968</v>
      </c>
      <c r="J779" s="29" t="str">
        <f t="shared" si="122"/>
        <v/>
      </c>
      <c r="K779" s="30" t="str">
        <f t="shared" si="124"/>
        <v>2-7</v>
      </c>
    </row>
    <row r="780" spans="1:11">
      <c r="A780" s="26">
        <v>43133.333333333314</v>
      </c>
      <c r="B780" s="26">
        <f t="shared" si="118"/>
        <v>43133.333333333314</v>
      </c>
      <c r="C780" s="27">
        <f t="shared" si="119"/>
        <v>2</v>
      </c>
      <c r="D780" s="28">
        <f t="shared" si="120"/>
        <v>6</v>
      </c>
      <c r="E780" s="28">
        <f t="shared" si="123"/>
        <v>8</v>
      </c>
      <c r="F780" s="80">
        <f t="shared" si="117"/>
        <v>0</v>
      </c>
      <c r="G780" s="178">
        <v>1132.115320488221</v>
      </c>
      <c r="H780" s="41">
        <f t="shared" si="121"/>
        <v>1056.4302556891528</v>
      </c>
      <c r="J780" s="29" t="str">
        <f t="shared" si="122"/>
        <v/>
      </c>
      <c r="K780" s="30" t="str">
        <f t="shared" si="124"/>
        <v>2-8</v>
      </c>
    </row>
    <row r="781" spans="1:11">
      <c r="A781" s="26">
        <v>43133.374999999978</v>
      </c>
      <c r="B781" s="26">
        <f t="shared" si="118"/>
        <v>43133.374999999978</v>
      </c>
      <c r="C781" s="27">
        <f t="shared" si="119"/>
        <v>2</v>
      </c>
      <c r="D781" s="28">
        <f t="shared" si="120"/>
        <v>6</v>
      </c>
      <c r="E781" s="28">
        <f t="shared" si="123"/>
        <v>9</v>
      </c>
      <c r="F781" s="80">
        <f t="shared" si="117"/>
        <v>0</v>
      </c>
      <c r="G781" s="178">
        <v>1096.4137851548107</v>
      </c>
      <c r="H781" s="41">
        <f t="shared" si="121"/>
        <v>1023.1154675061742</v>
      </c>
      <c r="J781" s="29" t="str">
        <f t="shared" si="122"/>
        <v/>
      </c>
      <c r="K781" s="30" t="str">
        <f t="shared" si="124"/>
        <v>2-9</v>
      </c>
    </row>
    <row r="782" spans="1:11">
      <c r="A782" s="26">
        <v>43133.416666666642</v>
      </c>
      <c r="B782" s="26">
        <f t="shared" si="118"/>
        <v>43133.416666666642</v>
      </c>
      <c r="C782" s="27">
        <f t="shared" si="119"/>
        <v>2</v>
      </c>
      <c r="D782" s="28">
        <f t="shared" si="120"/>
        <v>6</v>
      </c>
      <c r="E782" s="28">
        <f t="shared" si="123"/>
        <v>10</v>
      </c>
      <c r="F782" s="80">
        <f t="shared" si="117"/>
        <v>0</v>
      </c>
      <c r="G782" s="178">
        <v>1077.312175347223</v>
      </c>
      <c r="H782" s="41">
        <f t="shared" si="121"/>
        <v>1005.2908535574804</v>
      </c>
      <c r="J782" s="29" t="str">
        <f t="shared" si="122"/>
        <v/>
      </c>
      <c r="K782" s="30" t="str">
        <f t="shared" si="124"/>
        <v>2-10</v>
      </c>
    </row>
    <row r="783" spans="1:11">
      <c r="A783" s="26">
        <v>43133.458333333307</v>
      </c>
      <c r="B783" s="26">
        <f t="shared" si="118"/>
        <v>43133.458333333307</v>
      </c>
      <c r="C783" s="27">
        <f t="shared" si="119"/>
        <v>2</v>
      </c>
      <c r="D783" s="28">
        <f t="shared" si="120"/>
        <v>6</v>
      </c>
      <c r="E783" s="28">
        <f t="shared" si="123"/>
        <v>11</v>
      </c>
      <c r="F783" s="80">
        <f t="shared" si="117"/>
        <v>0</v>
      </c>
      <c r="G783" s="178">
        <v>1054.3528451345239</v>
      </c>
      <c r="H783" s="41">
        <f t="shared" si="121"/>
        <v>983.86641856565154</v>
      </c>
      <c r="J783" s="29" t="str">
        <f t="shared" si="122"/>
        <v/>
      </c>
      <c r="K783" s="30" t="str">
        <f t="shared" si="124"/>
        <v>2-11</v>
      </c>
    </row>
    <row r="784" spans="1:11">
      <c r="A784" s="26">
        <v>43133.499999999971</v>
      </c>
      <c r="B784" s="26">
        <f t="shared" si="118"/>
        <v>43133.499999999971</v>
      </c>
      <c r="C784" s="27">
        <f t="shared" si="119"/>
        <v>2</v>
      </c>
      <c r="D784" s="28">
        <f t="shared" si="120"/>
        <v>6</v>
      </c>
      <c r="E784" s="28">
        <f t="shared" si="123"/>
        <v>12</v>
      </c>
      <c r="F784" s="80">
        <f t="shared" si="117"/>
        <v>0</v>
      </c>
      <c r="G784" s="178">
        <v>1038.2688657142839</v>
      </c>
      <c r="H784" s="41">
        <f t="shared" si="121"/>
        <v>968.85769800165849</v>
      </c>
      <c r="J784" s="29" t="str">
        <f t="shared" si="122"/>
        <v/>
      </c>
      <c r="K784" s="30" t="str">
        <f t="shared" si="124"/>
        <v>2-12</v>
      </c>
    </row>
    <row r="785" spans="1:11">
      <c r="A785" s="26">
        <v>43133.541666666635</v>
      </c>
      <c r="B785" s="26">
        <f t="shared" si="118"/>
        <v>43133.541666666635</v>
      </c>
      <c r="C785" s="27">
        <f t="shared" si="119"/>
        <v>2</v>
      </c>
      <c r="D785" s="28">
        <f t="shared" si="120"/>
        <v>6</v>
      </c>
      <c r="E785" s="28">
        <f t="shared" si="123"/>
        <v>13</v>
      </c>
      <c r="F785" s="80">
        <f t="shared" si="117"/>
        <v>0</v>
      </c>
      <c r="G785" s="178">
        <v>1025.5123499512588</v>
      </c>
      <c r="H785" s="41">
        <f t="shared" si="121"/>
        <v>956.95399087452256</v>
      </c>
      <c r="J785" s="29" t="str">
        <f t="shared" si="122"/>
        <v/>
      </c>
      <c r="K785" s="30" t="str">
        <f t="shared" si="124"/>
        <v>2-13</v>
      </c>
    </row>
    <row r="786" spans="1:11">
      <c r="A786" s="26">
        <v>43133.583333333299</v>
      </c>
      <c r="B786" s="26">
        <f t="shared" si="118"/>
        <v>43133.583333333299</v>
      </c>
      <c r="C786" s="27">
        <f t="shared" si="119"/>
        <v>2</v>
      </c>
      <c r="D786" s="28">
        <f t="shared" si="120"/>
        <v>6</v>
      </c>
      <c r="E786" s="28">
        <f t="shared" si="123"/>
        <v>14</v>
      </c>
      <c r="F786" s="80">
        <f t="shared" si="117"/>
        <v>0</v>
      </c>
      <c r="G786" s="178">
        <v>1015.2439514273083</v>
      </c>
      <c r="H786" s="41">
        <f t="shared" si="121"/>
        <v>947.37206341372553</v>
      </c>
      <c r="J786" s="29" t="str">
        <f t="shared" si="122"/>
        <v/>
      </c>
      <c r="K786" s="30" t="str">
        <f t="shared" si="124"/>
        <v>2-14</v>
      </c>
    </row>
    <row r="787" spans="1:11">
      <c r="A787" s="26">
        <v>43133.624999999964</v>
      </c>
      <c r="B787" s="26">
        <f t="shared" si="118"/>
        <v>43133.624999999964</v>
      </c>
      <c r="C787" s="27">
        <f t="shared" si="119"/>
        <v>2</v>
      </c>
      <c r="D787" s="28">
        <f t="shared" si="120"/>
        <v>6</v>
      </c>
      <c r="E787" s="28">
        <f t="shared" si="123"/>
        <v>15</v>
      </c>
      <c r="F787" s="80">
        <f t="shared" si="117"/>
        <v>0</v>
      </c>
      <c r="G787" s="178">
        <v>1049.1902287301959</v>
      </c>
      <c r="H787" s="41">
        <f t="shared" si="121"/>
        <v>979.04893745807567</v>
      </c>
      <c r="J787" s="29" t="str">
        <f t="shared" si="122"/>
        <v/>
      </c>
      <c r="K787" s="30" t="str">
        <f t="shared" si="124"/>
        <v>2-15</v>
      </c>
    </row>
    <row r="788" spans="1:11">
      <c r="A788" s="26">
        <v>43133.666666666628</v>
      </c>
      <c r="B788" s="26">
        <f t="shared" si="118"/>
        <v>43133.666666666628</v>
      </c>
      <c r="C788" s="27">
        <f t="shared" si="119"/>
        <v>2</v>
      </c>
      <c r="D788" s="28">
        <f t="shared" si="120"/>
        <v>6</v>
      </c>
      <c r="E788" s="28">
        <f t="shared" si="123"/>
        <v>16</v>
      </c>
      <c r="F788" s="80">
        <f t="shared" si="117"/>
        <v>0</v>
      </c>
      <c r="G788" s="178">
        <v>1171.5343008260684</v>
      </c>
      <c r="H788" s="41">
        <f t="shared" si="121"/>
        <v>1093.2139673161266</v>
      </c>
      <c r="J788" s="29" t="str">
        <f t="shared" si="122"/>
        <v/>
      </c>
      <c r="K788" s="30" t="str">
        <f t="shared" si="124"/>
        <v>2-16</v>
      </c>
    </row>
    <row r="789" spans="1:11">
      <c r="A789" s="26">
        <v>43133.708333333292</v>
      </c>
      <c r="B789" s="26">
        <f t="shared" si="118"/>
        <v>43133.708333333292</v>
      </c>
      <c r="C789" s="27">
        <f t="shared" si="119"/>
        <v>2</v>
      </c>
      <c r="D789" s="28">
        <f t="shared" si="120"/>
        <v>6</v>
      </c>
      <c r="E789" s="28">
        <f t="shared" si="123"/>
        <v>17</v>
      </c>
      <c r="F789" s="80">
        <f t="shared" si="117"/>
        <v>0</v>
      </c>
      <c r="G789" s="178">
        <v>1444.6253944480445</v>
      </c>
      <c r="H789" s="41">
        <f t="shared" si="121"/>
        <v>1348.0481601235158</v>
      </c>
      <c r="J789" s="29" t="str">
        <f t="shared" si="122"/>
        <v/>
      </c>
      <c r="K789" s="30" t="str">
        <f t="shared" si="124"/>
        <v>2-17</v>
      </c>
    </row>
    <row r="790" spans="1:11">
      <c r="A790" s="26">
        <v>43133.749999999956</v>
      </c>
      <c r="B790" s="26">
        <f t="shared" si="118"/>
        <v>43133.749999999956</v>
      </c>
      <c r="C790" s="27">
        <f t="shared" si="119"/>
        <v>2</v>
      </c>
      <c r="D790" s="28">
        <f t="shared" si="120"/>
        <v>6</v>
      </c>
      <c r="E790" s="28">
        <f t="shared" si="123"/>
        <v>18</v>
      </c>
      <c r="F790" s="80">
        <f t="shared" si="117"/>
        <v>0</v>
      </c>
      <c r="G790" s="178">
        <v>1647.2635642610444</v>
      </c>
      <c r="H790" s="41">
        <f t="shared" si="121"/>
        <v>1537.1394034569344</v>
      </c>
      <c r="J790" s="29" t="str">
        <f t="shared" si="122"/>
        <v/>
      </c>
      <c r="K790" s="30" t="str">
        <f t="shared" si="124"/>
        <v>2-18</v>
      </c>
    </row>
    <row r="791" spans="1:11">
      <c r="A791" s="26">
        <v>43133.791666666621</v>
      </c>
      <c r="B791" s="26">
        <f t="shared" si="118"/>
        <v>43133.791666666621</v>
      </c>
      <c r="C791" s="27">
        <f t="shared" si="119"/>
        <v>2</v>
      </c>
      <c r="D791" s="28">
        <f t="shared" si="120"/>
        <v>6</v>
      </c>
      <c r="E791" s="28">
        <f t="shared" si="123"/>
        <v>19</v>
      </c>
      <c r="F791" s="80">
        <f t="shared" si="117"/>
        <v>0</v>
      </c>
      <c r="G791" s="178">
        <v>1625.2544722880368</v>
      </c>
      <c r="H791" s="41">
        <f t="shared" si="121"/>
        <v>1516.601680629808</v>
      </c>
      <c r="J791" s="29" t="str">
        <f t="shared" si="122"/>
        <v/>
      </c>
      <c r="K791" s="30" t="str">
        <f t="shared" si="124"/>
        <v>2-19</v>
      </c>
    </row>
    <row r="792" spans="1:11">
      <c r="A792" s="26">
        <v>43133.833333333285</v>
      </c>
      <c r="B792" s="26">
        <f t="shared" si="118"/>
        <v>43133.833333333285</v>
      </c>
      <c r="C792" s="27">
        <f t="shared" si="119"/>
        <v>2</v>
      </c>
      <c r="D792" s="28">
        <f t="shared" si="120"/>
        <v>6</v>
      </c>
      <c r="E792" s="28">
        <f t="shared" si="123"/>
        <v>20</v>
      </c>
      <c r="F792" s="80">
        <f t="shared" si="117"/>
        <v>0</v>
      </c>
      <c r="G792" s="178">
        <v>1580.6783950106162</v>
      </c>
      <c r="H792" s="41">
        <f t="shared" si="121"/>
        <v>1475.0056383684093</v>
      </c>
      <c r="J792" s="29" t="str">
        <f t="shared" si="122"/>
        <v/>
      </c>
      <c r="K792" s="30" t="str">
        <f t="shared" si="124"/>
        <v>2-20</v>
      </c>
    </row>
    <row r="793" spans="1:11">
      <c r="A793" s="26">
        <v>43133.874999999949</v>
      </c>
      <c r="B793" s="26">
        <f t="shared" si="118"/>
        <v>43133.874999999949</v>
      </c>
      <c r="C793" s="27">
        <f t="shared" si="119"/>
        <v>2</v>
      </c>
      <c r="D793" s="28">
        <f t="shared" si="120"/>
        <v>6</v>
      </c>
      <c r="E793" s="28">
        <f t="shared" si="123"/>
        <v>21</v>
      </c>
      <c r="F793" s="80">
        <f t="shared" si="117"/>
        <v>0</v>
      </c>
      <c r="G793" s="178">
        <v>1501.8542630777058</v>
      </c>
      <c r="H793" s="41">
        <f t="shared" si="121"/>
        <v>1401.4511193672452</v>
      </c>
      <c r="J793" s="29" t="str">
        <f t="shared" si="122"/>
        <v/>
      </c>
      <c r="K793" s="30" t="str">
        <f t="shared" si="124"/>
        <v>2-21</v>
      </c>
    </row>
    <row r="794" spans="1:11">
      <c r="A794" s="26">
        <v>43133.916666666613</v>
      </c>
      <c r="B794" s="26">
        <f t="shared" si="118"/>
        <v>43133.916666666613</v>
      </c>
      <c r="C794" s="27">
        <f t="shared" si="119"/>
        <v>2</v>
      </c>
      <c r="D794" s="28">
        <f t="shared" si="120"/>
        <v>6</v>
      </c>
      <c r="E794" s="28">
        <f t="shared" si="123"/>
        <v>22</v>
      </c>
      <c r="F794" s="80">
        <f t="shared" si="117"/>
        <v>0</v>
      </c>
      <c r="G794" s="178">
        <v>1269.4475674321473</v>
      </c>
      <c r="H794" s="41">
        <f t="shared" si="121"/>
        <v>1184.5814591290741</v>
      </c>
      <c r="J794" s="29" t="str">
        <f t="shared" si="122"/>
        <v/>
      </c>
      <c r="K794" s="30" t="str">
        <f t="shared" si="124"/>
        <v>2-22</v>
      </c>
    </row>
    <row r="795" spans="1:11">
      <c r="A795" s="26">
        <v>43133.958333333278</v>
      </c>
      <c r="B795" s="26">
        <f t="shared" si="118"/>
        <v>43133.958333333278</v>
      </c>
      <c r="C795" s="27">
        <f t="shared" si="119"/>
        <v>2</v>
      </c>
      <c r="D795" s="28">
        <f t="shared" si="120"/>
        <v>6</v>
      </c>
      <c r="E795" s="28">
        <f t="shared" si="123"/>
        <v>23</v>
      </c>
      <c r="F795" s="80">
        <f t="shared" si="117"/>
        <v>0</v>
      </c>
      <c r="G795" s="178">
        <v>1130.4937884049436</v>
      </c>
      <c r="H795" s="41">
        <f t="shared" si="121"/>
        <v>1054.9171275454526</v>
      </c>
      <c r="J795" s="29" t="str">
        <f t="shared" si="122"/>
        <v/>
      </c>
      <c r="K795" s="30" t="str">
        <f t="shared" si="124"/>
        <v>2-23</v>
      </c>
    </row>
    <row r="796" spans="1:11">
      <c r="A796" s="25">
        <v>43134</v>
      </c>
      <c r="B796" s="26">
        <f t="shared" si="118"/>
        <v>43134</v>
      </c>
      <c r="C796" s="27">
        <f t="shared" si="119"/>
        <v>2</v>
      </c>
      <c r="D796" s="28">
        <f t="shared" si="120"/>
        <v>7</v>
      </c>
      <c r="E796" s="28">
        <f t="shared" si="123"/>
        <v>0</v>
      </c>
      <c r="F796" s="80">
        <f t="shared" si="117"/>
        <v>0</v>
      </c>
      <c r="G796" s="178">
        <v>998.28585004860258</v>
      </c>
      <c r="H796" s="41">
        <f t="shared" si="121"/>
        <v>931.54765838069159</v>
      </c>
      <c r="J796" s="29" t="str">
        <f t="shared" si="122"/>
        <v>WW</v>
      </c>
      <c r="K796" s="30" t="str">
        <f t="shared" si="124"/>
        <v>WW-0</v>
      </c>
    </row>
    <row r="797" spans="1:11">
      <c r="A797" s="26">
        <v>43134.041666666664</v>
      </c>
      <c r="B797" s="26">
        <f t="shared" si="118"/>
        <v>43134.041666666664</v>
      </c>
      <c r="C797" s="27">
        <f t="shared" si="119"/>
        <v>2</v>
      </c>
      <c r="D797" s="28">
        <f t="shared" si="120"/>
        <v>7</v>
      </c>
      <c r="E797" s="28">
        <f t="shared" si="123"/>
        <v>1</v>
      </c>
      <c r="F797" s="80">
        <f t="shared" si="117"/>
        <v>0</v>
      </c>
      <c r="G797" s="178">
        <v>922.44218106066444</v>
      </c>
      <c r="H797" s="41">
        <f t="shared" si="121"/>
        <v>860.77435006897474</v>
      </c>
      <c r="J797" s="29" t="str">
        <f t="shared" si="122"/>
        <v>WW</v>
      </c>
      <c r="K797" s="30" t="str">
        <f t="shared" si="124"/>
        <v>WW-1</v>
      </c>
    </row>
    <row r="798" spans="1:11">
      <c r="A798" s="26">
        <v>43134.083333333328</v>
      </c>
      <c r="B798" s="26">
        <f t="shared" si="118"/>
        <v>43134.083333333328</v>
      </c>
      <c r="C798" s="27">
        <f t="shared" si="119"/>
        <v>2</v>
      </c>
      <c r="D798" s="28">
        <f t="shared" si="120"/>
        <v>7</v>
      </c>
      <c r="E798" s="28">
        <f t="shared" si="123"/>
        <v>2</v>
      </c>
      <c r="F798" s="80">
        <f t="shared" si="117"/>
        <v>0</v>
      </c>
      <c r="G798" s="178">
        <v>883.51000987322072</v>
      </c>
      <c r="H798" s="41">
        <f t="shared" si="121"/>
        <v>824.4449030437828</v>
      </c>
      <c r="J798" s="29" t="str">
        <f t="shared" si="122"/>
        <v>WW</v>
      </c>
      <c r="K798" s="30" t="str">
        <f t="shared" si="124"/>
        <v>WW-2</v>
      </c>
    </row>
    <row r="799" spans="1:11">
      <c r="A799" s="26">
        <v>43134.124999999993</v>
      </c>
      <c r="B799" s="26">
        <f t="shared" si="118"/>
        <v>43134.124999999993</v>
      </c>
      <c r="C799" s="27">
        <f t="shared" si="119"/>
        <v>2</v>
      </c>
      <c r="D799" s="28">
        <f t="shared" si="120"/>
        <v>7</v>
      </c>
      <c r="E799" s="28">
        <f t="shared" si="123"/>
        <v>3</v>
      </c>
      <c r="F799" s="80">
        <f t="shared" si="117"/>
        <v>0</v>
      </c>
      <c r="G799" s="178">
        <v>867.78335448577093</v>
      </c>
      <c r="H799" s="41">
        <f t="shared" si="121"/>
        <v>809.76961840499348</v>
      </c>
      <c r="J799" s="29" t="str">
        <f t="shared" si="122"/>
        <v>WW</v>
      </c>
      <c r="K799" s="30" t="str">
        <f t="shared" si="124"/>
        <v>WW-3</v>
      </c>
    </row>
    <row r="800" spans="1:11">
      <c r="A800" s="26">
        <v>43134.166666666657</v>
      </c>
      <c r="B800" s="26">
        <f t="shared" si="118"/>
        <v>43134.166666666657</v>
      </c>
      <c r="C800" s="27">
        <f t="shared" si="119"/>
        <v>2</v>
      </c>
      <c r="D800" s="28">
        <f t="shared" si="120"/>
        <v>7</v>
      </c>
      <c r="E800" s="28">
        <f t="shared" si="123"/>
        <v>4</v>
      </c>
      <c r="F800" s="80">
        <f t="shared" si="117"/>
        <v>0</v>
      </c>
      <c r="G800" s="178">
        <v>868.33357534145921</v>
      </c>
      <c r="H800" s="41">
        <f t="shared" si="121"/>
        <v>810.2830554628099</v>
      </c>
      <c r="J800" s="29" t="str">
        <f t="shared" si="122"/>
        <v>WW</v>
      </c>
      <c r="K800" s="30" t="str">
        <f t="shared" si="124"/>
        <v>WW-4</v>
      </c>
    </row>
    <row r="801" spans="1:11">
      <c r="A801" s="26">
        <v>43134.208333333321</v>
      </c>
      <c r="B801" s="26">
        <f t="shared" si="118"/>
        <v>43134.208333333321</v>
      </c>
      <c r="C801" s="27">
        <f t="shared" si="119"/>
        <v>2</v>
      </c>
      <c r="D801" s="28">
        <f t="shared" si="120"/>
        <v>7</v>
      </c>
      <c r="E801" s="28">
        <f t="shared" si="123"/>
        <v>5</v>
      </c>
      <c r="F801" s="80">
        <f t="shared" si="117"/>
        <v>0</v>
      </c>
      <c r="G801" s="178">
        <v>915.72462546773238</v>
      </c>
      <c r="H801" s="41">
        <f t="shared" si="121"/>
        <v>854.50588179174395</v>
      </c>
      <c r="J801" s="29" t="str">
        <f t="shared" si="122"/>
        <v>WW</v>
      </c>
      <c r="K801" s="30" t="str">
        <f t="shared" si="124"/>
        <v>WW-5</v>
      </c>
    </row>
    <row r="802" spans="1:11">
      <c r="A802" s="26">
        <v>43134.249999999985</v>
      </c>
      <c r="B802" s="26">
        <f t="shared" si="118"/>
        <v>43134.249999999985</v>
      </c>
      <c r="C802" s="27">
        <f t="shared" si="119"/>
        <v>2</v>
      </c>
      <c r="D802" s="28">
        <f t="shared" si="120"/>
        <v>7</v>
      </c>
      <c r="E802" s="28">
        <f t="shared" si="123"/>
        <v>6</v>
      </c>
      <c r="F802" s="80">
        <f t="shared" si="117"/>
        <v>0</v>
      </c>
      <c r="G802" s="178">
        <v>1053.2818480383798</v>
      </c>
      <c r="H802" s="41">
        <f t="shared" si="121"/>
        <v>982.86702061065</v>
      </c>
      <c r="J802" s="29" t="str">
        <f t="shared" si="122"/>
        <v>WW</v>
      </c>
      <c r="K802" s="30" t="str">
        <f t="shared" si="124"/>
        <v>WW-6</v>
      </c>
    </row>
    <row r="803" spans="1:11">
      <c r="A803" s="26">
        <v>43134.29166666665</v>
      </c>
      <c r="B803" s="26">
        <f t="shared" si="118"/>
        <v>43134.29166666665</v>
      </c>
      <c r="C803" s="27">
        <f t="shared" si="119"/>
        <v>2</v>
      </c>
      <c r="D803" s="28">
        <f t="shared" si="120"/>
        <v>7</v>
      </c>
      <c r="E803" s="28">
        <f t="shared" si="123"/>
        <v>7</v>
      </c>
      <c r="F803" s="80">
        <f t="shared" si="117"/>
        <v>0</v>
      </c>
      <c r="G803" s="178">
        <v>1175.8279284740058</v>
      </c>
      <c r="H803" s="41">
        <f t="shared" si="121"/>
        <v>1097.2205539878698</v>
      </c>
      <c r="J803" s="29" t="str">
        <f t="shared" si="122"/>
        <v>WW</v>
      </c>
      <c r="K803" s="30" t="str">
        <f t="shared" si="124"/>
        <v>WW-7</v>
      </c>
    </row>
    <row r="804" spans="1:11">
      <c r="A804" s="26">
        <v>43134.333333333314</v>
      </c>
      <c r="B804" s="26">
        <f t="shared" si="118"/>
        <v>43134.333333333314</v>
      </c>
      <c r="C804" s="27">
        <f t="shared" si="119"/>
        <v>2</v>
      </c>
      <c r="D804" s="28">
        <f t="shared" si="120"/>
        <v>7</v>
      </c>
      <c r="E804" s="28">
        <f t="shared" si="123"/>
        <v>8</v>
      </c>
      <c r="F804" s="80">
        <f t="shared" si="117"/>
        <v>0</v>
      </c>
      <c r="G804" s="178">
        <v>1222.487575694076</v>
      </c>
      <c r="H804" s="41">
        <f t="shared" si="121"/>
        <v>1140.7608737335713</v>
      </c>
      <c r="J804" s="29" t="str">
        <f t="shared" si="122"/>
        <v>WW</v>
      </c>
      <c r="K804" s="30" t="str">
        <f t="shared" si="124"/>
        <v>WW-8</v>
      </c>
    </row>
    <row r="805" spans="1:11">
      <c r="A805" s="26">
        <v>43134.374999999978</v>
      </c>
      <c r="B805" s="26">
        <f t="shared" si="118"/>
        <v>43134.374999999978</v>
      </c>
      <c r="C805" s="27">
        <f t="shared" si="119"/>
        <v>2</v>
      </c>
      <c r="D805" s="28">
        <f t="shared" si="120"/>
        <v>7</v>
      </c>
      <c r="E805" s="28">
        <f t="shared" si="123"/>
        <v>9</v>
      </c>
      <c r="F805" s="80">
        <f t="shared" si="117"/>
        <v>0</v>
      </c>
      <c r="G805" s="178">
        <v>1239.5936794536203</v>
      </c>
      <c r="H805" s="41">
        <f t="shared" si="121"/>
        <v>1156.7233867757475</v>
      </c>
      <c r="J805" s="29" t="str">
        <f t="shared" si="122"/>
        <v>WW</v>
      </c>
      <c r="K805" s="30" t="str">
        <f t="shared" si="124"/>
        <v>WW-9</v>
      </c>
    </row>
    <row r="806" spans="1:11">
      <c r="A806" s="26">
        <v>43134.416666666642</v>
      </c>
      <c r="B806" s="26">
        <f t="shared" si="118"/>
        <v>43134.416666666642</v>
      </c>
      <c r="C806" s="27">
        <f t="shared" si="119"/>
        <v>2</v>
      </c>
      <c r="D806" s="28">
        <f t="shared" si="120"/>
        <v>7</v>
      </c>
      <c r="E806" s="28">
        <f t="shared" si="123"/>
        <v>10</v>
      </c>
      <c r="F806" s="80">
        <f t="shared" si="117"/>
        <v>0</v>
      </c>
      <c r="G806" s="178">
        <v>1237.83005822267</v>
      </c>
      <c r="H806" s="41">
        <f t="shared" si="121"/>
        <v>1155.0776685399512</v>
      </c>
      <c r="J806" s="29" t="str">
        <f t="shared" si="122"/>
        <v>WW</v>
      </c>
      <c r="K806" s="30" t="str">
        <f t="shared" si="124"/>
        <v>WW-10</v>
      </c>
    </row>
    <row r="807" spans="1:11">
      <c r="A807" s="26">
        <v>43134.458333333307</v>
      </c>
      <c r="B807" s="26">
        <f t="shared" si="118"/>
        <v>43134.458333333307</v>
      </c>
      <c r="C807" s="27">
        <f t="shared" si="119"/>
        <v>2</v>
      </c>
      <c r="D807" s="28">
        <f t="shared" si="120"/>
        <v>7</v>
      </c>
      <c r="E807" s="28">
        <f t="shared" si="123"/>
        <v>11</v>
      </c>
      <c r="F807" s="80">
        <f t="shared" si="117"/>
        <v>0</v>
      </c>
      <c r="G807" s="178">
        <v>1215.7765140899694</v>
      </c>
      <c r="H807" s="41">
        <f t="shared" si="121"/>
        <v>1134.4984653039119</v>
      </c>
      <c r="J807" s="29" t="str">
        <f t="shared" si="122"/>
        <v>WW</v>
      </c>
      <c r="K807" s="30" t="str">
        <f t="shared" si="124"/>
        <v>WW-11</v>
      </c>
    </row>
    <row r="808" spans="1:11">
      <c r="A808" s="26">
        <v>43134.499999999971</v>
      </c>
      <c r="B808" s="26">
        <f t="shared" si="118"/>
        <v>43134.499999999971</v>
      </c>
      <c r="C808" s="27">
        <f t="shared" si="119"/>
        <v>2</v>
      </c>
      <c r="D808" s="28">
        <f t="shared" si="120"/>
        <v>7</v>
      </c>
      <c r="E808" s="28">
        <f t="shared" si="123"/>
        <v>12</v>
      </c>
      <c r="F808" s="80">
        <f t="shared" si="117"/>
        <v>0</v>
      </c>
      <c r="G808" s="178">
        <v>1204.2994228654222</v>
      </c>
      <c r="H808" s="41">
        <f t="shared" si="121"/>
        <v>1123.788649618627</v>
      </c>
      <c r="J808" s="29" t="str">
        <f t="shared" si="122"/>
        <v>WW</v>
      </c>
      <c r="K808" s="30" t="str">
        <f t="shared" si="124"/>
        <v>WW-12</v>
      </c>
    </row>
    <row r="809" spans="1:11">
      <c r="A809" s="26">
        <v>43134.541666666635</v>
      </c>
      <c r="B809" s="26">
        <f t="shared" si="118"/>
        <v>43134.541666666635</v>
      </c>
      <c r="C809" s="27">
        <f t="shared" si="119"/>
        <v>2</v>
      </c>
      <c r="D809" s="28">
        <f t="shared" si="120"/>
        <v>7</v>
      </c>
      <c r="E809" s="28">
        <f t="shared" si="123"/>
        <v>13</v>
      </c>
      <c r="F809" s="80">
        <f t="shared" si="117"/>
        <v>0</v>
      </c>
      <c r="G809" s="178">
        <v>1190.1398406510953</v>
      </c>
      <c r="H809" s="41">
        <f t="shared" si="121"/>
        <v>1110.5756749433244</v>
      </c>
      <c r="J809" s="29" t="str">
        <f t="shared" si="122"/>
        <v>WW</v>
      </c>
      <c r="K809" s="30" t="str">
        <f t="shared" si="124"/>
        <v>WW-13</v>
      </c>
    </row>
    <row r="810" spans="1:11">
      <c r="A810" s="26">
        <v>43134.583333333299</v>
      </c>
      <c r="B810" s="26">
        <f t="shared" si="118"/>
        <v>43134.583333333299</v>
      </c>
      <c r="C810" s="27">
        <f t="shared" si="119"/>
        <v>2</v>
      </c>
      <c r="D810" s="28">
        <f t="shared" si="120"/>
        <v>7</v>
      </c>
      <c r="E810" s="28">
        <f t="shared" si="123"/>
        <v>14</v>
      </c>
      <c r="F810" s="80">
        <f t="shared" si="117"/>
        <v>0</v>
      </c>
      <c r="G810" s="178">
        <v>1174.4652651073059</v>
      </c>
      <c r="H810" s="41">
        <f t="shared" si="121"/>
        <v>1095.9489884654811</v>
      </c>
      <c r="J810" s="29" t="str">
        <f t="shared" si="122"/>
        <v>WW</v>
      </c>
      <c r="K810" s="30" t="str">
        <f t="shared" si="124"/>
        <v>WW-14</v>
      </c>
    </row>
    <row r="811" spans="1:11">
      <c r="A811" s="26">
        <v>43134.624999999964</v>
      </c>
      <c r="B811" s="26">
        <f t="shared" si="118"/>
        <v>43134.624999999964</v>
      </c>
      <c r="C811" s="27">
        <f t="shared" si="119"/>
        <v>2</v>
      </c>
      <c r="D811" s="28">
        <f t="shared" si="120"/>
        <v>7</v>
      </c>
      <c r="E811" s="28">
        <f t="shared" si="123"/>
        <v>15</v>
      </c>
      <c r="F811" s="80">
        <f t="shared" si="117"/>
        <v>0</v>
      </c>
      <c r="G811" s="178">
        <v>1180.3908137939466</v>
      </c>
      <c r="H811" s="41">
        <f t="shared" si="121"/>
        <v>1101.4783977057223</v>
      </c>
      <c r="J811" s="29" t="str">
        <f t="shared" si="122"/>
        <v>WW</v>
      </c>
      <c r="K811" s="30" t="str">
        <f t="shared" si="124"/>
        <v>WW-15</v>
      </c>
    </row>
    <row r="812" spans="1:11">
      <c r="A812" s="26">
        <v>43134.666666666628</v>
      </c>
      <c r="B812" s="26">
        <f t="shared" si="118"/>
        <v>43134.666666666628</v>
      </c>
      <c r="C812" s="27">
        <f t="shared" si="119"/>
        <v>2</v>
      </c>
      <c r="D812" s="28">
        <f t="shared" si="120"/>
        <v>7</v>
      </c>
      <c r="E812" s="28">
        <f t="shared" si="123"/>
        <v>16</v>
      </c>
      <c r="F812" s="80">
        <f t="shared" si="117"/>
        <v>0</v>
      </c>
      <c r="G812" s="178">
        <v>1249.4490172811322</v>
      </c>
      <c r="H812" s="41">
        <f t="shared" si="121"/>
        <v>1165.9198677990159</v>
      </c>
      <c r="J812" s="29" t="str">
        <f t="shared" si="122"/>
        <v>WW</v>
      </c>
      <c r="K812" s="30" t="str">
        <f t="shared" si="124"/>
        <v>WW-16</v>
      </c>
    </row>
    <row r="813" spans="1:11">
      <c r="A813" s="26">
        <v>43134.708333333292</v>
      </c>
      <c r="B813" s="26">
        <f t="shared" si="118"/>
        <v>43134.708333333292</v>
      </c>
      <c r="C813" s="27">
        <f t="shared" si="119"/>
        <v>2</v>
      </c>
      <c r="D813" s="28">
        <f t="shared" si="120"/>
        <v>7</v>
      </c>
      <c r="E813" s="28">
        <f t="shared" si="123"/>
        <v>17</v>
      </c>
      <c r="F813" s="80">
        <f t="shared" si="117"/>
        <v>0</v>
      </c>
      <c r="G813" s="178">
        <v>1478.2796775989602</v>
      </c>
      <c r="H813" s="41">
        <f t="shared" si="121"/>
        <v>1379.4525606388493</v>
      </c>
      <c r="J813" s="29" t="str">
        <f t="shared" si="122"/>
        <v>WW</v>
      </c>
      <c r="K813" s="30" t="str">
        <f t="shared" si="124"/>
        <v>WW-17</v>
      </c>
    </row>
    <row r="814" spans="1:11">
      <c r="A814" s="26">
        <v>43134.749999999956</v>
      </c>
      <c r="B814" s="26">
        <f t="shared" si="118"/>
        <v>43134.749999999956</v>
      </c>
      <c r="C814" s="27">
        <f t="shared" si="119"/>
        <v>2</v>
      </c>
      <c r="D814" s="28">
        <f t="shared" si="120"/>
        <v>7</v>
      </c>
      <c r="E814" s="28">
        <f t="shared" si="123"/>
        <v>18</v>
      </c>
      <c r="F814" s="80">
        <f t="shared" si="117"/>
        <v>0</v>
      </c>
      <c r="G814" s="178">
        <v>1666.6481246492183</v>
      </c>
      <c r="H814" s="41">
        <f t="shared" si="121"/>
        <v>1555.2280519512142</v>
      </c>
      <c r="J814" s="29" t="str">
        <f t="shared" si="122"/>
        <v>WW</v>
      </c>
      <c r="K814" s="30" t="str">
        <f t="shared" si="124"/>
        <v>WW-18</v>
      </c>
    </row>
    <row r="815" spans="1:11">
      <c r="A815" s="26">
        <v>43134.791666666621</v>
      </c>
      <c r="B815" s="26">
        <f t="shared" si="118"/>
        <v>43134.791666666621</v>
      </c>
      <c r="C815" s="27">
        <f t="shared" si="119"/>
        <v>2</v>
      </c>
      <c r="D815" s="28">
        <f t="shared" si="120"/>
        <v>7</v>
      </c>
      <c r="E815" s="28">
        <f t="shared" si="123"/>
        <v>19</v>
      </c>
      <c r="F815" s="80">
        <f t="shared" si="117"/>
        <v>0</v>
      </c>
      <c r="G815" s="178">
        <v>1626.0250830117125</v>
      </c>
      <c r="H815" s="41">
        <f t="shared" si="121"/>
        <v>1517.3207738786286</v>
      </c>
      <c r="J815" s="29" t="str">
        <f t="shared" si="122"/>
        <v>WW</v>
      </c>
      <c r="K815" s="30" t="str">
        <f t="shared" si="124"/>
        <v>WW-19</v>
      </c>
    </row>
    <row r="816" spans="1:11">
      <c r="A816" s="26">
        <v>43134.833333333285</v>
      </c>
      <c r="B816" s="26">
        <f t="shared" si="118"/>
        <v>43134.833333333285</v>
      </c>
      <c r="C816" s="27">
        <f t="shared" si="119"/>
        <v>2</v>
      </c>
      <c r="D816" s="28">
        <f t="shared" si="120"/>
        <v>7</v>
      </c>
      <c r="E816" s="28">
        <f t="shared" si="123"/>
        <v>20</v>
      </c>
      <c r="F816" s="80">
        <f t="shared" si="117"/>
        <v>0</v>
      </c>
      <c r="G816" s="178">
        <v>1566.5066956352935</v>
      </c>
      <c r="H816" s="41">
        <f t="shared" si="121"/>
        <v>1461.7813565980985</v>
      </c>
      <c r="J816" s="29" t="str">
        <f t="shared" si="122"/>
        <v>WW</v>
      </c>
      <c r="K816" s="30" t="str">
        <f t="shared" si="124"/>
        <v>WW-20</v>
      </c>
    </row>
    <row r="817" spans="1:11">
      <c r="A817" s="26">
        <v>43134.874999999949</v>
      </c>
      <c r="B817" s="26">
        <f t="shared" si="118"/>
        <v>43134.874999999949</v>
      </c>
      <c r="C817" s="27">
        <f t="shared" si="119"/>
        <v>2</v>
      </c>
      <c r="D817" s="28">
        <f t="shared" si="120"/>
        <v>7</v>
      </c>
      <c r="E817" s="28">
        <f t="shared" si="123"/>
        <v>21</v>
      </c>
      <c r="F817" s="80">
        <f t="shared" si="117"/>
        <v>0</v>
      </c>
      <c r="G817" s="178">
        <v>1481.9921966904351</v>
      </c>
      <c r="H817" s="41">
        <f t="shared" si="121"/>
        <v>1382.916887480894</v>
      </c>
      <c r="J817" s="29" t="str">
        <f t="shared" si="122"/>
        <v>WW</v>
      </c>
      <c r="K817" s="30" t="str">
        <f t="shared" si="124"/>
        <v>WW-21</v>
      </c>
    </row>
    <row r="818" spans="1:11">
      <c r="A818" s="26">
        <v>43134.916666666613</v>
      </c>
      <c r="B818" s="26">
        <f t="shared" si="118"/>
        <v>43134.916666666613</v>
      </c>
      <c r="C818" s="27">
        <f t="shared" si="119"/>
        <v>2</v>
      </c>
      <c r="D818" s="28">
        <f t="shared" si="120"/>
        <v>7</v>
      </c>
      <c r="E818" s="28">
        <f t="shared" si="123"/>
        <v>22</v>
      </c>
      <c r="F818" s="80">
        <f t="shared" si="117"/>
        <v>0</v>
      </c>
      <c r="G818" s="178">
        <v>1261.0166101684185</v>
      </c>
      <c r="H818" s="41">
        <f t="shared" si="121"/>
        <v>1176.7141348586242</v>
      </c>
      <c r="J818" s="29" t="str">
        <f t="shared" si="122"/>
        <v>WW</v>
      </c>
      <c r="K818" s="30" t="str">
        <f t="shared" si="124"/>
        <v>WW-22</v>
      </c>
    </row>
    <row r="819" spans="1:11">
      <c r="A819" s="26">
        <v>43134.958333333278</v>
      </c>
      <c r="B819" s="26">
        <f t="shared" si="118"/>
        <v>43134.958333333278</v>
      </c>
      <c r="C819" s="27">
        <f t="shared" si="119"/>
        <v>2</v>
      </c>
      <c r="D819" s="28">
        <f t="shared" si="120"/>
        <v>7</v>
      </c>
      <c r="E819" s="28">
        <f t="shared" si="123"/>
        <v>23</v>
      </c>
      <c r="F819" s="80">
        <f t="shared" si="117"/>
        <v>0</v>
      </c>
      <c r="G819" s="178">
        <v>1128.9596103564318</v>
      </c>
      <c r="H819" s="41">
        <f t="shared" si="121"/>
        <v>1053.4855135758057</v>
      </c>
      <c r="J819" s="29" t="str">
        <f t="shared" si="122"/>
        <v>WW</v>
      </c>
      <c r="K819" s="30" t="str">
        <f t="shared" si="124"/>
        <v>WW-23</v>
      </c>
    </row>
    <row r="820" spans="1:11">
      <c r="A820" s="25">
        <v>43135</v>
      </c>
      <c r="B820" s="26">
        <f t="shared" si="118"/>
        <v>43135</v>
      </c>
      <c r="C820" s="27">
        <f t="shared" si="119"/>
        <v>2</v>
      </c>
      <c r="D820" s="28">
        <f t="shared" si="120"/>
        <v>1</v>
      </c>
      <c r="E820" s="28">
        <f t="shared" si="123"/>
        <v>0</v>
      </c>
      <c r="F820" s="80">
        <f t="shared" si="117"/>
        <v>0</v>
      </c>
      <c r="G820" s="178">
        <v>1003.0006826957247</v>
      </c>
      <c r="H820" s="41">
        <f t="shared" si="121"/>
        <v>935.94729132336977</v>
      </c>
      <c r="J820" s="29" t="str">
        <f t="shared" si="122"/>
        <v>WW</v>
      </c>
      <c r="K820" s="30" t="str">
        <f t="shared" si="124"/>
        <v>WW-0</v>
      </c>
    </row>
    <row r="821" spans="1:11">
      <c r="A821" s="26">
        <v>43135.041666666664</v>
      </c>
      <c r="B821" s="26">
        <f t="shared" si="118"/>
        <v>43135.041666666664</v>
      </c>
      <c r="C821" s="27">
        <f t="shared" si="119"/>
        <v>2</v>
      </c>
      <c r="D821" s="28">
        <f t="shared" si="120"/>
        <v>1</v>
      </c>
      <c r="E821" s="28">
        <f t="shared" si="123"/>
        <v>1</v>
      </c>
      <c r="F821" s="80">
        <f t="shared" si="117"/>
        <v>0</v>
      </c>
      <c r="G821" s="178">
        <v>930.1900985609027</v>
      </c>
      <c r="H821" s="41">
        <f t="shared" si="121"/>
        <v>868.00429768800825</v>
      </c>
      <c r="J821" s="29" t="str">
        <f t="shared" si="122"/>
        <v>WW</v>
      </c>
      <c r="K821" s="30" t="str">
        <f t="shared" si="124"/>
        <v>WW-1</v>
      </c>
    </row>
    <row r="822" spans="1:11">
      <c r="A822" s="26">
        <v>43135.083333333328</v>
      </c>
      <c r="B822" s="26">
        <f t="shared" si="118"/>
        <v>43135.083333333328</v>
      </c>
      <c r="C822" s="27">
        <f t="shared" si="119"/>
        <v>2</v>
      </c>
      <c r="D822" s="28">
        <f t="shared" si="120"/>
        <v>1</v>
      </c>
      <c r="E822" s="28">
        <f t="shared" si="123"/>
        <v>2</v>
      </c>
      <c r="F822" s="80">
        <f t="shared" si="117"/>
        <v>0</v>
      </c>
      <c r="G822" s="178">
        <v>890.25138635614871</v>
      </c>
      <c r="H822" s="41">
        <f t="shared" si="121"/>
        <v>830.73559971811562</v>
      </c>
      <c r="J822" s="29" t="str">
        <f t="shared" si="122"/>
        <v>WW</v>
      </c>
      <c r="K822" s="30" t="str">
        <f t="shared" si="124"/>
        <v>WW-2</v>
      </c>
    </row>
    <row r="823" spans="1:11">
      <c r="A823" s="26">
        <v>43135.124999999993</v>
      </c>
      <c r="B823" s="26">
        <f t="shared" si="118"/>
        <v>43135.124999999993</v>
      </c>
      <c r="C823" s="27">
        <f t="shared" si="119"/>
        <v>2</v>
      </c>
      <c r="D823" s="28">
        <f t="shared" si="120"/>
        <v>1</v>
      </c>
      <c r="E823" s="28">
        <f t="shared" si="123"/>
        <v>3</v>
      </c>
      <c r="F823" s="80">
        <f t="shared" si="117"/>
        <v>0</v>
      </c>
      <c r="G823" s="178">
        <v>874.39300193520683</v>
      </c>
      <c r="H823" s="41">
        <f t="shared" si="121"/>
        <v>815.93739249890075</v>
      </c>
      <c r="J823" s="29" t="str">
        <f t="shared" si="122"/>
        <v>WW</v>
      </c>
      <c r="K823" s="30" t="str">
        <f t="shared" si="124"/>
        <v>WW-3</v>
      </c>
    </row>
    <row r="824" spans="1:11">
      <c r="A824" s="26">
        <v>43135.166666666657</v>
      </c>
      <c r="B824" s="26">
        <f t="shared" si="118"/>
        <v>43135.166666666657</v>
      </c>
      <c r="C824" s="27">
        <f t="shared" si="119"/>
        <v>2</v>
      </c>
      <c r="D824" s="28">
        <f t="shared" si="120"/>
        <v>1</v>
      </c>
      <c r="E824" s="28">
        <f t="shared" si="123"/>
        <v>4</v>
      </c>
      <c r="F824" s="80">
        <f t="shared" si="117"/>
        <v>0</v>
      </c>
      <c r="G824" s="178">
        <v>873.21175373761957</v>
      </c>
      <c r="H824" s="41">
        <f t="shared" si="121"/>
        <v>814.83511403589819</v>
      </c>
      <c r="J824" s="29" t="str">
        <f t="shared" si="122"/>
        <v>WW</v>
      </c>
      <c r="K824" s="30" t="str">
        <f t="shared" si="124"/>
        <v>WW-4</v>
      </c>
    </row>
    <row r="825" spans="1:11">
      <c r="A825" s="26">
        <v>43135.208333333321</v>
      </c>
      <c r="B825" s="26">
        <f t="shared" si="118"/>
        <v>43135.208333333321</v>
      </c>
      <c r="C825" s="27">
        <f t="shared" si="119"/>
        <v>2</v>
      </c>
      <c r="D825" s="28">
        <f t="shared" si="120"/>
        <v>1</v>
      </c>
      <c r="E825" s="28">
        <f t="shared" si="123"/>
        <v>5</v>
      </c>
      <c r="F825" s="80">
        <f t="shared" si="117"/>
        <v>0</v>
      </c>
      <c r="G825" s="178">
        <v>918.85741331468103</v>
      </c>
      <c r="H825" s="41">
        <f t="shared" si="121"/>
        <v>857.42923403888483</v>
      </c>
      <c r="J825" s="29" t="str">
        <f t="shared" si="122"/>
        <v>WW</v>
      </c>
      <c r="K825" s="30" t="str">
        <f t="shared" si="124"/>
        <v>WW-5</v>
      </c>
    </row>
    <row r="826" spans="1:11">
      <c r="A826" s="26">
        <v>43135.249999999985</v>
      </c>
      <c r="B826" s="26">
        <f t="shared" si="118"/>
        <v>43135.249999999985</v>
      </c>
      <c r="C826" s="27">
        <f t="shared" si="119"/>
        <v>2</v>
      </c>
      <c r="D826" s="28">
        <f t="shared" si="120"/>
        <v>1</v>
      </c>
      <c r="E826" s="28">
        <f t="shared" si="123"/>
        <v>6</v>
      </c>
      <c r="F826" s="80">
        <f t="shared" si="117"/>
        <v>0</v>
      </c>
      <c r="G826" s="178">
        <v>1046.722128794933</v>
      </c>
      <c r="H826" s="41">
        <f t="shared" si="121"/>
        <v>976.7458368829931</v>
      </c>
      <c r="J826" s="29" t="str">
        <f t="shared" si="122"/>
        <v>WW</v>
      </c>
      <c r="K826" s="30" t="str">
        <f t="shared" si="124"/>
        <v>WW-6</v>
      </c>
    </row>
    <row r="827" spans="1:11">
      <c r="A827" s="26">
        <v>43135.29166666665</v>
      </c>
      <c r="B827" s="26">
        <f t="shared" si="118"/>
        <v>43135.29166666665</v>
      </c>
      <c r="C827" s="27">
        <f t="shared" si="119"/>
        <v>2</v>
      </c>
      <c r="D827" s="28">
        <f t="shared" si="120"/>
        <v>1</v>
      </c>
      <c r="E827" s="28">
        <f t="shared" si="123"/>
        <v>7</v>
      </c>
      <c r="F827" s="80">
        <f t="shared" si="117"/>
        <v>0</v>
      </c>
      <c r="G827" s="178">
        <v>1179.0724403973254</v>
      </c>
      <c r="H827" s="41">
        <f t="shared" si="121"/>
        <v>1100.2481612454599</v>
      </c>
      <c r="J827" s="29" t="str">
        <f t="shared" si="122"/>
        <v>WW</v>
      </c>
      <c r="K827" s="30" t="str">
        <f t="shared" si="124"/>
        <v>WW-7</v>
      </c>
    </row>
    <row r="828" spans="1:11">
      <c r="A828" s="26">
        <v>43135.333333333314</v>
      </c>
      <c r="B828" s="26">
        <f t="shared" si="118"/>
        <v>43135.333333333314</v>
      </c>
      <c r="C828" s="27">
        <f t="shared" si="119"/>
        <v>2</v>
      </c>
      <c r="D828" s="28">
        <f t="shared" si="120"/>
        <v>1</v>
      </c>
      <c r="E828" s="28">
        <f t="shared" si="123"/>
        <v>8</v>
      </c>
      <c r="F828" s="80">
        <f t="shared" si="117"/>
        <v>0</v>
      </c>
      <c r="G828" s="178">
        <v>1243.7882805552472</v>
      </c>
      <c r="H828" s="41">
        <f t="shared" si="121"/>
        <v>1160.6375671018247</v>
      </c>
      <c r="J828" s="29" t="str">
        <f t="shared" si="122"/>
        <v>WW</v>
      </c>
      <c r="K828" s="30" t="str">
        <f t="shared" si="124"/>
        <v>WW-8</v>
      </c>
    </row>
    <row r="829" spans="1:11">
      <c r="A829" s="26">
        <v>43135.374999999978</v>
      </c>
      <c r="B829" s="26">
        <f t="shared" si="118"/>
        <v>43135.374999999978</v>
      </c>
      <c r="C829" s="27">
        <f t="shared" si="119"/>
        <v>2</v>
      </c>
      <c r="D829" s="28">
        <f t="shared" si="120"/>
        <v>1</v>
      </c>
      <c r="E829" s="28">
        <f t="shared" si="123"/>
        <v>9</v>
      </c>
      <c r="F829" s="80">
        <f t="shared" si="117"/>
        <v>0</v>
      </c>
      <c r="G829" s="178">
        <v>1280.5793422849658</v>
      </c>
      <c r="H829" s="41">
        <f t="shared" si="121"/>
        <v>1194.969043804605</v>
      </c>
      <c r="J829" s="29" t="str">
        <f t="shared" si="122"/>
        <v>WW</v>
      </c>
      <c r="K829" s="30" t="str">
        <f t="shared" si="124"/>
        <v>WW-9</v>
      </c>
    </row>
    <row r="830" spans="1:11">
      <c r="A830" s="26">
        <v>43135.416666666642</v>
      </c>
      <c r="B830" s="26">
        <f t="shared" si="118"/>
        <v>43135.416666666642</v>
      </c>
      <c r="C830" s="27">
        <f t="shared" si="119"/>
        <v>2</v>
      </c>
      <c r="D830" s="28">
        <f t="shared" si="120"/>
        <v>1</v>
      </c>
      <c r="E830" s="28">
        <f t="shared" si="123"/>
        <v>10</v>
      </c>
      <c r="F830" s="80">
        <f t="shared" si="117"/>
        <v>0</v>
      </c>
      <c r="G830" s="178">
        <v>1299.3467673593723</v>
      </c>
      <c r="H830" s="41">
        <f t="shared" si="121"/>
        <v>1212.4818142010274</v>
      </c>
      <c r="J830" s="29" t="str">
        <f t="shared" si="122"/>
        <v>WW</v>
      </c>
      <c r="K830" s="30" t="str">
        <f t="shared" si="124"/>
        <v>WW-10</v>
      </c>
    </row>
    <row r="831" spans="1:11">
      <c r="A831" s="26">
        <v>43135.458333333307</v>
      </c>
      <c r="B831" s="26">
        <f t="shared" si="118"/>
        <v>43135.458333333307</v>
      </c>
      <c r="C831" s="27">
        <f t="shared" si="119"/>
        <v>2</v>
      </c>
      <c r="D831" s="28">
        <f t="shared" si="120"/>
        <v>1</v>
      </c>
      <c r="E831" s="28">
        <f t="shared" si="123"/>
        <v>11</v>
      </c>
      <c r="F831" s="80">
        <f t="shared" si="117"/>
        <v>0</v>
      </c>
      <c r="G831" s="178">
        <v>1301.7915792450644</v>
      </c>
      <c r="H831" s="41">
        <f t="shared" si="121"/>
        <v>1214.7631835975653</v>
      </c>
      <c r="J831" s="29" t="str">
        <f t="shared" si="122"/>
        <v>WW</v>
      </c>
      <c r="K831" s="30" t="str">
        <f t="shared" si="124"/>
        <v>WW-11</v>
      </c>
    </row>
    <row r="832" spans="1:11">
      <c r="A832" s="26">
        <v>43135.499999999971</v>
      </c>
      <c r="B832" s="26">
        <f t="shared" si="118"/>
        <v>43135.499999999971</v>
      </c>
      <c r="C832" s="27">
        <f t="shared" si="119"/>
        <v>2</v>
      </c>
      <c r="D832" s="28">
        <f t="shared" si="120"/>
        <v>1</v>
      </c>
      <c r="E832" s="28">
        <f t="shared" si="123"/>
        <v>12</v>
      </c>
      <c r="F832" s="80">
        <f t="shared" si="117"/>
        <v>0</v>
      </c>
      <c r="G832" s="178">
        <v>1299.6576270120884</v>
      </c>
      <c r="H832" s="41">
        <f t="shared" si="121"/>
        <v>1212.7718920194784</v>
      </c>
      <c r="J832" s="29" t="str">
        <f t="shared" si="122"/>
        <v>WW</v>
      </c>
      <c r="K832" s="30" t="str">
        <f t="shared" si="124"/>
        <v>WW-12</v>
      </c>
    </row>
    <row r="833" spans="1:11">
      <c r="A833" s="26">
        <v>43135.541666666635</v>
      </c>
      <c r="B833" s="26">
        <f t="shared" si="118"/>
        <v>43135.541666666635</v>
      </c>
      <c r="C833" s="27">
        <f t="shared" si="119"/>
        <v>2</v>
      </c>
      <c r="D833" s="28">
        <f t="shared" si="120"/>
        <v>1</v>
      </c>
      <c r="E833" s="28">
        <f t="shared" si="123"/>
        <v>13</v>
      </c>
      <c r="F833" s="80">
        <f t="shared" si="117"/>
        <v>0</v>
      </c>
      <c r="G833" s="178">
        <v>1289.139728248563</v>
      </c>
      <c r="H833" s="41">
        <f t="shared" si="121"/>
        <v>1202.9571441055716</v>
      </c>
      <c r="J833" s="29" t="str">
        <f t="shared" si="122"/>
        <v>WW</v>
      </c>
      <c r="K833" s="30" t="str">
        <f t="shared" si="124"/>
        <v>WW-13</v>
      </c>
    </row>
    <row r="834" spans="1:11">
      <c r="A834" s="26">
        <v>43135.583333333299</v>
      </c>
      <c r="B834" s="26">
        <f t="shared" si="118"/>
        <v>43135.583333333299</v>
      </c>
      <c r="C834" s="27">
        <f t="shared" si="119"/>
        <v>2</v>
      </c>
      <c r="D834" s="28">
        <f t="shared" si="120"/>
        <v>1</v>
      </c>
      <c r="E834" s="28">
        <f t="shared" si="123"/>
        <v>14</v>
      </c>
      <c r="F834" s="80">
        <f t="shared" si="117"/>
        <v>0</v>
      </c>
      <c r="G834" s="178">
        <v>1282.201030164792</v>
      </c>
      <c r="H834" s="41">
        <f t="shared" si="121"/>
        <v>1196.4823173294205</v>
      </c>
      <c r="J834" s="29" t="str">
        <f t="shared" si="122"/>
        <v>WW</v>
      </c>
      <c r="K834" s="30" t="str">
        <f t="shared" si="124"/>
        <v>WW-14</v>
      </c>
    </row>
    <row r="835" spans="1:11">
      <c r="A835" s="26">
        <v>43135.624999999964</v>
      </c>
      <c r="B835" s="26">
        <f t="shared" si="118"/>
        <v>43135.624999999964</v>
      </c>
      <c r="C835" s="27">
        <f t="shared" si="119"/>
        <v>2</v>
      </c>
      <c r="D835" s="28">
        <f t="shared" si="120"/>
        <v>1</v>
      </c>
      <c r="E835" s="28">
        <f t="shared" si="123"/>
        <v>15</v>
      </c>
      <c r="F835" s="80">
        <f t="shared" si="117"/>
        <v>0</v>
      </c>
      <c r="G835" s="178">
        <v>1296.9542478717372</v>
      </c>
      <c r="H835" s="41">
        <f t="shared" si="121"/>
        <v>1210.2492413099781</v>
      </c>
      <c r="J835" s="29" t="str">
        <f t="shared" si="122"/>
        <v>WW</v>
      </c>
      <c r="K835" s="30" t="str">
        <f t="shared" si="124"/>
        <v>WW-15</v>
      </c>
    </row>
    <row r="836" spans="1:11">
      <c r="A836" s="26">
        <v>43135.666666666628</v>
      </c>
      <c r="B836" s="26">
        <f t="shared" si="118"/>
        <v>43135.666666666628</v>
      </c>
      <c r="C836" s="27">
        <f t="shared" si="119"/>
        <v>2</v>
      </c>
      <c r="D836" s="28">
        <f t="shared" si="120"/>
        <v>1</v>
      </c>
      <c r="E836" s="28">
        <f t="shared" si="123"/>
        <v>16</v>
      </c>
      <c r="F836" s="80">
        <f t="shared" ref="F836:F899" si="125">COUNTIF(Holidays,ROUNDDOWN(B836,0))</f>
        <v>0</v>
      </c>
      <c r="G836" s="178">
        <v>1386.1268276326614</v>
      </c>
      <c r="H836" s="41">
        <f t="shared" si="121"/>
        <v>1293.4603855568989</v>
      </c>
      <c r="J836" s="29" t="str">
        <f t="shared" si="122"/>
        <v>WW</v>
      </c>
      <c r="K836" s="30" t="str">
        <f t="shared" si="124"/>
        <v>WW-16</v>
      </c>
    </row>
    <row r="837" spans="1:11">
      <c r="A837" s="26">
        <v>43135.708333333292</v>
      </c>
      <c r="B837" s="26">
        <f t="shared" ref="B837:B900" si="126">A837</f>
        <v>43135.708333333292</v>
      </c>
      <c r="C837" s="27">
        <f t="shared" ref="C837:C900" si="127">MONTH(B837)</f>
        <v>2</v>
      </c>
      <c r="D837" s="28">
        <f t="shared" ref="D837:D900" si="128">WEEKDAY(B837)</f>
        <v>1</v>
      </c>
      <c r="E837" s="28">
        <f t="shared" si="123"/>
        <v>17</v>
      </c>
      <c r="F837" s="80">
        <f t="shared" si="125"/>
        <v>0</v>
      </c>
      <c r="G837" s="178">
        <v>1634.940233457469</v>
      </c>
      <c r="H837" s="41">
        <f t="shared" ref="H837:H900" si="129">G837*$H$2</f>
        <v>1525.6399216672623</v>
      </c>
      <c r="J837" s="29" t="str">
        <f t="shared" ref="J837:J900" si="130">IF(OR(C837&lt;6,C837&gt;9),IF(OR(D837=1,D837=7,F837=1),"WW",""),IF(OR(D837=1,D837=7,F837=1),"WS",""))</f>
        <v>WW</v>
      </c>
      <c r="K837" s="30" t="str">
        <f t="shared" si="124"/>
        <v>WW-17</v>
      </c>
    </row>
    <row r="838" spans="1:11">
      <c r="A838" s="26">
        <v>43135.749999999956</v>
      </c>
      <c r="B838" s="26">
        <f t="shared" si="126"/>
        <v>43135.749999999956</v>
      </c>
      <c r="C838" s="27">
        <f t="shared" si="127"/>
        <v>2</v>
      </c>
      <c r="D838" s="28">
        <f t="shared" si="128"/>
        <v>1</v>
      </c>
      <c r="E838" s="28">
        <f t="shared" ref="E838:E901" si="131">HOUR(B838)</f>
        <v>18</v>
      </c>
      <c r="F838" s="80">
        <f t="shared" si="125"/>
        <v>0</v>
      </c>
      <c r="G838" s="178">
        <v>1849.4003064990891</v>
      </c>
      <c r="H838" s="41">
        <f t="shared" si="129"/>
        <v>1725.7627410464479</v>
      </c>
      <c r="J838" s="29" t="str">
        <f t="shared" si="130"/>
        <v>WW</v>
      </c>
      <c r="K838" s="30" t="str">
        <f t="shared" si="124"/>
        <v>WW-18</v>
      </c>
    </row>
    <row r="839" spans="1:11">
      <c r="A839" s="26">
        <v>43135.791666666621</v>
      </c>
      <c r="B839" s="26">
        <f t="shared" si="126"/>
        <v>43135.791666666621</v>
      </c>
      <c r="C839" s="27">
        <f t="shared" si="127"/>
        <v>2</v>
      </c>
      <c r="D839" s="28">
        <f t="shared" si="128"/>
        <v>1</v>
      </c>
      <c r="E839" s="28">
        <f t="shared" si="131"/>
        <v>19</v>
      </c>
      <c r="F839" s="80">
        <f t="shared" si="125"/>
        <v>0</v>
      </c>
      <c r="G839" s="178">
        <v>1809.6543291304497</v>
      </c>
      <c r="H839" s="41">
        <f t="shared" si="129"/>
        <v>1688.6738930516522</v>
      </c>
      <c r="J839" s="29" t="str">
        <f t="shared" si="130"/>
        <v>WW</v>
      </c>
      <c r="K839" s="30" t="str">
        <f t="shared" si="124"/>
        <v>WW-19</v>
      </c>
    </row>
    <row r="840" spans="1:11">
      <c r="A840" s="26">
        <v>43135.833333333285</v>
      </c>
      <c r="B840" s="26">
        <f t="shared" si="126"/>
        <v>43135.833333333285</v>
      </c>
      <c r="C840" s="27">
        <f t="shared" si="127"/>
        <v>2</v>
      </c>
      <c r="D840" s="28">
        <f t="shared" si="128"/>
        <v>1</v>
      </c>
      <c r="E840" s="28">
        <f t="shared" si="131"/>
        <v>20</v>
      </c>
      <c r="F840" s="80">
        <f t="shared" si="125"/>
        <v>0</v>
      </c>
      <c r="G840" s="178">
        <v>1723.9472032475805</v>
      </c>
      <c r="H840" s="41">
        <f t="shared" si="129"/>
        <v>1608.6965274315357</v>
      </c>
      <c r="J840" s="29" t="str">
        <f t="shared" si="130"/>
        <v>WW</v>
      </c>
      <c r="K840" s="30" t="str">
        <f t="shared" ref="K840:K903" si="132">IF(J840="",C840&amp;"-"&amp;E840,J840&amp;"-"&amp;E840)</f>
        <v>WW-20</v>
      </c>
    </row>
    <row r="841" spans="1:11">
      <c r="A841" s="26">
        <v>43135.874999999949</v>
      </c>
      <c r="B841" s="26">
        <f t="shared" si="126"/>
        <v>43135.874999999949</v>
      </c>
      <c r="C841" s="27">
        <f t="shared" si="127"/>
        <v>2</v>
      </c>
      <c r="D841" s="28">
        <f t="shared" si="128"/>
        <v>1</v>
      </c>
      <c r="E841" s="28">
        <f t="shared" si="131"/>
        <v>21</v>
      </c>
      <c r="F841" s="80">
        <f t="shared" si="125"/>
        <v>0</v>
      </c>
      <c r="G841" s="178">
        <v>1560.5666747094397</v>
      </c>
      <c r="H841" s="41">
        <f t="shared" si="129"/>
        <v>1456.2384426281751</v>
      </c>
      <c r="J841" s="29" t="str">
        <f t="shared" si="130"/>
        <v>WW</v>
      </c>
      <c r="K841" s="30" t="str">
        <f t="shared" si="132"/>
        <v>WW-21</v>
      </c>
    </row>
    <row r="842" spans="1:11">
      <c r="A842" s="26">
        <v>43135.916666666613</v>
      </c>
      <c r="B842" s="26">
        <f t="shared" si="126"/>
        <v>43135.916666666613</v>
      </c>
      <c r="C842" s="27">
        <f t="shared" si="127"/>
        <v>2</v>
      </c>
      <c r="D842" s="28">
        <f t="shared" si="128"/>
        <v>1</v>
      </c>
      <c r="E842" s="28">
        <f t="shared" si="131"/>
        <v>22</v>
      </c>
      <c r="F842" s="80">
        <f t="shared" si="125"/>
        <v>0</v>
      </c>
      <c r="G842" s="178">
        <v>1255.4559222378698</v>
      </c>
      <c r="H842" s="41">
        <f t="shared" si="129"/>
        <v>1171.5251944159281</v>
      </c>
      <c r="J842" s="29" t="str">
        <f t="shared" si="130"/>
        <v>WW</v>
      </c>
      <c r="K842" s="30" t="str">
        <f t="shared" si="132"/>
        <v>WW-22</v>
      </c>
    </row>
    <row r="843" spans="1:11">
      <c r="A843" s="26">
        <v>43135.958333333278</v>
      </c>
      <c r="B843" s="26">
        <f t="shared" si="126"/>
        <v>43135.958333333278</v>
      </c>
      <c r="C843" s="27">
        <f t="shared" si="127"/>
        <v>2</v>
      </c>
      <c r="D843" s="28">
        <f t="shared" si="128"/>
        <v>1</v>
      </c>
      <c r="E843" s="28">
        <f t="shared" si="131"/>
        <v>23</v>
      </c>
      <c r="F843" s="80">
        <f t="shared" si="125"/>
        <v>0</v>
      </c>
      <c r="G843" s="178">
        <v>1101.4689264839076</v>
      </c>
      <c r="H843" s="41">
        <f t="shared" si="129"/>
        <v>1027.832658546871</v>
      </c>
      <c r="J843" s="29" t="str">
        <f t="shared" si="130"/>
        <v>WW</v>
      </c>
      <c r="K843" s="30" t="str">
        <f t="shared" si="132"/>
        <v>WW-23</v>
      </c>
    </row>
    <row r="844" spans="1:11">
      <c r="A844" s="25">
        <v>43136</v>
      </c>
      <c r="B844" s="26">
        <f t="shared" si="126"/>
        <v>43136</v>
      </c>
      <c r="C844" s="27">
        <f t="shared" si="127"/>
        <v>2</v>
      </c>
      <c r="D844" s="28">
        <f t="shared" si="128"/>
        <v>2</v>
      </c>
      <c r="E844" s="28">
        <f t="shared" si="131"/>
        <v>0</v>
      </c>
      <c r="F844" s="80">
        <f t="shared" si="125"/>
        <v>0</v>
      </c>
      <c r="G844" s="178">
        <v>972.3028936030405</v>
      </c>
      <c r="H844" s="41">
        <f t="shared" si="129"/>
        <v>907.30173499763202</v>
      </c>
      <c r="J844" s="29" t="str">
        <f t="shared" si="130"/>
        <v/>
      </c>
      <c r="K844" s="30" t="str">
        <f t="shared" si="132"/>
        <v>2-0</v>
      </c>
    </row>
    <row r="845" spans="1:11">
      <c r="A845" s="26">
        <v>43136.041666666664</v>
      </c>
      <c r="B845" s="26">
        <f t="shared" si="126"/>
        <v>43136.041666666664</v>
      </c>
      <c r="C845" s="27">
        <f t="shared" si="127"/>
        <v>2</v>
      </c>
      <c r="D845" s="28">
        <f t="shared" si="128"/>
        <v>2</v>
      </c>
      <c r="E845" s="28">
        <f t="shared" si="131"/>
        <v>1</v>
      </c>
      <c r="F845" s="80">
        <f t="shared" si="125"/>
        <v>0</v>
      </c>
      <c r="G845" s="178">
        <v>899.46181497360533</v>
      </c>
      <c r="H845" s="41">
        <f t="shared" si="129"/>
        <v>839.3302855096216</v>
      </c>
      <c r="J845" s="29" t="str">
        <f t="shared" si="130"/>
        <v/>
      </c>
      <c r="K845" s="30" t="str">
        <f t="shared" si="132"/>
        <v>2-1</v>
      </c>
    </row>
    <row r="846" spans="1:11">
      <c r="A846" s="26">
        <v>43136.083333333328</v>
      </c>
      <c r="B846" s="26">
        <f t="shared" si="126"/>
        <v>43136.083333333328</v>
      </c>
      <c r="C846" s="27">
        <f t="shared" si="127"/>
        <v>2</v>
      </c>
      <c r="D846" s="28">
        <f t="shared" si="128"/>
        <v>2</v>
      </c>
      <c r="E846" s="28">
        <f t="shared" si="131"/>
        <v>2</v>
      </c>
      <c r="F846" s="80">
        <f t="shared" si="125"/>
        <v>0</v>
      </c>
      <c r="G846" s="178">
        <v>869.37648799788121</v>
      </c>
      <c r="H846" s="41">
        <f t="shared" si="129"/>
        <v>811.2562465011664</v>
      </c>
      <c r="J846" s="29" t="str">
        <f t="shared" si="130"/>
        <v/>
      </c>
      <c r="K846" s="30" t="str">
        <f t="shared" si="132"/>
        <v>2-2</v>
      </c>
    </row>
    <row r="847" spans="1:11">
      <c r="A847" s="26">
        <v>43136.124999999993</v>
      </c>
      <c r="B847" s="26">
        <f t="shared" si="126"/>
        <v>43136.124999999993</v>
      </c>
      <c r="C847" s="27">
        <f t="shared" si="127"/>
        <v>2</v>
      </c>
      <c r="D847" s="28">
        <f t="shared" si="128"/>
        <v>2</v>
      </c>
      <c r="E847" s="28">
        <f t="shared" si="131"/>
        <v>3</v>
      </c>
      <c r="F847" s="80">
        <f t="shared" si="125"/>
        <v>0</v>
      </c>
      <c r="G847" s="178">
        <v>865.768680893941</v>
      </c>
      <c r="H847" s="41">
        <f t="shared" si="129"/>
        <v>807.88963135841846</v>
      </c>
      <c r="J847" s="29" t="str">
        <f t="shared" si="130"/>
        <v/>
      </c>
      <c r="K847" s="30" t="str">
        <f t="shared" si="132"/>
        <v>2-3</v>
      </c>
    </row>
    <row r="848" spans="1:11">
      <c r="A848" s="26">
        <v>43136.166666666657</v>
      </c>
      <c r="B848" s="26">
        <f t="shared" si="126"/>
        <v>43136.166666666657</v>
      </c>
      <c r="C848" s="27">
        <f t="shared" si="127"/>
        <v>2</v>
      </c>
      <c r="D848" s="28">
        <f t="shared" si="128"/>
        <v>2</v>
      </c>
      <c r="E848" s="28">
        <f t="shared" si="131"/>
        <v>4</v>
      </c>
      <c r="F848" s="80">
        <f t="shared" si="125"/>
        <v>0</v>
      </c>
      <c r="G848" s="178">
        <v>898.32039188844055</v>
      </c>
      <c r="H848" s="41">
        <f t="shared" si="129"/>
        <v>838.26516973926869</v>
      </c>
      <c r="J848" s="29" t="str">
        <f t="shared" si="130"/>
        <v/>
      </c>
      <c r="K848" s="30" t="str">
        <f t="shared" si="132"/>
        <v>2-4</v>
      </c>
    </row>
    <row r="849" spans="1:11">
      <c r="A849" s="26">
        <v>43136.208333333321</v>
      </c>
      <c r="B849" s="26">
        <f t="shared" si="126"/>
        <v>43136.208333333321</v>
      </c>
      <c r="C849" s="27">
        <f t="shared" si="127"/>
        <v>2</v>
      </c>
      <c r="D849" s="28">
        <f t="shared" si="128"/>
        <v>2</v>
      </c>
      <c r="E849" s="28">
        <f t="shared" si="131"/>
        <v>5</v>
      </c>
      <c r="F849" s="80">
        <f t="shared" si="125"/>
        <v>0</v>
      </c>
      <c r="G849" s="178">
        <v>1000.9039459849104</v>
      </c>
      <c r="H849" s="41">
        <f t="shared" si="129"/>
        <v>933.99072730605474</v>
      </c>
      <c r="J849" s="29" t="str">
        <f t="shared" si="130"/>
        <v/>
      </c>
      <c r="K849" s="30" t="str">
        <f t="shared" si="132"/>
        <v>2-5</v>
      </c>
    </row>
    <row r="850" spans="1:11">
      <c r="A850" s="26">
        <v>43136.249999999985</v>
      </c>
      <c r="B850" s="26">
        <f t="shared" si="126"/>
        <v>43136.249999999985</v>
      </c>
      <c r="C850" s="27">
        <f t="shared" si="127"/>
        <v>2</v>
      </c>
      <c r="D850" s="28">
        <f t="shared" si="128"/>
        <v>2</v>
      </c>
      <c r="E850" s="28">
        <f t="shared" si="131"/>
        <v>6</v>
      </c>
      <c r="F850" s="80">
        <f t="shared" si="125"/>
        <v>0</v>
      </c>
      <c r="G850" s="178">
        <v>1151.5615121124583</v>
      </c>
      <c r="H850" s="41">
        <f t="shared" si="129"/>
        <v>1074.5764151995761</v>
      </c>
      <c r="J850" s="29" t="str">
        <f t="shared" si="130"/>
        <v/>
      </c>
      <c r="K850" s="30" t="str">
        <f t="shared" si="132"/>
        <v>2-6</v>
      </c>
    </row>
    <row r="851" spans="1:11">
      <c r="A851" s="26">
        <v>43136.29166666665</v>
      </c>
      <c r="B851" s="26">
        <f t="shared" si="126"/>
        <v>43136.29166666665</v>
      </c>
      <c r="C851" s="27">
        <f t="shared" si="127"/>
        <v>2</v>
      </c>
      <c r="D851" s="28">
        <f t="shared" si="128"/>
        <v>2</v>
      </c>
      <c r="E851" s="28">
        <f t="shared" si="131"/>
        <v>7</v>
      </c>
      <c r="F851" s="80">
        <f t="shared" si="125"/>
        <v>0</v>
      </c>
      <c r="G851" s="178">
        <v>1191.0355561763402</v>
      </c>
      <c r="H851" s="41">
        <f t="shared" si="129"/>
        <v>1111.4115093890159</v>
      </c>
      <c r="J851" s="29" t="str">
        <f t="shared" si="130"/>
        <v/>
      </c>
      <c r="K851" s="30" t="str">
        <f t="shared" si="132"/>
        <v>2-7</v>
      </c>
    </row>
    <row r="852" spans="1:11">
      <c r="A852" s="26">
        <v>43136.333333333314</v>
      </c>
      <c r="B852" s="26">
        <f t="shared" si="126"/>
        <v>43136.333333333314</v>
      </c>
      <c r="C852" s="27">
        <f t="shared" si="127"/>
        <v>2</v>
      </c>
      <c r="D852" s="28">
        <f t="shared" si="128"/>
        <v>2</v>
      </c>
      <c r="E852" s="28">
        <f t="shared" si="131"/>
        <v>8</v>
      </c>
      <c r="F852" s="80">
        <f t="shared" si="125"/>
        <v>0</v>
      </c>
      <c r="G852" s="178">
        <v>1132.300045554764</v>
      </c>
      <c r="H852" s="41">
        <f t="shared" si="129"/>
        <v>1056.6026313701002</v>
      </c>
      <c r="J852" s="29" t="str">
        <f t="shared" si="130"/>
        <v/>
      </c>
      <c r="K852" s="30" t="str">
        <f t="shared" si="132"/>
        <v>2-8</v>
      </c>
    </row>
    <row r="853" spans="1:11">
      <c r="A853" s="26">
        <v>43136.374999999978</v>
      </c>
      <c r="B853" s="26">
        <f t="shared" si="126"/>
        <v>43136.374999999978</v>
      </c>
      <c r="C853" s="27">
        <f t="shared" si="127"/>
        <v>2</v>
      </c>
      <c r="D853" s="28">
        <f t="shared" si="128"/>
        <v>2</v>
      </c>
      <c r="E853" s="28">
        <f t="shared" si="131"/>
        <v>9</v>
      </c>
      <c r="F853" s="80">
        <f t="shared" si="125"/>
        <v>0</v>
      </c>
      <c r="G853" s="178">
        <v>1110.8781963854822</v>
      </c>
      <c r="H853" s="41">
        <f t="shared" si="129"/>
        <v>1036.6128925284074</v>
      </c>
      <c r="J853" s="29" t="str">
        <f t="shared" si="130"/>
        <v/>
      </c>
      <c r="K853" s="30" t="str">
        <f t="shared" si="132"/>
        <v>2-9</v>
      </c>
    </row>
    <row r="854" spans="1:11">
      <c r="A854" s="26">
        <v>43136.416666666642</v>
      </c>
      <c r="B854" s="26">
        <f t="shared" si="126"/>
        <v>43136.416666666642</v>
      </c>
      <c r="C854" s="27">
        <f t="shared" si="127"/>
        <v>2</v>
      </c>
      <c r="D854" s="28">
        <f t="shared" si="128"/>
        <v>2</v>
      </c>
      <c r="E854" s="28">
        <f t="shared" si="131"/>
        <v>10</v>
      </c>
      <c r="F854" s="80">
        <f t="shared" si="125"/>
        <v>0</v>
      </c>
      <c r="G854" s="178">
        <v>1103.1694739913462</v>
      </c>
      <c r="H854" s="41">
        <f t="shared" si="129"/>
        <v>1029.419519713382</v>
      </c>
      <c r="J854" s="29" t="str">
        <f t="shared" si="130"/>
        <v/>
      </c>
      <c r="K854" s="30" t="str">
        <f t="shared" si="132"/>
        <v>2-10</v>
      </c>
    </row>
    <row r="855" spans="1:11">
      <c r="A855" s="26">
        <v>43136.458333333307</v>
      </c>
      <c r="B855" s="26">
        <f t="shared" si="126"/>
        <v>43136.458333333307</v>
      </c>
      <c r="C855" s="27">
        <f t="shared" si="127"/>
        <v>2</v>
      </c>
      <c r="D855" s="28">
        <f t="shared" si="128"/>
        <v>2</v>
      </c>
      <c r="E855" s="28">
        <f t="shared" si="131"/>
        <v>11</v>
      </c>
      <c r="F855" s="80">
        <f t="shared" si="125"/>
        <v>0</v>
      </c>
      <c r="G855" s="178">
        <v>1084.0974206675839</v>
      </c>
      <c r="H855" s="41">
        <f t="shared" si="129"/>
        <v>1011.622486315185</v>
      </c>
      <c r="J855" s="29" t="str">
        <f t="shared" si="130"/>
        <v/>
      </c>
      <c r="K855" s="30" t="str">
        <f t="shared" si="132"/>
        <v>2-11</v>
      </c>
    </row>
    <row r="856" spans="1:11">
      <c r="A856" s="26">
        <v>43136.499999999971</v>
      </c>
      <c r="B856" s="26">
        <f t="shared" si="126"/>
        <v>43136.499999999971</v>
      </c>
      <c r="C856" s="27">
        <f t="shared" si="127"/>
        <v>2</v>
      </c>
      <c r="D856" s="28">
        <f t="shared" si="128"/>
        <v>2</v>
      </c>
      <c r="E856" s="28">
        <f t="shared" si="131"/>
        <v>12</v>
      </c>
      <c r="F856" s="80">
        <f t="shared" si="125"/>
        <v>0</v>
      </c>
      <c r="G856" s="178">
        <v>1064.0637022340268</v>
      </c>
      <c r="H856" s="41">
        <f t="shared" si="129"/>
        <v>992.92807780029955</v>
      </c>
      <c r="J856" s="29" t="str">
        <f t="shared" si="130"/>
        <v/>
      </c>
      <c r="K856" s="30" t="str">
        <f t="shared" si="132"/>
        <v>2-12</v>
      </c>
    </row>
    <row r="857" spans="1:11">
      <c r="A857" s="26">
        <v>43136.541666666635</v>
      </c>
      <c r="B857" s="26">
        <f t="shared" si="126"/>
        <v>43136.541666666635</v>
      </c>
      <c r="C857" s="27">
        <f t="shared" si="127"/>
        <v>2</v>
      </c>
      <c r="D857" s="28">
        <f t="shared" si="128"/>
        <v>2</v>
      </c>
      <c r="E857" s="28">
        <f t="shared" si="131"/>
        <v>13</v>
      </c>
      <c r="F857" s="80">
        <f t="shared" si="125"/>
        <v>0</v>
      </c>
      <c r="G857" s="178">
        <v>1043.3153149704967</v>
      </c>
      <c r="H857" s="41">
        <f t="shared" si="129"/>
        <v>973.56677805877143</v>
      </c>
      <c r="J857" s="29" t="str">
        <f t="shared" si="130"/>
        <v/>
      </c>
      <c r="K857" s="30" t="str">
        <f t="shared" si="132"/>
        <v>2-13</v>
      </c>
    </row>
    <row r="858" spans="1:11">
      <c r="A858" s="26">
        <v>43136.583333333299</v>
      </c>
      <c r="B858" s="26">
        <f t="shared" si="126"/>
        <v>43136.583333333299</v>
      </c>
      <c r="C858" s="27">
        <f t="shared" si="127"/>
        <v>2</v>
      </c>
      <c r="D858" s="28">
        <f t="shared" si="128"/>
        <v>2</v>
      </c>
      <c r="E858" s="28">
        <f t="shared" si="131"/>
        <v>14</v>
      </c>
      <c r="F858" s="80">
        <f t="shared" si="125"/>
        <v>0</v>
      </c>
      <c r="G858" s="178">
        <v>1035.8479104094417</v>
      </c>
      <c r="H858" s="41">
        <f t="shared" si="129"/>
        <v>966.59859030704342</v>
      </c>
      <c r="J858" s="29" t="str">
        <f t="shared" si="130"/>
        <v/>
      </c>
      <c r="K858" s="30" t="str">
        <f t="shared" si="132"/>
        <v>2-14</v>
      </c>
    </row>
    <row r="859" spans="1:11">
      <c r="A859" s="26">
        <v>43136.624999999964</v>
      </c>
      <c r="B859" s="26">
        <f t="shared" si="126"/>
        <v>43136.624999999964</v>
      </c>
      <c r="C859" s="27">
        <f t="shared" si="127"/>
        <v>2</v>
      </c>
      <c r="D859" s="28">
        <f t="shared" si="128"/>
        <v>2</v>
      </c>
      <c r="E859" s="28">
        <f t="shared" si="131"/>
        <v>15</v>
      </c>
      <c r="F859" s="80">
        <f t="shared" si="125"/>
        <v>0</v>
      </c>
      <c r="G859" s="178">
        <v>1083.9409900627988</v>
      </c>
      <c r="H859" s="41">
        <f t="shared" si="129"/>
        <v>1011.4765135323598</v>
      </c>
      <c r="J859" s="29" t="str">
        <f t="shared" si="130"/>
        <v/>
      </c>
      <c r="K859" s="30" t="str">
        <f t="shared" si="132"/>
        <v>2-15</v>
      </c>
    </row>
    <row r="860" spans="1:11">
      <c r="A860" s="26">
        <v>43136.666666666628</v>
      </c>
      <c r="B860" s="26">
        <f t="shared" si="126"/>
        <v>43136.666666666628</v>
      </c>
      <c r="C860" s="27">
        <f t="shared" si="127"/>
        <v>2</v>
      </c>
      <c r="D860" s="28">
        <f t="shared" si="128"/>
        <v>2</v>
      </c>
      <c r="E860" s="28">
        <f t="shared" si="131"/>
        <v>16</v>
      </c>
      <c r="F860" s="80">
        <f t="shared" si="125"/>
        <v>0</v>
      </c>
      <c r="G860" s="178">
        <v>1249.6295264693294</v>
      </c>
      <c r="H860" s="41">
        <f t="shared" si="129"/>
        <v>1166.0883094448361</v>
      </c>
      <c r="J860" s="29" t="str">
        <f t="shared" si="130"/>
        <v/>
      </c>
      <c r="K860" s="30" t="str">
        <f t="shared" si="132"/>
        <v>2-16</v>
      </c>
    </row>
    <row r="861" spans="1:11">
      <c r="A861" s="26">
        <v>43136.708333333292</v>
      </c>
      <c r="B861" s="26">
        <f t="shared" si="126"/>
        <v>43136.708333333292</v>
      </c>
      <c r="C861" s="27">
        <f t="shared" si="127"/>
        <v>2</v>
      </c>
      <c r="D861" s="28">
        <f t="shared" si="128"/>
        <v>2</v>
      </c>
      <c r="E861" s="28">
        <f t="shared" si="131"/>
        <v>17</v>
      </c>
      <c r="F861" s="80">
        <f t="shared" si="125"/>
        <v>0</v>
      </c>
      <c r="G861" s="178">
        <v>1568.225386812044</v>
      </c>
      <c r="H861" s="41">
        <f t="shared" si="129"/>
        <v>1463.3851484790548</v>
      </c>
      <c r="J861" s="29" t="str">
        <f t="shared" si="130"/>
        <v/>
      </c>
      <c r="K861" s="30" t="str">
        <f t="shared" si="132"/>
        <v>2-17</v>
      </c>
    </row>
    <row r="862" spans="1:11">
      <c r="A862" s="26">
        <v>43136.749999999956</v>
      </c>
      <c r="B862" s="26">
        <f t="shared" si="126"/>
        <v>43136.749999999956</v>
      </c>
      <c r="C862" s="27">
        <f t="shared" si="127"/>
        <v>2</v>
      </c>
      <c r="D862" s="28">
        <f t="shared" si="128"/>
        <v>2</v>
      </c>
      <c r="E862" s="28">
        <f t="shared" si="131"/>
        <v>18</v>
      </c>
      <c r="F862" s="80">
        <f t="shared" si="125"/>
        <v>0</v>
      </c>
      <c r="G862" s="178">
        <v>1833.7647173777727</v>
      </c>
      <c r="H862" s="41">
        <f t="shared" si="129"/>
        <v>1711.1724346400656</v>
      </c>
      <c r="J862" s="29" t="str">
        <f t="shared" si="130"/>
        <v/>
      </c>
      <c r="K862" s="30" t="str">
        <f t="shared" si="132"/>
        <v>2-18</v>
      </c>
    </row>
    <row r="863" spans="1:11">
      <c r="A863" s="26">
        <v>43136.791666666621</v>
      </c>
      <c r="B863" s="26">
        <f t="shared" si="126"/>
        <v>43136.791666666621</v>
      </c>
      <c r="C863" s="27">
        <f t="shared" si="127"/>
        <v>2</v>
      </c>
      <c r="D863" s="28">
        <f t="shared" si="128"/>
        <v>2</v>
      </c>
      <c r="E863" s="28">
        <f t="shared" si="131"/>
        <v>19</v>
      </c>
      <c r="F863" s="80">
        <f t="shared" si="125"/>
        <v>0</v>
      </c>
      <c r="G863" s="178">
        <v>1811.9514230473537</v>
      </c>
      <c r="H863" s="41">
        <f t="shared" si="129"/>
        <v>1690.8174198373604</v>
      </c>
      <c r="J863" s="29" t="str">
        <f t="shared" si="130"/>
        <v/>
      </c>
      <c r="K863" s="30" t="str">
        <f t="shared" si="132"/>
        <v>2-19</v>
      </c>
    </row>
    <row r="864" spans="1:11">
      <c r="A864" s="26">
        <v>43136.833333333285</v>
      </c>
      <c r="B864" s="26">
        <f t="shared" si="126"/>
        <v>43136.833333333285</v>
      </c>
      <c r="C864" s="27">
        <f t="shared" si="127"/>
        <v>2</v>
      </c>
      <c r="D864" s="28">
        <f t="shared" si="128"/>
        <v>2</v>
      </c>
      <c r="E864" s="28">
        <f t="shared" si="131"/>
        <v>20</v>
      </c>
      <c r="F864" s="80">
        <f t="shared" si="125"/>
        <v>0</v>
      </c>
      <c r="G864" s="178">
        <v>1729.6359249215484</v>
      </c>
      <c r="H864" s="41">
        <f t="shared" si="129"/>
        <v>1614.0049422050258</v>
      </c>
      <c r="J864" s="29" t="str">
        <f t="shared" si="130"/>
        <v/>
      </c>
      <c r="K864" s="30" t="str">
        <f t="shared" si="132"/>
        <v>2-20</v>
      </c>
    </row>
    <row r="865" spans="1:11">
      <c r="A865" s="26">
        <v>43136.874999999949</v>
      </c>
      <c r="B865" s="26">
        <f t="shared" si="126"/>
        <v>43136.874999999949</v>
      </c>
      <c r="C865" s="27">
        <f t="shared" si="127"/>
        <v>2</v>
      </c>
      <c r="D865" s="28">
        <f t="shared" si="128"/>
        <v>2</v>
      </c>
      <c r="E865" s="28">
        <f t="shared" si="131"/>
        <v>21</v>
      </c>
      <c r="F865" s="80">
        <f t="shared" si="125"/>
        <v>0</v>
      </c>
      <c r="G865" s="178">
        <v>1564.0572431099986</v>
      </c>
      <c r="H865" s="41">
        <f t="shared" si="129"/>
        <v>1459.4956568016505</v>
      </c>
      <c r="J865" s="29" t="str">
        <f t="shared" si="130"/>
        <v/>
      </c>
      <c r="K865" s="30" t="str">
        <f t="shared" si="132"/>
        <v>2-21</v>
      </c>
    </row>
    <row r="866" spans="1:11">
      <c r="A866" s="26">
        <v>43136.916666666613</v>
      </c>
      <c r="B866" s="26">
        <f t="shared" si="126"/>
        <v>43136.916666666613</v>
      </c>
      <c r="C866" s="27">
        <f t="shared" si="127"/>
        <v>2</v>
      </c>
      <c r="D866" s="28">
        <f t="shared" si="128"/>
        <v>2</v>
      </c>
      <c r="E866" s="28">
        <f t="shared" si="131"/>
        <v>22</v>
      </c>
      <c r="F866" s="80">
        <f t="shared" si="125"/>
        <v>0</v>
      </c>
      <c r="G866" s="178">
        <v>1258.1324516040888</v>
      </c>
      <c r="H866" s="41">
        <f t="shared" si="129"/>
        <v>1174.0227903335374</v>
      </c>
      <c r="J866" s="29" t="str">
        <f t="shared" si="130"/>
        <v/>
      </c>
      <c r="K866" s="30" t="str">
        <f t="shared" si="132"/>
        <v>2-22</v>
      </c>
    </row>
    <row r="867" spans="1:11">
      <c r="A867" s="26">
        <v>43136.958333333278</v>
      </c>
      <c r="B867" s="26">
        <f t="shared" si="126"/>
        <v>43136.958333333278</v>
      </c>
      <c r="C867" s="27">
        <f t="shared" si="127"/>
        <v>2</v>
      </c>
      <c r="D867" s="28">
        <f t="shared" si="128"/>
        <v>2</v>
      </c>
      <c r="E867" s="28">
        <f t="shared" si="131"/>
        <v>23</v>
      </c>
      <c r="F867" s="80">
        <f t="shared" si="125"/>
        <v>0</v>
      </c>
      <c r="G867" s="178">
        <v>1107.9717766941221</v>
      </c>
      <c r="H867" s="41">
        <f t="shared" si="129"/>
        <v>1033.9007750946823</v>
      </c>
      <c r="J867" s="29" t="str">
        <f t="shared" si="130"/>
        <v/>
      </c>
      <c r="K867" s="30" t="str">
        <f t="shared" si="132"/>
        <v>2-23</v>
      </c>
    </row>
    <row r="868" spans="1:11">
      <c r="A868" s="25">
        <v>43137</v>
      </c>
      <c r="B868" s="26">
        <f t="shared" si="126"/>
        <v>43137</v>
      </c>
      <c r="C868" s="27">
        <f t="shared" si="127"/>
        <v>2</v>
      </c>
      <c r="D868" s="28">
        <f t="shared" si="128"/>
        <v>3</v>
      </c>
      <c r="E868" s="28">
        <f t="shared" si="131"/>
        <v>0</v>
      </c>
      <c r="F868" s="80">
        <f t="shared" si="125"/>
        <v>0</v>
      </c>
      <c r="G868" s="178">
        <v>983.68385280500547</v>
      </c>
      <c r="H868" s="41">
        <f t="shared" si="129"/>
        <v>917.92184535399986</v>
      </c>
      <c r="J868" s="29" t="str">
        <f t="shared" si="130"/>
        <v/>
      </c>
      <c r="K868" s="30" t="str">
        <f t="shared" si="132"/>
        <v>2-0</v>
      </c>
    </row>
    <row r="869" spans="1:11">
      <c r="A869" s="26">
        <v>43137.041666666664</v>
      </c>
      <c r="B869" s="26">
        <f t="shared" si="126"/>
        <v>43137.041666666664</v>
      </c>
      <c r="C869" s="27">
        <f t="shared" si="127"/>
        <v>2</v>
      </c>
      <c r="D869" s="28">
        <f t="shared" si="128"/>
        <v>3</v>
      </c>
      <c r="E869" s="28">
        <f t="shared" si="131"/>
        <v>1</v>
      </c>
      <c r="F869" s="80">
        <f t="shared" si="125"/>
        <v>0</v>
      </c>
      <c r="G869" s="178">
        <v>918.43616104424143</v>
      </c>
      <c r="H869" s="41">
        <f t="shared" si="129"/>
        <v>857.0361436569101</v>
      </c>
      <c r="J869" s="29" t="str">
        <f t="shared" si="130"/>
        <v/>
      </c>
      <c r="K869" s="30" t="str">
        <f t="shared" si="132"/>
        <v>2-1</v>
      </c>
    </row>
    <row r="870" spans="1:11">
      <c r="A870" s="26">
        <v>43137.083333333328</v>
      </c>
      <c r="B870" s="26">
        <f t="shared" si="126"/>
        <v>43137.083333333328</v>
      </c>
      <c r="C870" s="27">
        <f t="shared" si="127"/>
        <v>2</v>
      </c>
      <c r="D870" s="28">
        <f t="shared" si="128"/>
        <v>3</v>
      </c>
      <c r="E870" s="28">
        <f t="shared" si="131"/>
        <v>2</v>
      </c>
      <c r="F870" s="80">
        <f t="shared" si="125"/>
        <v>0</v>
      </c>
      <c r="G870" s="178">
        <v>893.48807250351172</v>
      </c>
      <c r="H870" s="41">
        <f t="shared" si="129"/>
        <v>833.75590437468509</v>
      </c>
      <c r="J870" s="29" t="str">
        <f t="shared" si="130"/>
        <v/>
      </c>
      <c r="K870" s="30" t="str">
        <f t="shared" si="132"/>
        <v>2-2</v>
      </c>
    </row>
    <row r="871" spans="1:11">
      <c r="A871" s="26">
        <v>43137.124999999993</v>
      </c>
      <c r="B871" s="26">
        <f t="shared" si="126"/>
        <v>43137.124999999993</v>
      </c>
      <c r="C871" s="27">
        <f t="shared" si="127"/>
        <v>2</v>
      </c>
      <c r="D871" s="28">
        <f t="shared" si="128"/>
        <v>3</v>
      </c>
      <c r="E871" s="28">
        <f t="shared" si="131"/>
        <v>3</v>
      </c>
      <c r="F871" s="80">
        <f t="shared" si="125"/>
        <v>0</v>
      </c>
      <c r="G871" s="178">
        <v>892.01276633059956</v>
      </c>
      <c r="H871" s="41">
        <f t="shared" si="129"/>
        <v>832.3792265316564</v>
      </c>
      <c r="J871" s="29" t="str">
        <f t="shared" si="130"/>
        <v/>
      </c>
      <c r="K871" s="30" t="str">
        <f t="shared" si="132"/>
        <v>2-3</v>
      </c>
    </row>
    <row r="872" spans="1:11">
      <c r="A872" s="26">
        <v>43137.166666666657</v>
      </c>
      <c r="B872" s="26">
        <f t="shared" si="126"/>
        <v>43137.166666666657</v>
      </c>
      <c r="C872" s="27">
        <f t="shared" si="127"/>
        <v>2</v>
      </c>
      <c r="D872" s="28">
        <f t="shared" si="128"/>
        <v>3</v>
      </c>
      <c r="E872" s="28">
        <f t="shared" si="131"/>
        <v>4</v>
      </c>
      <c r="F872" s="80">
        <f t="shared" si="125"/>
        <v>0</v>
      </c>
      <c r="G872" s="178">
        <v>922.65798616313862</v>
      </c>
      <c r="H872" s="41">
        <f t="shared" si="129"/>
        <v>860.97572799881982</v>
      </c>
      <c r="J872" s="29" t="str">
        <f t="shared" si="130"/>
        <v/>
      </c>
      <c r="K872" s="30" t="str">
        <f t="shared" si="132"/>
        <v>2-4</v>
      </c>
    </row>
    <row r="873" spans="1:11">
      <c r="A873" s="26">
        <v>43137.208333333321</v>
      </c>
      <c r="B873" s="26">
        <f t="shared" si="126"/>
        <v>43137.208333333321</v>
      </c>
      <c r="C873" s="27">
        <f t="shared" si="127"/>
        <v>2</v>
      </c>
      <c r="D873" s="28">
        <f t="shared" si="128"/>
        <v>3</v>
      </c>
      <c r="E873" s="28">
        <f t="shared" si="131"/>
        <v>5</v>
      </c>
      <c r="F873" s="80">
        <f t="shared" si="125"/>
        <v>0</v>
      </c>
      <c r="G873" s="178">
        <v>1023.889575132046</v>
      </c>
      <c r="H873" s="41">
        <f t="shared" si="129"/>
        <v>955.43970307524819</v>
      </c>
      <c r="J873" s="29" t="str">
        <f t="shared" si="130"/>
        <v/>
      </c>
      <c r="K873" s="30" t="str">
        <f t="shared" si="132"/>
        <v>2-5</v>
      </c>
    </row>
    <row r="874" spans="1:11">
      <c r="A874" s="26">
        <v>43137.249999999985</v>
      </c>
      <c r="B874" s="26">
        <f t="shared" si="126"/>
        <v>43137.249999999985</v>
      </c>
      <c r="C874" s="27">
        <f t="shared" si="127"/>
        <v>2</v>
      </c>
      <c r="D874" s="28">
        <f t="shared" si="128"/>
        <v>3</v>
      </c>
      <c r="E874" s="28">
        <f t="shared" si="131"/>
        <v>6</v>
      </c>
      <c r="F874" s="80">
        <f t="shared" si="125"/>
        <v>0</v>
      </c>
      <c r="G874" s="178">
        <v>1166.0607978763778</v>
      </c>
      <c r="H874" s="41">
        <f t="shared" si="129"/>
        <v>1088.1063832953014</v>
      </c>
      <c r="J874" s="29" t="str">
        <f t="shared" si="130"/>
        <v/>
      </c>
      <c r="K874" s="30" t="str">
        <f t="shared" si="132"/>
        <v>2-6</v>
      </c>
    </row>
    <row r="875" spans="1:11">
      <c r="A875" s="26">
        <v>43137.29166666665</v>
      </c>
      <c r="B875" s="26">
        <f t="shared" si="126"/>
        <v>43137.29166666665</v>
      </c>
      <c r="C875" s="27">
        <f t="shared" si="127"/>
        <v>2</v>
      </c>
      <c r="D875" s="28">
        <f t="shared" si="128"/>
        <v>3</v>
      </c>
      <c r="E875" s="28">
        <f t="shared" si="131"/>
        <v>7</v>
      </c>
      <c r="F875" s="80">
        <f t="shared" si="125"/>
        <v>0</v>
      </c>
      <c r="G875" s="178">
        <v>1206.1487670556203</v>
      </c>
      <c r="H875" s="41">
        <f t="shared" si="129"/>
        <v>1125.5143599949035</v>
      </c>
      <c r="J875" s="29" t="str">
        <f t="shared" si="130"/>
        <v/>
      </c>
      <c r="K875" s="30" t="str">
        <f t="shared" si="132"/>
        <v>2-7</v>
      </c>
    </row>
    <row r="876" spans="1:11">
      <c r="A876" s="26">
        <v>43137.333333333314</v>
      </c>
      <c r="B876" s="26">
        <f t="shared" si="126"/>
        <v>43137.333333333314</v>
      </c>
      <c r="C876" s="27">
        <f t="shared" si="127"/>
        <v>2</v>
      </c>
      <c r="D876" s="28">
        <f t="shared" si="128"/>
        <v>3</v>
      </c>
      <c r="E876" s="28">
        <f t="shared" si="131"/>
        <v>8</v>
      </c>
      <c r="F876" s="80">
        <f t="shared" si="125"/>
        <v>0</v>
      </c>
      <c r="G876" s="178">
        <v>1150.486501280973</v>
      </c>
      <c r="H876" s="41">
        <f t="shared" si="129"/>
        <v>1073.5732718386287</v>
      </c>
      <c r="J876" s="29" t="str">
        <f t="shared" si="130"/>
        <v/>
      </c>
      <c r="K876" s="30" t="str">
        <f t="shared" si="132"/>
        <v>2-8</v>
      </c>
    </row>
    <row r="877" spans="1:11">
      <c r="A877" s="26">
        <v>43137.374999999978</v>
      </c>
      <c r="B877" s="26">
        <f t="shared" si="126"/>
        <v>43137.374999999978</v>
      </c>
      <c r="C877" s="27">
        <f t="shared" si="127"/>
        <v>2</v>
      </c>
      <c r="D877" s="28">
        <f t="shared" si="128"/>
        <v>3</v>
      </c>
      <c r="E877" s="28">
        <f t="shared" si="131"/>
        <v>9</v>
      </c>
      <c r="F877" s="80">
        <f t="shared" si="125"/>
        <v>0</v>
      </c>
      <c r="G877" s="178">
        <v>1117.9574033393426</v>
      </c>
      <c r="H877" s="41">
        <f t="shared" si="129"/>
        <v>1043.2188347650322</v>
      </c>
      <c r="J877" s="29" t="str">
        <f t="shared" si="130"/>
        <v/>
      </c>
      <c r="K877" s="30" t="str">
        <f t="shared" si="132"/>
        <v>2-9</v>
      </c>
    </row>
    <row r="878" spans="1:11">
      <c r="A878" s="26">
        <v>43137.416666666642</v>
      </c>
      <c r="B878" s="26">
        <f t="shared" si="126"/>
        <v>43137.416666666642</v>
      </c>
      <c r="C878" s="27">
        <f t="shared" si="127"/>
        <v>2</v>
      </c>
      <c r="D878" s="28">
        <f t="shared" si="128"/>
        <v>3</v>
      </c>
      <c r="E878" s="28">
        <f t="shared" si="131"/>
        <v>10</v>
      </c>
      <c r="F878" s="80">
        <f t="shared" si="125"/>
        <v>0</v>
      </c>
      <c r="G878" s="178">
        <v>1106.9573487258967</v>
      </c>
      <c r="H878" s="41">
        <f t="shared" si="129"/>
        <v>1032.9541644637188</v>
      </c>
      <c r="J878" s="29" t="str">
        <f t="shared" si="130"/>
        <v/>
      </c>
      <c r="K878" s="30" t="str">
        <f t="shared" si="132"/>
        <v>2-10</v>
      </c>
    </row>
    <row r="879" spans="1:11">
      <c r="A879" s="26">
        <v>43137.458333333307</v>
      </c>
      <c r="B879" s="26">
        <f t="shared" si="126"/>
        <v>43137.458333333307</v>
      </c>
      <c r="C879" s="27">
        <f t="shared" si="127"/>
        <v>2</v>
      </c>
      <c r="D879" s="28">
        <f t="shared" si="128"/>
        <v>3</v>
      </c>
      <c r="E879" s="28">
        <f t="shared" si="131"/>
        <v>11</v>
      </c>
      <c r="F879" s="80">
        <f t="shared" si="125"/>
        <v>0</v>
      </c>
      <c r="G879" s="178">
        <v>1088.1583335471312</v>
      </c>
      <c r="H879" s="41">
        <f t="shared" si="129"/>
        <v>1015.4119158494673</v>
      </c>
      <c r="J879" s="29" t="str">
        <f t="shared" si="130"/>
        <v/>
      </c>
      <c r="K879" s="30" t="str">
        <f t="shared" si="132"/>
        <v>2-11</v>
      </c>
    </row>
    <row r="880" spans="1:11">
      <c r="A880" s="26">
        <v>43137.499999999971</v>
      </c>
      <c r="B880" s="26">
        <f t="shared" si="126"/>
        <v>43137.499999999971</v>
      </c>
      <c r="C880" s="27">
        <f t="shared" si="127"/>
        <v>2</v>
      </c>
      <c r="D880" s="28">
        <f t="shared" si="128"/>
        <v>3</v>
      </c>
      <c r="E880" s="28">
        <f t="shared" si="131"/>
        <v>12</v>
      </c>
      <c r="F880" s="80">
        <f t="shared" si="125"/>
        <v>0</v>
      </c>
      <c r="G880" s="178">
        <v>1068.2102284868911</v>
      </c>
      <c r="H880" s="41">
        <f t="shared" si="129"/>
        <v>996.79739721525652</v>
      </c>
      <c r="J880" s="29" t="str">
        <f t="shared" si="130"/>
        <v/>
      </c>
      <c r="K880" s="30" t="str">
        <f t="shared" si="132"/>
        <v>2-12</v>
      </c>
    </row>
    <row r="881" spans="1:11">
      <c r="A881" s="26">
        <v>43137.541666666635</v>
      </c>
      <c r="B881" s="26">
        <f t="shared" si="126"/>
        <v>43137.541666666635</v>
      </c>
      <c r="C881" s="27">
        <f t="shared" si="127"/>
        <v>2</v>
      </c>
      <c r="D881" s="28">
        <f t="shared" si="128"/>
        <v>3</v>
      </c>
      <c r="E881" s="28">
        <f t="shared" si="131"/>
        <v>13</v>
      </c>
      <c r="F881" s="80">
        <f t="shared" si="125"/>
        <v>0</v>
      </c>
      <c r="G881" s="178">
        <v>1049.0857735323225</v>
      </c>
      <c r="H881" s="41">
        <f t="shared" si="129"/>
        <v>978.95146538133531</v>
      </c>
      <c r="J881" s="29" t="str">
        <f t="shared" si="130"/>
        <v/>
      </c>
      <c r="K881" s="30" t="str">
        <f t="shared" si="132"/>
        <v>2-13</v>
      </c>
    </row>
    <row r="882" spans="1:11">
      <c r="A882" s="26">
        <v>43137.583333333299</v>
      </c>
      <c r="B882" s="26">
        <f t="shared" si="126"/>
        <v>43137.583333333299</v>
      </c>
      <c r="C882" s="27">
        <f t="shared" si="127"/>
        <v>2</v>
      </c>
      <c r="D882" s="28">
        <f t="shared" si="128"/>
        <v>3</v>
      </c>
      <c r="E882" s="28">
        <f t="shared" si="131"/>
        <v>14</v>
      </c>
      <c r="F882" s="80">
        <f t="shared" si="125"/>
        <v>0</v>
      </c>
      <c r="G882" s="178">
        <v>1043.5116469175564</v>
      </c>
      <c r="H882" s="41">
        <f t="shared" si="129"/>
        <v>973.74998466792033</v>
      </c>
      <c r="J882" s="29" t="str">
        <f t="shared" si="130"/>
        <v/>
      </c>
      <c r="K882" s="30" t="str">
        <f t="shared" si="132"/>
        <v>2-14</v>
      </c>
    </row>
    <row r="883" spans="1:11">
      <c r="A883" s="26">
        <v>43137.624999999964</v>
      </c>
      <c r="B883" s="26">
        <f t="shared" si="126"/>
        <v>43137.624999999964</v>
      </c>
      <c r="C883" s="27">
        <f t="shared" si="127"/>
        <v>2</v>
      </c>
      <c r="D883" s="28">
        <f t="shared" si="128"/>
        <v>3</v>
      </c>
      <c r="E883" s="28">
        <f t="shared" si="131"/>
        <v>15</v>
      </c>
      <c r="F883" s="80">
        <f t="shared" si="125"/>
        <v>0</v>
      </c>
      <c r="G883" s="178">
        <v>1095.7419972581233</v>
      </c>
      <c r="H883" s="41">
        <f t="shared" si="129"/>
        <v>1022.4885905029018</v>
      </c>
      <c r="J883" s="29" t="str">
        <f t="shared" si="130"/>
        <v/>
      </c>
      <c r="K883" s="30" t="str">
        <f t="shared" si="132"/>
        <v>2-15</v>
      </c>
    </row>
    <row r="884" spans="1:11">
      <c r="A884" s="26">
        <v>43137.666666666628</v>
      </c>
      <c r="B884" s="26">
        <f t="shared" si="126"/>
        <v>43137.666666666628</v>
      </c>
      <c r="C884" s="27">
        <f t="shared" si="127"/>
        <v>2</v>
      </c>
      <c r="D884" s="28">
        <f t="shared" si="128"/>
        <v>3</v>
      </c>
      <c r="E884" s="28">
        <f t="shared" si="131"/>
        <v>16</v>
      </c>
      <c r="F884" s="80">
        <f t="shared" si="125"/>
        <v>0</v>
      </c>
      <c r="G884" s="178">
        <v>1256.8252448207904</v>
      </c>
      <c r="H884" s="41">
        <f t="shared" si="129"/>
        <v>1172.8029739673716</v>
      </c>
      <c r="J884" s="29" t="str">
        <f t="shared" si="130"/>
        <v/>
      </c>
      <c r="K884" s="30" t="str">
        <f t="shared" si="132"/>
        <v>2-16</v>
      </c>
    </row>
    <row r="885" spans="1:11">
      <c r="A885" s="26">
        <v>43137.708333333292</v>
      </c>
      <c r="B885" s="26">
        <f t="shared" si="126"/>
        <v>43137.708333333292</v>
      </c>
      <c r="C885" s="27">
        <f t="shared" si="127"/>
        <v>2</v>
      </c>
      <c r="D885" s="28">
        <f t="shared" si="128"/>
        <v>3</v>
      </c>
      <c r="E885" s="28">
        <f t="shared" si="131"/>
        <v>17</v>
      </c>
      <c r="F885" s="80">
        <f t="shared" si="125"/>
        <v>0</v>
      </c>
      <c r="G885" s="178">
        <v>1573.4835898221279</v>
      </c>
      <c r="H885" s="41">
        <f t="shared" si="129"/>
        <v>1468.2918259613566</v>
      </c>
      <c r="J885" s="29" t="str">
        <f t="shared" si="130"/>
        <v/>
      </c>
      <c r="K885" s="30" t="str">
        <f t="shared" si="132"/>
        <v>2-17</v>
      </c>
    </row>
    <row r="886" spans="1:11">
      <c r="A886" s="26">
        <v>43137.749999999956</v>
      </c>
      <c r="B886" s="26">
        <f t="shared" si="126"/>
        <v>43137.749999999956</v>
      </c>
      <c r="C886" s="27">
        <f t="shared" si="127"/>
        <v>2</v>
      </c>
      <c r="D886" s="28">
        <f t="shared" si="128"/>
        <v>3</v>
      </c>
      <c r="E886" s="28">
        <f t="shared" si="131"/>
        <v>18</v>
      </c>
      <c r="F886" s="80">
        <f t="shared" si="125"/>
        <v>0</v>
      </c>
      <c r="G886" s="178">
        <v>1832.7183643756805</v>
      </c>
      <c r="H886" s="41">
        <f t="shared" si="129"/>
        <v>1710.1960332527365</v>
      </c>
      <c r="J886" s="29" t="str">
        <f t="shared" si="130"/>
        <v/>
      </c>
      <c r="K886" s="30" t="str">
        <f t="shared" si="132"/>
        <v>2-18</v>
      </c>
    </row>
    <row r="887" spans="1:11">
      <c r="A887" s="26">
        <v>43137.791666666621</v>
      </c>
      <c r="B887" s="26">
        <f t="shared" si="126"/>
        <v>43137.791666666621</v>
      </c>
      <c r="C887" s="27">
        <f t="shared" si="127"/>
        <v>2</v>
      </c>
      <c r="D887" s="28">
        <f t="shared" si="128"/>
        <v>3</v>
      </c>
      <c r="E887" s="28">
        <f t="shared" si="131"/>
        <v>19</v>
      </c>
      <c r="F887" s="80">
        <f t="shared" si="125"/>
        <v>0</v>
      </c>
      <c r="G887" s="178">
        <v>1822.7757534374846</v>
      </c>
      <c r="H887" s="41">
        <f t="shared" si="129"/>
        <v>1700.9181135694957</v>
      </c>
      <c r="J887" s="29" t="str">
        <f t="shared" si="130"/>
        <v/>
      </c>
      <c r="K887" s="30" t="str">
        <f t="shared" si="132"/>
        <v>2-19</v>
      </c>
    </row>
    <row r="888" spans="1:11">
      <c r="A888" s="26">
        <v>43137.833333333285</v>
      </c>
      <c r="B888" s="26">
        <f t="shared" si="126"/>
        <v>43137.833333333285</v>
      </c>
      <c r="C888" s="27">
        <f t="shared" si="127"/>
        <v>2</v>
      </c>
      <c r="D888" s="28">
        <f t="shared" si="128"/>
        <v>3</v>
      </c>
      <c r="E888" s="28">
        <f t="shared" si="131"/>
        <v>20</v>
      </c>
      <c r="F888" s="80">
        <f t="shared" si="125"/>
        <v>0</v>
      </c>
      <c r="G888" s="178">
        <v>1744.6512812202648</v>
      </c>
      <c r="H888" s="41">
        <f t="shared" si="129"/>
        <v>1628.0164800818175</v>
      </c>
      <c r="J888" s="29" t="str">
        <f t="shared" si="130"/>
        <v/>
      </c>
      <c r="K888" s="30" t="str">
        <f t="shared" si="132"/>
        <v>2-20</v>
      </c>
    </row>
    <row r="889" spans="1:11">
      <c r="A889" s="26">
        <v>43137.874999999949</v>
      </c>
      <c r="B889" s="26">
        <f t="shared" si="126"/>
        <v>43137.874999999949</v>
      </c>
      <c r="C889" s="27">
        <f t="shared" si="127"/>
        <v>2</v>
      </c>
      <c r="D889" s="28">
        <f t="shared" si="128"/>
        <v>3</v>
      </c>
      <c r="E889" s="28">
        <f t="shared" si="131"/>
        <v>21</v>
      </c>
      <c r="F889" s="80">
        <f t="shared" si="125"/>
        <v>0</v>
      </c>
      <c r="G889" s="178">
        <v>1580.8752857239904</v>
      </c>
      <c r="H889" s="41">
        <f t="shared" si="129"/>
        <v>1475.1893663887872</v>
      </c>
      <c r="J889" s="29" t="str">
        <f t="shared" si="130"/>
        <v/>
      </c>
      <c r="K889" s="30" t="str">
        <f t="shared" si="132"/>
        <v>2-21</v>
      </c>
    </row>
    <row r="890" spans="1:11">
      <c r="A890" s="26">
        <v>43137.916666666613</v>
      </c>
      <c r="B890" s="26">
        <f t="shared" si="126"/>
        <v>43137.916666666613</v>
      </c>
      <c r="C890" s="27">
        <f t="shared" si="127"/>
        <v>2</v>
      </c>
      <c r="D890" s="28">
        <f t="shared" si="128"/>
        <v>3</v>
      </c>
      <c r="E890" s="28">
        <f t="shared" si="131"/>
        <v>22</v>
      </c>
      <c r="F890" s="80">
        <f t="shared" si="125"/>
        <v>0</v>
      </c>
      <c r="G890" s="178">
        <v>1279.5676185478521</v>
      </c>
      <c r="H890" s="41">
        <f t="shared" si="129"/>
        <v>1194.0249566193659</v>
      </c>
      <c r="J890" s="29" t="str">
        <f t="shared" si="130"/>
        <v/>
      </c>
      <c r="K890" s="30" t="str">
        <f t="shared" si="132"/>
        <v>2-22</v>
      </c>
    </row>
    <row r="891" spans="1:11">
      <c r="A891" s="26">
        <v>43137.958333333278</v>
      </c>
      <c r="B891" s="26">
        <f t="shared" si="126"/>
        <v>43137.958333333278</v>
      </c>
      <c r="C891" s="27">
        <f t="shared" si="127"/>
        <v>2</v>
      </c>
      <c r="D891" s="28">
        <f t="shared" si="128"/>
        <v>3</v>
      </c>
      <c r="E891" s="28">
        <f t="shared" si="131"/>
        <v>23</v>
      </c>
      <c r="F891" s="80">
        <f t="shared" si="125"/>
        <v>0</v>
      </c>
      <c r="G891" s="178">
        <v>1108.2334765808191</v>
      </c>
      <c r="H891" s="41">
        <f t="shared" si="129"/>
        <v>1034.1449796144991</v>
      </c>
      <c r="J891" s="29" t="str">
        <f t="shared" si="130"/>
        <v/>
      </c>
      <c r="K891" s="30" t="str">
        <f t="shared" si="132"/>
        <v>2-23</v>
      </c>
    </row>
    <row r="892" spans="1:11">
      <c r="A892" s="25">
        <v>43138</v>
      </c>
      <c r="B892" s="26">
        <f t="shared" si="126"/>
        <v>43138</v>
      </c>
      <c r="C892" s="27">
        <f t="shared" si="127"/>
        <v>2</v>
      </c>
      <c r="D892" s="28">
        <f t="shared" si="128"/>
        <v>4</v>
      </c>
      <c r="E892" s="28">
        <f t="shared" si="131"/>
        <v>0</v>
      </c>
      <c r="F892" s="80">
        <f t="shared" si="125"/>
        <v>0</v>
      </c>
      <c r="G892" s="178">
        <v>950.11791544569292</v>
      </c>
      <c r="H892" s="41">
        <f t="shared" si="129"/>
        <v>886.5998844678486</v>
      </c>
      <c r="J892" s="29" t="str">
        <f t="shared" si="130"/>
        <v/>
      </c>
      <c r="K892" s="30" t="str">
        <f t="shared" si="132"/>
        <v>2-0</v>
      </c>
    </row>
    <row r="893" spans="1:11">
      <c r="A893" s="26">
        <v>43138.041666666664</v>
      </c>
      <c r="B893" s="26">
        <f t="shared" si="126"/>
        <v>43138.041666666664</v>
      </c>
      <c r="C893" s="27">
        <f t="shared" si="127"/>
        <v>2</v>
      </c>
      <c r="D893" s="28">
        <f t="shared" si="128"/>
        <v>4</v>
      </c>
      <c r="E893" s="28">
        <f t="shared" si="131"/>
        <v>1</v>
      </c>
      <c r="F893" s="80">
        <f t="shared" si="125"/>
        <v>0</v>
      </c>
      <c r="G893" s="178">
        <v>867.38019429246151</v>
      </c>
      <c r="H893" s="41">
        <f t="shared" si="129"/>
        <v>809.39341059436356</v>
      </c>
      <c r="J893" s="29" t="str">
        <f t="shared" si="130"/>
        <v/>
      </c>
      <c r="K893" s="30" t="str">
        <f t="shared" si="132"/>
        <v>2-1</v>
      </c>
    </row>
    <row r="894" spans="1:11">
      <c r="A894" s="26">
        <v>43138.083333333328</v>
      </c>
      <c r="B894" s="26">
        <f t="shared" si="126"/>
        <v>43138.083333333328</v>
      </c>
      <c r="C894" s="27">
        <f t="shared" si="127"/>
        <v>2</v>
      </c>
      <c r="D894" s="28">
        <f t="shared" si="128"/>
        <v>4</v>
      </c>
      <c r="E894" s="28">
        <f t="shared" si="131"/>
        <v>2</v>
      </c>
      <c r="F894" s="80">
        <f t="shared" si="125"/>
        <v>0</v>
      </c>
      <c r="G894" s="178">
        <v>842.8801220210147</v>
      </c>
      <c r="H894" s="41">
        <f t="shared" si="129"/>
        <v>786.53123644503262</v>
      </c>
      <c r="J894" s="29" t="str">
        <f t="shared" si="130"/>
        <v/>
      </c>
      <c r="K894" s="30" t="str">
        <f t="shared" si="132"/>
        <v>2-2</v>
      </c>
    </row>
    <row r="895" spans="1:11">
      <c r="A895" s="26">
        <v>43138.124999999993</v>
      </c>
      <c r="B895" s="26">
        <f t="shared" si="126"/>
        <v>43138.124999999993</v>
      </c>
      <c r="C895" s="27">
        <f t="shared" si="127"/>
        <v>2</v>
      </c>
      <c r="D895" s="28">
        <f t="shared" si="128"/>
        <v>4</v>
      </c>
      <c r="E895" s="28">
        <f t="shared" si="131"/>
        <v>3</v>
      </c>
      <c r="F895" s="80">
        <f t="shared" si="125"/>
        <v>0</v>
      </c>
      <c r="G895" s="178">
        <v>838.87196127177992</v>
      </c>
      <c r="H895" s="41">
        <f t="shared" si="129"/>
        <v>782.79103241411178</v>
      </c>
      <c r="J895" s="29" t="str">
        <f t="shared" si="130"/>
        <v/>
      </c>
      <c r="K895" s="30" t="str">
        <f t="shared" si="132"/>
        <v>2-3</v>
      </c>
    </row>
    <row r="896" spans="1:11">
      <c r="A896" s="26">
        <v>43138.166666666657</v>
      </c>
      <c r="B896" s="26">
        <f t="shared" si="126"/>
        <v>43138.166666666657</v>
      </c>
      <c r="C896" s="27">
        <f t="shared" si="127"/>
        <v>2</v>
      </c>
      <c r="D896" s="28">
        <f t="shared" si="128"/>
        <v>4</v>
      </c>
      <c r="E896" s="28">
        <f t="shared" si="131"/>
        <v>4</v>
      </c>
      <c r="F896" s="80">
        <f t="shared" si="125"/>
        <v>0</v>
      </c>
      <c r="G896" s="178">
        <v>868.50569401368966</v>
      </c>
      <c r="H896" s="41">
        <f t="shared" si="129"/>
        <v>810.44366752204326</v>
      </c>
      <c r="J896" s="29" t="str">
        <f t="shared" si="130"/>
        <v/>
      </c>
      <c r="K896" s="30" t="str">
        <f t="shared" si="132"/>
        <v>2-4</v>
      </c>
    </row>
    <row r="897" spans="1:11">
      <c r="A897" s="26">
        <v>43138.208333333321</v>
      </c>
      <c r="B897" s="26">
        <f t="shared" si="126"/>
        <v>43138.208333333321</v>
      </c>
      <c r="C897" s="27">
        <f t="shared" si="127"/>
        <v>2</v>
      </c>
      <c r="D897" s="28">
        <f t="shared" si="128"/>
        <v>4</v>
      </c>
      <c r="E897" s="28">
        <f t="shared" si="131"/>
        <v>5</v>
      </c>
      <c r="F897" s="80">
        <f t="shared" si="125"/>
        <v>0</v>
      </c>
      <c r="G897" s="178">
        <v>966.30128795996541</v>
      </c>
      <c r="H897" s="41">
        <f t="shared" si="129"/>
        <v>901.70135342049286</v>
      </c>
      <c r="J897" s="29" t="str">
        <f t="shared" si="130"/>
        <v/>
      </c>
      <c r="K897" s="30" t="str">
        <f t="shared" si="132"/>
        <v>2-5</v>
      </c>
    </row>
    <row r="898" spans="1:11">
      <c r="A898" s="26">
        <v>43138.249999999985</v>
      </c>
      <c r="B898" s="26">
        <f t="shared" si="126"/>
        <v>43138.249999999985</v>
      </c>
      <c r="C898" s="27">
        <f t="shared" si="127"/>
        <v>2</v>
      </c>
      <c r="D898" s="28">
        <f t="shared" si="128"/>
        <v>4</v>
      </c>
      <c r="E898" s="28">
        <f t="shared" si="131"/>
        <v>6</v>
      </c>
      <c r="F898" s="80">
        <f t="shared" si="125"/>
        <v>0</v>
      </c>
      <c r="G898" s="178">
        <v>1109.2265632447225</v>
      </c>
      <c r="H898" s="41">
        <f t="shared" si="129"/>
        <v>1035.0716756668203</v>
      </c>
      <c r="J898" s="29" t="str">
        <f t="shared" si="130"/>
        <v/>
      </c>
      <c r="K898" s="30" t="str">
        <f t="shared" si="132"/>
        <v>2-6</v>
      </c>
    </row>
    <row r="899" spans="1:11">
      <c r="A899" s="26">
        <v>43138.29166666665</v>
      </c>
      <c r="B899" s="26">
        <f t="shared" si="126"/>
        <v>43138.29166666665</v>
      </c>
      <c r="C899" s="27">
        <f t="shared" si="127"/>
        <v>2</v>
      </c>
      <c r="D899" s="28">
        <f t="shared" si="128"/>
        <v>4</v>
      </c>
      <c r="E899" s="28">
        <f t="shared" si="131"/>
        <v>7</v>
      </c>
      <c r="F899" s="80">
        <f t="shared" si="125"/>
        <v>0</v>
      </c>
      <c r="G899" s="178">
        <v>1135.4252887065502</v>
      </c>
      <c r="H899" s="41">
        <f t="shared" si="129"/>
        <v>1059.51894330598</v>
      </c>
      <c r="J899" s="29" t="str">
        <f t="shared" si="130"/>
        <v/>
      </c>
      <c r="K899" s="30" t="str">
        <f t="shared" si="132"/>
        <v>2-7</v>
      </c>
    </row>
    <row r="900" spans="1:11">
      <c r="A900" s="26">
        <v>43138.333333333314</v>
      </c>
      <c r="B900" s="26">
        <f t="shared" si="126"/>
        <v>43138.333333333314</v>
      </c>
      <c r="C900" s="27">
        <f t="shared" si="127"/>
        <v>2</v>
      </c>
      <c r="D900" s="28">
        <f t="shared" si="128"/>
        <v>4</v>
      </c>
      <c r="E900" s="28">
        <f t="shared" si="131"/>
        <v>8</v>
      </c>
      <c r="F900" s="80">
        <f t="shared" ref="F900:F963" si="133">COUNTIF(Holidays,ROUNDDOWN(B900,0))</f>
        <v>0</v>
      </c>
      <c r="G900" s="178">
        <v>1056.8412259393967</v>
      </c>
      <c r="H900" s="41">
        <f t="shared" si="129"/>
        <v>986.18844417768025</v>
      </c>
      <c r="J900" s="29" t="str">
        <f t="shared" si="130"/>
        <v/>
      </c>
      <c r="K900" s="30" t="str">
        <f t="shared" si="132"/>
        <v>2-8</v>
      </c>
    </row>
    <row r="901" spans="1:11">
      <c r="A901" s="26">
        <v>43138.374999999978</v>
      </c>
      <c r="B901" s="26">
        <f t="shared" ref="B901:B964" si="134">A901</f>
        <v>43138.374999999978</v>
      </c>
      <c r="C901" s="27">
        <f t="shared" ref="C901:C964" si="135">MONTH(B901)</f>
        <v>2</v>
      </c>
      <c r="D901" s="28">
        <f t="shared" ref="D901:D964" si="136">WEEKDAY(B901)</f>
        <v>4</v>
      </c>
      <c r="E901" s="28">
        <f t="shared" si="131"/>
        <v>9</v>
      </c>
      <c r="F901" s="80">
        <f t="shared" si="133"/>
        <v>0</v>
      </c>
      <c r="G901" s="178">
        <v>1009.0717706811816</v>
      </c>
      <c r="H901" s="41">
        <f t="shared" ref="H901:H964" si="137">G901*$H$2</f>
        <v>941.61251015462972</v>
      </c>
      <c r="J901" s="29" t="str">
        <f t="shared" ref="J901:J964" si="138">IF(OR(C901&lt;6,C901&gt;9),IF(OR(D901=1,D901=7,F901=1),"WW",""),IF(OR(D901=1,D901=7,F901=1),"WS",""))</f>
        <v/>
      </c>
      <c r="K901" s="30" t="str">
        <f t="shared" si="132"/>
        <v>2-9</v>
      </c>
    </row>
    <row r="902" spans="1:11">
      <c r="A902" s="26">
        <v>43138.416666666642</v>
      </c>
      <c r="B902" s="26">
        <f t="shared" si="134"/>
        <v>43138.416666666642</v>
      </c>
      <c r="C902" s="27">
        <f t="shared" si="135"/>
        <v>2</v>
      </c>
      <c r="D902" s="28">
        <f t="shared" si="136"/>
        <v>4</v>
      </c>
      <c r="E902" s="28">
        <f t="shared" ref="E902:E965" si="139">HOUR(B902)</f>
        <v>10</v>
      </c>
      <c r="F902" s="80">
        <f t="shared" si="133"/>
        <v>0</v>
      </c>
      <c r="G902" s="178">
        <v>986.90506855439321</v>
      </c>
      <c r="H902" s="41">
        <f t="shared" si="137"/>
        <v>920.9277138518205</v>
      </c>
      <c r="J902" s="29" t="str">
        <f t="shared" si="138"/>
        <v/>
      </c>
      <c r="K902" s="30" t="str">
        <f t="shared" si="132"/>
        <v>2-10</v>
      </c>
    </row>
    <row r="903" spans="1:11">
      <c r="A903" s="26">
        <v>43138.458333333307</v>
      </c>
      <c r="B903" s="26">
        <f t="shared" si="134"/>
        <v>43138.458333333307</v>
      </c>
      <c r="C903" s="27">
        <f t="shared" si="135"/>
        <v>2</v>
      </c>
      <c r="D903" s="28">
        <f t="shared" si="136"/>
        <v>4</v>
      </c>
      <c r="E903" s="28">
        <f t="shared" si="139"/>
        <v>11</v>
      </c>
      <c r="F903" s="80">
        <f t="shared" si="133"/>
        <v>0</v>
      </c>
      <c r="G903" s="178">
        <v>965.88022948679475</v>
      </c>
      <c r="H903" s="41">
        <f t="shared" si="137"/>
        <v>901.30844387989941</v>
      </c>
      <c r="J903" s="29" t="str">
        <f t="shared" si="138"/>
        <v/>
      </c>
      <c r="K903" s="30" t="str">
        <f t="shared" si="132"/>
        <v>2-11</v>
      </c>
    </row>
    <row r="904" spans="1:11">
      <c r="A904" s="26">
        <v>43138.499999999971</v>
      </c>
      <c r="B904" s="26">
        <f t="shared" si="134"/>
        <v>43138.499999999971</v>
      </c>
      <c r="C904" s="27">
        <f t="shared" si="135"/>
        <v>2</v>
      </c>
      <c r="D904" s="28">
        <f t="shared" si="136"/>
        <v>4</v>
      </c>
      <c r="E904" s="28">
        <f t="shared" si="139"/>
        <v>12</v>
      </c>
      <c r="F904" s="80">
        <f t="shared" si="133"/>
        <v>0</v>
      </c>
      <c r="G904" s="178">
        <v>956.37489192677151</v>
      </c>
      <c r="H904" s="41">
        <f t="shared" si="137"/>
        <v>892.43856463065777</v>
      </c>
      <c r="J904" s="29" t="str">
        <f t="shared" si="138"/>
        <v/>
      </c>
      <c r="K904" s="30" t="str">
        <f t="shared" ref="K904:K967" si="140">IF(J904="",C904&amp;"-"&amp;E904,J904&amp;"-"&amp;E904)</f>
        <v>2-12</v>
      </c>
    </row>
    <row r="905" spans="1:11">
      <c r="A905" s="26">
        <v>43138.541666666635</v>
      </c>
      <c r="B905" s="26">
        <f t="shared" si="134"/>
        <v>43138.541666666635</v>
      </c>
      <c r="C905" s="27">
        <f t="shared" si="135"/>
        <v>2</v>
      </c>
      <c r="D905" s="28">
        <f t="shared" si="136"/>
        <v>4</v>
      </c>
      <c r="E905" s="28">
        <f t="shared" si="139"/>
        <v>13</v>
      </c>
      <c r="F905" s="80">
        <f t="shared" si="133"/>
        <v>0</v>
      </c>
      <c r="G905" s="178">
        <v>946.00871959754238</v>
      </c>
      <c r="H905" s="41">
        <f t="shared" si="137"/>
        <v>882.76539981599672</v>
      </c>
      <c r="J905" s="29" t="str">
        <f t="shared" si="138"/>
        <v/>
      </c>
      <c r="K905" s="30" t="str">
        <f t="shared" si="140"/>
        <v>2-13</v>
      </c>
    </row>
    <row r="906" spans="1:11">
      <c r="A906" s="26">
        <v>43138.583333333299</v>
      </c>
      <c r="B906" s="26">
        <f t="shared" si="134"/>
        <v>43138.583333333299</v>
      </c>
      <c r="C906" s="27">
        <f t="shared" si="135"/>
        <v>2</v>
      </c>
      <c r="D906" s="28">
        <f t="shared" si="136"/>
        <v>4</v>
      </c>
      <c r="E906" s="28">
        <f t="shared" si="139"/>
        <v>14</v>
      </c>
      <c r="F906" s="80">
        <f t="shared" si="133"/>
        <v>0</v>
      </c>
      <c r="G906" s="178">
        <v>946.65062360528736</v>
      </c>
      <c r="H906" s="41">
        <f t="shared" si="137"/>
        <v>883.3643907515999</v>
      </c>
      <c r="J906" s="29" t="str">
        <f t="shared" si="138"/>
        <v/>
      </c>
      <c r="K906" s="30" t="str">
        <f t="shared" si="140"/>
        <v>2-14</v>
      </c>
    </row>
    <row r="907" spans="1:11">
      <c r="A907" s="26">
        <v>43138.624999999964</v>
      </c>
      <c r="B907" s="26">
        <f t="shared" si="134"/>
        <v>43138.624999999964</v>
      </c>
      <c r="C907" s="27">
        <f t="shared" si="135"/>
        <v>2</v>
      </c>
      <c r="D907" s="28">
        <f t="shared" si="136"/>
        <v>4</v>
      </c>
      <c r="E907" s="28">
        <f t="shared" si="139"/>
        <v>15</v>
      </c>
      <c r="F907" s="80">
        <f t="shared" si="133"/>
        <v>0</v>
      </c>
      <c r="G907" s="178">
        <v>996.724245405896</v>
      </c>
      <c r="H907" s="41">
        <f t="shared" si="137"/>
        <v>930.09045136112002</v>
      </c>
      <c r="J907" s="29" t="str">
        <f t="shared" si="138"/>
        <v/>
      </c>
      <c r="K907" s="30" t="str">
        <f t="shared" si="140"/>
        <v>2-15</v>
      </c>
    </row>
    <row r="908" spans="1:11">
      <c r="A908" s="26">
        <v>43138.666666666628</v>
      </c>
      <c r="B908" s="26">
        <f t="shared" si="134"/>
        <v>43138.666666666628</v>
      </c>
      <c r="C908" s="27">
        <f t="shared" si="135"/>
        <v>2</v>
      </c>
      <c r="D908" s="28">
        <f t="shared" si="136"/>
        <v>4</v>
      </c>
      <c r="E908" s="28">
        <f t="shared" si="139"/>
        <v>16</v>
      </c>
      <c r="F908" s="80">
        <f t="shared" si="133"/>
        <v>0</v>
      </c>
      <c r="G908" s="178">
        <v>1148.0631547572268</v>
      </c>
      <c r="H908" s="41">
        <f t="shared" si="137"/>
        <v>1071.3119327847585</v>
      </c>
      <c r="J908" s="29" t="str">
        <f t="shared" si="138"/>
        <v/>
      </c>
      <c r="K908" s="30" t="str">
        <f t="shared" si="140"/>
        <v>2-16</v>
      </c>
    </row>
    <row r="909" spans="1:11">
      <c r="A909" s="26">
        <v>43138.708333333292</v>
      </c>
      <c r="B909" s="26">
        <f t="shared" si="134"/>
        <v>43138.708333333292</v>
      </c>
      <c r="C909" s="27">
        <f t="shared" si="135"/>
        <v>2</v>
      </c>
      <c r="D909" s="28">
        <f t="shared" si="136"/>
        <v>4</v>
      </c>
      <c r="E909" s="28">
        <f t="shared" si="139"/>
        <v>17</v>
      </c>
      <c r="F909" s="80">
        <f t="shared" si="133"/>
        <v>0</v>
      </c>
      <c r="G909" s="178">
        <v>1441.1296635039748</v>
      </c>
      <c r="H909" s="41">
        <f t="shared" si="137"/>
        <v>1344.7861285369531</v>
      </c>
      <c r="J909" s="29" t="str">
        <f t="shared" si="138"/>
        <v/>
      </c>
      <c r="K909" s="30" t="str">
        <f t="shared" si="140"/>
        <v>2-17</v>
      </c>
    </row>
    <row r="910" spans="1:11">
      <c r="A910" s="26">
        <v>43138.749999999956</v>
      </c>
      <c r="B910" s="26">
        <f t="shared" si="134"/>
        <v>43138.749999999956</v>
      </c>
      <c r="C910" s="27">
        <f t="shared" si="135"/>
        <v>2</v>
      </c>
      <c r="D910" s="28">
        <f t="shared" si="136"/>
        <v>4</v>
      </c>
      <c r="E910" s="28">
        <f t="shared" si="139"/>
        <v>18</v>
      </c>
      <c r="F910" s="80">
        <f t="shared" si="133"/>
        <v>0</v>
      </c>
      <c r="G910" s="178">
        <v>1707.649174213979</v>
      </c>
      <c r="H910" s="41">
        <f t="shared" si="137"/>
        <v>1593.4880670674697</v>
      </c>
      <c r="J910" s="29" t="str">
        <f t="shared" si="138"/>
        <v/>
      </c>
      <c r="K910" s="30" t="str">
        <f t="shared" si="140"/>
        <v>2-18</v>
      </c>
    </row>
    <row r="911" spans="1:11">
      <c r="A911" s="26">
        <v>43138.791666666621</v>
      </c>
      <c r="B911" s="26">
        <f t="shared" si="134"/>
        <v>43138.791666666621</v>
      </c>
      <c r="C911" s="27">
        <f t="shared" si="135"/>
        <v>2</v>
      </c>
      <c r="D911" s="28">
        <f t="shared" si="136"/>
        <v>4</v>
      </c>
      <c r="E911" s="28">
        <f t="shared" si="139"/>
        <v>19</v>
      </c>
      <c r="F911" s="80">
        <f t="shared" si="133"/>
        <v>0</v>
      </c>
      <c r="G911" s="178">
        <v>1706.4776709210005</v>
      </c>
      <c r="H911" s="41">
        <f t="shared" si="137"/>
        <v>1592.3948820350402</v>
      </c>
      <c r="J911" s="29" t="str">
        <f t="shared" si="138"/>
        <v/>
      </c>
      <c r="K911" s="30" t="str">
        <f t="shared" si="140"/>
        <v>2-19</v>
      </c>
    </row>
    <row r="912" spans="1:11">
      <c r="A912" s="26">
        <v>43138.833333333285</v>
      </c>
      <c r="B912" s="26">
        <f t="shared" si="134"/>
        <v>43138.833333333285</v>
      </c>
      <c r="C912" s="27">
        <f t="shared" si="135"/>
        <v>2</v>
      </c>
      <c r="D912" s="28">
        <f t="shared" si="136"/>
        <v>4</v>
      </c>
      <c r="E912" s="28">
        <f t="shared" si="139"/>
        <v>20</v>
      </c>
      <c r="F912" s="80">
        <f t="shared" si="133"/>
        <v>0</v>
      </c>
      <c r="G912" s="178">
        <v>1639.9199830994639</v>
      </c>
      <c r="H912" s="41">
        <f t="shared" si="137"/>
        <v>1530.2867611652844</v>
      </c>
      <c r="J912" s="29" t="str">
        <f t="shared" si="138"/>
        <v/>
      </c>
      <c r="K912" s="30" t="str">
        <f t="shared" si="140"/>
        <v>2-20</v>
      </c>
    </row>
    <row r="913" spans="1:11">
      <c r="A913" s="26">
        <v>43138.874999999949</v>
      </c>
      <c r="B913" s="26">
        <f t="shared" si="134"/>
        <v>43138.874999999949</v>
      </c>
      <c r="C913" s="27">
        <f t="shared" si="135"/>
        <v>2</v>
      </c>
      <c r="D913" s="28">
        <f t="shared" si="136"/>
        <v>4</v>
      </c>
      <c r="E913" s="28">
        <f t="shared" si="139"/>
        <v>21</v>
      </c>
      <c r="F913" s="80">
        <f t="shared" si="133"/>
        <v>0</v>
      </c>
      <c r="G913" s="178">
        <v>1496.5358577802895</v>
      </c>
      <c r="H913" s="41">
        <f t="shared" si="137"/>
        <v>1396.4882642883251</v>
      </c>
      <c r="J913" s="29" t="str">
        <f t="shared" si="138"/>
        <v/>
      </c>
      <c r="K913" s="30" t="str">
        <f t="shared" si="140"/>
        <v>2-21</v>
      </c>
    </row>
    <row r="914" spans="1:11">
      <c r="A914" s="26">
        <v>43138.916666666613</v>
      </c>
      <c r="B914" s="26">
        <f t="shared" si="134"/>
        <v>43138.916666666613</v>
      </c>
      <c r="C914" s="27">
        <f t="shared" si="135"/>
        <v>2</v>
      </c>
      <c r="D914" s="28">
        <f t="shared" si="136"/>
        <v>4</v>
      </c>
      <c r="E914" s="28">
        <f t="shared" si="139"/>
        <v>22</v>
      </c>
      <c r="F914" s="80">
        <f t="shared" si="133"/>
        <v>0</v>
      </c>
      <c r="G914" s="178">
        <v>1208.4048289700306</v>
      </c>
      <c r="H914" s="41">
        <f t="shared" si="137"/>
        <v>1127.619597881856</v>
      </c>
      <c r="J914" s="29" t="str">
        <f t="shared" si="138"/>
        <v/>
      </c>
      <c r="K914" s="30" t="str">
        <f t="shared" si="140"/>
        <v>2-22</v>
      </c>
    </row>
    <row r="915" spans="1:11">
      <c r="A915" s="26">
        <v>43138.958333333278</v>
      </c>
      <c r="B915" s="26">
        <f t="shared" si="134"/>
        <v>43138.958333333278</v>
      </c>
      <c r="C915" s="27">
        <f t="shared" si="135"/>
        <v>2</v>
      </c>
      <c r="D915" s="28">
        <f t="shared" si="136"/>
        <v>4</v>
      </c>
      <c r="E915" s="28">
        <f t="shared" si="139"/>
        <v>23</v>
      </c>
      <c r="F915" s="80">
        <f t="shared" si="133"/>
        <v>0</v>
      </c>
      <c r="G915" s="178">
        <v>1058.803568110209</v>
      </c>
      <c r="H915" s="41">
        <f t="shared" si="137"/>
        <v>988.01959830459975</v>
      </c>
      <c r="J915" s="29" t="str">
        <f t="shared" si="138"/>
        <v/>
      </c>
      <c r="K915" s="30" t="str">
        <f t="shared" si="140"/>
        <v>2-23</v>
      </c>
    </row>
    <row r="916" spans="1:11">
      <c r="A916" s="25">
        <v>43139</v>
      </c>
      <c r="B916" s="26">
        <f t="shared" si="134"/>
        <v>43139</v>
      </c>
      <c r="C916" s="27">
        <f t="shared" si="135"/>
        <v>2</v>
      </c>
      <c r="D916" s="28">
        <f t="shared" si="136"/>
        <v>5</v>
      </c>
      <c r="E916" s="28">
        <f t="shared" si="139"/>
        <v>0</v>
      </c>
      <c r="F916" s="80">
        <f t="shared" si="133"/>
        <v>0</v>
      </c>
      <c r="G916" s="178">
        <v>929.53221164312708</v>
      </c>
      <c r="H916" s="41">
        <f t="shared" si="137"/>
        <v>867.39039234446022</v>
      </c>
      <c r="J916" s="29" t="str">
        <f t="shared" si="138"/>
        <v/>
      </c>
      <c r="K916" s="30" t="str">
        <f t="shared" si="140"/>
        <v>2-0</v>
      </c>
    </row>
    <row r="917" spans="1:11">
      <c r="A917" s="26">
        <v>43139.041666666664</v>
      </c>
      <c r="B917" s="26">
        <f t="shared" si="134"/>
        <v>43139.041666666664</v>
      </c>
      <c r="C917" s="27">
        <f t="shared" si="135"/>
        <v>2</v>
      </c>
      <c r="D917" s="28">
        <f t="shared" si="136"/>
        <v>5</v>
      </c>
      <c r="E917" s="28">
        <f t="shared" si="139"/>
        <v>1</v>
      </c>
      <c r="F917" s="80">
        <f t="shared" si="133"/>
        <v>0</v>
      </c>
      <c r="G917" s="178">
        <v>869.80020228780859</v>
      </c>
      <c r="H917" s="41">
        <f t="shared" si="137"/>
        <v>811.65163430976361</v>
      </c>
      <c r="J917" s="29" t="str">
        <f t="shared" si="138"/>
        <v/>
      </c>
      <c r="K917" s="30" t="str">
        <f t="shared" si="140"/>
        <v>2-1</v>
      </c>
    </row>
    <row r="918" spans="1:11">
      <c r="A918" s="26">
        <v>43139.083333333328</v>
      </c>
      <c r="B918" s="26">
        <f t="shared" si="134"/>
        <v>43139.083333333328</v>
      </c>
      <c r="C918" s="27">
        <f t="shared" si="135"/>
        <v>2</v>
      </c>
      <c r="D918" s="28">
        <f t="shared" si="136"/>
        <v>5</v>
      </c>
      <c r="E918" s="28">
        <f t="shared" si="139"/>
        <v>2</v>
      </c>
      <c r="F918" s="80">
        <f t="shared" si="133"/>
        <v>0</v>
      </c>
      <c r="G918" s="178">
        <v>842.55018980247053</v>
      </c>
      <c r="H918" s="41">
        <f t="shared" si="137"/>
        <v>786.22336111494133</v>
      </c>
      <c r="J918" s="29" t="str">
        <f t="shared" si="138"/>
        <v/>
      </c>
      <c r="K918" s="30" t="str">
        <f t="shared" si="140"/>
        <v>2-2</v>
      </c>
    </row>
    <row r="919" spans="1:11">
      <c r="A919" s="26">
        <v>43139.124999999993</v>
      </c>
      <c r="B919" s="26">
        <f t="shared" si="134"/>
        <v>43139.124999999993</v>
      </c>
      <c r="C919" s="27">
        <f t="shared" si="135"/>
        <v>2</v>
      </c>
      <c r="D919" s="28">
        <f t="shared" si="136"/>
        <v>5</v>
      </c>
      <c r="E919" s="28">
        <f t="shared" si="139"/>
        <v>3</v>
      </c>
      <c r="F919" s="80">
        <f t="shared" si="133"/>
        <v>0</v>
      </c>
      <c r="G919" s="178">
        <v>837.8967674374901</v>
      </c>
      <c r="H919" s="41">
        <f t="shared" si="137"/>
        <v>781.88103300587034</v>
      </c>
      <c r="J919" s="29" t="str">
        <f t="shared" si="138"/>
        <v/>
      </c>
      <c r="K919" s="30" t="str">
        <f t="shared" si="140"/>
        <v>2-3</v>
      </c>
    </row>
    <row r="920" spans="1:11">
      <c r="A920" s="26">
        <v>43139.166666666657</v>
      </c>
      <c r="B920" s="26">
        <f t="shared" si="134"/>
        <v>43139.166666666657</v>
      </c>
      <c r="C920" s="27">
        <f t="shared" si="135"/>
        <v>2</v>
      </c>
      <c r="D920" s="28">
        <f t="shared" si="136"/>
        <v>5</v>
      </c>
      <c r="E920" s="28">
        <f t="shared" si="139"/>
        <v>4</v>
      </c>
      <c r="F920" s="80">
        <f t="shared" si="133"/>
        <v>0</v>
      </c>
      <c r="G920" s="178">
        <v>865.56975259740454</v>
      </c>
      <c r="H920" s="41">
        <f t="shared" si="137"/>
        <v>807.70400197299216</v>
      </c>
      <c r="J920" s="29" t="str">
        <f t="shared" si="138"/>
        <v/>
      </c>
      <c r="K920" s="30" t="str">
        <f t="shared" si="140"/>
        <v>2-4</v>
      </c>
    </row>
    <row r="921" spans="1:11">
      <c r="A921" s="26">
        <v>43139.208333333321</v>
      </c>
      <c r="B921" s="26">
        <f t="shared" si="134"/>
        <v>43139.208333333321</v>
      </c>
      <c r="C921" s="27">
        <f t="shared" si="135"/>
        <v>2</v>
      </c>
      <c r="D921" s="28">
        <f t="shared" si="136"/>
        <v>5</v>
      </c>
      <c r="E921" s="28">
        <f t="shared" si="139"/>
        <v>5</v>
      </c>
      <c r="F921" s="80">
        <f t="shared" si="133"/>
        <v>0</v>
      </c>
      <c r="G921" s="178">
        <v>966.88947955360379</v>
      </c>
      <c r="H921" s="41">
        <f t="shared" si="137"/>
        <v>902.25022276658876</v>
      </c>
      <c r="J921" s="29" t="str">
        <f t="shared" si="138"/>
        <v/>
      </c>
      <c r="K921" s="30" t="str">
        <f t="shared" si="140"/>
        <v>2-5</v>
      </c>
    </row>
    <row r="922" spans="1:11">
      <c r="A922" s="26">
        <v>43139.249999999985</v>
      </c>
      <c r="B922" s="26">
        <f t="shared" si="134"/>
        <v>43139.249999999985</v>
      </c>
      <c r="C922" s="27">
        <f t="shared" si="135"/>
        <v>2</v>
      </c>
      <c r="D922" s="28">
        <f t="shared" si="136"/>
        <v>5</v>
      </c>
      <c r="E922" s="28">
        <f t="shared" si="139"/>
        <v>6</v>
      </c>
      <c r="F922" s="80">
        <f t="shared" si="133"/>
        <v>0</v>
      </c>
      <c r="G922" s="178">
        <v>1109.9707090774987</v>
      </c>
      <c r="H922" s="41">
        <f t="shared" si="137"/>
        <v>1035.7660732764657</v>
      </c>
      <c r="J922" s="29" t="str">
        <f t="shared" si="138"/>
        <v/>
      </c>
      <c r="K922" s="30" t="str">
        <f t="shared" si="140"/>
        <v>2-6</v>
      </c>
    </row>
    <row r="923" spans="1:11">
      <c r="A923" s="26">
        <v>43139.29166666665</v>
      </c>
      <c r="B923" s="26">
        <f t="shared" si="134"/>
        <v>43139.29166666665</v>
      </c>
      <c r="C923" s="27">
        <f t="shared" si="135"/>
        <v>2</v>
      </c>
      <c r="D923" s="28">
        <f t="shared" si="136"/>
        <v>5</v>
      </c>
      <c r="E923" s="28">
        <f t="shared" si="139"/>
        <v>7</v>
      </c>
      <c r="F923" s="80">
        <f t="shared" si="133"/>
        <v>0</v>
      </c>
      <c r="G923" s="178">
        <v>1137.0947802473308</v>
      </c>
      <c r="H923" s="41">
        <f t="shared" si="137"/>
        <v>1061.0768246837688</v>
      </c>
      <c r="J923" s="29" t="str">
        <f t="shared" si="138"/>
        <v/>
      </c>
      <c r="K923" s="30" t="str">
        <f t="shared" si="140"/>
        <v>2-7</v>
      </c>
    </row>
    <row r="924" spans="1:11">
      <c r="A924" s="26">
        <v>43139.333333333314</v>
      </c>
      <c r="B924" s="26">
        <f t="shared" si="134"/>
        <v>43139.333333333314</v>
      </c>
      <c r="C924" s="27">
        <f t="shared" si="135"/>
        <v>2</v>
      </c>
      <c r="D924" s="28">
        <f t="shared" si="136"/>
        <v>5</v>
      </c>
      <c r="E924" s="28">
        <f t="shared" si="139"/>
        <v>8</v>
      </c>
      <c r="F924" s="80">
        <f t="shared" si="133"/>
        <v>0</v>
      </c>
      <c r="G924" s="178">
        <v>1060.3663864250084</v>
      </c>
      <c r="H924" s="41">
        <f t="shared" si="137"/>
        <v>989.47793785890167</v>
      </c>
      <c r="J924" s="29" t="str">
        <f t="shared" si="138"/>
        <v/>
      </c>
      <c r="K924" s="30" t="str">
        <f t="shared" si="140"/>
        <v>2-8</v>
      </c>
    </row>
    <row r="925" spans="1:11">
      <c r="A925" s="26">
        <v>43139.374999999978</v>
      </c>
      <c r="B925" s="26">
        <f t="shared" si="134"/>
        <v>43139.374999999978</v>
      </c>
      <c r="C925" s="27">
        <f t="shared" si="135"/>
        <v>2</v>
      </c>
      <c r="D925" s="28">
        <f t="shared" si="136"/>
        <v>5</v>
      </c>
      <c r="E925" s="28">
        <f t="shared" si="139"/>
        <v>9</v>
      </c>
      <c r="F925" s="80">
        <f t="shared" si="133"/>
        <v>0</v>
      </c>
      <c r="G925" s="178">
        <v>1013.3000428886293</v>
      </c>
      <c r="H925" s="41">
        <f t="shared" si="137"/>
        <v>945.55811057924973</v>
      </c>
      <c r="J925" s="29" t="str">
        <f t="shared" si="138"/>
        <v/>
      </c>
      <c r="K925" s="30" t="str">
        <f t="shared" si="140"/>
        <v>2-9</v>
      </c>
    </row>
    <row r="926" spans="1:11">
      <c r="A926" s="26">
        <v>43139.416666666642</v>
      </c>
      <c r="B926" s="26">
        <f t="shared" si="134"/>
        <v>43139.416666666642</v>
      </c>
      <c r="C926" s="27">
        <f t="shared" si="135"/>
        <v>2</v>
      </c>
      <c r="D926" s="28">
        <f t="shared" si="136"/>
        <v>5</v>
      </c>
      <c r="E926" s="28">
        <f t="shared" si="139"/>
        <v>10</v>
      </c>
      <c r="F926" s="80">
        <f t="shared" si="133"/>
        <v>0</v>
      </c>
      <c r="G926" s="178">
        <v>986.87868952599354</v>
      </c>
      <c r="H926" s="41">
        <f t="shared" si="137"/>
        <v>920.90309833499748</v>
      </c>
      <c r="J926" s="29" t="str">
        <f t="shared" si="138"/>
        <v/>
      </c>
      <c r="K926" s="30" t="str">
        <f t="shared" si="140"/>
        <v>2-10</v>
      </c>
    </row>
    <row r="927" spans="1:11">
      <c r="A927" s="26">
        <v>43139.458333333307</v>
      </c>
      <c r="B927" s="26">
        <f t="shared" si="134"/>
        <v>43139.458333333307</v>
      </c>
      <c r="C927" s="27">
        <f t="shared" si="135"/>
        <v>2</v>
      </c>
      <c r="D927" s="28">
        <f t="shared" si="136"/>
        <v>5</v>
      </c>
      <c r="E927" s="28">
        <f t="shared" si="139"/>
        <v>11</v>
      </c>
      <c r="F927" s="80">
        <f t="shared" si="133"/>
        <v>0</v>
      </c>
      <c r="G927" s="178">
        <v>966.24478587882231</v>
      </c>
      <c r="H927" s="41">
        <f t="shared" si="137"/>
        <v>901.64862866096632</v>
      </c>
      <c r="J927" s="29" t="str">
        <f t="shared" si="138"/>
        <v/>
      </c>
      <c r="K927" s="30" t="str">
        <f t="shared" si="140"/>
        <v>2-11</v>
      </c>
    </row>
    <row r="928" spans="1:11">
      <c r="A928" s="26">
        <v>43139.499999999971</v>
      </c>
      <c r="B928" s="26">
        <f t="shared" si="134"/>
        <v>43139.499999999971</v>
      </c>
      <c r="C928" s="27">
        <f t="shared" si="135"/>
        <v>2</v>
      </c>
      <c r="D928" s="28">
        <f t="shared" si="136"/>
        <v>5</v>
      </c>
      <c r="E928" s="28">
        <f t="shared" si="139"/>
        <v>12</v>
      </c>
      <c r="F928" s="80">
        <f t="shared" si="133"/>
        <v>0</v>
      </c>
      <c r="G928" s="178">
        <v>948.52591764793442</v>
      </c>
      <c r="H928" s="41">
        <f t="shared" si="137"/>
        <v>885.11431616035736</v>
      </c>
      <c r="J928" s="29" t="str">
        <f t="shared" si="138"/>
        <v/>
      </c>
      <c r="K928" s="30" t="str">
        <f t="shared" si="140"/>
        <v>2-12</v>
      </c>
    </row>
    <row r="929" spans="1:11">
      <c r="A929" s="26">
        <v>43139.541666666635</v>
      </c>
      <c r="B929" s="26">
        <f t="shared" si="134"/>
        <v>43139.541666666635</v>
      </c>
      <c r="C929" s="27">
        <f t="shared" si="135"/>
        <v>2</v>
      </c>
      <c r="D929" s="28">
        <f t="shared" si="136"/>
        <v>5</v>
      </c>
      <c r="E929" s="28">
        <f t="shared" si="139"/>
        <v>13</v>
      </c>
      <c r="F929" s="80">
        <f t="shared" si="133"/>
        <v>0</v>
      </c>
      <c r="G929" s="178">
        <v>930.81401463678014</v>
      </c>
      <c r="H929" s="41">
        <f t="shared" si="137"/>
        <v>868.58650323512825</v>
      </c>
      <c r="J929" s="29" t="str">
        <f t="shared" si="138"/>
        <v/>
      </c>
      <c r="K929" s="30" t="str">
        <f t="shared" si="140"/>
        <v>2-13</v>
      </c>
    </row>
    <row r="930" spans="1:11">
      <c r="A930" s="26">
        <v>43139.583333333299</v>
      </c>
      <c r="B930" s="26">
        <f t="shared" si="134"/>
        <v>43139.583333333299</v>
      </c>
      <c r="C930" s="27">
        <f t="shared" si="135"/>
        <v>2</v>
      </c>
      <c r="D930" s="28">
        <f t="shared" si="136"/>
        <v>5</v>
      </c>
      <c r="E930" s="28">
        <f t="shared" si="139"/>
        <v>14</v>
      </c>
      <c r="F930" s="80">
        <f t="shared" si="133"/>
        <v>0</v>
      </c>
      <c r="G930" s="178">
        <v>927.60273475876818</v>
      </c>
      <c r="H930" s="41">
        <f t="shared" si="137"/>
        <v>865.58990636798694</v>
      </c>
      <c r="J930" s="29" t="str">
        <f t="shared" si="138"/>
        <v/>
      </c>
      <c r="K930" s="30" t="str">
        <f t="shared" si="140"/>
        <v>2-14</v>
      </c>
    </row>
    <row r="931" spans="1:11">
      <c r="A931" s="26">
        <v>43139.624999999964</v>
      </c>
      <c r="B931" s="26">
        <f t="shared" si="134"/>
        <v>43139.624999999964</v>
      </c>
      <c r="C931" s="27">
        <f t="shared" si="135"/>
        <v>2</v>
      </c>
      <c r="D931" s="28">
        <f t="shared" si="136"/>
        <v>5</v>
      </c>
      <c r="E931" s="28">
        <f t="shared" si="139"/>
        <v>15</v>
      </c>
      <c r="F931" s="80">
        <f t="shared" si="133"/>
        <v>0</v>
      </c>
      <c r="G931" s="178">
        <v>973.34174054103619</v>
      </c>
      <c r="H931" s="41">
        <f t="shared" si="137"/>
        <v>908.27113212217182</v>
      </c>
      <c r="J931" s="29" t="str">
        <f t="shared" si="138"/>
        <v/>
      </c>
      <c r="K931" s="30" t="str">
        <f t="shared" si="140"/>
        <v>2-15</v>
      </c>
    </row>
    <row r="932" spans="1:11">
      <c r="A932" s="26">
        <v>43139.666666666628</v>
      </c>
      <c r="B932" s="26">
        <f t="shared" si="134"/>
        <v>43139.666666666628</v>
      </c>
      <c r="C932" s="27">
        <f t="shared" si="135"/>
        <v>2</v>
      </c>
      <c r="D932" s="28">
        <f t="shared" si="136"/>
        <v>5</v>
      </c>
      <c r="E932" s="28">
        <f t="shared" si="139"/>
        <v>16</v>
      </c>
      <c r="F932" s="80">
        <f t="shared" si="133"/>
        <v>0</v>
      </c>
      <c r="G932" s="178">
        <v>1115.4279161088962</v>
      </c>
      <c r="H932" s="41">
        <f t="shared" si="137"/>
        <v>1040.8584508065583</v>
      </c>
      <c r="J932" s="29" t="str">
        <f t="shared" si="138"/>
        <v/>
      </c>
      <c r="K932" s="30" t="str">
        <f t="shared" si="140"/>
        <v>2-16</v>
      </c>
    </row>
    <row r="933" spans="1:11">
      <c r="A933" s="26">
        <v>43139.708333333292</v>
      </c>
      <c r="B933" s="26">
        <f t="shared" si="134"/>
        <v>43139.708333333292</v>
      </c>
      <c r="C933" s="27">
        <f t="shared" si="135"/>
        <v>2</v>
      </c>
      <c r="D933" s="28">
        <f t="shared" si="136"/>
        <v>5</v>
      </c>
      <c r="E933" s="28">
        <f t="shared" si="139"/>
        <v>17</v>
      </c>
      <c r="F933" s="80">
        <f t="shared" si="133"/>
        <v>0</v>
      </c>
      <c r="G933" s="178">
        <v>1406.3795461695738</v>
      </c>
      <c r="H933" s="41">
        <f t="shared" si="137"/>
        <v>1312.3591534077962</v>
      </c>
      <c r="J933" s="29" t="str">
        <f t="shared" si="138"/>
        <v/>
      </c>
      <c r="K933" s="30" t="str">
        <f t="shared" si="140"/>
        <v>2-17</v>
      </c>
    </row>
    <row r="934" spans="1:11">
      <c r="A934" s="26">
        <v>43139.749999999956</v>
      </c>
      <c r="B934" s="26">
        <f t="shared" si="134"/>
        <v>43139.749999999956</v>
      </c>
      <c r="C934" s="27">
        <f t="shared" si="135"/>
        <v>2</v>
      </c>
      <c r="D934" s="28">
        <f t="shared" si="136"/>
        <v>5</v>
      </c>
      <c r="E934" s="28">
        <f t="shared" si="139"/>
        <v>18</v>
      </c>
      <c r="F934" s="80">
        <f t="shared" si="133"/>
        <v>0</v>
      </c>
      <c r="G934" s="178">
        <v>1674.5305836297873</v>
      </c>
      <c r="H934" s="41">
        <f t="shared" si="137"/>
        <v>1562.5835465776015</v>
      </c>
      <c r="J934" s="29" t="str">
        <f t="shared" si="138"/>
        <v/>
      </c>
      <c r="K934" s="30" t="str">
        <f t="shared" si="140"/>
        <v>2-18</v>
      </c>
    </row>
    <row r="935" spans="1:11">
      <c r="A935" s="26">
        <v>43139.791666666621</v>
      </c>
      <c r="B935" s="26">
        <f t="shared" si="134"/>
        <v>43139.791666666621</v>
      </c>
      <c r="C935" s="27">
        <f t="shared" si="135"/>
        <v>2</v>
      </c>
      <c r="D935" s="28">
        <f t="shared" si="136"/>
        <v>5</v>
      </c>
      <c r="E935" s="28">
        <f t="shared" si="139"/>
        <v>19</v>
      </c>
      <c r="F935" s="80">
        <f t="shared" si="133"/>
        <v>0</v>
      </c>
      <c r="G935" s="178">
        <v>1680.4217348277375</v>
      </c>
      <c r="H935" s="41">
        <f t="shared" si="137"/>
        <v>1568.0808578971498</v>
      </c>
      <c r="J935" s="29" t="str">
        <f t="shared" si="138"/>
        <v/>
      </c>
      <c r="K935" s="30" t="str">
        <f t="shared" si="140"/>
        <v>2-19</v>
      </c>
    </row>
    <row r="936" spans="1:11">
      <c r="A936" s="26">
        <v>43139.833333333285</v>
      </c>
      <c r="B936" s="26">
        <f t="shared" si="134"/>
        <v>43139.833333333285</v>
      </c>
      <c r="C936" s="27">
        <f t="shared" si="135"/>
        <v>2</v>
      </c>
      <c r="D936" s="28">
        <f t="shared" si="136"/>
        <v>5</v>
      </c>
      <c r="E936" s="28">
        <f t="shared" si="139"/>
        <v>20</v>
      </c>
      <c r="F936" s="80">
        <f t="shared" si="133"/>
        <v>0</v>
      </c>
      <c r="G936" s="178">
        <v>1621.6051325749261</v>
      </c>
      <c r="H936" s="41">
        <f t="shared" si="137"/>
        <v>1513.1963094485793</v>
      </c>
      <c r="J936" s="29" t="str">
        <f t="shared" si="138"/>
        <v/>
      </c>
      <c r="K936" s="30" t="str">
        <f t="shared" si="140"/>
        <v>2-20</v>
      </c>
    </row>
    <row r="937" spans="1:11">
      <c r="A937" s="26">
        <v>43139.874999999949</v>
      </c>
      <c r="B937" s="26">
        <f t="shared" si="134"/>
        <v>43139.874999999949</v>
      </c>
      <c r="C937" s="27">
        <f t="shared" si="135"/>
        <v>2</v>
      </c>
      <c r="D937" s="28">
        <f t="shared" si="136"/>
        <v>5</v>
      </c>
      <c r="E937" s="28">
        <f t="shared" si="139"/>
        <v>21</v>
      </c>
      <c r="F937" s="80">
        <f t="shared" si="133"/>
        <v>0</v>
      </c>
      <c r="G937" s="178">
        <v>1484.4895094028914</v>
      </c>
      <c r="H937" s="41">
        <f t="shared" si="137"/>
        <v>1385.2472478775878</v>
      </c>
      <c r="J937" s="29" t="str">
        <f t="shared" si="138"/>
        <v/>
      </c>
      <c r="K937" s="30" t="str">
        <f t="shared" si="140"/>
        <v>2-21</v>
      </c>
    </row>
    <row r="938" spans="1:11">
      <c r="A938" s="26">
        <v>43139.916666666613</v>
      </c>
      <c r="B938" s="26">
        <f t="shared" si="134"/>
        <v>43139.916666666613</v>
      </c>
      <c r="C938" s="27">
        <f t="shared" si="135"/>
        <v>2</v>
      </c>
      <c r="D938" s="28">
        <f t="shared" si="136"/>
        <v>5</v>
      </c>
      <c r="E938" s="28">
        <f t="shared" si="139"/>
        <v>22</v>
      </c>
      <c r="F938" s="80">
        <f t="shared" si="133"/>
        <v>0</v>
      </c>
      <c r="G938" s="178">
        <v>1203.3229546343982</v>
      </c>
      <c r="H938" s="41">
        <f t="shared" si="137"/>
        <v>1122.8774610106254</v>
      </c>
      <c r="J938" s="29" t="str">
        <f t="shared" si="138"/>
        <v/>
      </c>
      <c r="K938" s="30" t="str">
        <f t="shared" si="140"/>
        <v>2-22</v>
      </c>
    </row>
    <row r="939" spans="1:11">
      <c r="A939" s="26">
        <v>43139.958333333278</v>
      </c>
      <c r="B939" s="26">
        <f t="shared" si="134"/>
        <v>43139.958333333278</v>
      </c>
      <c r="C939" s="27">
        <f t="shared" si="135"/>
        <v>2</v>
      </c>
      <c r="D939" s="28">
        <f t="shared" si="136"/>
        <v>5</v>
      </c>
      <c r="E939" s="28">
        <f t="shared" si="139"/>
        <v>23</v>
      </c>
      <c r="F939" s="80">
        <f t="shared" si="133"/>
        <v>0</v>
      </c>
      <c r="G939" s="178">
        <v>1056.0520168279011</v>
      </c>
      <c r="H939" s="41">
        <f t="shared" si="137"/>
        <v>985.45199589510594</v>
      </c>
      <c r="J939" s="29" t="str">
        <f t="shared" si="138"/>
        <v/>
      </c>
      <c r="K939" s="30" t="str">
        <f t="shared" si="140"/>
        <v>2-23</v>
      </c>
    </row>
    <row r="940" spans="1:11">
      <c r="A940" s="25">
        <v>43140</v>
      </c>
      <c r="B940" s="26">
        <f t="shared" si="134"/>
        <v>43140</v>
      </c>
      <c r="C940" s="27">
        <f t="shared" si="135"/>
        <v>2</v>
      </c>
      <c r="D940" s="28">
        <f t="shared" si="136"/>
        <v>6</v>
      </c>
      <c r="E940" s="28">
        <f t="shared" si="139"/>
        <v>0</v>
      </c>
      <c r="F940" s="80">
        <f t="shared" si="133"/>
        <v>0</v>
      </c>
      <c r="G940" s="178">
        <v>914.37573657321934</v>
      </c>
      <c r="H940" s="41">
        <f t="shared" si="137"/>
        <v>853.24716987968179</v>
      </c>
      <c r="J940" s="29" t="str">
        <f t="shared" si="138"/>
        <v/>
      </c>
      <c r="K940" s="30" t="str">
        <f t="shared" si="140"/>
        <v>2-0</v>
      </c>
    </row>
    <row r="941" spans="1:11">
      <c r="A941" s="26">
        <v>43140.041666666664</v>
      </c>
      <c r="B941" s="26">
        <f t="shared" si="134"/>
        <v>43140.041666666664</v>
      </c>
      <c r="C941" s="27">
        <f t="shared" si="135"/>
        <v>2</v>
      </c>
      <c r="D941" s="28">
        <f t="shared" si="136"/>
        <v>6</v>
      </c>
      <c r="E941" s="28">
        <f t="shared" si="139"/>
        <v>1</v>
      </c>
      <c r="F941" s="80">
        <f t="shared" si="133"/>
        <v>0</v>
      </c>
      <c r="G941" s="178">
        <v>850.2785331479015</v>
      </c>
      <c r="H941" s="41">
        <f t="shared" si="137"/>
        <v>793.43504316597682</v>
      </c>
      <c r="J941" s="29" t="str">
        <f t="shared" si="138"/>
        <v/>
      </c>
      <c r="K941" s="30" t="str">
        <f t="shared" si="140"/>
        <v>2-1</v>
      </c>
    </row>
    <row r="942" spans="1:11">
      <c r="A942" s="26">
        <v>43140.083333333328</v>
      </c>
      <c r="B942" s="26">
        <f t="shared" si="134"/>
        <v>43140.083333333328</v>
      </c>
      <c r="C942" s="27">
        <f t="shared" si="135"/>
        <v>2</v>
      </c>
      <c r="D942" s="28">
        <f t="shared" si="136"/>
        <v>6</v>
      </c>
      <c r="E942" s="28">
        <f t="shared" si="139"/>
        <v>2</v>
      </c>
      <c r="F942" s="80">
        <f t="shared" si="133"/>
        <v>0</v>
      </c>
      <c r="G942" s="178">
        <v>821.06818806624847</v>
      </c>
      <c r="H942" s="41">
        <f t="shared" si="137"/>
        <v>766.17749107307577</v>
      </c>
      <c r="J942" s="29" t="str">
        <f t="shared" si="138"/>
        <v/>
      </c>
      <c r="K942" s="30" t="str">
        <f t="shared" si="140"/>
        <v>2-2</v>
      </c>
    </row>
    <row r="943" spans="1:11">
      <c r="A943" s="26">
        <v>43140.124999999993</v>
      </c>
      <c r="B943" s="26">
        <f t="shared" si="134"/>
        <v>43140.124999999993</v>
      </c>
      <c r="C943" s="27">
        <f t="shared" si="135"/>
        <v>2</v>
      </c>
      <c r="D943" s="28">
        <f t="shared" si="136"/>
        <v>6</v>
      </c>
      <c r="E943" s="28">
        <f t="shared" si="139"/>
        <v>3</v>
      </c>
      <c r="F943" s="80">
        <f t="shared" si="133"/>
        <v>0</v>
      </c>
      <c r="G943" s="178">
        <v>812.047148555597</v>
      </c>
      <c r="H943" s="41">
        <f t="shared" si="137"/>
        <v>757.75953319868745</v>
      </c>
      <c r="J943" s="29" t="str">
        <f t="shared" si="138"/>
        <v/>
      </c>
      <c r="K943" s="30" t="str">
        <f t="shared" si="140"/>
        <v>2-3</v>
      </c>
    </row>
    <row r="944" spans="1:11">
      <c r="A944" s="26">
        <v>43140.166666666657</v>
      </c>
      <c r="B944" s="26">
        <f t="shared" si="134"/>
        <v>43140.166666666657</v>
      </c>
      <c r="C944" s="27">
        <f t="shared" si="135"/>
        <v>2</v>
      </c>
      <c r="D944" s="28">
        <f t="shared" si="136"/>
        <v>6</v>
      </c>
      <c r="E944" s="28">
        <f t="shared" si="139"/>
        <v>4</v>
      </c>
      <c r="F944" s="80">
        <f t="shared" si="133"/>
        <v>0</v>
      </c>
      <c r="G944" s="178">
        <v>839.16869775949363</v>
      </c>
      <c r="H944" s="41">
        <f t="shared" si="137"/>
        <v>783.06793124050739</v>
      </c>
      <c r="J944" s="29" t="str">
        <f t="shared" si="138"/>
        <v/>
      </c>
      <c r="K944" s="30" t="str">
        <f t="shared" si="140"/>
        <v>2-4</v>
      </c>
    </row>
    <row r="945" spans="1:11">
      <c r="A945" s="26">
        <v>43140.208333333321</v>
      </c>
      <c r="B945" s="26">
        <f t="shared" si="134"/>
        <v>43140.208333333321</v>
      </c>
      <c r="C945" s="27">
        <f t="shared" si="135"/>
        <v>2</v>
      </c>
      <c r="D945" s="28">
        <f t="shared" si="136"/>
        <v>6</v>
      </c>
      <c r="E945" s="28">
        <f t="shared" si="139"/>
        <v>5</v>
      </c>
      <c r="F945" s="80">
        <f t="shared" si="133"/>
        <v>0</v>
      </c>
      <c r="G945" s="178">
        <v>935.34101010040217</v>
      </c>
      <c r="H945" s="41">
        <f t="shared" si="137"/>
        <v>872.81085643359518</v>
      </c>
      <c r="J945" s="29" t="str">
        <f t="shared" si="138"/>
        <v/>
      </c>
      <c r="K945" s="30" t="str">
        <f t="shared" si="140"/>
        <v>2-5</v>
      </c>
    </row>
    <row r="946" spans="1:11">
      <c r="A946" s="26">
        <v>43140.249999999985</v>
      </c>
      <c r="B946" s="26">
        <f t="shared" si="134"/>
        <v>43140.249999999985</v>
      </c>
      <c r="C946" s="27">
        <f t="shared" si="135"/>
        <v>2</v>
      </c>
      <c r="D946" s="28">
        <f t="shared" si="136"/>
        <v>6</v>
      </c>
      <c r="E946" s="28">
        <f t="shared" si="139"/>
        <v>6</v>
      </c>
      <c r="F946" s="80">
        <f t="shared" si="133"/>
        <v>0</v>
      </c>
      <c r="G946" s="178">
        <v>1078.6850655166224</v>
      </c>
      <c r="H946" s="41">
        <f t="shared" si="137"/>
        <v>1006.5719621923024</v>
      </c>
      <c r="J946" s="29" t="str">
        <f t="shared" si="138"/>
        <v/>
      </c>
      <c r="K946" s="30" t="str">
        <f t="shared" si="140"/>
        <v>2-6</v>
      </c>
    </row>
    <row r="947" spans="1:11">
      <c r="A947" s="26">
        <v>43140.29166666665</v>
      </c>
      <c r="B947" s="26">
        <f t="shared" si="134"/>
        <v>43140.29166666665</v>
      </c>
      <c r="C947" s="27">
        <f t="shared" si="135"/>
        <v>2</v>
      </c>
      <c r="D947" s="28">
        <f t="shared" si="136"/>
        <v>6</v>
      </c>
      <c r="E947" s="28">
        <f t="shared" si="139"/>
        <v>7</v>
      </c>
      <c r="F947" s="80">
        <f t="shared" si="133"/>
        <v>0</v>
      </c>
      <c r="G947" s="178">
        <v>1111.5915182257761</v>
      </c>
      <c r="H947" s="41">
        <f t="shared" si="137"/>
        <v>1037.2785268153857</v>
      </c>
      <c r="J947" s="29" t="str">
        <f t="shared" si="138"/>
        <v/>
      </c>
      <c r="K947" s="30" t="str">
        <f t="shared" si="140"/>
        <v>2-7</v>
      </c>
    </row>
    <row r="948" spans="1:11">
      <c r="A948" s="26">
        <v>43140.333333333314</v>
      </c>
      <c r="B948" s="26">
        <f t="shared" si="134"/>
        <v>43140.333333333314</v>
      </c>
      <c r="C948" s="27">
        <f t="shared" si="135"/>
        <v>2</v>
      </c>
      <c r="D948" s="28">
        <f t="shared" si="136"/>
        <v>6</v>
      </c>
      <c r="E948" s="28">
        <f t="shared" si="139"/>
        <v>8</v>
      </c>
      <c r="F948" s="80">
        <f t="shared" si="133"/>
        <v>0</v>
      </c>
      <c r="G948" s="178">
        <v>1046.1465473079579</v>
      </c>
      <c r="H948" s="41">
        <f t="shared" si="137"/>
        <v>976.20873462278087</v>
      </c>
      <c r="J948" s="29" t="str">
        <f t="shared" si="138"/>
        <v/>
      </c>
      <c r="K948" s="30" t="str">
        <f t="shared" si="140"/>
        <v>2-8</v>
      </c>
    </row>
    <row r="949" spans="1:11">
      <c r="A949" s="26">
        <v>43140.374999999978</v>
      </c>
      <c r="B949" s="26">
        <f t="shared" si="134"/>
        <v>43140.374999999978</v>
      </c>
      <c r="C949" s="27">
        <f t="shared" si="135"/>
        <v>2</v>
      </c>
      <c r="D949" s="28">
        <f t="shared" si="136"/>
        <v>6</v>
      </c>
      <c r="E949" s="28">
        <f t="shared" si="139"/>
        <v>9</v>
      </c>
      <c r="F949" s="80">
        <f t="shared" si="133"/>
        <v>0</v>
      </c>
      <c r="G949" s="178">
        <v>996.95902077633218</v>
      </c>
      <c r="H949" s="41">
        <f t="shared" si="137"/>
        <v>930.30953134363665</v>
      </c>
      <c r="J949" s="29" t="str">
        <f t="shared" si="138"/>
        <v/>
      </c>
      <c r="K949" s="30" t="str">
        <f t="shared" si="140"/>
        <v>2-9</v>
      </c>
    </row>
    <row r="950" spans="1:11">
      <c r="A950" s="26">
        <v>43140.416666666642</v>
      </c>
      <c r="B950" s="26">
        <f t="shared" si="134"/>
        <v>43140.416666666642</v>
      </c>
      <c r="C950" s="27">
        <f t="shared" si="135"/>
        <v>2</v>
      </c>
      <c r="D950" s="28">
        <f t="shared" si="136"/>
        <v>6</v>
      </c>
      <c r="E950" s="28">
        <f t="shared" si="139"/>
        <v>10</v>
      </c>
      <c r="F950" s="80">
        <f t="shared" si="133"/>
        <v>0</v>
      </c>
      <c r="G950" s="178">
        <v>967.68805400454607</v>
      </c>
      <c r="H950" s="41">
        <f t="shared" si="137"/>
        <v>902.99541028956298</v>
      </c>
      <c r="J950" s="29" t="str">
        <f t="shared" si="138"/>
        <v/>
      </c>
      <c r="K950" s="30" t="str">
        <f t="shared" si="140"/>
        <v>2-10</v>
      </c>
    </row>
    <row r="951" spans="1:11">
      <c r="A951" s="26">
        <v>43140.458333333307</v>
      </c>
      <c r="B951" s="26">
        <f t="shared" si="134"/>
        <v>43140.458333333307</v>
      </c>
      <c r="C951" s="27">
        <f t="shared" si="135"/>
        <v>2</v>
      </c>
      <c r="D951" s="28">
        <f t="shared" si="136"/>
        <v>6</v>
      </c>
      <c r="E951" s="28">
        <f t="shared" si="139"/>
        <v>11</v>
      </c>
      <c r="F951" s="80">
        <f t="shared" si="133"/>
        <v>0</v>
      </c>
      <c r="G951" s="178">
        <v>947.30073103897655</v>
      </c>
      <c r="H951" s="41">
        <f t="shared" si="137"/>
        <v>883.97103669125693</v>
      </c>
      <c r="J951" s="29" t="str">
        <f t="shared" si="138"/>
        <v/>
      </c>
      <c r="K951" s="30" t="str">
        <f t="shared" si="140"/>
        <v>2-11</v>
      </c>
    </row>
    <row r="952" spans="1:11">
      <c r="A952" s="26">
        <v>43140.499999999971</v>
      </c>
      <c r="B952" s="26">
        <f t="shared" si="134"/>
        <v>43140.499999999971</v>
      </c>
      <c r="C952" s="27">
        <f t="shared" si="135"/>
        <v>2</v>
      </c>
      <c r="D952" s="28">
        <f t="shared" si="136"/>
        <v>6</v>
      </c>
      <c r="E952" s="28">
        <f t="shared" si="139"/>
        <v>12</v>
      </c>
      <c r="F952" s="80">
        <f t="shared" si="133"/>
        <v>0</v>
      </c>
      <c r="G952" s="178">
        <v>933.15221732933298</v>
      </c>
      <c r="H952" s="41">
        <f t="shared" si="137"/>
        <v>870.76839056024755</v>
      </c>
      <c r="J952" s="29" t="str">
        <f t="shared" si="138"/>
        <v/>
      </c>
      <c r="K952" s="30" t="str">
        <f t="shared" si="140"/>
        <v>2-12</v>
      </c>
    </row>
    <row r="953" spans="1:11">
      <c r="A953" s="26">
        <v>43140.541666666635</v>
      </c>
      <c r="B953" s="26">
        <f t="shared" si="134"/>
        <v>43140.541666666635</v>
      </c>
      <c r="C953" s="27">
        <f t="shared" si="135"/>
        <v>2</v>
      </c>
      <c r="D953" s="28">
        <f t="shared" si="136"/>
        <v>6</v>
      </c>
      <c r="E953" s="28">
        <f t="shared" si="139"/>
        <v>13</v>
      </c>
      <c r="F953" s="80">
        <f t="shared" si="133"/>
        <v>0</v>
      </c>
      <c r="G953" s="178">
        <v>917.8882931786369</v>
      </c>
      <c r="H953" s="41">
        <f t="shared" si="137"/>
        <v>856.52490228523175</v>
      </c>
      <c r="J953" s="29" t="str">
        <f t="shared" si="138"/>
        <v/>
      </c>
      <c r="K953" s="30" t="str">
        <f t="shared" si="140"/>
        <v>2-13</v>
      </c>
    </row>
    <row r="954" spans="1:11">
      <c r="A954" s="26">
        <v>43140.583333333299</v>
      </c>
      <c r="B954" s="26">
        <f t="shared" si="134"/>
        <v>43140.583333333299</v>
      </c>
      <c r="C954" s="27">
        <f t="shared" si="135"/>
        <v>2</v>
      </c>
      <c r="D954" s="28">
        <f t="shared" si="136"/>
        <v>6</v>
      </c>
      <c r="E954" s="28">
        <f t="shared" si="139"/>
        <v>14</v>
      </c>
      <c r="F954" s="80">
        <f t="shared" si="133"/>
        <v>0</v>
      </c>
      <c r="G954" s="178">
        <v>914.74542719111719</v>
      </c>
      <c r="H954" s="41">
        <f t="shared" si="137"/>
        <v>853.59214564930858</v>
      </c>
      <c r="J954" s="29" t="str">
        <f t="shared" si="138"/>
        <v/>
      </c>
      <c r="K954" s="30" t="str">
        <f t="shared" si="140"/>
        <v>2-14</v>
      </c>
    </row>
    <row r="955" spans="1:11">
      <c r="A955" s="26">
        <v>43140.624999999964</v>
      </c>
      <c r="B955" s="26">
        <f t="shared" si="134"/>
        <v>43140.624999999964</v>
      </c>
      <c r="C955" s="27">
        <f t="shared" si="135"/>
        <v>2</v>
      </c>
      <c r="D955" s="28">
        <f t="shared" si="136"/>
        <v>6</v>
      </c>
      <c r="E955" s="28">
        <f t="shared" si="139"/>
        <v>15</v>
      </c>
      <c r="F955" s="80">
        <f t="shared" si="133"/>
        <v>0</v>
      </c>
      <c r="G955" s="178">
        <v>946.88192450003896</v>
      </c>
      <c r="H955" s="41">
        <f t="shared" si="137"/>
        <v>883.58022853681621</v>
      </c>
      <c r="J955" s="29" t="str">
        <f t="shared" si="138"/>
        <v/>
      </c>
      <c r="K955" s="30" t="str">
        <f t="shared" si="140"/>
        <v>2-15</v>
      </c>
    </row>
    <row r="956" spans="1:11">
      <c r="A956" s="26">
        <v>43140.666666666628</v>
      </c>
      <c r="B956" s="26">
        <f t="shared" si="134"/>
        <v>43140.666666666628</v>
      </c>
      <c r="C956" s="27">
        <f t="shared" si="135"/>
        <v>2</v>
      </c>
      <c r="D956" s="28">
        <f t="shared" si="136"/>
        <v>6</v>
      </c>
      <c r="E956" s="28">
        <f t="shared" si="139"/>
        <v>16</v>
      </c>
      <c r="F956" s="80">
        <f t="shared" si="133"/>
        <v>0</v>
      </c>
      <c r="G956" s="178">
        <v>1063.6567542482915</v>
      </c>
      <c r="H956" s="41">
        <f t="shared" si="137"/>
        <v>992.54833542172537</v>
      </c>
      <c r="J956" s="29" t="str">
        <f t="shared" si="138"/>
        <v/>
      </c>
      <c r="K956" s="30" t="str">
        <f t="shared" si="140"/>
        <v>2-16</v>
      </c>
    </row>
    <row r="957" spans="1:11">
      <c r="A957" s="26">
        <v>43140.708333333292</v>
      </c>
      <c r="B957" s="26">
        <f t="shared" si="134"/>
        <v>43140.708333333292</v>
      </c>
      <c r="C957" s="27">
        <f t="shared" si="135"/>
        <v>2</v>
      </c>
      <c r="D957" s="28">
        <f t="shared" si="136"/>
        <v>6</v>
      </c>
      <c r="E957" s="28">
        <f t="shared" si="139"/>
        <v>17</v>
      </c>
      <c r="F957" s="80">
        <f t="shared" si="133"/>
        <v>0</v>
      </c>
      <c r="G957" s="178">
        <v>1319.0567276539771</v>
      </c>
      <c r="H957" s="41">
        <f t="shared" si="137"/>
        <v>1230.8741087109831</v>
      </c>
      <c r="J957" s="29" t="str">
        <f t="shared" si="138"/>
        <v/>
      </c>
      <c r="K957" s="30" t="str">
        <f t="shared" si="140"/>
        <v>2-17</v>
      </c>
    </row>
    <row r="958" spans="1:11">
      <c r="A958" s="26">
        <v>43140.749999999956</v>
      </c>
      <c r="B958" s="26">
        <f t="shared" si="134"/>
        <v>43140.749999999956</v>
      </c>
      <c r="C958" s="27">
        <f t="shared" si="135"/>
        <v>2</v>
      </c>
      <c r="D958" s="28">
        <f t="shared" si="136"/>
        <v>6</v>
      </c>
      <c r="E958" s="28">
        <f t="shared" si="139"/>
        <v>18</v>
      </c>
      <c r="F958" s="80">
        <f t="shared" si="133"/>
        <v>0</v>
      </c>
      <c r="G958" s="178">
        <v>1549.5608659327975</v>
      </c>
      <c r="H958" s="41">
        <f t="shared" si="137"/>
        <v>1445.968402845514</v>
      </c>
      <c r="J958" s="29" t="str">
        <f t="shared" si="138"/>
        <v/>
      </c>
      <c r="K958" s="30" t="str">
        <f t="shared" si="140"/>
        <v>2-18</v>
      </c>
    </row>
    <row r="959" spans="1:11">
      <c r="A959" s="26">
        <v>43140.791666666621</v>
      </c>
      <c r="B959" s="26">
        <f t="shared" si="134"/>
        <v>43140.791666666621</v>
      </c>
      <c r="C959" s="27">
        <f t="shared" si="135"/>
        <v>2</v>
      </c>
      <c r="D959" s="28">
        <f t="shared" si="136"/>
        <v>6</v>
      </c>
      <c r="E959" s="28">
        <f t="shared" si="139"/>
        <v>19</v>
      </c>
      <c r="F959" s="80">
        <f t="shared" si="133"/>
        <v>0</v>
      </c>
      <c r="G959" s="178">
        <v>1541.8371444564818</v>
      </c>
      <c r="H959" s="41">
        <f t="shared" si="137"/>
        <v>1438.7610336787607</v>
      </c>
      <c r="J959" s="29" t="str">
        <f t="shared" si="138"/>
        <v/>
      </c>
      <c r="K959" s="30" t="str">
        <f t="shared" si="140"/>
        <v>2-19</v>
      </c>
    </row>
    <row r="960" spans="1:11">
      <c r="A960" s="26">
        <v>43140.833333333285</v>
      </c>
      <c r="B960" s="26">
        <f t="shared" si="134"/>
        <v>43140.833333333285</v>
      </c>
      <c r="C960" s="27">
        <f t="shared" si="135"/>
        <v>2</v>
      </c>
      <c r="D960" s="28">
        <f t="shared" si="136"/>
        <v>6</v>
      </c>
      <c r="E960" s="28">
        <f t="shared" si="139"/>
        <v>20</v>
      </c>
      <c r="F960" s="80">
        <f t="shared" si="133"/>
        <v>0</v>
      </c>
      <c r="G960" s="178">
        <v>1491.9799972919704</v>
      </c>
      <c r="H960" s="41">
        <f t="shared" si="137"/>
        <v>1392.2369757725198</v>
      </c>
      <c r="J960" s="29" t="str">
        <f t="shared" si="138"/>
        <v/>
      </c>
      <c r="K960" s="30" t="str">
        <f t="shared" si="140"/>
        <v>2-20</v>
      </c>
    </row>
    <row r="961" spans="1:11">
      <c r="A961" s="26">
        <v>43140.874999999949</v>
      </c>
      <c r="B961" s="26">
        <f t="shared" si="134"/>
        <v>43140.874999999949</v>
      </c>
      <c r="C961" s="27">
        <f t="shared" si="135"/>
        <v>2</v>
      </c>
      <c r="D961" s="28">
        <f t="shared" si="136"/>
        <v>6</v>
      </c>
      <c r="E961" s="28">
        <f t="shared" si="139"/>
        <v>21</v>
      </c>
      <c r="F961" s="80">
        <f t="shared" si="133"/>
        <v>0</v>
      </c>
      <c r="G961" s="178">
        <v>1413.0641741503273</v>
      </c>
      <c r="H961" s="41">
        <f t="shared" si="137"/>
        <v>1318.5968953755039</v>
      </c>
      <c r="J961" s="29" t="str">
        <f t="shared" si="138"/>
        <v/>
      </c>
      <c r="K961" s="30" t="str">
        <f t="shared" si="140"/>
        <v>2-21</v>
      </c>
    </row>
    <row r="962" spans="1:11">
      <c r="A962" s="26">
        <v>43140.916666666613</v>
      </c>
      <c r="B962" s="26">
        <f t="shared" si="134"/>
        <v>43140.916666666613</v>
      </c>
      <c r="C962" s="27">
        <f t="shared" si="135"/>
        <v>2</v>
      </c>
      <c r="D962" s="28">
        <f t="shared" si="136"/>
        <v>6</v>
      </c>
      <c r="E962" s="28">
        <f t="shared" si="139"/>
        <v>22</v>
      </c>
      <c r="F962" s="80">
        <f t="shared" si="133"/>
        <v>0</v>
      </c>
      <c r="G962" s="178">
        <v>1191.3835065277292</v>
      </c>
      <c r="H962" s="41">
        <f t="shared" si="137"/>
        <v>1111.7361982895482</v>
      </c>
      <c r="J962" s="29" t="str">
        <f t="shared" si="138"/>
        <v/>
      </c>
      <c r="K962" s="30" t="str">
        <f t="shared" si="140"/>
        <v>2-22</v>
      </c>
    </row>
    <row r="963" spans="1:11">
      <c r="A963" s="26">
        <v>43140.958333333278</v>
      </c>
      <c r="B963" s="26">
        <f t="shared" si="134"/>
        <v>43140.958333333278</v>
      </c>
      <c r="C963" s="27">
        <f t="shared" si="135"/>
        <v>2</v>
      </c>
      <c r="D963" s="28">
        <f t="shared" si="136"/>
        <v>6</v>
      </c>
      <c r="E963" s="28">
        <f t="shared" si="139"/>
        <v>23</v>
      </c>
      <c r="F963" s="80">
        <f t="shared" si="133"/>
        <v>0</v>
      </c>
      <c r="G963" s="178">
        <v>1058.397850511798</v>
      </c>
      <c r="H963" s="41">
        <f t="shared" si="137"/>
        <v>987.64100405852764</v>
      </c>
      <c r="J963" s="29" t="str">
        <f t="shared" si="138"/>
        <v/>
      </c>
      <c r="K963" s="30" t="str">
        <f t="shared" si="140"/>
        <v>2-23</v>
      </c>
    </row>
    <row r="964" spans="1:11">
      <c r="A964" s="25">
        <v>43141</v>
      </c>
      <c r="B964" s="26">
        <f t="shared" si="134"/>
        <v>43141</v>
      </c>
      <c r="C964" s="27">
        <f t="shared" si="135"/>
        <v>2</v>
      </c>
      <c r="D964" s="28">
        <f t="shared" si="136"/>
        <v>7</v>
      </c>
      <c r="E964" s="28">
        <f t="shared" si="139"/>
        <v>0</v>
      </c>
      <c r="F964" s="80">
        <f t="shared" ref="F964:F1027" si="141">COUNTIF(Holidays,ROUNDDOWN(B964,0))</f>
        <v>0</v>
      </c>
      <c r="G964" s="178">
        <v>926.3105165298025</v>
      </c>
      <c r="H964" s="41">
        <f t="shared" si="137"/>
        <v>864.38407652951821</v>
      </c>
      <c r="J964" s="29" t="str">
        <f t="shared" si="138"/>
        <v>WW</v>
      </c>
      <c r="K964" s="30" t="str">
        <f t="shared" si="140"/>
        <v>WW-0</v>
      </c>
    </row>
    <row r="965" spans="1:11">
      <c r="A965" s="26">
        <v>43141.041666666664</v>
      </c>
      <c r="B965" s="26">
        <f t="shared" ref="B965:B1028" si="142">A965</f>
        <v>43141.041666666664</v>
      </c>
      <c r="C965" s="27">
        <f t="shared" ref="C965:C1028" si="143">MONTH(B965)</f>
        <v>2</v>
      </c>
      <c r="D965" s="28">
        <f t="shared" ref="D965:D1028" si="144">WEEKDAY(B965)</f>
        <v>7</v>
      </c>
      <c r="E965" s="28">
        <f t="shared" si="139"/>
        <v>1</v>
      </c>
      <c r="F965" s="80">
        <f t="shared" si="141"/>
        <v>0</v>
      </c>
      <c r="G965" s="178">
        <v>863.71318971770756</v>
      </c>
      <c r="H965" s="41">
        <f t="shared" ref="H965:H1028" si="145">G965*$H$2</f>
        <v>805.97155549673084</v>
      </c>
      <c r="J965" s="29" t="str">
        <f t="shared" ref="J965:J1028" si="146">IF(OR(C965&lt;6,C965&gt;9),IF(OR(D965=1,D965=7,F965=1),"WW",""),IF(OR(D965=1,D965=7,F965=1),"WS",""))</f>
        <v>WW</v>
      </c>
      <c r="K965" s="30" t="str">
        <f t="shared" si="140"/>
        <v>WW-1</v>
      </c>
    </row>
    <row r="966" spans="1:11">
      <c r="A966" s="26">
        <v>43141.083333333328</v>
      </c>
      <c r="B966" s="26">
        <f t="shared" si="142"/>
        <v>43141.083333333328</v>
      </c>
      <c r="C966" s="27">
        <f t="shared" si="143"/>
        <v>2</v>
      </c>
      <c r="D966" s="28">
        <f t="shared" si="144"/>
        <v>7</v>
      </c>
      <c r="E966" s="28">
        <f t="shared" ref="E966:E1029" si="147">HOUR(B966)</f>
        <v>2</v>
      </c>
      <c r="F966" s="80">
        <f t="shared" si="141"/>
        <v>0</v>
      </c>
      <c r="G966" s="178">
        <v>823.39111669262809</v>
      </c>
      <c r="H966" s="41">
        <f t="shared" si="145"/>
        <v>768.34512544591996</v>
      </c>
      <c r="J966" s="29" t="str">
        <f t="shared" si="146"/>
        <v>WW</v>
      </c>
      <c r="K966" s="30" t="str">
        <f t="shared" si="140"/>
        <v>WW-2</v>
      </c>
    </row>
    <row r="967" spans="1:11">
      <c r="A967" s="26">
        <v>43141.124999999993</v>
      </c>
      <c r="B967" s="26">
        <f t="shared" si="142"/>
        <v>43141.124999999993</v>
      </c>
      <c r="C967" s="27">
        <f t="shared" si="143"/>
        <v>2</v>
      </c>
      <c r="D967" s="28">
        <f t="shared" si="144"/>
        <v>7</v>
      </c>
      <c r="E967" s="28">
        <f t="shared" si="147"/>
        <v>3</v>
      </c>
      <c r="F967" s="80">
        <f t="shared" si="141"/>
        <v>0</v>
      </c>
      <c r="G967" s="178">
        <v>806.21648006573207</v>
      </c>
      <c r="H967" s="41">
        <f t="shared" si="145"/>
        <v>752.3186611496011</v>
      </c>
      <c r="J967" s="29" t="str">
        <f t="shared" si="146"/>
        <v>WW</v>
      </c>
      <c r="K967" s="30" t="str">
        <f t="shared" si="140"/>
        <v>WW-3</v>
      </c>
    </row>
    <row r="968" spans="1:11">
      <c r="A968" s="26">
        <v>43141.166666666657</v>
      </c>
      <c r="B968" s="26">
        <f t="shared" si="142"/>
        <v>43141.166666666657</v>
      </c>
      <c r="C968" s="27">
        <f t="shared" si="143"/>
        <v>2</v>
      </c>
      <c r="D968" s="28">
        <f t="shared" si="144"/>
        <v>7</v>
      </c>
      <c r="E968" s="28">
        <f t="shared" si="147"/>
        <v>4</v>
      </c>
      <c r="F968" s="80">
        <f t="shared" si="141"/>
        <v>0</v>
      </c>
      <c r="G968" s="178">
        <v>804.78305371967622</v>
      </c>
      <c r="H968" s="41">
        <f t="shared" si="145"/>
        <v>750.98106335026887</v>
      </c>
      <c r="J968" s="29" t="str">
        <f t="shared" si="146"/>
        <v>WW</v>
      </c>
      <c r="K968" s="30" t="str">
        <f t="shared" ref="K968:K1031" si="148">IF(J968="",C968&amp;"-"&amp;E968,J968&amp;"-"&amp;E968)</f>
        <v>WW-4</v>
      </c>
    </row>
    <row r="969" spans="1:11">
      <c r="A969" s="26">
        <v>43141.208333333321</v>
      </c>
      <c r="B969" s="26">
        <f t="shared" si="142"/>
        <v>43141.208333333321</v>
      </c>
      <c r="C969" s="27">
        <f t="shared" si="143"/>
        <v>2</v>
      </c>
      <c r="D969" s="28">
        <f t="shared" si="144"/>
        <v>7</v>
      </c>
      <c r="E969" s="28">
        <f t="shared" si="147"/>
        <v>5</v>
      </c>
      <c r="F969" s="80">
        <f t="shared" si="141"/>
        <v>0</v>
      </c>
      <c r="G969" s="178">
        <v>853.61060260537533</v>
      </c>
      <c r="H969" s="41">
        <f t="shared" si="145"/>
        <v>796.54435449250764</v>
      </c>
      <c r="J969" s="29" t="str">
        <f t="shared" si="146"/>
        <v>WW</v>
      </c>
      <c r="K969" s="30" t="str">
        <f t="shared" si="148"/>
        <v>WW-5</v>
      </c>
    </row>
    <row r="970" spans="1:11">
      <c r="A970" s="26">
        <v>43141.249999999985</v>
      </c>
      <c r="B970" s="26">
        <f t="shared" si="142"/>
        <v>43141.249999999985</v>
      </c>
      <c r="C970" s="27">
        <f t="shared" si="143"/>
        <v>2</v>
      </c>
      <c r="D970" s="28">
        <f t="shared" si="144"/>
        <v>7</v>
      </c>
      <c r="E970" s="28">
        <f t="shared" si="147"/>
        <v>6</v>
      </c>
      <c r="F970" s="80">
        <f t="shared" si="141"/>
        <v>0</v>
      </c>
      <c r="G970" s="178">
        <v>986.71045213117657</v>
      </c>
      <c r="H970" s="41">
        <f t="shared" si="145"/>
        <v>920.74610807896386</v>
      </c>
      <c r="J970" s="29" t="str">
        <f t="shared" si="146"/>
        <v>WW</v>
      </c>
      <c r="K970" s="30" t="str">
        <f t="shared" si="148"/>
        <v>WW-6</v>
      </c>
    </row>
    <row r="971" spans="1:11">
      <c r="A971" s="26">
        <v>43141.29166666665</v>
      </c>
      <c r="B971" s="26">
        <f t="shared" si="142"/>
        <v>43141.29166666665</v>
      </c>
      <c r="C971" s="27">
        <f t="shared" si="143"/>
        <v>2</v>
      </c>
      <c r="D971" s="28">
        <f t="shared" si="144"/>
        <v>7</v>
      </c>
      <c r="E971" s="28">
        <f t="shared" si="147"/>
        <v>7</v>
      </c>
      <c r="F971" s="80">
        <f t="shared" si="141"/>
        <v>0</v>
      </c>
      <c r="G971" s="178">
        <v>1092.1165649263114</v>
      </c>
      <c r="H971" s="41">
        <f t="shared" si="145"/>
        <v>1019.1055284278934</v>
      </c>
      <c r="J971" s="29" t="str">
        <f t="shared" si="146"/>
        <v>WW</v>
      </c>
      <c r="K971" s="30" t="str">
        <f t="shared" si="148"/>
        <v>WW-7</v>
      </c>
    </row>
    <row r="972" spans="1:11">
      <c r="A972" s="26">
        <v>43141.333333333314</v>
      </c>
      <c r="B972" s="26">
        <f t="shared" si="142"/>
        <v>43141.333333333314</v>
      </c>
      <c r="C972" s="27">
        <f t="shared" si="143"/>
        <v>2</v>
      </c>
      <c r="D972" s="28">
        <f t="shared" si="144"/>
        <v>7</v>
      </c>
      <c r="E972" s="28">
        <f t="shared" si="147"/>
        <v>8</v>
      </c>
      <c r="F972" s="80">
        <f t="shared" si="141"/>
        <v>0</v>
      </c>
      <c r="G972" s="178">
        <v>1118.743662621978</v>
      </c>
      <c r="H972" s="41">
        <f t="shared" si="145"/>
        <v>1043.9525304230278</v>
      </c>
      <c r="J972" s="29" t="str">
        <f t="shared" si="146"/>
        <v>WW</v>
      </c>
      <c r="K972" s="30" t="str">
        <f t="shared" si="148"/>
        <v>WW-8</v>
      </c>
    </row>
    <row r="973" spans="1:11">
      <c r="A973" s="26">
        <v>43141.374999999978</v>
      </c>
      <c r="B973" s="26">
        <f t="shared" si="142"/>
        <v>43141.374999999978</v>
      </c>
      <c r="C973" s="27">
        <f t="shared" si="143"/>
        <v>2</v>
      </c>
      <c r="D973" s="28">
        <f t="shared" si="144"/>
        <v>7</v>
      </c>
      <c r="E973" s="28">
        <f t="shared" si="147"/>
        <v>9</v>
      </c>
      <c r="F973" s="80">
        <f t="shared" si="141"/>
        <v>0</v>
      </c>
      <c r="G973" s="178">
        <v>1119.2517786521585</v>
      </c>
      <c r="H973" s="41">
        <f t="shared" si="145"/>
        <v>1044.4266774802834</v>
      </c>
      <c r="J973" s="29" t="str">
        <f t="shared" si="146"/>
        <v>WW</v>
      </c>
      <c r="K973" s="30" t="str">
        <f t="shared" si="148"/>
        <v>WW-9</v>
      </c>
    </row>
    <row r="974" spans="1:11">
      <c r="A974" s="26">
        <v>43141.416666666642</v>
      </c>
      <c r="B974" s="26">
        <f t="shared" si="142"/>
        <v>43141.416666666642</v>
      </c>
      <c r="C974" s="27">
        <f t="shared" si="143"/>
        <v>2</v>
      </c>
      <c r="D974" s="28">
        <f t="shared" si="144"/>
        <v>7</v>
      </c>
      <c r="E974" s="28">
        <f t="shared" si="147"/>
        <v>10</v>
      </c>
      <c r="F974" s="80">
        <f t="shared" si="141"/>
        <v>0</v>
      </c>
      <c r="G974" s="178">
        <v>1105.4406627396311</v>
      </c>
      <c r="H974" s="41">
        <f t="shared" si="145"/>
        <v>1031.5388731632004</v>
      </c>
      <c r="J974" s="29" t="str">
        <f t="shared" si="146"/>
        <v>WW</v>
      </c>
      <c r="K974" s="30" t="str">
        <f t="shared" si="148"/>
        <v>WW-10</v>
      </c>
    </row>
    <row r="975" spans="1:11">
      <c r="A975" s="26">
        <v>43141.458333333307</v>
      </c>
      <c r="B975" s="26">
        <f t="shared" si="142"/>
        <v>43141.458333333307</v>
      </c>
      <c r="C975" s="27">
        <f t="shared" si="143"/>
        <v>2</v>
      </c>
      <c r="D975" s="28">
        <f t="shared" si="144"/>
        <v>7</v>
      </c>
      <c r="E975" s="28">
        <f t="shared" si="147"/>
        <v>11</v>
      </c>
      <c r="F975" s="80">
        <f t="shared" si="141"/>
        <v>0</v>
      </c>
      <c r="G975" s="178">
        <v>1084.9963820330129</v>
      </c>
      <c r="H975" s="41">
        <f t="shared" si="145"/>
        <v>1012.461349607597</v>
      </c>
      <c r="J975" s="29" t="str">
        <f t="shared" si="146"/>
        <v>WW</v>
      </c>
      <c r="K975" s="30" t="str">
        <f t="shared" si="148"/>
        <v>WW-11</v>
      </c>
    </row>
    <row r="976" spans="1:11">
      <c r="A976" s="26">
        <v>43141.499999999971</v>
      </c>
      <c r="B976" s="26">
        <f t="shared" si="142"/>
        <v>43141.499999999971</v>
      </c>
      <c r="C976" s="27">
        <f t="shared" si="143"/>
        <v>2</v>
      </c>
      <c r="D976" s="28">
        <f t="shared" si="144"/>
        <v>7</v>
      </c>
      <c r="E976" s="28">
        <f t="shared" si="147"/>
        <v>12</v>
      </c>
      <c r="F976" s="80">
        <f t="shared" si="141"/>
        <v>0</v>
      </c>
      <c r="G976" s="178">
        <v>1077.2060346076819</v>
      </c>
      <c r="H976" s="41">
        <f t="shared" si="145"/>
        <v>1005.1918086222311</v>
      </c>
      <c r="J976" s="29" t="str">
        <f t="shared" si="146"/>
        <v>WW</v>
      </c>
      <c r="K976" s="30" t="str">
        <f t="shared" si="148"/>
        <v>WW-12</v>
      </c>
    </row>
    <row r="977" spans="1:11">
      <c r="A977" s="26">
        <v>43141.541666666635</v>
      </c>
      <c r="B977" s="26">
        <f t="shared" si="142"/>
        <v>43141.541666666635</v>
      </c>
      <c r="C977" s="27">
        <f t="shared" si="143"/>
        <v>2</v>
      </c>
      <c r="D977" s="28">
        <f t="shared" si="144"/>
        <v>7</v>
      </c>
      <c r="E977" s="28">
        <f t="shared" si="147"/>
        <v>13</v>
      </c>
      <c r="F977" s="80">
        <f t="shared" si="141"/>
        <v>0</v>
      </c>
      <c r="G977" s="178">
        <v>1063.757234487467</v>
      </c>
      <c r="H977" s="41">
        <f t="shared" si="145"/>
        <v>992.64209827683635</v>
      </c>
      <c r="J977" s="29" t="str">
        <f t="shared" si="146"/>
        <v>WW</v>
      </c>
      <c r="K977" s="30" t="str">
        <f t="shared" si="148"/>
        <v>WW-13</v>
      </c>
    </row>
    <row r="978" spans="1:11">
      <c r="A978" s="26">
        <v>43141.583333333299</v>
      </c>
      <c r="B978" s="26">
        <f t="shared" si="142"/>
        <v>43141.583333333299</v>
      </c>
      <c r="C978" s="27">
        <f t="shared" si="143"/>
        <v>2</v>
      </c>
      <c r="D978" s="28">
        <f t="shared" si="144"/>
        <v>7</v>
      </c>
      <c r="E978" s="28">
        <f t="shared" si="147"/>
        <v>14</v>
      </c>
      <c r="F978" s="80">
        <f t="shared" si="141"/>
        <v>0</v>
      </c>
      <c r="G978" s="178">
        <v>1056.5103740487796</v>
      </c>
      <c r="H978" s="41">
        <f t="shared" si="145"/>
        <v>985.87971065815748</v>
      </c>
      <c r="J978" s="29" t="str">
        <f t="shared" si="146"/>
        <v>WW</v>
      </c>
      <c r="K978" s="30" t="str">
        <f t="shared" si="148"/>
        <v>WW-14</v>
      </c>
    </row>
    <row r="979" spans="1:11">
      <c r="A979" s="26">
        <v>43141.624999999964</v>
      </c>
      <c r="B979" s="26">
        <f t="shared" si="142"/>
        <v>43141.624999999964</v>
      </c>
      <c r="C979" s="27">
        <f t="shared" si="143"/>
        <v>2</v>
      </c>
      <c r="D979" s="28">
        <f t="shared" si="144"/>
        <v>7</v>
      </c>
      <c r="E979" s="28">
        <f t="shared" si="147"/>
        <v>15</v>
      </c>
      <c r="F979" s="80">
        <f t="shared" si="141"/>
        <v>0</v>
      </c>
      <c r="G979" s="178">
        <v>1063.7300174606476</v>
      </c>
      <c r="H979" s="41">
        <f t="shared" si="145"/>
        <v>992.61670078412374</v>
      </c>
      <c r="J979" s="29" t="str">
        <f t="shared" si="146"/>
        <v>WW</v>
      </c>
      <c r="K979" s="30" t="str">
        <f t="shared" si="148"/>
        <v>WW-15</v>
      </c>
    </row>
    <row r="980" spans="1:11">
      <c r="A980" s="26">
        <v>43141.666666666628</v>
      </c>
      <c r="B980" s="26">
        <f t="shared" si="142"/>
        <v>43141.666666666628</v>
      </c>
      <c r="C980" s="27">
        <f t="shared" si="143"/>
        <v>2</v>
      </c>
      <c r="D980" s="28">
        <f t="shared" si="144"/>
        <v>7</v>
      </c>
      <c r="E980" s="28">
        <f t="shared" si="147"/>
        <v>16</v>
      </c>
      <c r="F980" s="80">
        <f t="shared" si="141"/>
        <v>0</v>
      </c>
      <c r="G980" s="178">
        <v>1128.9532818663279</v>
      </c>
      <c r="H980" s="41">
        <f t="shared" si="145"/>
        <v>1053.4796081629052</v>
      </c>
      <c r="J980" s="29" t="str">
        <f t="shared" si="146"/>
        <v>WW</v>
      </c>
      <c r="K980" s="30" t="str">
        <f t="shared" si="148"/>
        <v>WW-16</v>
      </c>
    </row>
    <row r="981" spans="1:11">
      <c r="A981" s="26">
        <v>43141.708333333292</v>
      </c>
      <c r="B981" s="26">
        <f t="shared" si="142"/>
        <v>43141.708333333292</v>
      </c>
      <c r="C981" s="27">
        <f t="shared" si="143"/>
        <v>2</v>
      </c>
      <c r="D981" s="28">
        <f t="shared" si="144"/>
        <v>7</v>
      </c>
      <c r="E981" s="28">
        <f t="shared" si="147"/>
        <v>17</v>
      </c>
      <c r="F981" s="80">
        <f t="shared" si="141"/>
        <v>0</v>
      </c>
      <c r="G981" s="178">
        <v>1338.1032713531874</v>
      </c>
      <c r="H981" s="41">
        <f t="shared" si="145"/>
        <v>1248.6473378741343</v>
      </c>
      <c r="J981" s="29" t="str">
        <f t="shared" si="146"/>
        <v>WW</v>
      </c>
      <c r="K981" s="30" t="str">
        <f t="shared" si="148"/>
        <v>WW-17</v>
      </c>
    </row>
    <row r="982" spans="1:11">
      <c r="A982" s="26">
        <v>43141.749999999956</v>
      </c>
      <c r="B982" s="26">
        <f t="shared" si="142"/>
        <v>43141.749999999956</v>
      </c>
      <c r="C982" s="27">
        <f t="shared" si="143"/>
        <v>2</v>
      </c>
      <c r="D982" s="28">
        <f t="shared" si="144"/>
        <v>7</v>
      </c>
      <c r="E982" s="28">
        <f t="shared" si="147"/>
        <v>18</v>
      </c>
      <c r="F982" s="80">
        <f t="shared" si="141"/>
        <v>0</v>
      </c>
      <c r="G982" s="178">
        <v>1547.7808468318908</v>
      </c>
      <c r="H982" s="41">
        <f t="shared" si="145"/>
        <v>1444.3073829830751</v>
      </c>
      <c r="J982" s="29" t="str">
        <f t="shared" si="146"/>
        <v>WW</v>
      </c>
      <c r="K982" s="30" t="str">
        <f t="shared" si="148"/>
        <v>WW-18</v>
      </c>
    </row>
    <row r="983" spans="1:11">
      <c r="A983" s="26">
        <v>43141.791666666621</v>
      </c>
      <c r="B983" s="26">
        <f t="shared" si="142"/>
        <v>43141.791666666621</v>
      </c>
      <c r="C983" s="27">
        <f t="shared" si="143"/>
        <v>2</v>
      </c>
      <c r="D983" s="28">
        <f t="shared" si="144"/>
        <v>7</v>
      </c>
      <c r="E983" s="28">
        <f t="shared" si="147"/>
        <v>19</v>
      </c>
      <c r="F983" s="80">
        <f t="shared" si="141"/>
        <v>0</v>
      </c>
      <c r="G983" s="178">
        <v>1522.976453579073</v>
      </c>
      <c r="H983" s="41">
        <f t="shared" si="145"/>
        <v>1421.161232558233</v>
      </c>
      <c r="J983" s="29" t="str">
        <f t="shared" si="146"/>
        <v>WW</v>
      </c>
      <c r="K983" s="30" t="str">
        <f t="shared" si="148"/>
        <v>WW-19</v>
      </c>
    </row>
    <row r="984" spans="1:11">
      <c r="A984" s="26">
        <v>43141.833333333285</v>
      </c>
      <c r="B984" s="26">
        <f t="shared" si="142"/>
        <v>43141.833333333285</v>
      </c>
      <c r="C984" s="27">
        <f t="shared" si="143"/>
        <v>2</v>
      </c>
      <c r="D984" s="28">
        <f t="shared" si="144"/>
        <v>7</v>
      </c>
      <c r="E984" s="28">
        <f t="shared" si="147"/>
        <v>20</v>
      </c>
      <c r="F984" s="80">
        <f t="shared" si="141"/>
        <v>0</v>
      </c>
      <c r="G984" s="178">
        <v>1459.9463741240791</v>
      </c>
      <c r="H984" s="41">
        <f t="shared" si="145"/>
        <v>1362.3448896029663</v>
      </c>
      <c r="J984" s="29" t="str">
        <f t="shared" si="146"/>
        <v>WW</v>
      </c>
      <c r="K984" s="30" t="str">
        <f t="shared" si="148"/>
        <v>WW-20</v>
      </c>
    </row>
    <row r="985" spans="1:11">
      <c r="A985" s="26">
        <v>43141.874999999949</v>
      </c>
      <c r="B985" s="26">
        <f t="shared" si="142"/>
        <v>43141.874999999949</v>
      </c>
      <c r="C985" s="27">
        <f t="shared" si="143"/>
        <v>2</v>
      </c>
      <c r="D985" s="28">
        <f t="shared" si="144"/>
        <v>7</v>
      </c>
      <c r="E985" s="28">
        <f t="shared" si="147"/>
        <v>21</v>
      </c>
      <c r="F985" s="80">
        <f t="shared" si="141"/>
        <v>0</v>
      </c>
      <c r="G985" s="178">
        <v>1376.4702501818183</v>
      </c>
      <c r="H985" s="41">
        <f t="shared" si="145"/>
        <v>1284.4493772251003</v>
      </c>
      <c r="J985" s="29" t="str">
        <f t="shared" si="146"/>
        <v>WW</v>
      </c>
      <c r="K985" s="30" t="str">
        <f t="shared" si="148"/>
        <v>WW-21</v>
      </c>
    </row>
    <row r="986" spans="1:11">
      <c r="A986" s="26">
        <v>43141.916666666613</v>
      </c>
      <c r="B986" s="26">
        <f t="shared" si="142"/>
        <v>43141.916666666613</v>
      </c>
      <c r="C986" s="27">
        <f t="shared" si="143"/>
        <v>2</v>
      </c>
      <c r="D986" s="28">
        <f t="shared" si="144"/>
        <v>7</v>
      </c>
      <c r="E986" s="28">
        <f t="shared" si="147"/>
        <v>22</v>
      </c>
      <c r="F986" s="80">
        <f t="shared" si="141"/>
        <v>0</v>
      </c>
      <c r="G986" s="178">
        <v>1167.2931050351451</v>
      </c>
      <c r="H986" s="41">
        <f t="shared" si="145"/>
        <v>1089.256307285609</v>
      </c>
      <c r="J986" s="29" t="str">
        <f t="shared" si="146"/>
        <v>WW</v>
      </c>
      <c r="K986" s="30" t="str">
        <f t="shared" si="148"/>
        <v>WW-22</v>
      </c>
    </row>
    <row r="987" spans="1:11">
      <c r="A987" s="26">
        <v>43141.958333333278</v>
      </c>
      <c r="B987" s="26">
        <f t="shared" si="142"/>
        <v>43141.958333333278</v>
      </c>
      <c r="C987" s="27">
        <f t="shared" si="143"/>
        <v>2</v>
      </c>
      <c r="D987" s="28">
        <f t="shared" si="144"/>
        <v>7</v>
      </c>
      <c r="E987" s="28">
        <f t="shared" si="147"/>
        <v>23</v>
      </c>
      <c r="F987" s="80">
        <f t="shared" si="141"/>
        <v>0</v>
      </c>
      <c r="G987" s="178">
        <v>1042.8793508654028</v>
      </c>
      <c r="H987" s="41">
        <f t="shared" si="145"/>
        <v>973.15995936929642</v>
      </c>
      <c r="J987" s="29" t="str">
        <f t="shared" si="146"/>
        <v>WW</v>
      </c>
      <c r="K987" s="30" t="str">
        <f t="shared" si="148"/>
        <v>WW-23</v>
      </c>
    </row>
    <row r="988" spans="1:11">
      <c r="A988" s="25">
        <v>43142</v>
      </c>
      <c r="B988" s="26">
        <f t="shared" si="142"/>
        <v>43142</v>
      </c>
      <c r="C988" s="27">
        <f t="shared" si="143"/>
        <v>2</v>
      </c>
      <c r="D988" s="28">
        <f t="shared" si="144"/>
        <v>1</v>
      </c>
      <c r="E988" s="28">
        <f t="shared" si="147"/>
        <v>0</v>
      </c>
      <c r="F988" s="80">
        <f t="shared" si="141"/>
        <v>0</v>
      </c>
      <c r="G988" s="178">
        <v>917.85613666342419</v>
      </c>
      <c r="H988" s="41">
        <f t="shared" si="145"/>
        <v>856.49489552269313</v>
      </c>
      <c r="J988" s="29" t="str">
        <f t="shared" si="146"/>
        <v>WW</v>
      </c>
      <c r="K988" s="30" t="str">
        <f t="shared" si="148"/>
        <v>WW-0</v>
      </c>
    </row>
    <row r="989" spans="1:11">
      <c r="A989" s="26">
        <v>43142.041666666664</v>
      </c>
      <c r="B989" s="26">
        <f t="shared" si="142"/>
        <v>43142.041666666664</v>
      </c>
      <c r="C989" s="27">
        <f t="shared" si="143"/>
        <v>2</v>
      </c>
      <c r="D989" s="28">
        <f t="shared" si="144"/>
        <v>1</v>
      </c>
      <c r="E989" s="28">
        <f t="shared" si="147"/>
        <v>1</v>
      </c>
      <c r="F989" s="80">
        <f t="shared" si="141"/>
        <v>0</v>
      </c>
      <c r="G989" s="178">
        <v>860.04907628785747</v>
      </c>
      <c r="H989" s="41">
        <f t="shared" si="145"/>
        <v>802.55239826290665</v>
      </c>
      <c r="J989" s="29" t="str">
        <f t="shared" si="146"/>
        <v>WW</v>
      </c>
      <c r="K989" s="30" t="str">
        <f t="shared" si="148"/>
        <v>WW-1</v>
      </c>
    </row>
    <row r="990" spans="1:11">
      <c r="A990" s="26">
        <v>43142.083333333328</v>
      </c>
      <c r="B990" s="26">
        <f t="shared" si="142"/>
        <v>43142.083333333328</v>
      </c>
      <c r="C990" s="27">
        <f t="shared" si="143"/>
        <v>2</v>
      </c>
      <c r="D990" s="28">
        <f t="shared" si="144"/>
        <v>1</v>
      </c>
      <c r="E990" s="28">
        <f t="shared" si="147"/>
        <v>2</v>
      </c>
      <c r="F990" s="80">
        <f t="shared" si="141"/>
        <v>0</v>
      </c>
      <c r="G990" s="178">
        <v>816.66889382532668</v>
      </c>
      <c r="H990" s="41">
        <f t="shared" si="145"/>
        <v>762.07230191462088</v>
      </c>
      <c r="J990" s="29" t="str">
        <f t="shared" si="146"/>
        <v>WW</v>
      </c>
      <c r="K990" s="30" t="str">
        <f t="shared" si="148"/>
        <v>WW-2</v>
      </c>
    </row>
    <row r="991" spans="1:11">
      <c r="A991" s="26">
        <v>43142.124999999993</v>
      </c>
      <c r="B991" s="26">
        <f t="shared" si="142"/>
        <v>43142.124999999993</v>
      </c>
      <c r="C991" s="27">
        <f t="shared" si="143"/>
        <v>2</v>
      </c>
      <c r="D991" s="28">
        <f t="shared" si="144"/>
        <v>1</v>
      </c>
      <c r="E991" s="28">
        <f t="shared" si="147"/>
        <v>3</v>
      </c>
      <c r="F991" s="80">
        <f t="shared" si="141"/>
        <v>0</v>
      </c>
      <c r="G991" s="178">
        <v>797.57381350928404</v>
      </c>
      <c r="H991" s="41">
        <f t="shared" si="145"/>
        <v>744.25378094276232</v>
      </c>
      <c r="J991" s="29" t="str">
        <f t="shared" si="146"/>
        <v>WW</v>
      </c>
      <c r="K991" s="30" t="str">
        <f t="shared" si="148"/>
        <v>WW-3</v>
      </c>
    </row>
    <row r="992" spans="1:11">
      <c r="A992" s="26">
        <v>43142.166666666657</v>
      </c>
      <c r="B992" s="26">
        <f t="shared" si="142"/>
        <v>43142.166666666657</v>
      </c>
      <c r="C992" s="27">
        <f t="shared" si="143"/>
        <v>2</v>
      </c>
      <c r="D992" s="28">
        <f t="shared" si="144"/>
        <v>1</v>
      </c>
      <c r="E992" s="28">
        <f t="shared" si="147"/>
        <v>4</v>
      </c>
      <c r="F992" s="80">
        <f t="shared" si="141"/>
        <v>0</v>
      </c>
      <c r="G992" s="178">
        <v>795.39973330694738</v>
      </c>
      <c r="H992" s="41">
        <f t="shared" si="145"/>
        <v>742.22504406191808</v>
      </c>
      <c r="J992" s="29" t="str">
        <f t="shared" si="146"/>
        <v>WW</v>
      </c>
      <c r="K992" s="30" t="str">
        <f t="shared" si="148"/>
        <v>WW-4</v>
      </c>
    </row>
    <row r="993" spans="1:11">
      <c r="A993" s="26">
        <v>43142.208333333321</v>
      </c>
      <c r="B993" s="26">
        <f t="shared" si="142"/>
        <v>43142.208333333321</v>
      </c>
      <c r="C993" s="27">
        <f t="shared" si="143"/>
        <v>2</v>
      </c>
      <c r="D993" s="28">
        <f t="shared" si="144"/>
        <v>1</v>
      </c>
      <c r="E993" s="28">
        <f t="shared" si="147"/>
        <v>5</v>
      </c>
      <c r="F993" s="80">
        <f t="shared" si="141"/>
        <v>0</v>
      </c>
      <c r="G993" s="178">
        <v>842.10555607039259</v>
      </c>
      <c r="H993" s="41">
        <f t="shared" si="145"/>
        <v>785.80845238721156</v>
      </c>
      <c r="J993" s="29" t="str">
        <f t="shared" si="146"/>
        <v>WW</v>
      </c>
      <c r="K993" s="30" t="str">
        <f t="shared" si="148"/>
        <v>WW-5</v>
      </c>
    </row>
    <row r="994" spans="1:11">
      <c r="A994" s="26">
        <v>43142.249999999985</v>
      </c>
      <c r="B994" s="26">
        <f t="shared" si="142"/>
        <v>43142.249999999985</v>
      </c>
      <c r="C994" s="27">
        <f t="shared" si="143"/>
        <v>2</v>
      </c>
      <c r="D994" s="28">
        <f t="shared" si="144"/>
        <v>1</v>
      </c>
      <c r="E994" s="28">
        <f t="shared" si="147"/>
        <v>6</v>
      </c>
      <c r="F994" s="80">
        <f t="shared" si="141"/>
        <v>0</v>
      </c>
      <c r="G994" s="178">
        <v>964.60188596757826</v>
      </c>
      <c r="H994" s="41">
        <f t="shared" si="145"/>
        <v>900.11556118815906</v>
      </c>
      <c r="J994" s="29" t="str">
        <f t="shared" si="146"/>
        <v>WW</v>
      </c>
      <c r="K994" s="30" t="str">
        <f t="shared" si="148"/>
        <v>WW-6</v>
      </c>
    </row>
    <row r="995" spans="1:11">
      <c r="A995" s="26">
        <v>43142.29166666665</v>
      </c>
      <c r="B995" s="26">
        <f t="shared" si="142"/>
        <v>43142.29166666665</v>
      </c>
      <c r="C995" s="27">
        <f t="shared" si="143"/>
        <v>2</v>
      </c>
      <c r="D995" s="28">
        <f t="shared" si="144"/>
        <v>1</v>
      </c>
      <c r="E995" s="28">
        <f t="shared" si="147"/>
        <v>7</v>
      </c>
      <c r="F995" s="80">
        <f t="shared" si="141"/>
        <v>0</v>
      </c>
      <c r="G995" s="178">
        <v>1073.2800277653484</v>
      </c>
      <c r="H995" s="41">
        <f t="shared" si="145"/>
        <v>1001.5282662805419</v>
      </c>
      <c r="J995" s="29" t="str">
        <f t="shared" si="146"/>
        <v>WW</v>
      </c>
      <c r="K995" s="30" t="str">
        <f t="shared" si="148"/>
        <v>WW-7</v>
      </c>
    </row>
    <row r="996" spans="1:11">
      <c r="A996" s="26">
        <v>43142.333333333314</v>
      </c>
      <c r="B996" s="26">
        <f t="shared" si="142"/>
        <v>43142.333333333314</v>
      </c>
      <c r="C996" s="27">
        <f t="shared" si="143"/>
        <v>2</v>
      </c>
      <c r="D996" s="28">
        <f t="shared" si="144"/>
        <v>1</v>
      </c>
      <c r="E996" s="28">
        <f t="shared" si="147"/>
        <v>8</v>
      </c>
      <c r="F996" s="80">
        <f t="shared" si="141"/>
        <v>0</v>
      </c>
      <c r="G996" s="178">
        <v>1111.6729073788083</v>
      </c>
      <c r="H996" s="41">
        <f t="shared" si="145"/>
        <v>1037.354474876676</v>
      </c>
      <c r="J996" s="29" t="str">
        <f t="shared" si="146"/>
        <v>WW</v>
      </c>
      <c r="K996" s="30" t="str">
        <f t="shared" si="148"/>
        <v>WW-8</v>
      </c>
    </row>
    <row r="997" spans="1:11">
      <c r="A997" s="26">
        <v>43142.374999999978</v>
      </c>
      <c r="B997" s="26">
        <f t="shared" si="142"/>
        <v>43142.374999999978</v>
      </c>
      <c r="C997" s="27">
        <f t="shared" si="143"/>
        <v>2</v>
      </c>
      <c r="D997" s="28">
        <f t="shared" si="144"/>
        <v>1</v>
      </c>
      <c r="E997" s="28">
        <f t="shared" si="147"/>
        <v>9</v>
      </c>
      <c r="F997" s="80">
        <f t="shared" si="141"/>
        <v>0</v>
      </c>
      <c r="G997" s="178">
        <v>1126.7953805699321</v>
      </c>
      <c r="H997" s="41">
        <f t="shared" si="145"/>
        <v>1051.4659685830431</v>
      </c>
      <c r="J997" s="29" t="str">
        <f t="shared" si="146"/>
        <v>WW</v>
      </c>
      <c r="K997" s="30" t="str">
        <f t="shared" si="148"/>
        <v>WW-9</v>
      </c>
    </row>
    <row r="998" spans="1:11">
      <c r="A998" s="26">
        <v>43142.416666666642</v>
      </c>
      <c r="B998" s="26">
        <f t="shared" si="142"/>
        <v>43142.416666666642</v>
      </c>
      <c r="C998" s="27">
        <f t="shared" si="143"/>
        <v>2</v>
      </c>
      <c r="D998" s="28">
        <f t="shared" si="144"/>
        <v>1</v>
      </c>
      <c r="E998" s="28">
        <f t="shared" si="147"/>
        <v>10</v>
      </c>
      <c r="F998" s="80">
        <f t="shared" si="141"/>
        <v>0</v>
      </c>
      <c r="G998" s="178">
        <v>1129.8525988573688</v>
      </c>
      <c r="H998" s="41">
        <f t="shared" si="145"/>
        <v>1054.3188033063657</v>
      </c>
      <c r="J998" s="29" t="str">
        <f t="shared" si="146"/>
        <v>WW</v>
      </c>
      <c r="K998" s="30" t="str">
        <f t="shared" si="148"/>
        <v>WW-10</v>
      </c>
    </row>
    <row r="999" spans="1:11">
      <c r="A999" s="26">
        <v>43142.458333333307</v>
      </c>
      <c r="B999" s="26">
        <f t="shared" si="142"/>
        <v>43142.458333333307</v>
      </c>
      <c r="C999" s="27">
        <f t="shared" si="143"/>
        <v>2</v>
      </c>
      <c r="D999" s="28">
        <f t="shared" si="144"/>
        <v>1</v>
      </c>
      <c r="E999" s="28">
        <f t="shared" si="147"/>
        <v>11</v>
      </c>
      <c r="F999" s="80">
        <f t="shared" si="141"/>
        <v>0</v>
      </c>
      <c r="G999" s="178">
        <v>1133.1159254032423</v>
      </c>
      <c r="H999" s="41">
        <f t="shared" si="145"/>
        <v>1057.3639673765485</v>
      </c>
      <c r="J999" s="29" t="str">
        <f t="shared" si="146"/>
        <v>WW</v>
      </c>
      <c r="K999" s="30" t="str">
        <f t="shared" si="148"/>
        <v>WW-11</v>
      </c>
    </row>
    <row r="1000" spans="1:11">
      <c r="A1000" s="26">
        <v>43142.499999999971</v>
      </c>
      <c r="B1000" s="26">
        <f t="shared" si="142"/>
        <v>43142.499999999971</v>
      </c>
      <c r="C1000" s="27">
        <f t="shared" si="143"/>
        <v>2</v>
      </c>
      <c r="D1000" s="28">
        <f t="shared" si="144"/>
        <v>1</v>
      </c>
      <c r="E1000" s="28">
        <f t="shared" si="147"/>
        <v>12</v>
      </c>
      <c r="F1000" s="80">
        <f t="shared" si="141"/>
        <v>0</v>
      </c>
      <c r="G1000" s="178">
        <v>1136.6951201845275</v>
      </c>
      <c r="H1000" s="41">
        <f t="shared" si="145"/>
        <v>1060.7038830101642</v>
      </c>
      <c r="J1000" s="29" t="str">
        <f t="shared" si="146"/>
        <v>WW</v>
      </c>
      <c r="K1000" s="30" t="str">
        <f t="shared" si="148"/>
        <v>WW-12</v>
      </c>
    </row>
    <row r="1001" spans="1:11">
      <c r="A1001" s="26">
        <v>43142.541666666635</v>
      </c>
      <c r="B1001" s="26">
        <f t="shared" si="142"/>
        <v>43142.541666666635</v>
      </c>
      <c r="C1001" s="27">
        <f t="shared" si="143"/>
        <v>2</v>
      </c>
      <c r="D1001" s="28">
        <f t="shared" si="144"/>
        <v>1</v>
      </c>
      <c r="E1001" s="28">
        <f t="shared" si="147"/>
        <v>13</v>
      </c>
      <c r="F1001" s="80">
        <f t="shared" si="141"/>
        <v>0</v>
      </c>
      <c r="G1001" s="178">
        <v>1130.535548443886</v>
      </c>
      <c r="H1001" s="41">
        <f t="shared" si="145"/>
        <v>1054.9560958093909</v>
      </c>
      <c r="J1001" s="29" t="str">
        <f t="shared" si="146"/>
        <v>WW</v>
      </c>
      <c r="K1001" s="30" t="str">
        <f t="shared" si="148"/>
        <v>WW-13</v>
      </c>
    </row>
    <row r="1002" spans="1:11">
      <c r="A1002" s="26">
        <v>43142.583333333299</v>
      </c>
      <c r="B1002" s="26">
        <f t="shared" si="142"/>
        <v>43142.583333333299</v>
      </c>
      <c r="C1002" s="27">
        <f t="shared" si="143"/>
        <v>2</v>
      </c>
      <c r="D1002" s="28">
        <f t="shared" si="144"/>
        <v>1</v>
      </c>
      <c r="E1002" s="28">
        <f t="shared" si="147"/>
        <v>14</v>
      </c>
      <c r="F1002" s="80">
        <f t="shared" si="141"/>
        <v>0</v>
      </c>
      <c r="G1002" s="178">
        <v>1134.9840543909729</v>
      </c>
      <c r="H1002" s="41">
        <f t="shared" si="145"/>
        <v>1059.1072067342825</v>
      </c>
      <c r="J1002" s="29" t="str">
        <f t="shared" si="146"/>
        <v>WW</v>
      </c>
      <c r="K1002" s="30" t="str">
        <f t="shared" si="148"/>
        <v>WW-14</v>
      </c>
    </row>
    <row r="1003" spans="1:11">
      <c r="A1003" s="26">
        <v>43142.624999999964</v>
      </c>
      <c r="B1003" s="26">
        <f t="shared" si="142"/>
        <v>43142.624999999964</v>
      </c>
      <c r="C1003" s="27">
        <f t="shared" si="143"/>
        <v>2</v>
      </c>
      <c r="D1003" s="28">
        <f t="shared" si="144"/>
        <v>1</v>
      </c>
      <c r="E1003" s="28">
        <f t="shared" si="147"/>
        <v>15</v>
      </c>
      <c r="F1003" s="80">
        <f t="shared" si="141"/>
        <v>0</v>
      </c>
      <c r="G1003" s="178">
        <v>1152.490318864594</v>
      </c>
      <c r="H1003" s="41">
        <f t="shared" si="145"/>
        <v>1075.4431286314032</v>
      </c>
      <c r="J1003" s="29" t="str">
        <f t="shared" si="146"/>
        <v>WW</v>
      </c>
      <c r="K1003" s="30" t="str">
        <f t="shared" si="148"/>
        <v>WW-15</v>
      </c>
    </row>
    <row r="1004" spans="1:11">
      <c r="A1004" s="26">
        <v>43142.666666666628</v>
      </c>
      <c r="B1004" s="26">
        <f t="shared" si="142"/>
        <v>43142.666666666628</v>
      </c>
      <c r="C1004" s="27">
        <f t="shared" si="143"/>
        <v>2</v>
      </c>
      <c r="D1004" s="28">
        <f t="shared" si="144"/>
        <v>1</v>
      </c>
      <c r="E1004" s="28">
        <f t="shared" si="147"/>
        <v>16</v>
      </c>
      <c r="F1004" s="80">
        <f t="shared" si="141"/>
        <v>0</v>
      </c>
      <c r="G1004" s="178">
        <v>1237.397976932971</v>
      </c>
      <c r="H1004" s="41">
        <f t="shared" si="145"/>
        <v>1154.6744730888392</v>
      </c>
      <c r="J1004" s="29" t="str">
        <f t="shared" si="146"/>
        <v>WW</v>
      </c>
      <c r="K1004" s="30" t="str">
        <f t="shared" si="148"/>
        <v>WW-16</v>
      </c>
    </row>
    <row r="1005" spans="1:11">
      <c r="A1005" s="26">
        <v>43142.708333333292</v>
      </c>
      <c r="B1005" s="26">
        <f t="shared" si="142"/>
        <v>43142.708333333292</v>
      </c>
      <c r="C1005" s="27">
        <f t="shared" si="143"/>
        <v>2</v>
      </c>
      <c r="D1005" s="28">
        <f t="shared" si="144"/>
        <v>1</v>
      </c>
      <c r="E1005" s="28">
        <f t="shared" si="147"/>
        <v>17</v>
      </c>
      <c r="F1005" s="80">
        <f t="shared" si="141"/>
        <v>0</v>
      </c>
      <c r="G1005" s="178">
        <v>1463.4831563277282</v>
      </c>
      <c r="H1005" s="41">
        <f t="shared" si="145"/>
        <v>1365.6452280579804</v>
      </c>
      <c r="J1005" s="29" t="str">
        <f t="shared" si="146"/>
        <v>WW</v>
      </c>
      <c r="K1005" s="30" t="str">
        <f t="shared" si="148"/>
        <v>WW-17</v>
      </c>
    </row>
    <row r="1006" spans="1:11">
      <c r="A1006" s="26">
        <v>43142.749999999956</v>
      </c>
      <c r="B1006" s="26">
        <f t="shared" si="142"/>
        <v>43142.749999999956</v>
      </c>
      <c r="C1006" s="27">
        <f t="shared" si="143"/>
        <v>2</v>
      </c>
      <c r="D1006" s="28">
        <f t="shared" si="144"/>
        <v>1</v>
      </c>
      <c r="E1006" s="28">
        <f t="shared" si="147"/>
        <v>18</v>
      </c>
      <c r="F1006" s="80">
        <f t="shared" si="141"/>
        <v>0</v>
      </c>
      <c r="G1006" s="178">
        <v>1691.543642883142</v>
      </c>
      <c r="H1006" s="41">
        <f t="shared" si="145"/>
        <v>1578.4592353981761</v>
      </c>
      <c r="J1006" s="29" t="str">
        <f t="shared" si="146"/>
        <v>WW</v>
      </c>
      <c r="K1006" s="30" t="str">
        <f t="shared" si="148"/>
        <v>WW-18</v>
      </c>
    </row>
    <row r="1007" spans="1:11">
      <c r="A1007" s="26">
        <v>43142.791666666621</v>
      </c>
      <c r="B1007" s="26">
        <f t="shared" si="142"/>
        <v>43142.791666666621</v>
      </c>
      <c r="C1007" s="27">
        <f t="shared" si="143"/>
        <v>2</v>
      </c>
      <c r="D1007" s="28">
        <f t="shared" si="144"/>
        <v>1</v>
      </c>
      <c r="E1007" s="28">
        <f t="shared" si="147"/>
        <v>19</v>
      </c>
      <c r="F1007" s="80">
        <f t="shared" si="141"/>
        <v>0</v>
      </c>
      <c r="G1007" s="178">
        <v>1670.1012619956252</v>
      </c>
      <c r="H1007" s="41">
        <f t="shared" si="145"/>
        <v>1558.4503374408421</v>
      </c>
      <c r="J1007" s="29" t="str">
        <f t="shared" si="146"/>
        <v>WW</v>
      </c>
      <c r="K1007" s="30" t="str">
        <f t="shared" si="148"/>
        <v>WW-19</v>
      </c>
    </row>
    <row r="1008" spans="1:11">
      <c r="A1008" s="26">
        <v>43142.833333333285</v>
      </c>
      <c r="B1008" s="26">
        <f t="shared" si="142"/>
        <v>43142.833333333285</v>
      </c>
      <c r="C1008" s="27">
        <f t="shared" si="143"/>
        <v>2</v>
      </c>
      <c r="D1008" s="28">
        <f t="shared" si="144"/>
        <v>1</v>
      </c>
      <c r="E1008" s="28">
        <f t="shared" si="147"/>
        <v>20</v>
      </c>
      <c r="F1008" s="80">
        <f t="shared" si="141"/>
        <v>0</v>
      </c>
      <c r="G1008" s="178">
        <v>1583.3165509268892</v>
      </c>
      <c r="H1008" s="41">
        <f t="shared" si="145"/>
        <v>1477.4674262081626</v>
      </c>
      <c r="J1008" s="29" t="str">
        <f t="shared" si="146"/>
        <v>WW</v>
      </c>
      <c r="K1008" s="30" t="str">
        <f t="shared" si="148"/>
        <v>WW-20</v>
      </c>
    </row>
    <row r="1009" spans="1:11">
      <c r="A1009" s="26">
        <v>43142.874999999949</v>
      </c>
      <c r="B1009" s="26">
        <f t="shared" si="142"/>
        <v>43142.874999999949</v>
      </c>
      <c r="C1009" s="27">
        <f t="shared" si="143"/>
        <v>2</v>
      </c>
      <c r="D1009" s="28">
        <f t="shared" si="144"/>
        <v>1</v>
      </c>
      <c r="E1009" s="28">
        <f t="shared" si="147"/>
        <v>21</v>
      </c>
      <c r="F1009" s="80">
        <f t="shared" si="141"/>
        <v>0</v>
      </c>
      <c r="G1009" s="178">
        <v>1423.7719475960355</v>
      </c>
      <c r="H1009" s="41">
        <f t="shared" si="145"/>
        <v>1328.5888243198385</v>
      </c>
      <c r="J1009" s="29" t="str">
        <f t="shared" si="146"/>
        <v>WW</v>
      </c>
      <c r="K1009" s="30" t="str">
        <f t="shared" si="148"/>
        <v>WW-21</v>
      </c>
    </row>
    <row r="1010" spans="1:11">
      <c r="A1010" s="26">
        <v>43142.916666666613</v>
      </c>
      <c r="B1010" s="26">
        <f t="shared" si="142"/>
        <v>43142.916666666613</v>
      </c>
      <c r="C1010" s="27">
        <f t="shared" si="143"/>
        <v>2</v>
      </c>
      <c r="D1010" s="28">
        <f t="shared" si="144"/>
        <v>1</v>
      </c>
      <c r="E1010" s="28">
        <f t="shared" si="147"/>
        <v>22</v>
      </c>
      <c r="F1010" s="80">
        <f t="shared" si="141"/>
        <v>0</v>
      </c>
      <c r="G1010" s="178">
        <v>1133.2607078515043</v>
      </c>
      <c r="H1010" s="41">
        <f t="shared" si="145"/>
        <v>1057.4990707145821</v>
      </c>
      <c r="J1010" s="29" t="str">
        <f t="shared" si="146"/>
        <v>WW</v>
      </c>
      <c r="K1010" s="30" t="str">
        <f t="shared" si="148"/>
        <v>WW-22</v>
      </c>
    </row>
    <row r="1011" spans="1:11">
      <c r="A1011" s="26">
        <v>43142.958333333278</v>
      </c>
      <c r="B1011" s="26">
        <f t="shared" si="142"/>
        <v>43142.958333333278</v>
      </c>
      <c r="C1011" s="27">
        <f t="shared" si="143"/>
        <v>2</v>
      </c>
      <c r="D1011" s="28">
        <f t="shared" si="144"/>
        <v>1</v>
      </c>
      <c r="E1011" s="28">
        <f t="shared" si="147"/>
        <v>23</v>
      </c>
      <c r="F1011" s="80">
        <f t="shared" si="141"/>
        <v>0</v>
      </c>
      <c r="G1011" s="178">
        <v>1002.4805212455682</v>
      </c>
      <c r="H1011" s="41">
        <f t="shared" si="145"/>
        <v>935.4619041160388</v>
      </c>
      <c r="J1011" s="29" t="str">
        <f t="shared" si="146"/>
        <v>WW</v>
      </c>
      <c r="K1011" s="30" t="str">
        <f t="shared" si="148"/>
        <v>WW-23</v>
      </c>
    </row>
    <row r="1012" spans="1:11">
      <c r="A1012" s="25">
        <v>43143</v>
      </c>
      <c r="B1012" s="26">
        <f t="shared" si="142"/>
        <v>43143</v>
      </c>
      <c r="C1012" s="27">
        <f t="shared" si="143"/>
        <v>2</v>
      </c>
      <c r="D1012" s="28">
        <f t="shared" si="144"/>
        <v>2</v>
      </c>
      <c r="E1012" s="28">
        <f t="shared" si="147"/>
        <v>0</v>
      </c>
      <c r="F1012" s="80">
        <f t="shared" si="141"/>
        <v>0</v>
      </c>
      <c r="G1012" s="178">
        <v>897.08003617527947</v>
      </c>
      <c r="H1012" s="41">
        <f t="shared" si="145"/>
        <v>837.10773526286289</v>
      </c>
      <c r="J1012" s="29" t="str">
        <f t="shared" si="146"/>
        <v/>
      </c>
      <c r="K1012" s="30" t="str">
        <f t="shared" si="148"/>
        <v>2-0</v>
      </c>
    </row>
    <row r="1013" spans="1:11">
      <c r="A1013" s="26">
        <v>43143.041666666664</v>
      </c>
      <c r="B1013" s="26">
        <f t="shared" si="142"/>
        <v>43143.041666666664</v>
      </c>
      <c r="C1013" s="27">
        <f t="shared" si="143"/>
        <v>2</v>
      </c>
      <c r="D1013" s="28">
        <f t="shared" si="144"/>
        <v>2</v>
      </c>
      <c r="E1013" s="28">
        <f t="shared" si="147"/>
        <v>1</v>
      </c>
      <c r="F1013" s="80">
        <f t="shared" si="141"/>
        <v>0</v>
      </c>
      <c r="G1013" s="178">
        <v>849.82315414577431</v>
      </c>
      <c r="H1013" s="41">
        <f t="shared" si="145"/>
        <v>793.01010751945171</v>
      </c>
      <c r="J1013" s="29" t="str">
        <f t="shared" si="146"/>
        <v/>
      </c>
      <c r="K1013" s="30" t="str">
        <f t="shared" si="148"/>
        <v>2-1</v>
      </c>
    </row>
    <row r="1014" spans="1:11">
      <c r="A1014" s="26">
        <v>43143.083333333328</v>
      </c>
      <c r="B1014" s="26">
        <f t="shared" si="142"/>
        <v>43143.083333333328</v>
      </c>
      <c r="C1014" s="27">
        <f t="shared" si="143"/>
        <v>2</v>
      </c>
      <c r="D1014" s="28">
        <f t="shared" si="144"/>
        <v>2</v>
      </c>
      <c r="E1014" s="28">
        <f t="shared" si="147"/>
        <v>2</v>
      </c>
      <c r="F1014" s="80">
        <f t="shared" si="141"/>
        <v>0</v>
      </c>
      <c r="G1014" s="178">
        <v>817.64337705673233</v>
      </c>
      <c r="H1014" s="41">
        <f t="shared" si="145"/>
        <v>762.98163822576169</v>
      </c>
      <c r="J1014" s="29" t="str">
        <f t="shared" si="146"/>
        <v/>
      </c>
      <c r="K1014" s="30" t="str">
        <f t="shared" si="148"/>
        <v>2-2</v>
      </c>
    </row>
    <row r="1015" spans="1:11">
      <c r="A1015" s="26">
        <v>43143.124999999993</v>
      </c>
      <c r="B1015" s="26">
        <f t="shared" si="142"/>
        <v>43143.124999999993</v>
      </c>
      <c r="C1015" s="27">
        <f t="shared" si="143"/>
        <v>2</v>
      </c>
      <c r="D1015" s="28">
        <f t="shared" si="144"/>
        <v>2</v>
      </c>
      <c r="E1015" s="28">
        <f t="shared" si="147"/>
        <v>3</v>
      </c>
      <c r="F1015" s="80">
        <f t="shared" si="141"/>
        <v>0</v>
      </c>
      <c r="G1015" s="178">
        <v>812.61033288433782</v>
      </c>
      <c r="H1015" s="41">
        <f t="shared" si="145"/>
        <v>758.28506708524878</v>
      </c>
      <c r="J1015" s="29" t="str">
        <f t="shared" si="146"/>
        <v/>
      </c>
      <c r="K1015" s="30" t="str">
        <f t="shared" si="148"/>
        <v>2-3</v>
      </c>
    </row>
    <row r="1016" spans="1:11">
      <c r="A1016" s="26">
        <v>43143.166666666657</v>
      </c>
      <c r="B1016" s="26">
        <f t="shared" si="142"/>
        <v>43143.166666666657</v>
      </c>
      <c r="C1016" s="27">
        <f t="shared" si="143"/>
        <v>2</v>
      </c>
      <c r="D1016" s="28">
        <f t="shared" si="144"/>
        <v>2</v>
      </c>
      <c r="E1016" s="28">
        <f t="shared" si="147"/>
        <v>4</v>
      </c>
      <c r="F1016" s="80">
        <f t="shared" si="141"/>
        <v>0</v>
      </c>
      <c r="G1016" s="178">
        <v>846.52744677852593</v>
      </c>
      <c r="H1016" s="41">
        <f t="shared" si="145"/>
        <v>789.9347273760601</v>
      </c>
      <c r="J1016" s="29" t="str">
        <f t="shared" si="146"/>
        <v/>
      </c>
      <c r="K1016" s="30" t="str">
        <f t="shared" si="148"/>
        <v>2-4</v>
      </c>
    </row>
    <row r="1017" spans="1:11">
      <c r="A1017" s="26">
        <v>43143.208333333321</v>
      </c>
      <c r="B1017" s="26">
        <f t="shared" si="142"/>
        <v>43143.208333333321</v>
      </c>
      <c r="C1017" s="27">
        <f t="shared" si="143"/>
        <v>2</v>
      </c>
      <c r="D1017" s="28">
        <f t="shared" si="144"/>
        <v>2</v>
      </c>
      <c r="E1017" s="28">
        <f t="shared" si="147"/>
        <v>5</v>
      </c>
      <c r="F1017" s="80">
        <f t="shared" si="141"/>
        <v>0</v>
      </c>
      <c r="G1017" s="178">
        <v>950.81593757112091</v>
      </c>
      <c r="H1017" s="41">
        <f t="shared" si="145"/>
        <v>887.25124186854578</v>
      </c>
      <c r="J1017" s="29" t="str">
        <f t="shared" si="146"/>
        <v/>
      </c>
      <c r="K1017" s="30" t="str">
        <f t="shared" si="148"/>
        <v>2-5</v>
      </c>
    </row>
    <row r="1018" spans="1:11">
      <c r="A1018" s="26">
        <v>43143.249999999985</v>
      </c>
      <c r="B1018" s="26">
        <f t="shared" si="142"/>
        <v>43143.249999999985</v>
      </c>
      <c r="C1018" s="27">
        <f t="shared" si="143"/>
        <v>2</v>
      </c>
      <c r="D1018" s="28">
        <f t="shared" si="144"/>
        <v>2</v>
      </c>
      <c r="E1018" s="28">
        <f t="shared" si="147"/>
        <v>6</v>
      </c>
      <c r="F1018" s="80">
        <f t="shared" si="141"/>
        <v>0</v>
      </c>
      <c r="G1018" s="178">
        <v>1095.1618933941199</v>
      </c>
      <c r="H1018" s="41">
        <f t="shared" si="145"/>
        <v>1021.9472681991713</v>
      </c>
      <c r="J1018" s="29" t="str">
        <f t="shared" si="146"/>
        <v/>
      </c>
      <c r="K1018" s="30" t="str">
        <f t="shared" si="148"/>
        <v>2-6</v>
      </c>
    </row>
    <row r="1019" spans="1:11">
      <c r="A1019" s="26">
        <v>43143.29166666665</v>
      </c>
      <c r="B1019" s="26">
        <f t="shared" si="142"/>
        <v>43143.29166666665</v>
      </c>
      <c r="C1019" s="27">
        <f t="shared" si="143"/>
        <v>2</v>
      </c>
      <c r="D1019" s="28">
        <f t="shared" si="144"/>
        <v>2</v>
      </c>
      <c r="E1019" s="28">
        <f t="shared" si="147"/>
        <v>7</v>
      </c>
      <c r="F1019" s="80">
        <f t="shared" si="141"/>
        <v>0</v>
      </c>
      <c r="G1019" s="178">
        <v>1118.6762632197858</v>
      </c>
      <c r="H1019" s="41">
        <f t="shared" si="145"/>
        <v>1043.8896368587393</v>
      </c>
      <c r="J1019" s="29" t="str">
        <f t="shared" si="146"/>
        <v/>
      </c>
      <c r="K1019" s="30" t="str">
        <f t="shared" si="148"/>
        <v>2-7</v>
      </c>
    </row>
    <row r="1020" spans="1:11">
      <c r="A1020" s="26">
        <v>43143.333333333314</v>
      </c>
      <c r="B1020" s="26">
        <f t="shared" si="142"/>
        <v>43143.333333333314</v>
      </c>
      <c r="C1020" s="27">
        <f t="shared" si="143"/>
        <v>2</v>
      </c>
      <c r="D1020" s="28">
        <f t="shared" si="144"/>
        <v>2</v>
      </c>
      <c r="E1020" s="28">
        <f t="shared" si="147"/>
        <v>8</v>
      </c>
      <c r="F1020" s="80">
        <f t="shared" si="141"/>
        <v>0</v>
      </c>
      <c r="G1020" s="178">
        <v>1045.7909182944868</v>
      </c>
      <c r="H1020" s="41">
        <f t="shared" si="145"/>
        <v>975.87688040013006</v>
      </c>
      <c r="J1020" s="29" t="str">
        <f t="shared" si="146"/>
        <v/>
      </c>
      <c r="K1020" s="30" t="str">
        <f t="shared" si="148"/>
        <v>2-8</v>
      </c>
    </row>
    <row r="1021" spans="1:11">
      <c r="A1021" s="26">
        <v>43143.374999999978</v>
      </c>
      <c r="B1021" s="26">
        <f t="shared" si="142"/>
        <v>43143.374999999978</v>
      </c>
      <c r="C1021" s="27">
        <f t="shared" si="143"/>
        <v>2</v>
      </c>
      <c r="D1021" s="28">
        <f t="shared" si="144"/>
        <v>2</v>
      </c>
      <c r="E1021" s="28">
        <f t="shared" si="147"/>
        <v>9</v>
      </c>
      <c r="F1021" s="80">
        <f t="shared" si="141"/>
        <v>0</v>
      </c>
      <c r="G1021" s="178">
        <v>1013.2659378033104</v>
      </c>
      <c r="H1021" s="41">
        <f t="shared" si="145"/>
        <v>945.52628551394798</v>
      </c>
      <c r="J1021" s="29" t="str">
        <f t="shared" si="146"/>
        <v/>
      </c>
      <c r="K1021" s="30" t="str">
        <f t="shared" si="148"/>
        <v>2-9</v>
      </c>
    </row>
    <row r="1022" spans="1:11">
      <c r="A1022" s="26">
        <v>43143.416666666642</v>
      </c>
      <c r="B1022" s="26">
        <f t="shared" si="142"/>
        <v>43143.416666666642</v>
      </c>
      <c r="C1022" s="27">
        <f t="shared" si="143"/>
        <v>2</v>
      </c>
      <c r="D1022" s="28">
        <f t="shared" si="144"/>
        <v>2</v>
      </c>
      <c r="E1022" s="28">
        <f t="shared" si="147"/>
        <v>10</v>
      </c>
      <c r="F1022" s="80">
        <f t="shared" si="141"/>
        <v>0</v>
      </c>
      <c r="G1022" s="178">
        <v>994.47453553595665</v>
      </c>
      <c r="H1022" s="41">
        <f t="shared" si="145"/>
        <v>927.99114086676025</v>
      </c>
      <c r="J1022" s="29" t="str">
        <f t="shared" si="146"/>
        <v/>
      </c>
      <c r="K1022" s="30" t="str">
        <f t="shared" si="148"/>
        <v>2-10</v>
      </c>
    </row>
    <row r="1023" spans="1:11">
      <c r="A1023" s="26">
        <v>43143.458333333307</v>
      </c>
      <c r="B1023" s="26">
        <f t="shared" si="142"/>
        <v>43143.458333333307</v>
      </c>
      <c r="C1023" s="27">
        <f t="shared" si="143"/>
        <v>2</v>
      </c>
      <c r="D1023" s="28">
        <f t="shared" si="144"/>
        <v>2</v>
      </c>
      <c r="E1023" s="28">
        <f t="shared" si="147"/>
        <v>11</v>
      </c>
      <c r="F1023" s="80">
        <f t="shared" si="141"/>
        <v>0</v>
      </c>
      <c r="G1023" s="178">
        <v>977.68691420821267</v>
      </c>
      <c r="H1023" s="41">
        <f t="shared" si="145"/>
        <v>912.32581881809017</v>
      </c>
      <c r="J1023" s="29" t="str">
        <f t="shared" si="146"/>
        <v/>
      </c>
      <c r="K1023" s="30" t="str">
        <f t="shared" si="148"/>
        <v>2-11</v>
      </c>
    </row>
    <row r="1024" spans="1:11">
      <c r="A1024" s="26">
        <v>43143.499999999971</v>
      </c>
      <c r="B1024" s="26">
        <f t="shared" si="142"/>
        <v>43143.499999999971</v>
      </c>
      <c r="C1024" s="27">
        <f t="shared" si="143"/>
        <v>2</v>
      </c>
      <c r="D1024" s="28">
        <f t="shared" si="144"/>
        <v>2</v>
      </c>
      <c r="E1024" s="28">
        <f t="shared" si="147"/>
        <v>12</v>
      </c>
      <c r="F1024" s="80">
        <f t="shared" si="141"/>
        <v>0</v>
      </c>
      <c r="G1024" s="178">
        <v>960.91113454217191</v>
      </c>
      <c r="H1024" s="41">
        <f t="shared" si="145"/>
        <v>896.67154678303143</v>
      </c>
      <c r="J1024" s="29" t="str">
        <f t="shared" si="146"/>
        <v/>
      </c>
      <c r="K1024" s="30" t="str">
        <f t="shared" si="148"/>
        <v>2-12</v>
      </c>
    </row>
    <row r="1025" spans="1:11">
      <c r="A1025" s="26">
        <v>43143.541666666635</v>
      </c>
      <c r="B1025" s="26">
        <f t="shared" si="142"/>
        <v>43143.541666666635</v>
      </c>
      <c r="C1025" s="27">
        <f t="shared" si="143"/>
        <v>2</v>
      </c>
      <c r="D1025" s="28">
        <f t="shared" si="144"/>
        <v>2</v>
      </c>
      <c r="E1025" s="28">
        <f t="shared" si="147"/>
        <v>13</v>
      </c>
      <c r="F1025" s="80">
        <f t="shared" si="141"/>
        <v>0</v>
      </c>
      <c r="G1025" s="178">
        <v>939.64351027700945</v>
      </c>
      <c r="H1025" s="41">
        <f t="shared" si="145"/>
        <v>876.82572248073575</v>
      </c>
      <c r="J1025" s="29" t="str">
        <f t="shared" si="146"/>
        <v/>
      </c>
      <c r="K1025" s="30" t="str">
        <f t="shared" si="148"/>
        <v>2-13</v>
      </c>
    </row>
    <row r="1026" spans="1:11">
      <c r="A1026" s="26">
        <v>43143.583333333299</v>
      </c>
      <c r="B1026" s="26">
        <f t="shared" si="142"/>
        <v>43143.583333333299</v>
      </c>
      <c r="C1026" s="27">
        <f t="shared" si="143"/>
        <v>2</v>
      </c>
      <c r="D1026" s="28">
        <f t="shared" si="144"/>
        <v>2</v>
      </c>
      <c r="E1026" s="28">
        <f t="shared" si="147"/>
        <v>14</v>
      </c>
      <c r="F1026" s="80">
        <f t="shared" si="141"/>
        <v>0</v>
      </c>
      <c r="G1026" s="178">
        <v>940.88251096733995</v>
      </c>
      <c r="H1026" s="41">
        <f t="shared" si="145"/>
        <v>877.98189252136422</v>
      </c>
      <c r="J1026" s="29" t="str">
        <f t="shared" si="146"/>
        <v/>
      </c>
      <c r="K1026" s="30" t="str">
        <f t="shared" si="148"/>
        <v>2-14</v>
      </c>
    </row>
    <row r="1027" spans="1:11">
      <c r="A1027" s="26">
        <v>43143.624999999964</v>
      </c>
      <c r="B1027" s="26">
        <f t="shared" si="142"/>
        <v>43143.624999999964</v>
      </c>
      <c r="C1027" s="27">
        <f t="shared" si="143"/>
        <v>2</v>
      </c>
      <c r="D1027" s="28">
        <f t="shared" si="144"/>
        <v>2</v>
      </c>
      <c r="E1027" s="28">
        <f t="shared" si="147"/>
        <v>15</v>
      </c>
      <c r="F1027" s="80">
        <f t="shared" si="141"/>
        <v>0</v>
      </c>
      <c r="G1027" s="178">
        <v>990.10007795137221</v>
      </c>
      <c r="H1027" s="41">
        <f t="shared" si="145"/>
        <v>923.90912796493762</v>
      </c>
      <c r="J1027" s="29" t="str">
        <f t="shared" si="146"/>
        <v/>
      </c>
      <c r="K1027" s="30" t="str">
        <f t="shared" si="148"/>
        <v>2-15</v>
      </c>
    </row>
    <row r="1028" spans="1:11">
      <c r="A1028" s="26">
        <v>43143.666666666628</v>
      </c>
      <c r="B1028" s="26">
        <f t="shared" si="142"/>
        <v>43143.666666666628</v>
      </c>
      <c r="C1028" s="27">
        <f t="shared" si="143"/>
        <v>2</v>
      </c>
      <c r="D1028" s="28">
        <f t="shared" si="144"/>
        <v>2</v>
      </c>
      <c r="E1028" s="28">
        <f t="shared" si="147"/>
        <v>16</v>
      </c>
      <c r="F1028" s="80">
        <f t="shared" ref="F1028:F1091" si="149">COUNTIF(Holidays,ROUNDDOWN(B1028,0))</f>
        <v>0</v>
      </c>
      <c r="G1028" s="178">
        <v>1153.3647027744187</v>
      </c>
      <c r="H1028" s="41">
        <f t="shared" si="145"/>
        <v>1076.2590575396246</v>
      </c>
      <c r="J1028" s="29" t="str">
        <f t="shared" si="146"/>
        <v/>
      </c>
      <c r="K1028" s="30" t="str">
        <f t="shared" si="148"/>
        <v>2-16</v>
      </c>
    </row>
    <row r="1029" spans="1:11">
      <c r="A1029" s="26">
        <v>43143.708333333292</v>
      </c>
      <c r="B1029" s="26">
        <f t="shared" ref="B1029:B1092" si="150">A1029</f>
        <v>43143.708333333292</v>
      </c>
      <c r="C1029" s="27">
        <f t="shared" ref="C1029:C1092" si="151">MONTH(B1029)</f>
        <v>2</v>
      </c>
      <c r="D1029" s="28">
        <f t="shared" ref="D1029:D1092" si="152">WEEKDAY(B1029)</f>
        <v>2</v>
      </c>
      <c r="E1029" s="28">
        <f t="shared" si="147"/>
        <v>17</v>
      </c>
      <c r="F1029" s="80">
        <f t="shared" si="149"/>
        <v>0</v>
      </c>
      <c r="G1029" s="178">
        <v>1450.1672105871312</v>
      </c>
      <c r="H1029" s="41">
        <f t="shared" ref="H1029:H1092" si="153">G1029*$H$2</f>
        <v>1353.2194904066118</v>
      </c>
      <c r="J1029" s="29" t="str">
        <f t="shared" ref="J1029:J1092" si="154">IF(OR(C1029&lt;6,C1029&gt;9),IF(OR(D1029=1,D1029=7,F1029=1),"WW",""),IF(OR(D1029=1,D1029=7,F1029=1),"WS",""))</f>
        <v/>
      </c>
      <c r="K1029" s="30" t="str">
        <f t="shared" si="148"/>
        <v>2-17</v>
      </c>
    </row>
    <row r="1030" spans="1:11">
      <c r="A1030" s="26">
        <v>43143.749999999956</v>
      </c>
      <c r="B1030" s="26">
        <f t="shared" si="150"/>
        <v>43143.749999999956</v>
      </c>
      <c r="C1030" s="27">
        <f t="shared" si="151"/>
        <v>2</v>
      </c>
      <c r="D1030" s="28">
        <f t="shared" si="152"/>
        <v>2</v>
      </c>
      <c r="E1030" s="28">
        <f t="shared" ref="E1030:E1093" si="155">HOUR(B1030)</f>
        <v>18</v>
      </c>
      <c r="F1030" s="80">
        <f t="shared" si="149"/>
        <v>0</v>
      </c>
      <c r="G1030" s="178">
        <v>1721.1711242530896</v>
      </c>
      <c r="H1030" s="41">
        <f t="shared" si="153"/>
        <v>1606.1060370557861</v>
      </c>
      <c r="J1030" s="29" t="str">
        <f t="shared" si="154"/>
        <v/>
      </c>
      <c r="K1030" s="30" t="str">
        <f t="shared" si="148"/>
        <v>2-18</v>
      </c>
    </row>
    <row r="1031" spans="1:11">
      <c r="A1031" s="26">
        <v>43143.791666666621</v>
      </c>
      <c r="B1031" s="26">
        <f t="shared" si="150"/>
        <v>43143.791666666621</v>
      </c>
      <c r="C1031" s="27">
        <f t="shared" si="151"/>
        <v>2</v>
      </c>
      <c r="D1031" s="28">
        <f t="shared" si="152"/>
        <v>2</v>
      </c>
      <c r="E1031" s="28">
        <f t="shared" si="155"/>
        <v>19</v>
      </c>
      <c r="F1031" s="80">
        <f t="shared" si="149"/>
        <v>0</v>
      </c>
      <c r="G1031" s="178">
        <v>1715.3258134490536</v>
      </c>
      <c r="H1031" s="41">
        <f t="shared" si="153"/>
        <v>1600.6515015720447</v>
      </c>
      <c r="J1031" s="29" t="str">
        <f t="shared" si="154"/>
        <v/>
      </c>
      <c r="K1031" s="30" t="str">
        <f t="shared" si="148"/>
        <v>2-19</v>
      </c>
    </row>
    <row r="1032" spans="1:11">
      <c r="A1032" s="26">
        <v>43143.833333333285</v>
      </c>
      <c r="B1032" s="26">
        <f t="shared" si="150"/>
        <v>43143.833333333285</v>
      </c>
      <c r="C1032" s="27">
        <f t="shared" si="151"/>
        <v>2</v>
      </c>
      <c r="D1032" s="28">
        <f t="shared" si="152"/>
        <v>2</v>
      </c>
      <c r="E1032" s="28">
        <f t="shared" si="155"/>
        <v>20</v>
      </c>
      <c r="F1032" s="80">
        <f t="shared" si="149"/>
        <v>0</v>
      </c>
      <c r="G1032" s="178">
        <v>1631.1209037986307</v>
      </c>
      <c r="H1032" s="41">
        <f t="shared" si="153"/>
        <v>1522.0759248420027</v>
      </c>
      <c r="J1032" s="29" t="str">
        <f t="shared" si="154"/>
        <v/>
      </c>
      <c r="K1032" s="30" t="str">
        <f t="shared" ref="K1032:K1095" si="156">IF(J1032="",C1032&amp;"-"&amp;E1032,J1032&amp;"-"&amp;E1032)</f>
        <v>2-20</v>
      </c>
    </row>
    <row r="1033" spans="1:11">
      <c r="A1033" s="26">
        <v>43143.874999999949</v>
      </c>
      <c r="B1033" s="26">
        <f t="shared" si="150"/>
        <v>43143.874999999949</v>
      </c>
      <c r="C1033" s="27">
        <f t="shared" si="151"/>
        <v>2</v>
      </c>
      <c r="D1033" s="28">
        <f t="shared" si="152"/>
        <v>2</v>
      </c>
      <c r="E1033" s="28">
        <f t="shared" si="155"/>
        <v>21</v>
      </c>
      <c r="F1033" s="80">
        <f t="shared" si="149"/>
        <v>0</v>
      </c>
      <c r="G1033" s="178">
        <v>1464.9531591279899</v>
      </c>
      <c r="H1033" s="41">
        <f t="shared" si="153"/>
        <v>1367.0169570736027</v>
      </c>
      <c r="J1033" s="29" t="str">
        <f t="shared" si="154"/>
        <v/>
      </c>
      <c r="K1033" s="30" t="str">
        <f t="shared" si="156"/>
        <v>2-21</v>
      </c>
    </row>
    <row r="1034" spans="1:11">
      <c r="A1034" s="26">
        <v>43143.916666666613</v>
      </c>
      <c r="B1034" s="26">
        <f t="shared" si="150"/>
        <v>43143.916666666613</v>
      </c>
      <c r="C1034" s="27">
        <f t="shared" si="151"/>
        <v>2</v>
      </c>
      <c r="D1034" s="28">
        <f t="shared" si="152"/>
        <v>2</v>
      </c>
      <c r="E1034" s="28">
        <f t="shared" si="155"/>
        <v>22</v>
      </c>
      <c r="F1034" s="80">
        <f t="shared" si="149"/>
        <v>0</v>
      </c>
      <c r="G1034" s="178">
        <v>1169.8474150729332</v>
      </c>
      <c r="H1034" s="41">
        <f t="shared" si="153"/>
        <v>1091.6398545775635</v>
      </c>
      <c r="J1034" s="29" t="str">
        <f t="shared" si="154"/>
        <v/>
      </c>
      <c r="K1034" s="30" t="str">
        <f t="shared" si="156"/>
        <v>2-22</v>
      </c>
    </row>
    <row r="1035" spans="1:11">
      <c r="A1035" s="26">
        <v>43143.958333333278</v>
      </c>
      <c r="B1035" s="26">
        <f t="shared" si="150"/>
        <v>43143.958333333278</v>
      </c>
      <c r="C1035" s="27">
        <f t="shared" si="151"/>
        <v>2</v>
      </c>
      <c r="D1035" s="28">
        <f t="shared" si="152"/>
        <v>2</v>
      </c>
      <c r="E1035" s="28">
        <f t="shared" si="155"/>
        <v>23</v>
      </c>
      <c r="F1035" s="80">
        <f t="shared" si="149"/>
        <v>0</v>
      </c>
      <c r="G1035" s="178">
        <v>1029.5888694862233</v>
      </c>
      <c r="H1035" s="41">
        <f t="shared" si="153"/>
        <v>960.75798371580584</v>
      </c>
      <c r="J1035" s="29" t="str">
        <f t="shared" si="154"/>
        <v/>
      </c>
      <c r="K1035" s="30" t="str">
        <f t="shared" si="156"/>
        <v>2-23</v>
      </c>
    </row>
    <row r="1036" spans="1:11">
      <c r="A1036" s="25">
        <v>43144</v>
      </c>
      <c r="B1036" s="26">
        <f t="shared" si="150"/>
        <v>43144</v>
      </c>
      <c r="C1036" s="27">
        <f t="shared" si="151"/>
        <v>2</v>
      </c>
      <c r="D1036" s="28">
        <f t="shared" si="152"/>
        <v>3</v>
      </c>
      <c r="E1036" s="28">
        <f t="shared" si="155"/>
        <v>0</v>
      </c>
      <c r="F1036" s="80">
        <f t="shared" si="149"/>
        <v>0</v>
      </c>
      <c r="G1036" s="178">
        <v>911.610331958757</v>
      </c>
      <c r="H1036" s="41">
        <f t="shared" si="153"/>
        <v>850.66664027190245</v>
      </c>
      <c r="J1036" s="29" t="str">
        <f t="shared" si="154"/>
        <v/>
      </c>
      <c r="K1036" s="30" t="str">
        <f t="shared" si="156"/>
        <v>2-0</v>
      </c>
    </row>
    <row r="1037" spans="1:11">
      <c r="A1037" s="26">
        <v>43144.041666666664</v>
      </c>
      <c r="B1037" s="26">
        <f t="shared" si="150"/>
        <v>43144.041666666664</v>
      </c>
      <c r="C1037" s="27">
        <f t="shared" si="151"/>
        <v>2</v>
      </c>
      <c r="D1037" s="28">
        <f t="shared" si="152"/>
        <v>3</v>
      </c>
      <c r="E1037" s="28">
        <f t="shared" si="155"/>
        <v>1</v>
      </c>
      <c r="F1037" s="80">
        <f t="shared" si="149"/>
        <v>0</v>
      </c>
      <c r="G1037" s="178">
        <v>860.14640252925403</v>
      </c>
      <c r="H1037" s="41">
        <f t="shared" si="153"/>
        <v>802.64321797378159</v>
      </c>
      <c r="J1037" s="29" t="str">
        <f t="shared" si="154"/>
        <v/>
      </c>
      <c r="K1037" s="30" t="str">
        <f t="shared" si="156"/>
        <v>2-1</v>
      </c>
    </row>
    <row r="1038" spans="1:11">
      <c r="A1038" s="26">
        <v>43144.083333333328</v>
      </c>
      <c r="B1038" s="26">
        <f t="shared" si="150"/>
        <v>43144.083333333328</v>
      </c>
      <c r="C1038" s="27">
        <f t="shared" si="151"/>
        <v>2</v>
      </c>
      <c r="D1038" s="28">
        <f t="shared" si="152"/>
        <v>3</v>
      </c>
      <c r="E1038" s="28">
        <f t="shared" si="155"/>
        <v>2</v>
      </c>
      <c r="F1038" s="80">
        <f t="shared" si="149"/>
        <v>0</v>
      </c>
      <c r="G1038" s="178">
        <v>831.41992923650787</v>
      </c>
      <c r="H1038" s="41">
        <f t="shared" si="153"/>
        <v>775.83718949196918</v>
      </c>
      <c r="J1038" s="29" t="str">
        <f t="shared" si="154"/>
        <v/>
      </c>
      <c r="K1038" s="30" t="str">
        <f t="shared" si="156"/>
        <v>2-2</v>
      </c>
    </row>
    <row r="1039" spans="1:11">
      <c r="A1039" s="26">
        <v>43144.124999999993</v>
      </c>
      <c r="B1039" s="26">
        <f t="shared" si="150"/>
        <v>43144.124999999993</v>
      </c>
      <c r="C1039" s="27">
        <f t="shared" si="151"/>
        <v>2</v>
      </c>
      <c r="D1039" s="28">
        <f t="shared" si="152"/>
        <v>3</v>
      </c>
      <c r="E1039" s="28">
        <f t="shared" si="155"/>
        <v>3</v>
      </c>
      <c r="F1039" s="80">
        <f t="shared" si="149"/>
        <v>0</v>
      </c>
      <c r="G1039" s="178">
        <v>827.08227295307802</v>
      </c>
      <c r="H1039" s="41">
        <f t="shared" si="153"/>
        <v>771.78951762174017</v>
      </c>
      <c r="J1039" s="29" t="str">
        <f t="shared" si="154"/>
        <v/>
      </c>
      <c r="K1039" s="30" t="str">
        <f t="shared" si="156"/>
        <v>2-3</v>
      </c>
    </row>
    <row r="1040" spans="1:11">
      <c r="A1040" s="26">
        <v>43144.166666666657</v>
      </c>
      <c r="B1040" s="26">
        <f t="shared" si="150"/>
        <v>43144.166666666657</v>
      </c>
      <c r="C1040" s="27">
        <f t="shared" si="151"/>
        <v>2</v>
      </c>
      <c r="D1040" s="28">
        <f t="shared" si="152"/>
        <v>3</v>
      </c>
      <c r="E1040" s="28">
        <f t="shared" si="155"/>
        <v>4</v>
      </c>
      <c r="F1040" s="80">
        <f t="shared" si="149"/>
        <v>0</v>
      </c>
      <c r="G1040" s="178">
        <v>860.31451385682021</v>
      </c>
      <c r="H1040" s="41">
        <f t="shared" si="153"/>
        <v>802.80009059051145</v>
      </c>
      <c r="J1040" s="29" t="str">
        <f t="shared" si="154"/>
        <v/>
      </c>
      <c r="K1040" s="30" t="str">
        <f t="shared" si="156"/>
        <v>2-4</v>
      </c>
    </row>
    <row r="1041" spans="1:11">
      <c r="A1041" s="26">
        <v>43144.208333333321</v>
      </c>
      <c r="B1041" s="26">
        <f t="shared" si="150"/>
        <v>43144.208333333321</v>
      </c>
      <c r="C1041" s="27">
        <f t="shared" si="151"/>
        <v>2</v>
      </c>
      <c r="D1041" s="28">
        <f t="shared" si="152"/>
        <v>3</v>
      </c>
      <c r="E1041" s="28">
        <f t="shared" si="155"/>
        <v>5</v>
      </c>
      <c r="F1041" s="80">
        <f t="shared" si="149"/>
        <v>0</v>
      </c>
      <c r="G1041" s="178">
        <v>962.92040526169296</v>
      </c>
      <c r="H1041" s="41">
        <f t="shared" si="153"/>
        <v>898.54649215437132</v>
      </c>
      <c r="J1041" s="29" t="str">
        <f t="shared" si="154"/>
        <v/>
      </c>
      <c r="K1041" s="30" t="str">
        <f t="shared" si="156"/>
        <v>2-5</v>
      </c>
    </row>
    <row r="1042" spans="1:11">
      <c r="A1042" s="26">
        <v>43144.249999999985</v>
      </c>
      <c r="B1042" s="26">
        <f t="shared" si="150"/>
        <v>43144.249999999985</v>
      </c>
      <c r="C1042" s="27">
        <f t="shared" si="151"/>
        <v>2</v>
      </c>
      <c r="D1042" s="28">
        <f t="shared" si="152"/>
        <v>3</v>
      </c>
      <c r="E1042" s="28">
        <f t="shared" si="155"/>
        <v>6</v>
      </c>
      <c r="F1042" s="80">
        <f t="shared" si="149"/>
        <v>0</v>
      </c>
      <c r="G1042" s="178">
        <v>1097.4387713066271</v>
      </c>
      <c r="H1042" s="41">
        <f t="shared" si="153"/>
        <v>1024.0719304767258</v>
      </c>
      <c r="J1042" s="29" t="str">
        <f t="shared" si="154"/>
        <v/>
      </c>
      <c r="K1042" s="30" t="str">
        <f t="shared" si="156"/>
        <v>2-6</v>
      </c>
    </row>
    <row r="1043" spans="1:11">
      <c r="A1043" s="26">
        <v>43144.29166666665</v>
      </c>
      <c r="B1043" s="26">
        <f t="shared" si="150"/>
        <v>43144.29166666665</v>
      </c>
      <c r="C1043" s="27">
        <f t="shared" si="151"/>
        <v>2</v>
      </c>
      <c r="D1043" s="28">
        <f t="shared" si="152"/>
        <v>3</v>
      </c>
      <c r="E1043" s="28">
        <f t="shared" si="155"/>
        <v>7</v>
      </c>
      <c r="F1043" s="80">
        <f t="shared" si="149"/>
        <v>0</v>
      </c>
      <c r="G1043" s="178">
        <v>1116.9339534097749</v>
      </c>
      <c r="H1043" s="41">
        <f t="shared" si="153"/>
        <v>1042.2638053159899</v>
      </c>
      <c r="J1043" s="29" t="str">
        <f t="shared" si="154"/>
        <v/>
      </c>
      <c r="K1043" s="30" t="str">
        <f t="shared" si="156"/>
        <v>2-7</v>
      </c>
    </row>
    <row r="1044" spans="1:11">
      <c r="A1044" s="26">
        <v>43144.333333333314</v>
      </c>
      <c r="B1044" s="26">
        <f t="shared" si="150"/>
        <v>43144.333333333314</v>
      </c>
      <c r="C1044" s="27">
        <f t="shared" si="151"/>
        <v>2</v>
      </c>
      <c r="D1044" s="28">
        <f t="shared" si="152"/>
        <v>3</v>
      </c>
      <c r="E1044" s="28">
        <f t="shared" si="155"/>
        <v>8</v>
      </c>
      <c r="F1044" s="80">
        <f t="shared" si="149"/>
        <v>0</v>
      </c>
      <c r="G1044" s="178">
        <v>1043.3580344046834</v>
      </c>
      <c r="H1044" s="41">
        <f t="shared" si="153"/>
        <v>973.60664157970791</v>
      </c>
      <c r="J1044" s="29" t="str">
        <f t="shared" si="154"/>
        <v/>
      </c>
      <c r="K1044" s="30" t="str">
        <f t="shared" si="156"/>
        <v>2-8</v>
      </c>
    </row>
    <row r="1045" spans="1:11">
      <c r="A1045" s="26">
        <v>43144.374999999978</v>
      </c>
      <c r="B1045" s="26">
        <f t="shared" si="150"/>
        <v>43144.374999999978</v>
      </c>
      <c r="C1045" s="27">
        <f t="shared" si="151"/>
        <v>2</v>
      </c>
      <c r="D1045" s="28">
        <f t="shared" si="152"/>
        <v>3</v>
      </c>
      <c r="E1045" s="28">
        <f t="shared" si="155"/>
        <v>9</v>
      </c>
      <c r="F1045" s="80">
        <f t="shared" si="149"/>
        <v>0</v>
      </c>
      <c r="G1045" s="178">
        <v>997.2744128315943</v>
      </c>
      <c r="H1045" s="41">
        <f t="shared" si="153"/>
        <v>930.60383856089015</v>
      </c>
      <c r="J1045" s="29" t="str">
        <f t="shared" si="154"/>
        <v/>
      </c>
      <c r="K1045" s="30" t="str">
        <f t="shared" si="156"/>
        <v>2-9</v>
      </c>
    </row>
    <row r="1046" spans="1:11">
      <c r="A1046" s="26">
        <v>43144.416666666642</v>
      </c>
      <c r="B1046" s="26">
        <f t="shared" si="150"/>
        <v>43144.416666666642</v>
      </c>
      <c r="C1046" s="27">
        <f t="shared" si="151"/>
        <v>2</v>
      </c>
      <c r="D1046" s="28">
        <f t="shared" si="152"/>
        <v>3</v>
      </c>
      <c r="E1046" s="28">
        <f t="shared" si="155"/>
        <v>10</v>
      </c>
      <c r="F1046" s="80">
        <f t="shared" si="149"/>
        <v>0</v>
      </c>
      <c r="G1046" s="178">
        <v>972.59818383079335</v>
      </c>
      <c r="H1046" s="41">
        <f t="shared" si="153"/>
        <v>907.57728425057644</v>
      </c>
      <c r="J1046" s="29" t="str">
        <f t="shared" si="154"/>
        <v/>
      </c>
      <c r="K1046" s="30" t="str">
        <f t="shared" si="156"/>
        <v>2-10</v>
      </c>
    </row>
    <row r="1047" spans="1:11">
      <c r="A1047" s="26">
        <v>43144.458333333307</v>
      </c>
      <c r="B1047" s="26">
        <f t="shared" si="150"/>
        <v>43144.458333333307</v>
      </c>
      <c r="C1047" s="27">
        <f t="shared" si="151"/>
        <v>2</v>
      </c>
      <c r="D1047" s="28">
        <f t="shared" si="152"/>
        <v>3</v>
      </c>
      <c r="E1047" s="28">
        <f t="shared" si="155"/>
        <v>11</v>
      </c>
      <c r="F1047" s="80">
        <f t="shared" si="149"/>
        <v>0</v>
      </c>
      <c r="G1047" s="178">
        <v>955.94888541144587</v>
      </c>
      <c r="H1047" s="41">
        <f t="shared" si="153"/>
        <v>892.04103783831943</v>
      </c>
      <c r="J1047" s="29" t="str">
        <f t="shared" si="154"/>
        <v/>
      </c>
      <c r="K1047" s="30" t="str">
        <f t="shared" si="156"/>
        <v>2-11</v>
      </c>
    </row>
    <row r="1048" spans="1:11">
      <c r="A1048" s="26">
        <v>43144.499999999971</v>
      </c>
      <c r="B1048" s="26">
        <f t="shared" si="150"/>
        <v>43144.499999999971</v>
      </c>
      <c r="C1048" s="27">
        <f t="shared" si="151"/>
        <v>2</v>
      </c>
      <c r="D1048" s="28">
        <f t="shared" si="152"/>
        <v>3</v>
      </c>
      <c r="E1048" s="28">
        <f t="shared" si="155"/>
        <v>12</v>
      </c>
      <c r="F1048" s="80">
        <f t="shared" si="149"/>
        <v>0</v>
      </c>
      <c r="G1048" s="178">
        <v>940.72390440763968</v>
      </c>
      <c r="H1048" s="41">
        <f t="shared" si="153"/>
        <v>877.83388925227507</v>
      </c>
      <c r="J1048" s="29" t="str">
        <f t="shared" si="154"/>
        <v/>
      </c>
      <c r="K1048" s="30" t="str">
        <f t="shared" si="156"/>
        <v>2-12</v>
      </c>
    </row>
    <row r="1049" spans="1:11">
      <c r="A1049" s="26">
        <v>43144.541666666635</v>
      </c>
      <c r="B1049" s="26">
        <f t="shared" si="150"/>
        <v>43144.541666666635</v>
      </c>
      <c r="C1049" s="27">
        <f t="shared" si="151"/>
        <v>2</v>
      </c>
      <c r="D1049" s="28">
        <f t="shared" si="152"/>
        <v>3</v>
      </c>
      <c r="E1049" s="28">
        <f t="shared" si="155"/>
        <v>13</v>
      </c>
      <c r="F1049" s="80">
        <f t="shared" si="149"/>
        <v>0</v>
      </c>
      <c r="G1049" s="178">
        <v>922.89158011488109</v>
      </c>
      <c r="H1049" s="41">
        <f t="shared" si="153"/>
        <v>861.19370554377554</v>
      </c>
      <c r="J1049" s="29" t="str">
        <f t="shared" si="154"/>
        <v/>
      </c>
      <c r="K1049" s="30" t="str">
        <f t="shared" si="156"/>
        <v>2-13</v>
      </c>
    </row>
    <row r="1050" spans="1:11">
      <c r="A1050" s="26">
        <v>43144.583333333299</v>
      </c>
      <c r="B1050" s="26">
        <f t="shared" si="150"/>
        <v>43144.583333333299</v>
      </c>
      <c r="C1050" s="27">
        <f t="shared" si="151"/>
        <v>2</v>
      </c>
      <c r="D1050" s="28">
        <f t="shared" si="152"/>
        <v>3</v>
      </c>
      <c r="E1050" s="28">
        <f t="shared" si="155"/>
        <v>14</v>
      </c>
      <c r="F1050" s="80">
        <f t="shared" si="149"/>
        <v>0</v>
      </c>
      <c r="G1050" s="178">
        <v>928.22418490296241</v>
      </c>
      <c r="H1050" s="41">
        <f t="shared" si="153"/>
        <v>866.16981083783025</v>
      </c>
      <c r="J1050" s="29" t="str">
        <f t="shared" si="154"/>
        <v/>
      </c>
      <c r="K1050" s="30" t="str">
        <f t="shared" si="156"/>
        <v>2-14</v>
      </c>
    </row>
    <row r="1051" spans="1:11">
      <c r="A1051" s="26">
        <v>43144.624999999964</v>
      </c>
      <c r="B1051" s="26">
        <f t="shared" si="150"/>
        <v>43144.624999999964</v>
      </c>
      <c r="C1051" s="27">
        <f t="shared" si="151"/>
        <v>2</v>
      </c>
      <c r="D1051" s="28">
        <f t="shared" si="152"/>
        <v>3</v>
      </c>
      <c r="E1051" s="28">
        <f t="shared" si="155"/>
        <v>15</v>
      </c>
      <c r="F1051" s="80">
        <f t="shared" si="149"/>
        <v>0</v>
      </c>
      <c r="G1051" s="178">
        <v>982.77731655995217</v>
      </c>
      <c r="H1051" s="41">
        <f t="shared" si="153"/>
        <v>917.07591358378045</v>
      </c>
      <c r="J1051" s="29" t="str">
        <f t="shared" si="154"/>
        <v/>
      </c>
      <c r="K1051" s="30" t="str">
        <f t="shared" si="156"/>
        <v>2-15</v>
      </c>
    </row>
    <row r="1052" spans="1:11">
      <c r="A1052" s="26">
        <v>43144.666666666628</v>
      </c>
      <c r="B1052" s="26">
        <f t="shared" si="150"/>
        <v>43144.666666666628</v>
      </c>
      <c r="C1052" s="27">
        <f t="shared" si="151"/>
        <v>2</v>
      </c>
      <c r="D1052" s="28">
        <f t="shared" si="152"/>
        <v>3</v>
      </c>
      <c r="E1052" s="28">
        <f t="shared" si="155"/>
        <v>16</v>
      </c>
      <c r="F1052" s="80">
        <f t="shared" si="149"/>
        <v>0</v>
      </c>
      <c r="G1052" s="178">
        <v>1140.9986715325756</v>
      </c>
      <c r="H1052" s="41">
        <f t="shared" si="153"/>
        <v>1064.7197299550048</v>
      </c>
      <c r="J1052" s="29" t="str">
        <f t="shared" si="154"/>
        <v/>
      </c>
      <c r="K1052" s="30" t="str">
        <f t="shared" si="156"/>
        <v>2-16</v>
      </c>
    </row>
    <row r="1053" spans="1:11">
      <c r="A1053" s="26">
        <v>43144.708333333292</v>
      </c>
      <c r="B1053" s="26">
        <f t="shared" si="150"/>
        <v>43144.708333333292</v>
      </c>
      <c r="C1053" s="27">
        <f t="shared" si="151"/>
        <v>2</v>
      </c>
      <c r="D1053" s="28">
        <f t="shared" si="152"/>
        <v>3</v>
      </c>
      <c r="E1053" s="28">
        <f t="shared" si="155"/>
        <v>17</v>
      </c>
      <c r="F1053" s="80">
        <f t="shared" si="149"/>
        <v>0</v>
      </c>
      <c r="G1053" s="178">
        <v>1433.3185928270711</v>
      </c>
      <c r="H1053" s="41">
        <f t="shared" si="153"/>
        <v>1337.4972497071456</v>
      </c>
      <c r="J1053" s="29" t="str">
        <f t="shared" si="154"/>
        <v/>
      </c>
      <c r="K1053" s="30" t="str">
        <f t="shared" si="156"/>
        <v>2-17</v>
      </c>
    </row>
    <row r="1054" spans="1:11">
      <c r="A1054" s="26">
        <v>43144.749999999956</v>
      </c>
      <c r="B1054" s="26">
        <f t="shared" si="150"/>
        <v>43144.749999999956</v>
      </c>
      <c r="C1054" s="27">
        <f t="shared" si="151"/>
        <v>2</v>
      </c>
      <c r="D1054" s="28">
        <f t="shared" si="152"/>
        <v>3</v>
      </c>
      <c r="E1054" s="28">
        <f t="shared" si="155"/>
        <v>18</v>
      </c>
      <c r="F1054" s="80">
        <f t="shared" si="149"/>
        <v>0</v>
      </c>
      <c r="G1054" s="178">
        <v>1689.3746085135149</v>
      </c>
      <c r="H1054" s="41">
        <f t="shared" si="153"/>
        <v>1576.4352070220602</v>
      </c>
      <c r="J1054" s="29" t="str">
        <f t="shared" si="154"/>
        <v/>
      </c>
      <c r="K1054" s="30" t="str">
        <f t="shared" si="156"/>
        <v>2-18</v>
      </c>
    </row>
    <row r="1055" spans="1:11">
      <c r="A1055" s="26">
        <v>43144.791666666621</v>
      </c>
      <c r="B1055" s="26">
        <f t="shared" si="150"/>
        <v>43144.791666666621</v>
      </c>
      <c r="C1055" s="27">
        <f t="shared" si="151"/>
        <v>2</v>
      </c>
      <c r="D1055" s="28">
        <f t="shared" si="152"/>
        <v>3</v>
      </c>
      <c r="E1055" s="28">
        <f t="shared" si="155"/>
        <v>19</v>
      </c>
      <c r="F1055" s="80">
        <f t="shared" si="149"/>
        <v>0</v>
      </c>
      <c r="G1055" s="178">
        <v>1696.8421814130629</v>
      </c>
      <c r="H1055" s="41">
        <f t="shared" si="153"/>
        <v>1583.4035518583839</v>
      </c>
      <c r="J1055" s="29" t="str">
        <f t="shared" si="154"/>
        <v/>
      </c>
      <c r="K1055" s="30" t="str">
        <f t="shared" si="156"/>
        <v>2-19</v>
      </c>
    </row>
    <row r="1056" spans="1:11">
      <c r="A1056" s="26">
        <v>43144.833333333285</v>
      </c>
      <c r="B1056" s="26">
        <f t="shared" si="150"/>
        <v>43144.833333333285</v>
      </c>
      <c r="C1056" s="27">
        <f t="shared" si="151"/>
        <v>2</v>
      </c>
      <c r="D1056" s="28">
        <f t="shared" si="152"/>
        <v>3</v>
      </c>
      <c r="E1056" s="28">
        <f t="shared" si="155"/>
        <v>20</v>
      </c>
      <c r="F1056" s="80">
        <f t="shared" si="149"/>
        <v>0</v>
      </c>
      <c r="G1056" s="178">
        <v>1619.1100225335711</v>
      </c>
      <c r="H1056" s="41">
        <f t="shared" si="153"/>
        <v>1510.868004468284</v>
      </c>
      <c r="J1056" s="29" t="str">
        <f t="shared" si="154"/>
        <v/>
      </c>
      <c r="K1056" s="30" t="str">
        <f t="shared" si="156"/>
        <v>2-20</v>
      </c>
    </row>
    <row r="1057" spans="1:11">
      <c r="A1057" s="26">
        <v>43144.874999999949</v>
      </c>
      <c r="B1057" s="26">
        <f t="shared" si="150"/>
        <v>43144.874999999949</v>
      </c>
      <c r="C1057" s="27">
        <f t="shared" si="151"/>
        <v>2</v>
      </c>
      <c r="D1057" s="28">
        <f t="shared" si="152"/>
        <v>3</v>
      </c>
      <c r="E1057" s="28">
        <f t="shared" si="155"/>
        <v>21</v>
      </c>
      <c r="F1057" s="80">
        <f t="shared" si="149"/>
        <v>0</v>
      </c>
      <c r="G1057" s="178">
        <v>1456.7970302724029</v>
      </c>
      <c r="H1057" s="41">
        <f t="shared" si="153"/>
        <v>1359.4060881661617</v>
      </c>
      <c r="J1057" s="29" t="str">
        <f t="shared" si="154"/>
        <v/>
      </c>
      <c r="K1057" s="30" t="str">
        <f t="shared" si="156"/>
        <v>2-21</v>
      </c>
    </row>
    <row r="1058" spans="1:11">
      <c r="A1058" s="26">
        <v>43144.916666666613</v>
      </c>
      <c r="B1058" s="26">
        <f t="shared" si="150"/>
        <v>43144.916666666613</v>
      </c>
      <c r="C1058" s="27">
        <f t="shared" si="151"/>
        <v>2</v>
      </c>
      <c r="D1058" s="28">
        <f t="shared" si="152"/>
        <v>3</v>
      </c>
      <c r="E1058" s="28">
        <f t="shared" si="155"/>
        <v>22</v>
      </c>
      <c r="F1058" s="80">
        <f t="shared" si="149"/>
        <v>0</v>
      </c>
      <c r="G1058" s="178">
        <v>1168.1899116825475</v>
      </c>
      <c r="H1058" s="41">
        <f t="shared" si="153"/>
        <v>1090.0931599089006</v>
      </c>
      <c r="J1058" s="29" t="str">
        <f t="shared" si="154"/>
        <v/>
      </c>
      <c r="K1058" s="30" t="str">
        <f t="shared" si="156"/>
        <v>2-22</v>
      </c>
    </row>
    <row r="1059" spans="1:11">
      <c r="A1059" s="26">
        <v>43144.958333333278</v>
      </c>
      <c r="B1059" s="26">
        <f t="shared" si="150"/>
        <v>43144.958333333278</v>
      </c>
      <c r="C1059" s="27">
        <f t="shared" si="151"/>
        <v>2</v>
      </c>
      <c r="D1059" s="28">
        <f t="shared" si="152"/>
        <v>3</v>
      </c>
      <c r="E1059" s="28">
        <f t="shared" si="155"/>
        <v>23</v>
      </c>
      <c r="F1059" s="80">
        <f t="shared" si="149"/>
        <v>0</v>
      </c>
      <c r="G1059" s="178">
        <v>1023.1868891641798</v>
      </c>
      <c r="H1059" s="41">
        <f t="shared" si="153"/>
        <v>954.78399362297966</v>
      </c>
      <c r="J1059" s="29" t="str">
        <f t="shared" si="154"/>
        <v/>
      </c>
      <c r="K1059" s="30" t="str">
        <f t="shared" si="156"/>
        <v>2-23</v>
      </c>
    </row>
    <row r="1060" spans="1:11">
      <c r="A1060" s="25">
        <v>43145</v>
      </c>
      <c r="B1060" s="26">
        <f t="shared" si="150"/>
        <v>43145</v>
      </c>
      <c r="C1060" s="27">
        <f t="shared" si="151"/>
        <v>2</v>
      </c>
      <c r="D1060" s="28">
        <f t="shared" si="152"/>
        <v>4</v>
      </c>
      <c r="E1060" s="28">
        <f t="shared" si="155"/>
        <v>0</v>
      </c>
      <c r="F1060" s="80">
        <f t="shared" si="149"/>
        <v>0</v>
      </c>
      <c r="G1060" s="178">
        <v>896.87610500375979</v>
      </c>
      <c r="H1060" s="41">
        <f t="shared" si="153"/>
        <v>836.91743745859094</v>
      </c>
      <c r="J1060" s="29" t="str">
        <f t="shared" si="154"/>
        <v/>
      </c>
      <c r="K1060" s="30" t="str">
        <f t="shared" si="156"/>
        <v>2-0</v>
      </c>
    </row>
    <row r="1061" spans="1:11">
      <c r="A1061" s="26">
        <v>43145.041666666664</v>
      </c>
      <c r="B1061" s="26">
        <f t="shared" si="150"/>
        <v>43145.041666666664</v>
      </c>
      <c r="C1061" s="27">
        <f t="shared" si="151"/>
        <v>2</v>
      </c>
      <c r="D1061" s="28">
        <f t="shared" si="152"/>
        <v>4</v>
      </c>
      <c r="E1061" s="28">
        <f t="shared" si="155"/>
        <v>1</v>
      </c>
      <c r="F1061" s="80">
        <f t="shared" si="149"/>
        <v>0</v>
      </c>
      <c r="G1061" s="178">
        <v>838.29154533318399</v>
      </c>
      <c r="H1061" s="41">
        <f t="shared" si="153"/>
        <v>782.24941889884497</v>
      </c>
      <c r="J1061" s="29" t="str">
        <f t="shared" si="154"/>
        <v/>
      </c>
      <c r="K1061" s="30" t="str">
        <f t="shared" si="156"/>
        <v>2-1</v>
      </c>
    </row>
    <row r="1062" spans="1:11">
      <c r="A1062" s="26">
        <v>43145.083333333328</v>
      </c>
      <c r="B1062" s="26">
        <f t="shared" si="150"/>
        <v>43145.083333333328</v>
      </c>
      <c r="C1062" s="27">
        <f t="shared" si="151"/>
        <v>2</v>
      </c>
      <c r="D1062" s="28">
        <f t="shared" si="152"/>
        <v>4</v>
      </c>
      <c r="E1062" s="28">
        <f t="shared" si="155"/>
        <v>2</v>
      </c>
      <c r="F1062" s="80">
        <f t="shared" si="149"/>
        <v>0</v>
      </c>
      <c r="G1062" s="178">
        <v>812.00721267034953</v>
      </c>
      <c r="H1062" s="41">
        <f t="shared" si="153"/>
        <v>757.72226713868486</v>
      </c>
      <c r="J1062" s="29" t="str">
        <f t="shared" si="154"/>
        <v/>
      </c>
      <c r="K1062" s="30" t="str">
        <f t="shared" si="156"/>
        <v>2-2</v>
      </c>
    </row>
    <row r="1063" spans="1:11">
      <c r="A1063" s="26">
        <v>43145.124999999993</v>
      </c>
      <c r="B1063" s="26">
        <f t="shared" si="150"/>
        <v>43145.124999999993</v>
      </c>
      <c r="C1063" s="27">
        <f t="shared" si="151"/>
        <v>2</v>
      </c>
      <c r="D1063" s="28">
        <f t="shared" si="152"/>
        <v>4</v>
      </c>
      <c r="E1063" s="28">
        <f t="shared" si="155"/>
        <v>3</v>
      </c>
      <c r="F1063" s="80">
        <f t="shared" si="149"/>
        <v>0</v>
      </c>
      <c r="G1063" s="178">
        <v>807.62861397406323</v>
      </c>
      <c r="H1063" s="41">
        <f t="shared" si="153"/>
        <v>753.63638997002045</v>
      </c>
      <c r="J1063" s="29" t="str">
        <f t="shared" si="154"/>
        <v/>
      </c>
      <c r="K1063" s="30" t="str">
        <f t="shared" si="156"/>
        <v>2-3</v>
      </c>
    </row>
    <row r="1064" spans="1:11">
      <c r="A1064" s="26">
        <v>43145.166666666657</v>
      </c>
      <c r="B1064" s="26">
        <f t="shared" si="150"/>
        <v>43145.166666666657</v>
      </c>
      <c r="C1064" s="27">
        <f t="shared" si="151"/>
        <v>2</v>
      </c>
      <c r="D1064" s="28">
        <f t="shared" si="152"/>
        <v>4</v>
      </c>
      <c r="E1064" s="28">
        <f t="shared" si="155"/>
        <v>4</v>
      </c>
      <c r="F1064" s="80">
        <f t="shared" si="149"/>
        <v>0</v>
      </c>
      <c r="G1064" s="178">
        <v>842.25969300281656</v>
      </c>
      <c r="H1064" s="41">
        <f t="shared" si="153"/>
        <v>785.95228483606627</v>
      </c>
      <c r="J1064" s="29" t="str">
        <f t="shared" si="154"/>
        <v/>
      </c>
      <c r="K1064" s="30" t="str">
        <f t="shared" si="156"/>
        <v>2-4</v>
      </c>
    </row>
    <row r="1065" spans="1:11">
      <c r="A1065" s="26">
        <v>43145.208333333321</v>
      </c>
      <c r="B1065" s="26">
        <f t="shared" si="150"/>
        <v>43145.208333333321</v>
      </c>
      <c r="C1065" s="27">
        <f t="shared" si="151"/>
        <v>2</v>
      </c>
      <c r="D1065" s="28">
        <f t="shared" si="152"/>
        <v>4</v>
      </c>
      <c r="E1065" s="28">
        <f t="shared" si="155"/>
        <v>5</v>
      </c>
      <c r="F1065" s="80">
        <f t="shared" si="149"/>
        <v>0</v>
      </c>
      <c r="G1065" s="178">
        <v>942.42396548691602</v>
      </c>
      <c r="H1065" s="41">
        <f t="shared" si="153"/>
        <v>879.42029650970233</v>
      </c>
      <c r="J1065" s="29" t="str">
        <f t="shared" si="154"/>
        <v/>
      </c>
      <c r="K1065" s="30" t="str">
        <f t="shared" si="156"/>
        <v>2-5</v>
      </c>
    </row>
    <row r="1066" spans="1:11">
      <c r="A1066" s="26">
        <v>43145.249999999985</v>
      </c>
      <c r="B1066" s="26">
        <f t="shared" si="150"/>
        <v>43145.249999999985</v>
      </c>
      <c r="C1066" s="27">
        <f t="shared" si="151"/>
        <v>2</v>
      </c>
      <c r="D1066" s="28">
        <f t="shared" si="152"/>
        <v>4</v>
      </c>
      <c r="E1066" s="28">
        <f t="shared" si="155"/>
        <v>6</v>
      </c>
      <c r="F1066" s="80">
        <f t="shared" si="149"/>
        <v>0</v>
      </c>
      <c r="G1066" s="178">
        <v>1077.4280794888648</v>
      </c>
      <c r="H1066" s="41">
        <f t="shared" si="153"/>
        <v>1005.3990091841857</v>
      </c>
      <c r="J1066" s="29" t="str">
        <f t="shared" si="154"/>
        <v/>
      </c>
      <c r="K1066" s="30" t="str">
        <f t="shared" si="156"/>
        <v>2-6</v>
      </c>
    </row>
    <row r="1067" spans="1:11">
      <c r="A1067" s="26">
        <v>43145.29166666665</v>
      </c>
      <c r="B1067" s="26">
        <f t="shared" si="150"/>
        <v>43145.29166666665</v>
      </c>
      <c r="C1067" s="27">
        <f t="shared" si="151"/>
        <v>2</v>
      </c>
      <c r="D1067" s="28">
        <f t="shared" si="152"/>
        <v>4</v>
      </c>
      <c r="E1067" s="28">
        <f t="shared" si="155"/>
        <v>7</v>
      </c>
      <c r="F1067" s="80">
        <f t="shared" si="149"/>
        <v>0</v>
      </c>
      <c r="G1067" s="178">
        <v>1090.2965059847404</v>
      </c>
      <c r="H1067" s="41">
        <f t="shared" si="153"/>
        <v>1017.4071454997444</v>
      </c>
      <c r="J1067" s="29" t="str">
        <f t="shared" si="154"/>
        <v/>
      </c>
      <c r="K1067" s="30" t="str">
        <f t="shared" si="156"/>
        <v>2-7</v>
      </c>
    </row>
    <row r="1068" spans="1:11">
      <c r="A1068" s="26">
        <v>43145.333333333314</v>
      </c>
      <c r="B1068" s="26">
        <f t="shared" si="150"/>
        <v>43145.333333333314</v>
      </c>
      <c r="C1068" s="27">
        <f t="shared" si="151"/>
        <v>2</v>
      </c>
      <c r="D1068" s="28">
        <f t="shared" si="152"/>
        <v>4</v>
      </c>
      <c r="E1068" s="28">
        <f t="shared" si="155"/>
        <v>8</v>
      </c>
      <c r="F1068" s="80">
        <f t="shared" si="149"/>
        <v>0</v>
      </c>
      <c r="G1068" s="178">
        <v>1006.2184774690736</v>
      </c>
      <c r="H1068" s="41">
        <f t="shared" si="153"/>
        <v>938.94996754693534</v>
      </c>
      <c r="J1068" s="29" t="str">
        <f t="shared" si="154"/>
        <v/>
      </c>
      <c r="K1068" s="30" t="str">
        <f t="shared" si="156"/>
        <v>2-8</v>
      </c>
    </row>
    <row r="1069" spans="1:11">
      <c r="A1069" s="26">
        <v>43145.374999999978</v>
      </c>
      <c r="B1069" s="26">
        <f t="shared" si="150"/>
        <v>43145.374999999978</v>
      </c>
      <c r="C1069" s="27">
        <f t="shared" si="151"/>
        <v>2</v>
      </c>
      <c r="D1069" s="28">
        <f t="shared" si="152"/>
        <v>4</v>
      </c>
      <c r="E1069" s="28">
        <f t="shared" si="155"/>
        <v>9</v>
      </c>
      <c r="F1069" s="80">
        <f t="shared" si="149"/>
        <v>0</v>
      </c>
      <c r="G1069" s="178">
        <v>955.48877342363323</v>
      </c>
      <c r="H1069" s="41">
        <f t="shared" si="153"/>
        <v>891.61168561939451</v>
      </c>
      <c r="J1069" s="29" t="str">
        <f t="shared" si="154"/>
        <v/>
      </c>
      <c r="K1069" s="30" t="str">
        <f t="shared" si="156"/>
        <v>2-9</v>
      </c>
    </row>
    <row r="1070" spans="1:11">
      <c r="A1070" s="26">
        <v>43145.416666666642</v>
      </c>
      <c r="B1070" s="26">
        <f t="shared" si="150"/>
        <v>43145.416666666642</v>
      </c>
      <c r="C1070" s="27">
        <f t="shared" si="151"/>
        <v>2</v>
      </c>
      <c r="D1070" s="28">
        <f t="shared" si="152"/>
        <v>4</v>
      </c>
      <c r="E1070" s="28">
        <f t="shared" si="155"/>
        <v>10</v>
      </c>
      <c r="F1070" s="80">
        <f t="shared" si="149"/>
        <v>0</v>
      </c>
      <c r="G1070" s="178">
        <v>925.96095454294084</v>
      </c>
      <c r="H1070" s="41">
        <f t="shared" si="153"/>
        <v>864.05788373583687</v>
      </c>
      <c r="J1070" s="29" t="str">
        <f t="shared" si="154"/>
        <v/>
      </c>
      <c r="K1070" s="30" t="str">
        <f t="shared" si="156"/>
        <v>2-10</v>
      </c>
    </row>
    <row r="1071" spans="1:11">
      <c r="A1071" s="26">
        <v>43145.458333333307</v>
      </c>
      <c r="B1071" s="26">
        <f t="shared" si="150"/>
        <v>43145.458333333307</v>
      </c>
      <c r="C1071" s="27">
        <f t="shared" si="151"/>
        <v>2</v>
      </c>
      <c r="D1071" s="28">
        <f t="shared" si="152"/>
        <v>4</v>
      </c>
      <c r="E1071" s="28">
        <f t="shared" si="155"/>
        <v>11</v>
      </c>
      <c r="F1071" s="80">
        <f t="shared" si="149"/>
        <v>0</v>
      </c>
      <c r="G1071" s="178">
        <v>907.18788255780169</v>
      </c>
      <c r="H1071" s="41">
        <f t="shared" si="153"/>
        <v>846.53984394040435</v>
      </c>
      <c r="J1071" s="29" t="str">
        <f t="shared" si="154"/>
        <v/>
      </c>
      <c r="K1071" s="30" t="str">
        <f t="shared" si="156"/>
        <v>2-11</v>
      </c>
    </row>
    <row r="1072" spans="1:11">
      <c r="A1072" s="26">
        <v>43145.499999999971</v>
      </c>
      <c r="B1072" s="26">
        <f t="shared" si="150"/>
        <v>43145.499999999971</v>
      </c>
      <c r="C1072" s="27">
        <f t="shared" si="151"/>
        <v>2</v>
      </c>
      <c r="D1072" s="28">
        <f t="shared" si="152"/>
        <v>4</v>
      </c>
      <c r="E1072" s="28">
        <f t="shared" si="155"/>
        <v>12</v>
      </c>
      <c r="F1072" s="80">
        <f t="shared" si="149"/>
        <v>0</v>
      </c>
      <c r="G1072" s="178">
        <v>900.35439402640668</v>
      </c>
      <c r="H1072" s="41">
        <f t="shared" si="153"/>
        <v>840.16319316479496</v>
      </c>
      <c r="J1072" s="29" t="str">
        <f t="shared" si="154"/>
        <v/>
      </c>
      <c r="K1072" s="30" t="str">
        <f t="shared" si="156"/>
        <v>2-12</v>
      </c>
    </row>
    <row r="1073" spans="1:11">
      <c r="A1073" s="26">
        <v>43145.541666666635</v>
      </c>
      <c r="B1073" s="26">
        <f t="shared" si="150"/>
        <v>43145.541666666635</v>
      </c>
      <c r="C1073" s="27">
        <f t="shared" si="151"/>
        <v>2</v>
      </c>
      <c r="D1073" s="28">
        <f t="shared" si="152"/>
        <v>4</v>
      </c>
      <c r="E1073" s="28">
        <f t="shared" si="155"/>
        <v>13</v>
      </c>
      <c r="F1073" s="80">
        <f t="shared" si="149"/>
        <v>0</v>
      </c>
      <c r="G1073" s="178">
        <v>888.44141747308095</v>
      </c>
      <c r="H1073" s="41">
        <f t="shared" si="153"/>
        <v>829.04663229993412</v>
      </c>
      <c r="J1073" s="29" t="str">
        <f t="shared" si="154"/>
        <v/>
      </c>
      <c r="K1073" s="30" t="str">
        <f t="shared" si="156"/>
        <v>2-13</v>
      </c>
    </row>
    <row r="1074" spans="1:11">
      <c r="A1074" s="26">
        <v>43145.583333333299</v>
      </c>
      <c r="B1074" s="26">
        <f t="shared" si="150"/>
        <v>43145.583333333299</v>
      </c>
      <c r="C1074" s="27">
        <f t="shared" si="151"/>
        <v>2</v>
      </c>
      <c r="D1074" s="28">
        <f t="shared" si="152"/>
        <v>4</v>
      </c>
      <c r="E1074" s="28">
        <f t="shared" si="155"/>
        <v>14</v>
      </c>
      <c r="F1074" s="80">
        <f t="shared" si="149"/>
        <v>0</v>
      </c>
      <c r="G1074" s="178">
        <v>895.848900890084</v>
      </c>
      <c r="H1074" s="41">
        <f t="shared" si="153"/>
        <v>835.95890480311243</v>
      </c>
      <c r="J1074" s="29" t="str">
        <f t="shared" si="154"/>
        <v/>
      </c>
      <c r="K1074" s="30" t="str">
        <f t="shared" si="156"/>
        <v>2-14</v>
      </c>
    </row>
    <row r="1075" spans="1:11">
      <c r="A1075" s="26">
        <v>43145.624999999964</v>
      </c>
      <c r="B1075" s="26">
        <f t="shared" si="150"/>
        <v>43145.624999999964</v>
      </c>
      <c r="C1075" s="27">
        <f t="shared" si="151"/>
        <v>2</v>
      </c>
      <c r="D1075" s="28">
        <f t="shared" si="152"/>
        <v>4</v>
      </c>
      <c r="E1075" s="28">
        <f t="shared" si="155"/>
        <v>15</v>
      </c>
      <c r="F1075" s="80">
        <f t="shared" si="149"/>
        <v>0</v>
      </c>
      <c r="G1075" s="178">
        <v>948.86137952714353</v>
      </c>
      <c r="H1075" s="41">
        <f t="shared" si="153"/>
        <v>885.42735147788494</v>
      </c>
      <c r="J1075" s="29" t="str">
        <f t="shared" si="154"/>
        <v/>
      </c>
      <c r="K1075" s="30" t="str">
        <f t="shared" si="156"/>
        <v>2-15</v>
      </c>
    </row>
    <row r="1076" spans="1:11">
      <c r="A1076" s="26">
        <v>43145.666666666628</v>
      </c>
      <c r="B1076" s="26">
        <f t="shared" si="150"/>
        <v>43145.666666666628</v>
      </c>
      <c r="C1076" s="27">
        <f t="shared" si="151"/>
        <v>2</v>
      </c>
      <c r="D1076" s="28">
        <f t="shared" si="152"/>
        <v>4</v>
      </c>
      <c r="E1076" s="28">
        <f t="shared" si="155"/>
        <v>16</v>
      </c>
      <c r="F1076" s="80">
        <f t="shared" si="149"/>
        <v>0</v>
      </c>
      <c r="G1076" s="178">
        <v>1102.6545763344757</v>
      </c>
      <c r="H1076" s="41">
        <f t="shared" si="153"/>
        <v>1028.9390444000837</v>
      </c>
      <c r="J1076" s="29" t="str">
        <f t="shared" si="154"/>
        <v/>
      </c>
      <c r="K1076" s="30" t="str">
        <f t="shared" si="156"/>
        <v>2-16</v>
      </c>
    </row>
    <row r="1077" spans="1:11">
      <c r="A1077" s="26">
        <v>43145.708333333292</v>
      </c>
      <c r="B1077" s="26">
        <f t="shared" si="150"/>
        <v>43145.708333333292</v>
      </c>
      <c r="C1077" s="27">
        <f t="shared" si="151"/>
        <v>2</v>
      </c>
      <c r="D1077" s="28">
        <f t="shared" si="152"/>
        <v>4</v>
      </c>
      <c r="E1077" s="28">
        <f t="shared" si="155"/>
        <v>17</v>
      </c>
      <c r="F1077" s="80">
        <f t="shared" si="149"/>
        <v>0</v>
      </c>
      <c r="G1077" s="178">
        <v>1374.1414541879462</v>
      </c>
      <c r="H1077" s="41">
        <f t="shared" si="153"/>
        <v>1282.276267734635</v>
      </c>
      <c r="J1077" s="29" t="str">
        <f t="shared" si="154"/>
        <v/>
      </c>
      <c r="K1077" s="30" t="str">
        <f t="shared" si="156"/>
        <v>2-17</v>
      </c>
    </row>
    <row r="1078" spans="1:11">
      <c r="A1078" s="26">
        <v>43145.749999999956</v>
      </c>
      <c r="B1078" s="26">
        <f t="shared" si="150"/>
        <v>43145.749999999956</v>
      </c>
      <c r="C1078" s="27">
        <f t="shared" si="151"/>
        <v>2</v>
      </c>
      <c r="D1078" s="28">
        <f t="shared" si="152"/>
        <v>4</v>
      </c>
      <c r="E1078" s="28">
        <f t="shared" si="155"/>
        <v>18</v>
      </c>
      <c r="F1078" s="80">
        <f t="shared" si="149"/>
        <v>0</v>
      </c>
      <c r="G1078" s="178">
        <v>1631.397874639006</v>
      </c>
      <c r="H1078" s="41">
        <f t="shared" si="153"/>
        <v>1522.3343794096786</v>
      </c>
      <c r="J1078" s="29" t="str">
        <f t="shared" si="154"/>
        <v/>
      </c>
      <c r="K1078" s="30" t="str">
        <f t="shared" si="156"/>
        <v>2-18</v>
      </c>
    </row>
    <row r="1079" spans="1:11">
      <c r="A1079" s="26">
        <v>43145.791666666621</v>
      </c>
      <c r="B1079" s="26">
        <f t="shared" si="150"/>
        <v>43145.791666666621</v>
      </c>
      <c r="C1079" s="27">
        <f t="shared" si="151"/>
        <v>2</v>
      </c>
      <c r="D1079" s="28">
        <f t="shared" si="152"/>
        <v>4</v>
      </c>
      <c r="E1079" s="28">
        <f t="shared" si="155"/>
        <v>19</v>
      </c>
      <c r="F1079" s="80">
        <f t="shared" si="149"/>
        <v>0</v>
      </c>
      <c r="G1079" s="178">
        <v>1645.1558788814</v>
      </c>
      <c r="H1079" s="41">
        <f t="shared" si="153"/>
        <v>1535.1726227198185</v>
      </c>
      <c r="J1079" s="29" t="str">
        <f t="shared" si="154"/>
        <v/>
      </c>
      <c r="K1079" s="30" t="str">
        <f t="shared" si="156"/>
        <v>2-19</v>
      </c>
    </row>
    <row r="1080" spans="1:11">
      <c r="A1080" s="26">
        <v>43145.833333333285</v>
      </c>
      <c r="B1080" s="26">
        <f t="shared" si="150"/>
        <v>43145.833333333285</v>
      </c>
      <c r="C1080" s="27">
        <f t="shared" si="151"/>
        <v>2</v>
      </c>
      <c r="D1080" s="28">
        <f t="shared" si="152"/>
        <v>4</v>
      </c>
      <c r="E1080" s="28">
        <f t="shared" si="155"/>
        <v>20</v>
      </c>
      <c r="F1080" s="80">
        <f t="shared" si="149"/>
        <v>0</v>
      </c>
      <c r="G1080" s="178">
        <v>1577.0221291855451</v>
      </c>
      <c r="H1080" s="41">
        <f t="shared" si="153"/>
        <v>1471.5938041051104</v>
      </c>
      <c r="J1080" s="29" t="str">
        <f t="shared" si="154"/>
        <v/>
      </c>
      <c r="K1080" s="30" t="str">
        <f t="shared" si="156"/>
        <v>2-20</v>
      </c>
    </row>
    <row r="1081" spans="1:11">
      <c r="A1081" s="26">
        <v>43145.874999999949</v>
      </c>
      <c r="B1081" s="26">
        <f t="shared" si="150"/>
        <v>43145.874999999949</v>
      </c>
      <c r="C1081" s="27">
        <f t="shared" si="151"/>
        <v>2</v>
      </c>
      <c r="D1081" s="28">
        <f t="shared" si="152"/>
        <v>4</v>
      </c>
      <c r="E1081" s="28">
        <f t="shared" si="155"/>
        <v>21</v>
      </c>
      <c r="F1081" s="80">
        <f t="shared" si="149"/>
        <v>0</v>
      </c>
      <c r="G1081" s="178">
        <v>1428.7634108999805</v>
      </c>
      <c r="H1081" s="41">
        <f t="shared" si="153"/>
        <v>1333.2465943888592</v>
      </c>
      <c r="J1081" s="29" t="str">
        <f t="shared" si="154"/>
        <v/>
      </c>
      <c r="K1081" s="30" t="str">
        <f t="shared" si="156"/>
        <v>2-21</v>
      </c>
    </row>
    <row r="1082" spans="1:11">
      <c r="A1082" s="26">
        <v>43145.916666666613</v>
      </c>
      <c r="B1082" s="26">
        <f t="shared" si="150"/>
        <v>43145.916666666613</v>
      </c>
      <c r="C1082" s="27">
        <f t="shared" si="151"/>
        <v>2</v>
      </c>
      <c r="D1082" s="28">
        <f t="shared" si="152"/>
        <v>4</v>
      </c>
      <c r="E1082" s="28">
        <f t="shared" si="155"/>
        <v>22</v>
      </c>
      <c r="F1082" s="80">
        <f t="shared" si="149"/>
        <v>0</v>
      </c>
      <c r="G1082" s="178">
        <v>1147.8282452297794</v>
      </c>
      <c r="H1082" s="41">
        <f t="shared" si="153"/>
        <v>1071.092727614001</v>
      </c>
      <c r="J1082" s="29" t="str">
        <f t="shared" si="154"/>
        <v/>
      </c>
      <c r="K1082" s="30" t="str">
        <f t="shared" si="156"/>
        <v>2-22</v>
      </c>
    </row>
    <row r="1083" spans="1:11">
      <c r="A1083" s="26">
        <v>43145.958333333278</v>
      </c>
      <c r="B1083" s="26">
        <f t="shared" si="150"/>
        <v>43145.958333333278</v>
      </c>
      <c r="C1083" s="27">
        <f t="shared" si="151"/>
        <v>2</v>
      </c>
      <c r="D1083" s="28">
        <f t="shared" si="152"/>
        <v>4</v>
      </c>
      <c r="E1083" s="28">
        <f t="shared" si="155"/>
        <v>23</v>
      </c>
      <c r="F1083" s="80">
        <f t="shared" si="149"/>
        <v>0</v>
      </c>
      <c r="G1083" s="178">
        <v>1008.4114821887758</v>
      </c>
      <c r="H1083" s="41">
        <f t="shared" si="153"/>
        <v>940.99636378840967</v>
      </c>
      <c r="J1083" s="29" t="str">
        <f t="shared" si="154"/>
        <v/>
      </c>
      <c r="K1083" s="30" t="str">
        <f t="shared" si="156"/>
        <v>2-23</v>
      </c>
    </row>
    <row r="1084" spans="1:11">
      <c r="A1084" s="25">
        <v>43146</v>
      </c>
      <c r="B1084" s="26">
        <f t="shared" si="150"/>
        <v>43146</v>
      </c>
      <c r="C1084" s="27">
        <f t="shared" si="151"/>
        <v>2</v>
      </c>
      <c r="D1084" s="28">
        <f t="shared" si="152"/>
        <v>5</v>
      </c>
      <c r="E1084" s="28">
        <f t="shared" si="155"/>
        <v>0</v>
      </c>
      <c r="F1084" s="80">
        <f t="shared" si="149"/>
        <v>0</v>
      </c>
      <c r="G1084" s="178">
        <v>889.33265458205994</v>
      </c>
      <c r="H1084" s="41">
        <f t="shared" si="153"/>
        <v>829.87828772397017</v>
      </c>
      <c r="J1084" s="29" t="str">
        <f t="shared" si="154"/>
        <v/>
      </c>
      <c r="K1084" s="30" t="str">
        <f t="shared" si="156"/>
        <v>2-0</v>
      </c>
    </row>
    <row r="1085" spans="1:11">
      <c r="A1085" s="26">
        <v>43146.041666666664</v>
      </c>
      <c r="B1085" s="26">
        <f t="shared" si="150"/>
        <v>43146.041666666664</v>
      </c>
      <c r="C1085" s="27">
        <f t="shared" si="151"/>
        <v>2</v>
      </c>
      <c r="D1085" s="28">
        <f t="shared" si="152"/>
        <v>5</v>
      </c>
      <c r="E1085" s="28">
        <f t="shared" si="155"/>
        <v>1</v>
      </c>
      <c r="F1085" s="80">
        <f t="shared" si="149"/>
        <v>0</v>
      </c>
      <c r="G1085" s="178">
        <v>838.90048924628843</v>
      </c>
      <c r="H1085" s="41">
        <f t="shared" si="153"/>
        <v>782.81765321400633</v>
      </c>
      <c r="J1085" s="29" t="str">
        <f t="shared" si="154"/>
        <v/>
      </c>
      <c r="K1085" s="30" t="str">
        <f t="shared" si="156"/>
        <v>2-1</v>
      </c>
    </row>
    <row r="1086" spans="1:11">
      <c r="A1086" s="26">
        <v>43146.083333333328</v>
      </c>
      <c r="B1086" s="26">
        <f t="shared" si="150"/>
        <v>43146.083333333328</v>
      </c>
      <c r="C1086" s="27">
        <f t="shared" si="151"/>
        <v>2</v>
      </c>
      <c r="D1086" s="28">
        <f t="shared" si="152"/>
        <v>5</v>
      </c>
      <c r="E1086" s="28">
        <f t="shared" si="155"/>
        <v>2</v>
      </c>
      <c r="F1086" s="80">
        <f t="shared" si="149"/>
        <v>0</v>
      </c>
      <c r="G1086" s="178">
        <v>809.12537530649547</v>
      </c>
      <c r="H1086" s="41">
        <f t="shared" si="153"/>
        <v>755.03308863535176</v>
      </c>
      <c r="J1086" s="29" t="str">
        <f t="shared" si="154"/>
        <v/>
      </c>
      <c r="K1086" s="30" t="str">
        <f t="shared" si="156"/>
        <v>2-2</v>
      </c>
    </row>
    <row r="1087" spans="1:11">
      <c r="A1087" s="26">
        <v>43146.124999999993</v>
      </c>
      <c r="B1087" s="26">
        <f t="shared" si="150"/>
        <v>43146.124999999993</v>
      </c>
      <c r="C1087" s="27">
        <f t="shared" si="151"/>
        <v>2</v>
      </c>
      <c r="D1087" s="28">
        <f t="shared" si="152"/>
        <v>5</v>
      </c>
      <c r="E1087" s="28">
        <f t="shared" si="155"/>
        <v>3</v>
      </c>
      <c r="F1087" s="80">
        <f t="shared" si="149"/>
        <v>0</v>
      </c>
      <c r="G1087" s="178">
        <v>803.57283657064625</v>
      </c>
      <c r="H1087" s="41">
        <f t="shared" si="153"/>
        <v>749.85175259097468</v>
      </c>
      <c r="J1087" s="29" t="str">
        <f t="shared" si="154"/>
        <v/>
      </c>
      <c r="K1087" s="30" t="str">
        <f t="shared" si="156"/>
        <v>2-3</v>
      </c>
    </row>
    <row r="1088" spans="1:11">
      <c r="A1088" s="26">
        <v>43146.166666666657</v>
      </c>
      <c r="B1088" s="26">
        <f t="shared" si="150"/>
        <v>43146.166666666657</v>
      </c>
      <c r="C1088" s="27">
        <f t="shared" si="151"/>
        <v>2</v>
      </c>
      <c r="D1088" s="28">
        <f t="shared" si="152"/>
        <v>5</v>
      </c>
      <c r="E1088" s="28">
        <f t="shared" si="155"/>
        <v>4</v>
      </c>
      <c r="F1088" s="80">
        <f t="shared" si="149"/>
        <v>0</v>
      </c>
      <c r="G1088" s="178">
        <v>837.19963265038541</v>
      </c>
      <c r="H1088" s="41">
        <f t="shared" si="153"/>
        <v>781.23050362245624</v>
      </c>
      <c r="J1088" s="29" t="str">
        <f t="shared" si="154"/>
        <v/>
      </c>
      <c r="K1088" s="30" t="str">
        <f t="shared" si="156"/>
        <v>2-4</v>
      </c>
    </row>
    <row r="1089" spans="1:11">
      <c r="A1089" s="26">
        <v>43146.208333333321</v>
      </c>
      <c r="B1089" s="26">
        <f t="shared" si="150"/>
        <v>43146.208333333321</v>
      </c>
      <c r="C1089" s="27">
        <f t="shared" si="151"/>
        <v>2</v>
      </c>
      <c r="D1089" s="28">
        <f t="shared" si="152"/>
        <v>5</v>
      </c>
      <c r="E1089" s="28">
        <f t="shared" si="155"/>
        <v>5</v>
      </c>
      <c r="F1089" s="80">
        <f t="shared" si="149"/>
        <v>0</v>
      </c>
      <c r="G1089" s="178">
        <v>940.76100075845068</v>
      </c>
      <c r="H1089" s="41">
        <f t="shared" si="153"/>
        <v>877.86850560863309</v>
      </c>
      <c r="J1089" s="29" t="str">
        <f t="shared" si="154"/>
        <v/>
      </c>
      <c r="K1089" s="30" t="str">
        <f t="shared" si="156"/>
        <v>2-5</v>
      </c>
    </row>
    <row r="1090" spans="1:11">
      <c r="A1090" s="26">
        <v>43146.249999999985</v>
      </c>
      <c r="B1090" s="26">
        <f t="shared" si="150"/>
        <v>43146.249999999985</v>
      </c>
      <c r="C1090" s="27">
        <f t="shared" si="151"/>
        <v>2</v>
      </c>
      <c r="D1090" s="28">
        <f t="shared" si="152"/>
        <v>5</v>
      </c>
      <c r="E1090" s="28">
        <f t="shared" si="155"/>
        <v>6</v>
      </c>
      <c r="F1090" s="80">
        <f t="shared" si="149"/>
        <v>0</v>
      </c>
      <c r="G1090" s="178">
        <v>1075.0973492373523</v>
      </c>
      <c r="H1090" s="41">
        <f t="shared" si="153"/>
        <v>1003.2240947465947</v>
      </c>
      <c r="J1090" s="29" t="str">
        <f t="shared" si="154"/>
        <v/>
      </c>
      <c r="K1090" s="30" t="str">
        <f t="shared" si="156"/>
        <v>2-6</v>
      </c>
    </row>
    <row r="1091" spans="1:11">
      <c r="A1091" s="26">
        <v>43146.29166666665</v>
      </c>
      <c r="B1091" s="26">
        <f t="shared" si="150"/>
        <v>43146.29166666665</v>
      </c>
      <c r="C1091" s="27">
        <f t="shared" si="151"/>
        <v>2</v>
      </c>
      <c r="D1091" s="28">
        <f t="shared" si="152"/>
        <v>5</v>
      </c>
      <c r="E1091" s="28">
        <f t="shared" si="155"/>
        <v>7</v>
      </c>
      <c r="F1091" s="80">
        <f t="shared" si="149"/>
        <v>0</v>
      </c>
      <c r="G1091" s="178">
        <v>1087.0043950740844</v>
      </c>
      <c r="H1091" s="41">
        <f t="shared" si="153"/>
        <v>1014.3351213797973</v>
      </c>
      <c r="J1091" s="29" t="str">
        <f t="shared" si="154"/>
        <v/>
      </c>
      <c r="K1091" s="30" t="str">
        <f t="shared" si="156"/>
        <v>2-7</v>
      </c>
    </row>
    <row r="1092" spans="1:11">
      <c r="A1092" s="26">
        <v>43146.333333333314</v>
      </c>
      <c r="B1092" s="26">
        <f t="shared" si="150"/>
        <v>43146.333333333314</v>
      </c>
      <c r="C1092" s="27">
        <f t="shared" si="151"/>
        <v>2</v>
      </c>
      <c r="D1092" s="28">
        <f t="shared" si="152"/>
        <v>5</v>
      </c>
      <c r="E1092" s="28">
        <f t="shared" si="155"/>
        <v>8</v>
      </c>
      <c r="F1092" s="80">
        <f t="shared" ref="F1092:F1155" si="157">COUNTIF(Holidays,ROUNDDOWN(B1092,0))</f>
        <v>0</v>
      </c>
      <c r="G1092" s="178">
        <v>1003.9226153843141</v>
      </c>
      <c r="H1092" s="41">
        <f t="shared" si="153"/>
        <v>936.80759024195936</v>
      </c>
      <c r="J1092" s="29" t="str">
        <f t="shared" si="154"/>
        <v/>
      </c>
      <c r="K1092" s="30" t="str">
        <f t="shared" si="156"/>
        <v>2-8</v>
      </c>
    </row>
    <row r="1093" spans="1:11">
      <c r="A1093" s="26">
        <v>43146.374999999978</v>
      </c>
      <c r="B1093" s="26">
        <f t="shared" ref="B1093:B1156" si="158">A1093</f>
        <v>43146.374999999978</v>
      </c>
      <c r="C1093" s="27">
        <f t="shared" ref="C1093:C1156" si="159">MONTH(B1093)</f>
        <v>2</v>
      </c>
      <c r="D1093" s="28">
        <f t="shared" ref="D1093:D1156" si="160">WEEKDAY(B1093)</f>
        <v>5</v>
      </c>
      <c r="E1093" s="28">
        <f t="shared" si="155"/>
        <v>9</v>
      </c>
      <c r="F1093" s="80">
        <f t="shared" si="157"/>
        <v>0</v>
      </c>
      <c r="G1093" s="178">
        <v>953.56140632779477</v>
      </c>
      <c r="H1093" s="41">
        <f t="shared" ref="H1093:H1156" si="161">G1093*$H$2</f>
        <v>889.8131683861983</v>
      </c>
      <c r="J1093" s="29" t="str">
        <f t="shared" ref="J1093:J1156" si="162">IF(OR(C1093&lt;6,C1093&gt;9),IF(OR(D1093=1,D1093=7,F1093=1),"WW",""),IF(OR(D1093=1,D1093=7,F1093=1),"WS",""))</f>
        <v/>
      </c>
      <c r="K1093" s="30" t="str">
        <f t="shared" si="156"/>
        <v>2-9</v>
      </c>
    </row>
    <row r="1094" spans="1:11">
      <c r="A1094" s="26">
        <v>43146.416666666642</v>
      </c>
      <c r="B1094" s="26">
        <f t="shared" si="158"/>
        <v>43146.416666666642</v>
      </c>
      <c r="C1094" s="27">
        <f t="shared" si="159"/>
        <v>2</v>
      </c>
      <c r="D1094" s="28">
        <f t="shared" si="160"/>
        <v>5</v>
      </c>
      <c r="E1094" s="28">
        <f t="shared" ref="E1094:E1157" si="163">HOUR(B1094)</f>
        <v>10</v>
      </c>
      <c r="F1094" s="80">
        <f t="shared" si="157"/>
        <v>0</v>
      </c>
      <c r="G1094" s="178">
        <v>918.92204413577315</v>
      </c>
      <c r="H1094" s="41">
        <f t="shared" si="161"/>
        <v>857.48954410943691</v>
      </c>
      <c r="J1094" s="29" t="str">
        <f t="shared" si="162"/>
        <v/>
      </c>
      <c r="K1094" s="30" t="str">
        <f t="shared" si="156"/>
        <v>2-10</v>
      </c>
    </row>
    <row r="1095" spans="1:11">
      <c r="A1095" s="26">
        <v>43146.458333333307</v>
      </c>
      <c r="B1095" s="26">
        <f t="shared" si="158"/>
        <v>43146.458333333307</v>
      </c>
      <c r="C1095" s="27">
        <f t="shared" si="159"/>
        <v>2</v>
      </c>
      <c r="D1095" s="28">
        <f t="shared" si="160"/>
        <v>5</v>
      </c>
      <c r="E1095" s="28">
        <f t="shared" si="163"/>
        <v>11</v>
      </c>
      <c r="F1095" s="80">
        <f t="shared" si="157"/>
        <v>0</v>
      </c>
      <c r="G1095" s="178">
        <v>900.41944471828572</v>
      </c>
      <c r="H1095" s="41">
        <f t="shared" si="161"/>
        <v>840.22389503660156</v>
      </c>
      <c r="J1095" s="29" t="str">
        <f t="shared" si="162"/>
        <v/>
      </c>
      <c r="K1095" s="30" t="str">
        <f t="shared" si="156"/>
        <v>2-11</v>
      </c>
    </row>
    <row r="1096" spans="1:11">
      <c r="A1096" s="26">
        <v>43146.499999999971</v>
      </c>
      <c r="B1096" s="26">
        <f t="shared" si="158"/>
        <v>43146.499999999971</v>
      </c>
      <c r="C1096" s="27">
        <f t="shared" si="159"/>
        <v>2</v>
      </c>
      <c r="D1096" s="28">
        <f t="shared" si="160"/>
        <v>5</v>
      </c>
      <c r="E1096" s="28">
        <f t="shared" si="163"/>
        <v>12</v>
      </c>
      <c r="F1096" s="80">
        <f t="shared" si="157"/>
        <v>0</v>
      </c>
      <c r="G1096" s="178">
        <v>885.88343126948973</v>
      </c>
      <c r="H1096" s="41">
        <f t="shared" si="161"/>
        <v>826.65965460410735</v>
      </c>
      <c r="J1096" s="29" t="str">
        <f t="shared" si="162"/>
        <v/>
      </c>
      <c r="K1096" s="30" t="str">
        <f t="shared" ref="K1096:K1159" si="164">IF(J1096="",C1096&amp;"-"&amp;E1096,J1096&amp;"-"&amp;E1096)</f>
        <v>2-12</v>
      </c>
    </row>
    <row r="1097" spans="1:11">
      <c r="A1097" s="26">
        <v>43146.541666666635</v>
      </c>
      <c r="B1097" s="26">
        <f t="shared" si="158"/>
        <v>43146.541666666635</v>
      </c>
      <c r="C1097" s="27">
        <f t="shared" si="159"/>
        <v>2</v>
      </c>
      <c r="D1097" s="28">
        <f t="shared" si="160"/>
        <v>5</v>
      </c>
      <c r="E1097" s="28">
        <f t="shared" si="163"/>
        <v>13</v>
      </c>
      <c r="F1097" s="80">
        <f t="shared" si="157"/>
        <v>0</v>
      </c>
      <c r="G1097" s="178">
        <v>867.27260512696398</v>
      </c>
      <c r="H1097" s="41">
        <f t="shared" si="161"/>
        <v>809.2930140644703</v>
      </c>
      <c r="J1097" s="29" t="str">
        <f t="shared" si="162"/>
        <v/>
      </c>
      <c r="K1097" s="30" t="str">
        <f t="shared" si="164"/>
        <v>2-13</v>
      </c>
    </row>
    <row r="1098" spans="1:11">
      <c r="A1098" s="26">
        <v>43146.583333333299</v>
      </c>
      <c r="B1098" s="26">
        <f t="shared" si="158"/>
        <v>43146.583333333299</v>
      </c>
      <c r="C1098" s="27">
        <f t="shared" si="159"/>
        <v>2</v>
      </c>
      <c r="D1098" s="28">
        <f t="shared" si="160"/>
        <v>5</v>
      </c>
      <c r="E1098" s="28">
        <f t="shared" si="163"/>
        <v>14</v>
      </c>
      <c r="F1098" s="80">
        <f t="shared" si="157"/>
        <v>0</v>
      </c>
      <c r="G1098" s="178">
        <v>871.86266175237893</v>
      </c>
      <c r="H1098" s="41">
        <f t="shared" si="161"/>
        <v>813.57621261028953</v>
      </c>
      <c r="J1098" s="29" t="str">
        <f t="shared" si="162"/>
        <v/>
      </c>
      <c r="K1098" s="30" t="str">
        <f t="shared" si="164"/>
        <v>2-14</v>
      </c>
    </row>
    <row r="1099" spans="1:11">
      <c r="A1099" s="26">
        <v>43146.624999999964</v>
      </c>
      <c r="B1099" s="26">
        <f t="shared" si="158"/>
        <v>43146.624999999964</v>
      </c>
      <c r="C1099" s="27">
        <f t="shared" si="159"/>
        <v>2</v>
      </c>
      <c r="D1099" s="28">
        <f t="shared" si="160"/>
        <v>5</v>
      </c>
      <c r="E1099" s="28">
        <f t="shared" si="163"/>
        <v>15</v>
      </c>
      <c r="F1099" s="80">
        <f t="shared" si="157"/>
        <v>0</v>
      </c>
      <c r="G1099" s="178">
        <v>921.41914309291087</v>
      </c>
      <c r="H1099" s="41">
        <f t="shared" si="161"/>
        <v>859.81970504095091</v>
      </c>
      <c r="J1099" s="29" t="str">
        <f t="shared" si="162"/>
        <v/>
      </c>
      <c r="K1099" s="30" t="str">
        <f t="shared" si="164"/>
        <v>2-15</v>
      </c>
    </row>
    <row r="1100" spans="1:11">
      <c r="A1100" s="26">
        <v>43146.666666666628</v>
      </c>
      <c r="B1100" s="26">
        <f t="shared" si="158"/>
        <v>43146.666666666628</v>
      </c>
      <c r="C1100" s="27">
        <f t="shared" si="159"/>
        <v>2</v>
      </c>
      <c r="D1100" s="28">
        <f t="shared" si="160"/>
        <v>5</v>
      </c>
      <c r="E1100" s="28">
        <f t="shared" si="163"/>
        <v>16</v>
      </c>
      <c r="F1100" s="80">
        <f t="shared" si="157"/>
        <v>0</v>
      </c>
      <c r="G1100" s="178">
        <v>1066.4852911099097</v>
      </c>
      <c r="H1100" s="41">
        <f t="shared" si="161"/>
        <v>995.18777670996519</v>
      </c>
      <c r="J1100" s="29" t="str">
        <f t="shared" si="162"/>
        <v/>
      </c>
      <c r="K1100" s="30" t="str">
        <f t="shared" si="164"/>
        <v>2-16</v>
      </c>
    </row>
    <row r="1101" spans="1:11">
      <c r="A1101" s="26">
        <v>43146.708333333292</v>
      </c>
      <c r="B1101" s="26">
        <f t="shared" si="158"/>
        <v>43146.708333333292</v>
      </c>
      <c r="C1101" s="27">
        <f t="shared" si="159"/>
        <v>2</v>
      </c>
      <c r="D1101" s="28">
        <f t="shared" si="160"/>
        <v>5</v>
      </c>
      <c r="E1101" s="28">
        <f t="shared" si="163"/>
        <v>17</v>
      </c>
      <c r="F1101" s="80">
        <f t="shared" si="157"/>
        <v>0</v>
      </c>
      <c r="G1101" s="178">
        <v>1334.7011723762923</v>
      </c>
      <c r="H1101" s="41">
        <f t="shared" si="161"/>
        <v>1245.4726786967537</v>
      </c>
      <c r="J1101" s="29" t="str">
        <f t="shared" si="162"/>
        <v/>
      </c>
      <c r="K1101" s="30" t="str">
        <f t="shared" si="164"/>
        <v>2-17</v>
      </c>
    </row>
    <row r="1102" spans="1:11">
      <c r="A1102" s="26">
        <v>43146.749999999956</v>
      </c>
      <c r="B1102" s="26">
        <f t="shared" si="158"/>
        <v>43146.749999999956</v>
      </c>
      <c r="C1102" s="27">
        <f t="shared" si="159"/>
        <v>2</v>
      </c>
      <c r="D1102" s="28">
        <f t="shared" si="160"/>
        <v>5</v>
      </c>
      <c r="E1102" s="28">
        <f t="shared" si="163"/>
        <v>18</v>
      </c>
      <c r="F1102" s="80">
        <f t="shared" si="157"/>
        <v>0</v>
      </c>
      <c r="G1102" s="178">
        <v>1587.878177416115</v>
      </c>
      <c r="H1102" s="41">
        <f t="shared" si="161"/>
        <v>1481.7240952516422</v>
      </c>
      <c r="J1102" s="29" t="str">
        <f t="shared" si="162"/>
        <v/>
      </c>
      <c r="K1102" s="30" t="str">
        <f t="shared" si="164"/>
        <v>2-18</v>
      </c>
    </row>
    <row r="1103" spans="1:11">
      <c r="A1103" s="26">
        <v>43146.791666666621</v>
      </c>
      <c r="B1103" s="26">
        <f t="shared" si="158"/>
        <v>43146.791666666621</v>
      </c>
      <c r="C1103" s="27">
        <f t="shared" si="159"/>
        <v>2</v>
      </c>
      <c r="D1103" s="28">
        <f t="shared" si="160"/>
        <v>5</v>
      </c>
      <c r="E1103" s="28">
        <f t="shared" si="163"/>
        <v>19</v>
      </c>
      <c r="F1103" s="80">
        <f t="shared" si="157"/>
        <v>0</v>
      </c>
      <c r="G1103" s="178">
        <v>1609.2580976444622</v>
      </c>
      <c r="H1103" s="41">
        <f t="shared" si="161"/>
        <v>1501.6747082189734</v>
      </c>
      <c r="J1103" s="29" t="str">
        <f t="shared" si="162"/>
        <v/>
      </c>
      <c r="K1103" s="30" t="str">
        <f t="shared" si="164"/>
        <v>2-19</v>
      </c>
    </row>
    <row r="1104" spans="1:11">
      <c r="A1104" s="26">
        <v>43146.833333333285</v>
      </c>
      <c r="B1104" s="26">
        <f t="shared" si="158"/>
        <v>43146.833333333285</v>
      </c>
      <c r="C1104" s="27">
        <f t="shared" si="159"/>
        <v>2</v>
      </c>
      <c r="D1104" s="28">
        <f t="shared" si="160"/>
        <v>5</v>
      </c>
      <c r="E1104" s="28">
        <f t="shared" si="163"/>
        <v>20</v>
      </c>
      <c r="F1104" s="80">
        <f t="shared" si="157"/>
        <v>0</v>
      </c>
      <c r="G1104" s="178">
        <v>1549.9831541268327</v>
      </c>
      <c r="H1104" s="41">
        <f t="shared" si="161"/>
        <v>1446.3624598967044</v>
      </c>
      <c r="J1104" s="29" t="str">
        <f t="shared" si="162"/>
        <v/>
      </c>
      <c r="K1104" s="30" t="str">
        <f t="shared" si="164"/>
        <v>2-20</v>
      </c>
    </row>
    <row r="1105" spans="1:11">
      <c r="A1105" s="26">
        <v>43146.874999999949</v>
      </c>
      <c r="B1105" s="26">
        <f t="shared" si="158"/>
        <v>43146.874999999949</v>
      </c>
      <c r="C1105" s="27">
        <f t="shared" si="159"/>
        <v>2</v>
      </c>
      <c r="D1105" s="28">
        <f t="shared" si="160"/>
        <v>5</v>
      </c>
      <c r="E1105" s="28">
        <f t="shared" si="163"/>
        <v>21</v>
      </c>
      <c r="F1105" s="80">
        <f t="shared" si="157"/>
        <v>0</v>
      </c>
      <c r="G1105" s="178">
        <v>1408.4667578607198</v>
      </c>
      <c r="H1105" s="41">
        <f t="shared" si="161"/>
        <v>1314.3068291795573</v>
      </c>
      <c r="J1105" s="29" t="str">
        <f t="shared" si="162"/>
        <v/>
      </c>
      <c r="K1105" s="30" t="str">
        <f t="shared" si="164"/>
        <v>2-21</v>
      </c>
    </row>
    <row r="1106" spans="1:11">
      <c r="A1106" s="26">
        <v>43146.916666666613</v>
      </c>
      <c r="B1106" s="26">
        <f t="shared" si="158"/>
        <v>43146.916666666613</v>
      </c>
      <c r="C1106" s="27">
        <f t="shared" si="159"/>
        <v>2</v>
      </c>
      <c r="D1106" s="28">
        <f t="shared" si="160"/>
        <v>5</v>
      </c>
      <c r="E1106" s="28">
        <f t="shared" si="163"/>
        <v>22</v>
      </c>
      <c r="F1106" s="80">
        <f t="shared" si="157"/>
        <v>0</v>
      </c>
      <c r="G1106" s="178">
        <v>1135.0071904623244</v>
      </c>
      <c r="H1106" s="41">
        <f t="shared" si="161"/>
        <v>1059.1287960947752</v>
      </c>
      <c r="J1106" s="29" t="str">
        <f t="shared" si="162"/>
        <v/>
      </c>
      <c r="K1106" s="30" t="str">
        <f t="shared" si="164"/>
        <v>2-22</v>
      </c>
    </row>
    <row r="1107" spans="1:11">
      <c r="A1107" s="26">
        <v>43146.958333333278</v>
      </c>
      <c r="B1107" s="26">
        <f t="shared" si="158"/>
        <v>43146.958333333278</v>
      </c>
      <c r="C1107" s="27">
        <f t="shared" si="159"/>
        <v>2</v>
      </c>
      <c r="D1107" s="28">
        <f t="shared" si="160"/>
        <v>5</v>
      </c>
      <c r="E1107" s="28">
        <f t="shared" si="163"/>
        <v>23</v>
      </c>
      <c r="F1107" s="80">
        <f t="shared" si="157"/>
        <v>0</v>
      </c>
      <c r="G1107" s="178">
        <v>1021.4004283775778</v>
      </c>
      <c r="H1107" s="41">
        <f t="shared" si="161"/>
        <v>953.11696271948949</v>
      </c>
      <c r="J1107" s="29" t="str">
        <f t="shared" si="162"/>
        <v/>
      </c>
      <c r="K1107" s="30" t="str">
        <f t="shared" si="164"/>
        <v>2-23</v>
      </c>
    </row>
    <row r="1108" spans="1:11">
      <c r="A1108" s="25">
        <v>43147</v>
      </c>
      <c r="B1108" s="26">
        <f t="shared" si="158"/>
        <v>43147</v>
      </c>
      <c r="C1108" s="27">
        <f t="shared" si="159"/>
        <v>2</v>
      </c>
      <c r="D1108" s="28">
        <f t="shared" si="160"/>
        <v>6</v>
      </c>
      <c r="E1108" s="28">
        <f t="shared" si="163"/>
        <v>0</v>
      </c>
      <c r="F1108" s="80">
        <f t="shared" si="157"/>
        <v>0</v>
      </c>
      <c r="G1108" s="178">
        <v>929.76205940254135</v>
      </c>
      <c r="H1108" s="41">
        <f t="shared" si="161"/>
        <v>867.60487414048691</v>
      </c>
      <c r="J1108" s="29" t="str">
        <f t="shared" si="162"/>
        <v/>
      </c>
      <c r="K1108" s="30" t="str">
        <f t="shared" si="164"/>
        <v>2-0</v>
      </c>
    </row>
    <row r="1109" spans="1:11">
      <c r="A1109" s="26">
        <v>43147.041666666664</v>
      </c>
      <c r="B1109" s="26">
        <f t="shared" si="158"/>
        <v>43147.041666666664</v>
      </c>
      <c r="C1109" s="27">
        <f t="shared" si="159"/>
        <v>2</v>
      </c>
      <c r="D1109" s="28">
        <f t="shared" si="160"/>
        <v>6</v>
      </c>
      <c r="E1109" s="28">
        <f t="shared" si="163"/>
        <v>1</v>
      </c>
      <c r="F1109" s="80">
        <f t="shared" si="157"/>
        <v>0</v>
      </c>
      <c r="G1109" s="178">
        <v>888.5439473549103</v>
      </c>
      <c r="H1109" s="41">
        <f t="shared" si="161"/>
        <v>829.14230777337445</v>
      </c>
      <c r="J1109" s="29" t="str">
        <f t="shared" si="162"/>
        <v/>
      </c>
      <c r="K1109" s="30" t="str">
        <f t="shared" si="164"/>
        <v>2-1</v>
      </c>
    </row>
    <row r="1110" spans="1:11">
      <c r="A1110" s="26">
        <v>43147.083333333328</v>
      </c>
      <c r="B1110" s="26">
        <f t="shared" si="158"/>
        <v>43147.083333333328</v>
      </c>
      <c r="C1110" s="27">
        <f t="shared" si="159"/>
        <v>2</v>
      </c>
      <c r="D1110" s="28">
        <f t="shared" si="160"/>
        <v>6</v>
      </c>
      <c r="E1110" s="28">
        <f t="shared" si="163"/>
        <v>2</v>
      </c>
      <c r="F1110" s="80">
        <f t="shared" si="157"/>
        <v>0</v>
      </c>
      <c r="G1110" s="178">
        <v>863.40885845362777</v>
      </c>
      <c r="H1110" s="41">
        <f t="shared" si="161"/>
        <v>805.68756962593875</v>
      </c>
      <c r="J1110" s="29" t="str">
        <f t="shared" si="162"/>
        <v/>
      </c>
      <c r="K1110" s="30" t="str">
        <f t="shared" si="164"/>
        <v>2-2</v>
      </c>
    </row>
    <row r="1111" spans="1:11">
      <c r="A1111" s="26">
        <v>43147.124999999993</v>
      </c>
      <c r="B1111" s="26">
        <f t="shared" si="158"/>
        <v>43147.124999999993</v>
      </c>
      <c r="C1111" s="27">
        <f t="shared" si="159"/>
        <v>2</v>
      </c>
      <c r="D1111" s="28">
        <f t="shared" si="160"/>
        <v>6</v>
      </c>
      <c r="E1111" s="28">
        <f t="shared" si="163"/>
        <v>3</v>
      </c>
      <c r="F1111" s="80">
        <f t="shared" si="157"/>
        <v>0</v>
      </c>
      <c r="G1111" s="178">
        <v>860.5115525783192</v>
      </c>
      <c r="H1111" s="41">
        <f t="shared" si="161"/>
        <v>802.98395672425841</v>
      </c>
      <c r="J1111" s="29" t="str">
        <f t="shared" si="162"/>
        <v/>
      </c>
      <c r="K1111" s="30" t="str">
        <f t="shared" si="164"/>
        <v>2-3</v>
      </c>
    </row>
    <row r="1112" spans="1:11">
      <c r="A1112" s="26">
        <v>43147.166666666657</v>
      </c>
      <c r="B1112" s="26">
        <f t="shared" si="158"/>
        <v>43147.166666666657</v>
      </c>
      <c r="C1112" s="27">
        <f t="shared" si="159"/>
        <v>2</v>
      </c>
      <c r="D1112" s="28">
        <f t="shared" si="160"/>
        <v>6</v>
      </c>
      <c r="E1112" s="28">
        <f t="shared" si="163"/>
        <v>4</v>
      </c>
      <c r="F1112" s="80">
        <f t="shared" si="157"/>
        <v>0</v>
      </c>
      <c r="G1112" s="178">
        <v>895.76450418235618</v>
      </c>
      <c r="H1112" s="41">
        <f t="shared" si="161"/>
        <v>835.88015025054108</v>
      </c>
      <c r="J1112" s="29" t="str">
        <f t="shared" si="162"/>
        <v/>
      </c>
      <c r="K1112" s="30" t="str">
        <f t="shared" si="164"/>
        <v>2-4</v>
      </c>
    </row>
    <row r="1113" spans="1:11">
      <c r="A1113" s="26">
        <v>43147.208333333321</v>
      </c>
      <c r="B1113" s="26">
        <f t="shared" si="158"/>
        <v>43147.208333333321</v>
      </c>
      <c r="C1113" s="27">
        <f t="shared" si="159"/>
        <v>2</v>
      </c>
      <c r="D1113" s="28">
        <f t="shared" si="160"/>
        <v>6</v>
      </c>
      <c r="E1113" s="28">
        <f t="shared" si="163"/>
        <v>5</v>
      </c>
      <c r="F1113" s="80">
        <f t="shared" si="157"/>
        <v>0</v>
      </c>
      <c r="G1113" s="178">
        <v>996.87086869603741</v>
      </c>
      <c r="H1113" s="41">
        <f t="shared" si="161"/>
        <v>930.22727247562216</v>
      </c>
      <c r="J1113" s="29" t="str">
        <f t="shared" si="162"/>
        <v/>
      </c>
      <c r="K1113" s="30" t="str">
        <f t="shared" si="164"/>
        <v>2-5</v>
      </c>
    </row>
    <row r="1114" spans="1:11">
      <c r="A1114" s="26">
        <v>43147.249999999985</v>
      </c>
      <c r="B1114" s="26">
        <f t="shared" si="158"/>
        <v>43147.249999999985</v>
      </c>
      <c r="C1114" s="27">
        <f t="shared" si="159"/>
        <v>2</v>
      </c>
      <c r="D1114" s="28">
        <f t="shared" si="160"/>
        <v>6</v>
      </c>
      <c r="E1114" s="28">
        <f t="shared" si="163"/>
        <v>6</v>
      </c>
      <c r="F1114" s="80">
        <f t="shared" si="157"/>
        <v>0</v>
      </c>
      <c r="G1114" s="178">
        <v>1133.6472114630183</v>
      </c>
      <c r="H1114" s="41">
        <f t="shared" si="161"/>
        <v>1057.8597354823376</v>
      </c>
      <c r="J1114" s="29" t="str">
        <f t="shared" si="162"/>
        <v/>
      </c>
      <c r="K1114" s="30" t="str">
        <f t="shared" si="164"/>
        <v>2-6</v>
      </c>
    </row>
    <row r="1115" spans="1:11">
      <c r="A1115" s="26">
        <v>43147.29166666665</v>
      </c>
      <c r="B1115" s="26">
        <f t="shared" si="158"/>
        <v>43147.29166666665</v>
      </c>
      <c r="C1115" s="27">
        <f t="shared" si="159"/>
        <v>2</v>
      </c>
      <c r="D1115" s="28">
        <f t="shared" si="160"/>
        <v>6</v>
      </c>
      <c r="E1115" s="28">
        <f t="shared" si="163"/>
        <v>7</v>
      </c>
      <c r="F1115" s="80">
        <f t="shared" si="157"/>
        <v>0</v>
      </c>
      <c r="G1115" s="178">
        <v>1173.0406552435697</v>
      </c>
      <c r="H1115" s="41">
        <f t="shared" si="161"/>
        <v>1094.6196177420507</v>
      </c>
      <c r="J1115" s="29" t="str">
        <f t="shared" si="162"/>
        <v/>
      </c>
      <c r="K1115" s="30" t="str">
        <f t="shared" si="164"/>
        <v>2-7</v>
      </c>
    </row>
    <row r="1116" spans="1:11">
      <c r="A1116" s="26">
        <v>43147.333333333314</v>
      </c>
      <c r="B1116" s="26">
        <f t="shared" si="158"/>
        <v>43147.333333333314</v>
      </c>
      <c r="C1116" s="27">
        <f t="shared" si="159"/>
        <v>2</v>
      </c>
      <c r="D1116" s="28">
        <f t="shared" si="160"/>
        <v>6</v>
      </c>
      <c r="E1116" s="28">
        <f t="shared" si="163"/>
        <v>8</v>
      </c>
      <c r="F1116" s="80">
        <f t="shared" si="157"/>
        <v>0</v>
      </c>
      <c r="G1116" s="178">
        <v>1130.5961066989141</v>
      </c>
      <c r="H1116" s="41">
        <f t="shared" si="161"/>
        <v>1055.0126055762721</v>
      </c>
      <c r="J1116" s="29" t="str">
        <f t="shared" si="162"/>
        <v/>
      </c>
      <c r="K1116" s="30" t="str">
        <f t="shared" si="164"/>
        <v>2-8</v>
      </c>
    </row>
    <row r="1117" spans="1:11">
      <c r="A1117" s="26">
        <v>43147.374999999978</v>
      </c>
      <c r="B1117" s="26">
        <f t="shared" si="158"/>
        <v>43147.374999999978</v>
      </c>
      <c r="C1117" s="27">
        <f t="shared" si="159"/>
        <v>2</v>
      </c>
      <c r="D1117" s="28">
        <f t="shared" si="160"/>
        <v>6</v>
      </c>
      <c r="E1117" s="28">
        <f t="shared" si="163"/>
        <v>9</v>
      </c>
      <c r="F1117" s="80">
        <f t="shared" si="157"/>
        <v>0</v>
      </c>
      <c r="G1117" s="178">
        <v>1101.828161819833</v>
      </c>
      <c r="H1117" s="41">
        <f t="shared" si="161"/>
        <v>1028.1678779992678</v>
      </c>
      <c r="J1117" s="29" t="str">
        <f t="shared" si="162"/>
        <v/>
      </c>
      <c r="K1117" s="30" t="str">
        <f t="shared" si="164"/>
        <v>2-9</v>
      </c>
    </row>
    <row r="1118" spans="1:11">
      <c r="A1118" s="26">
        <v>43147.416666666642</v>
      </c>
      <c r="B1118" s="26">
        <f t="shared" si="158"/>
        <v>43147.416666666642</v>
      </c>
      <c r="C1118" s="27">
        <f t="shared" si="159"/>
        <v>2</v>
      </c>
      <c r="D1118" s="28">
        <f t="shared" si="160"/>
        <v>6</v>
      </c>
      <c r="E1118" s="28">
        <f t="shared" si="163"/>
        <v>10</v>
      </c>
      <c r="F1118" s="80">
        <f t="shared" si="157"/>
        <v>0</v>
      </c>
      <c r="G1118" s="178">
        <v>1080.4650560570176</v>
      </c>
      <c r="H1118" s="41">
        <f t="shared" si="161"/>
        <v>1008.2329554035797</v>
      </c>
      <c r="J1118" s="29" t="str">
        <f t="shared" si="162"/>
        <v/>
      </c>
      <c r="K1118" s="30" t="str">
        <f t="shared" si="164"/>
        <v>2-10</v>
      </c>
    </row>
    <row r="1119" spans="1:11">
      <c r="A1119" s="26">
        <v>43147.458333333307</v>
      </c>
      <c r="B1119" s="26">
        <f t="shared" si="158"/>
        <v>43147.458333333307</v>
      </c>
      <c r="C1119" s="27">
        <f t="shared" si="159"/>
        <v>2</v>
      </c>
      <c r="D1119" s="28">
        <f t="shared" si="160"/>
        <v>6</v>
      </c>
      <c r="E1119" s="28">
        <f t="shared" si="163"/>
        <v>11</v>
      </c>
      <c r="F1119" s="80">
        <f t="shared" si="157"/>
        <v>0</v>
      </c>
      <c r="G1119" s="178">
        <v>1062.4303708544689</v>
      </c>
      <c r="H1119" s="41">
        <f t="shared" si="161"/>
        <v>991.40393917616427</v>
      </c>
      <c r="J1119" s="29" t="str">
        <f t="shared" si="162"/>
        <v/>
      </c>
      <c r="K1119" s="30" t="str">
        <f t="shared" si="164"/>
        <v>2-11</v>
      </c>
    </row>
    <row r="1120" spans="1:11">
      <c r="A1120" s="26">
        <v>43147.499999999971</v>
      </c>
      <c r="B1120" s="26">
        <f t="shared" si="158"/>
        <v>43147.499999999971</v>
      </c>
      <c r="C1120" s="27">
        <f t="shared" si="159"/>
        <v>2</v>
      </c>
      <c r="D1120" s="28">
        <f t="shared" si="160"/>
        <v>6</v>
      </c>
      <c r="E1120" s="28">
        <f t="shared" si="163"/>
        <v>12</v>
      </c>
      <c r="F1120" s="80">
        <f t="shared" si="157"/>
        <v>0</v>
      </c>
      <c r="G1120" s="178">
        <v>1046.0064263618283</v>
      </c>
      <c r="H1120" s="41">
        <f t="shared" si="161"/>
        <v>976.07798115246896</v>
      </c>
      <c r="J1120" s="29" t="str">
        <f t="shared" si="162"/>
        <v/>
      </c>
      <c r="K1120" s="30" t="str">
        <f t="shared" si="164"/>
        <v>2-12</v>
      </c>
    </row>
    <row r="1121" spans="1:11">
      <c r="A1121" s="26">
        <v>43147.541666666635</v>
      </c>
      <c r="B1121" s="26">
        <f t="shared" si="158"/>
        <v>43147.541666666635</v>
      </c>
      <c r="C1121" s="27">
        <f t="shared" si="159"/>
        <v>2</v>
      </c>
      <c r="D1121" s="28">
        <f t="shared" si="160"/>
        <v>6</v>
      </c>
      <c r="E1121" s="28">
        <f t="shared" si="163"/>
        <v>13</v>
      </c>
      <c r="F1121" s="80">
        <f t="shared" si="157"/>
        <v>0</v>
      </c>
      <c r="G1121" s="178">
        <v>1021.6353333825747</v>
      </c>
      <c r="H1121" s="41">
        <f t="shared" si="161"/>
        <v>953.33616367013519</v>
      </c>
      <c r="J1121" s="29" t="str">
        <f t="shared" si="162"/>
        <v/>
      </c>
      <c r="K1121" s="30" t="str">
        <f t="shared" si="164"/>
        <v>2-13</v>
      </c>
    </row>
    <row r="1122" spans="1:11">
      <c r="A1122" s="26">
        <v>43147.583333333299</v>
      </c>
      <c r="B1122" s="26">
        <f t="shared" si="158"/>
        <v>43147.583333333299</v>
      </c>
      <c r="C1122" s="27">
        <f t="shared" si="159"/>
        <v>2</v>
      </c>
      <c r="D1122" s="28">
        <f t="shared" si="160"/>
        <v>6</v>
      </c>
      <c r="E1122" s="28">
        <f t="shared" si="163"/>
        <v>14</v>
      </c>
      <c r="F1122" s="80">
        <f t="shared" si="157"/>
        <v>0</v>
      </c>
      <c r="G1122" s="178">
        <v>1014.4564021339477</v>
      </c>
      <c r="H1122" s="41">
        <f t="shared" si="161"/>
        <v>946.63716398581744</v>
      </c>
      <c r="J1122" s="29" t="str">
        <f t="shared" si="162"/>
        <v/>
      </c>
      <c r="K1122" s="30" t="str">
        <f t="shared" si="164"/>
        <v>2-14</v>
      </c>
    </row>
    <row r="1123" spans="1:11">
      <c r="A1123" s="26">
        <v>43147.624999999964</v>
      </c>
      <c r="B1123" s="26">
        <f t="shared" si="158"/>
        <v>43147.624999999964</v>
      </c>
      <c r="C1123" s="27">
        <f t="shared" si="159"/>
        <v>2</v>
      </c>
      <c r="D1123" s="28">
        <f t="shared" si="160"/>
        <v>6</v>
      </c>
      <c r="E1123" s="28">
        <f t="shared" si="163"/>
        <v>15</v>
      </c>
      <c r="F1123" s="80">
        <f t="shared" si="157"/>
        <v>0</v>
      </c>
      <c r="G1123" s="178">
        <v>1049.2149763938701</v>
      </c>
      <c r="H1123" s="41">
        <f t="shared" si="161"/>
        <v>979.07203067145224</v>
      </c>
      <c r="J1123" s="29" t="str">
        <f t="shared" si="162"/>
        <v/>
      </c>
      <c r="K1123" s="30" t="str">
        <f t="shared" si="164"/>
        <v>2-15</v>
      </c>
    </row>
    <row r="1124" spans="1:11">
      <c r="A1124" s="26">
        <v>43147.666666666628</v>
      </c>
      <c r="B1124" s="26">
        <f t="shared" si="158"/>
        <v>43147.666666666628</v>
      </c>
      <c r="C1124" s="27">
        <f t="shared" si="159"/>
        <v>2</v>
      </c>
      <c r="D1124" s="28">
        <f t="shared" si="160"/>
        <v>6</v>
      </c>
      <c r="E1124" s="28">
        <f t="shared" si="163"/>
        <v>16</v>
      </c>
      <c r="F1124" s="80">
        <f t="shared" si="157"/>
        <v>0</v>
      </c>
      <c r="G1124" s="178">
        <v>1178.9307020646011</v>
      </c>
      <c r="H1124" s="41">
        <f t="shared" si="161"/>
        <v>1100.1158985153554</v>
      </c>
      <c r="J1124" s="29" t="str">
        <f t="shared" si="162"/>
        <v/>
      </c>
      <c r="K1124" s="30" t="str">
        <f t="shared" si="164"/>
        <v>2-16</v>
      </c>
    </row>
    <row r="1125" spans="1:11">
      <c r="A1125" s="26">
        <v>43147.708333333292</v>
      </c>
      <c r="B1125" s="26">
        <f t="shared" si="158"/>
        <v>43147.708333333292</v>
      </c>
      <c r="C1125" s="27">
        <f t="shared" si="159"/>
        <v>2</v>
      </c>
      <c r="D1125" s="28">
        <f t="shared" si="160"/>
        <v>6</v>
      </c>
      <c r="E1125" s="28">
        <f t="shared" si="163"/>
        <v>17</v>
      </c>
      <c r="F1125" s="80">
        <f t="shared" si="157"/>
        <v>0</v>
      </c>
      <c r="G1125" s="178">
        <v>1420.8113786608601</v>
      </c>
      <c r="H1125" s="41">
        <f t="shared" si="161"/>
        <v>1325.8261776701811</v>
      </c>
      <c r="J1125" s="29" t="str">
        <f t="shared" si="162"/>
        <v/>
      </c>
      <c r="K1125" s="30" t="str">
        <f t="shared" si="164"/>
        <v>2-17</v>
      </c>
    </row>
    <row r="1126" spans="1:11">
      <c r="A1126" s="26">
        <v>43147.749999999956</v>
      </c>
      <c r="B1126" s="26">
        <f t="shared" si="158"/>
        <v>43147.749999999956</v>
      </c>
      <c r="C1126" s="27">
        <f t="shared" si="159"/>
        <v>2</v>
      </c>
      <c r="D1126" s="28">
        <f t="shared" si="160"/>
        <v>6</v>
      </c>
      <c r="E1126" s="28">
        <f t="shared" si="163"/>
        <v>18</v>
      </c>
      <c r="F1126" s="80">
        <f t="shared" si="157"/>
        <v>0</v>
      </c>
      <c r="G1126" s="178">
        <v>1641.9967956832986</v>
      </c>
      <c r="H1126" s="41">
        <f t="shared" si="161"/>
        <v>1532.2247330390444</v>
      </c>
      <c r="J1126" s="29" t="str">
        <f t="shared" si="162"/>
        <v/>
      </c>
      <c r="K1126" s="30" t="str">
        <f t="shared" si="164"/>
        <v>2-18</v>
      </c>
    </row>
    <row r="1127" spans="1:11">
      <c r="A1127" s="26">
        <v>43147.791666666621</v>
      </c>
      <c r="B1127" s="26">
        <f t="shared" si="158"/>
        <v>43147.791666666621</v>
      </c>
      <c r="C1127" s="27">
        <f t="shared" si="159"/>
        <v>2</v>
      </c>
      <c r="D1127" s="28">
        <f t="shared" si="160"/>
        <v>6</v>
      </c>
      <c r="E1127" s="28">
        <f t="shared" si="163"/>
        <v>19</v>
      </c>
      <c r="F1127" s="80">
        <f t="shared" si="157"/>
        <v>0</v>
      </c>
      <c r="G1127" s="178">
        <v>1642.7294386469325</v>
      </c>
      <c r="H1127" s="41">
        <f t="shared" si="161"/>
        <v>1532.9083967784122</v>
      </c>
      <c r="J1127" s="29" t="str">
        <f t="shared" si="162"/>
        <v/>
      </c>
      <c r="K1127" s="30" t="str">
        <f t="shared" si="164"/>
        <v>2-19</v>
      </c>
    </row>
    <row r="1128" spans="1:11">
      <c r="A1128" s="26">
        <v>43147.833333333285</v>
      </c>
      <c r="B1128" s="26">
        <f t="shared" si="158"/>
        <v>43147.833333333285</v>
      </c>
      <c r="C1128" s="27">
        <f t="shared" si="159"/>
        <v>2</v>
      </c>
      <c r="D1128" s="28">
        <f t="shared" si="160"/>
        <v>6</v>
      </c>
      <c r="E1128" s="28">
        <f t="shared" si="163"/>
        <v>20</v>
      </c>
      <c r="F1128" s="80">
        <f t="shared" si="157"/>
        <v>0</v>
      </c>
      <c r="G1128" s="178">
        <v>1584.4065532635027</v>
      </c>
      <c r="H1128" s="41">
        <f t="shared" si="161"/>
        <v>1478.4845588503335</v>
      </c>
      <c r="J1128" s="29" t="str">
        <f t="shared" si="162"/>
        <v/>
      </c>
      <c r="K1128" s="30" t="str">
        <f t="shared" si="164"/>
        <v>2-20</v>
      </c>
    </row>
    <row r="1129" spans="1:11">
      <c r="A1129" s="26">
        <v>43147.874999999949</v>
      </c>
      <c r="B1129" s="26">
        <f t="shared" si="158"/>
        <v>43147.874999999949</v>
      </c>
      <c r="C1129" s="27">
        <f t="shared" si="159"/>
        <v>2</v>
      </c>
      <c r="D1129" s="28">
        <f t="shared" si="160"/>
        <v>6</v>
      </c>
      <c r="E1129" s="28">
        <f t="shared" si="163"/>
        <v>21</v>
      </c>
      <c r="F1129" s="80">
        <f t="shared" si="157"/>
        <v>0</v>
      </c>
      <c r="G1129" s="178">
        <v>1485.8125424588829</v>
      </c>
      <c r="H1129" s="41">
        <f t="shared" si="161"/>
        <v>1386.4818324860034</v>
      </c>
      <c r="J1129" s="29" t="str">
        <f t="shared" si="162"/>
        <v/>
      </c>
      <c r="K1129" s="30" t="str">
        <f t="shared" si="164"/>
        <v>2-21</v>
      </c>
    </row>
    <row r="1130" spans="1:11">
      <c r="A1130" s="26">
        <v>43147.916666666613</v>
      </c>
      <c r="B1130" s="26">
        <f t="shared" si="158"/>
        <v>43147.916666666613</v>
      </c>
      <c r="C1130" s="27">
        <f t="shared" si="159"/>
        <v>2</v>
      </c>
      <c r="D1130" s="28">
        <f t="shared" si="160"/>
        <v>6</v>
      </c>
      <c r="E1130" s="28">
        <f t="shared" si="163"/>
        <v>22</v>
      </c>
      <c r="F1130" s="80">
        <f t="shared" si="157"/>
        <v>0</v>
      </c>
      <c r="G1130" s="178">
        <v>1258.4830138272546</v>
      </c>
      <c r="H1130" s="41">
        <f t="shared" si="161"/>
        <v>1174.3499164949378</v>
      </c>
      <c r="J1130" s="29" t="str">
        <f t="shared" si="162"/>
        <v/>
      </c>
      <c r="K1130" s="30" t="str">
        <f t="shared" si="164"/>
        <v>2-22</v>
      </c>
    </row>
    <row r="1131" spans="1:11">
      <c r="A1131" s="26">
        <v>43147.958333333278</v>
      </c>
      <c r="B1131" s="26">
        <f t="shared" si="158"/>
        <v>43147.958333333278</v>
      </c>
      <c r="C1131" s="27">
        <f t="shared" si="159"/>
        <v>2</v>
      </c>
      <c r="D1131" s="28">
        <f t="shared" si="160"/>
        <v>6</v>
      </c>
      <c r="E1131" s="28">
        <f t="shared" si="163"/>
        <v>23</v>
      </c>
      <c r="F1131" s="80">
        <f t="shared" si="157"/>
        <v>0</v>
      </c>
      <c r="G1131" s="178">
        <v>1129.489408776351</v>
      </c>
      <c r="H1131" s="41">
        <f t="shared" si="161"/>
        <v>1053.9798934946091</v>
      </c>
      <c r="J1131" s="29" t="str">
        <f t="shared" si="162"/>
        <v/>
      </c>
      <c r="K1131" s="30" t="str">
        <f t="shared" si="164"/>
        <v>2-23</v>
      </c>
    </row>
    <row r="1132" spans="1:11">
      <c r="A1132" s="25">
        <v>43148</v>
      </c>
      <c r="B1132" s="26">
        <f t="shared" si="158"/>
        <v>43148</v>
      </c>
      <c r="C1132" s="27">
        <f t="shared" si="159"/>
        <v>2</v>
      </c>
      <c r="D1132" s="28">
        <f t="shared" si="160"/>
        <v>7</v>
      </c>
      <c r="E1132" s="28">
        <f t="shared" si="163"/>
        <v>0</v>
      </c>
      <c r="F1132" s="80">
        <f t="shared" si="157"/>
        <v>0</v>
      </c>
      <c r="G1132" s="178">
        <v>1011.4872805880472</v>
      </c>
      <c r="H1132" s="41">
        <f t="shared" si="161"/>
        <v>943.86653649130108</v>
      </c>
      <c r="J1132" s="29" t="str">
        <f t="shared" si="162"/>
        <v>WW</v>
      </c>
      <c r="K1132" s="30" t="str">
        <f t="shared" si="164"/>
        <v>WW-0</v>
      </c>
    </row>
    <row r="1133" spans="1:11">
      <c r="A1133" s="26">
        <v>43148.041666666664</v>
      </c>
      <c r="B1133" s="26">
        <f t="shared" si="158"/>
        <v>43148.041666666664</v>
      </c>
      <c r="C1133" s="27">
        <f t="shared" si="159"/>
        <v>2</v>
      </c>
      <c r="D1133" s="28">
        <f t="shared" si="160"/>
        <v>7</v>
      </c>
      <c r="E1133" s="28">
        <f t="shared" si="163"/>
        <v>1</v>
      </c>
      <c r="F1133" s="80">
        <f t="shared" si="157"/>
        <v>0</v>
      </c>
      <c r="G1133" s="178">
        <v>940.76535588662034</v>
      </c>
      <c r="H1133" s="41">
        <f t="shared" si="161"/>
        <v>877.87256958434523</v>
      </c>
      <c r="J1133" s="29" t="str">
        <f t="shared" si="162"/>
        <v>WW</v>
      </c>
      <c r="K1133" s="30" t="str">
        <f t="shared" si="164"/>
        <v>WW-1</v>
      </c>
    </row>
    <row r="1134" spans="1:11">
      <c r="A1134" s="26">
        <v>43148.083333333328</v>
      </c>
      <c r="B1134" s="26">
        <f t="shared" si="158"/>
        <v>43148.083333333328</v>
      </c>
      <c r="C1134" s="27">
        <f t="shared" si="159"/>
        <v>2</v>
      </c>
      <c r="D1134" s="28">
        <f t="shared" si="160"/>
        <v>7</v>
      </c>
      <c r="E1134" s="28">
        <f t="shared" si="163"/>
        <v>2</v>
      </c>
      <c r="F1134" s="80">
        <f t="shared" si="157"/>
        <v>0</v>
      </c>
      <c r="G1134" s="178">
        <v>908.36573546616455</v>
      </c>
      <c r="H1134" s="41">
        <f t="shared" si="161"/>
        <v>847.63895409873112</v>
      </c>
      <c r="J1134" s="29" t="str">
        <f t="shared" si="162"/>
        <v>WW</v>
      </c>
      <c r="K1134" s="30" t="str">
        <f t="shared" si="164"/>
        <v>WW-2</v>
      </c>
    </row>
    <row r="1135" spans="1:11">
      <c r="A1135" s="26">
        <v>43148.124999999993</v>
      </c>
      <c r="B1135" s="26">
        <f t="shared" si="158"/>
        <v>43148.124999999993</v>
      </c>
      <c r="C1135" s="27">
        <f t="shared" si="159"/>
        <v>2</v>
      </c>
      <c r="D1135" s="28">
        <f t="shared" si="160"/>
        <v>7</v>
      </c>
      <c r="E1135" s="28">
        <f t="shared" si="163"/>
        <v>3</v>
      </c>
      <c r="F1135" s="80">
        <f t="shared" si="157"/>
        <v>0</v>
      </c>
      <c r="G1135" s="178">
        <v>901.57159460207993</v>
      </c>
      <c r="H1135" s="41">
        <f t="shared" si="161"/>
        <v>841.29902048919587</v>
      </c>
      <c r="J1135" s="29" t="str">
        <f t="shared" si="162"/>
        <v>WW</v>
      </c>
      <c r="K1135" s="30" t="str">
        <f t="shared" si="164"/>
        <v>WW-3</v>
      </c>
    </row>
    <row r="1136" spans="1:11">
      <c r="A1136" s="26">
        <v>43148.166666666657</v>
      </c>
      <c r="B1136" s="26">
        <f t="shared" si="158"/>
        <v>43148.166666666657</v>
      </c>
      <c r="C1136" s="27">
        <f t="shared" si="159"/>
        <v>2</v>
      </c>
      <c r="D1136" s="28">
        <f t="shared" si="160"/>
        <v>7</v>
      </c>
      <c r="E1136" s="28">
        <f t="shared" si="163"/>
        <v>4</v>
      </c>
      <c r="F1136" s="80">
        <f t="shared" si="157"/>
        <v>0</v>
      </c>
      <c r="G1136" s="178">
        <v>909.54071037833126</v>
      </c>
      <c r="H1136" s="41">
        <f t="shared" si="161"/>
        <v>848.73537866292952</v>
      </c>
      <c r="J1136" s="29" t="str">
        <f t="shared" si="162"/>
        <v>WW</v>
      </c>
      <c r="K1136" s="30" t="str">
        <f t="shared" si="164"/>
        <v>WW-4</v>
      </c>
    </row>
    <row r="1137" spans="1:11">
      <c r="A1137" s="26">
        <v>43148.208333333321</v>
      </c>
      <c r="B1137" s="26">
        <f t="shared" si="158"/>
        <v>43148.208333333321</v>
      </c>
      <c r="C1137" s="27">
        <f t="shared" si="159"/>
        <v>2</v>
      </c>
      <c r="D1137" s="28">
        <f t="shared" si="160"/>
        <v>7</v>
      </c>
      <c r="E1137" s="28">
        <f t="shared" si="163"/>
        <v>5</v>
      </c>
      <c r="F1137" s="80">
        <f t="shared" si="157"/>
        <v>0</v>
      </c>
      <c r="G1137" s="178">
        <v>964.03120305926086</v>
      </c>
      <c r="H1137" s="41">
        <f t="shared" si="161"/>
        <v>899.58303002296725</v>
      </c>
      <c r="J1137" s="29" t="str">
        <f t="shared" si="162"/>
        <v>WW</v>
      </c>
      <c r="K1137" s="30" t="str">
        <f t="shared" si="164"/>
        <v>WW-5</v>
      </c>
    </row>
    <row r="1138" spans="1:11">
      <c r="A1138" s="26">
        <v>43148.249999999985</v>
      </c>
      <c r="B1138" s="26">
        <f t="shared" si="158"/>
        <v>43148.249999999985</v>
      </c>
      <c r="C1138" s="27">
        <f t="shared" si="159"/>
        <v>2</v>
      </c>
      <c r="D1138" s="28">
        <f t="shared" si="160"/>
        <v>7</v>
      </c>
      <c r="E1138" s="28">
        <f t="shared" si="163"/>
        <v>6</v>
      </c>
      <c r="F1138" s="80">
        <f t="shared" si="157"/>
        <v>0</v>
      </c>
      <c r="G1138" s="178">
        <v>1089.8833946266875</v>
      </c>
      <c r="H1138" s="41">
        <f t="shared" si="161"/>
        <v>1017.0216517874716</v>
      </c>
      <c r="J1138" s="29" t="str">
        <f t="shared" si="162"/>
        <v>WW</v>
      </c>
      <c r="K1138" s="30" t="str">
        <f t="shared" si="164"/>
        <v>WW-6</v>
      </c>
    </row>
    <row r="1139" spans="1:11">
      <c r="A1139" s="26">
        <v>43148.29166666665</v>
      </c>
      <c r="B1139" s="26">
        <f t="shared" si="158"/>
        <v>43148.29166666665</v>
      </c>
      <c r="C1139" s="27">
        <f t="shared" si="159"/>
        <v>2</v>
      </c>
      <c r="D1139" s="28">
        <f t="shared" si="160"/>
        <v>7</v>
      </c>
      <c r="E1139" s="28">
        <f t="shared" si="163"/>
        <v>7</v>
      </c>
      <c r="F1139" s="80">
        <f t="shared" si="157"/>
        <v>0</v>
      </c>
      <c r="G1139" s="178">
        <v>1217.0950645659098</v>
      </c>
      <c r="H1139" s="41">
        <f t="shared" si="161"/>
        <v>1135.7288670052476</v>
      </c>
      <c r="J1139" s="29" t="str">
        <f t="shared" si="162"/>
        <v>WW</v>
      </c>
      <c r="K1139" s="30" t="str">
        <f t="shared" si="164"/>
        <v>WW-7</v>
      </c>
    </row>
    <row r="1140" spans="1:11">
      <c r="A1140" s="26">
        <v>43148.333333333314</v>
      </c>
      <c r="B1140" s="26">
        <f t="shared" si="158"/>
        <v>43148.333333333314</v>
      </c>
      <c r="C1140" s="27">
        <f t="shared" si="159"/>
        <v>2</v>
      </c>
      <c r="D1140" s="28">
        <f t="shared" si="160"/>
        <v>7</v>
      </c>
      <c r="E1140" s="28">
        <f t="shared" si="163"/>
        <v>8</v>
      </c>
      <c r="F1140" s="80">
        <f t="shared" si="157"/>
        <v>0</v>
      </c>
      <c r="G1140" s="178">
        <v>1288.1860556783977</v>
      </c>
      <c r="H1140" s="41">
        <f t="shared" si="161"/>
        <v>1202.0672272049603</v>
      </c>
      <c r="J1140" s="29" t="str">
        <f t="shared" si="162"/>
        <v>WW</v>
      </c>
      <c r="K1140" s="30" t="str">
        <f t="shared" si="164"/>
        <v>WW-8</v>
      </c>
    </row>
    <row r="1141" spans="1:11">
      <c r="A1141" s="26">
        <v>43148.374999999978</v>
      </c>
      <c r="B1141" s="26">
        <f t="shared" si="158"/>
        <v>43148.374999999978</v>
      </c>
      <c r="C1141" s="27">
        <f t="shared" si="159"/>
        <v>2</v>
      </c>
      <c r="D1141" s="28">
        <f t="shared" si="160"/>
        <v>7</v>
      </c>
      <c r="E1141" s="28">
        <f t="shared" si="163"/>
        <v>9</v>
      </c>
      <c r="F1141" s="80">
        <f t="shared" si="157"/>
        <v>0</v>
      </c>
      <c r="G1141" s="178">
        <v>1326.6839134731399</v>
      </c>
      <c r="H1141" s="41">
        <f t="shared" si="161"/>
        <v>1237.991395898345</v>
      </c>
      <c r="J1141" s="29" t="str">
        <f t="shared" si="162"/>
        <v>WW</v>
      </c>
      <c r="K1141" s="30" t="str">
        <f t="shared" si="164"/>
        <v>WW-9</v>
      </c>
    </row>
    <row r="1142" spans="1:11">
      <c r="A1142" s="26">
        <v>43148.416666666642</v>
      </c>
      <c r="B1142" s="26">
        <f t="shared" si="158"/>
        <v>43148.416666666642</v>
      </c>
      <c r="C1142" s="27">
        <f t="shared" si="159"/>
        <v>2</v>
      </c>
      <c r="D1142" s="28">
        <f t="shared" si="160"/>
        <v>7</v>
      </c>
      <c r="E1142" s="28">
        <f t="shared" si="163"/>
        <v>10</v>
      </c>
      <c r="F1142" s="80">
        <f t="shared" si="157"/>
        <v>0</v>
      </c>
      <c r="G1142" s="178">
        <v>1333.2748179189316</v>
      </c>
      <c r="H1142" s="41">
        <f t="shared" si="161"/>
        <v>1244.1416800106454</v>
      </c>
      <c r="J1142" s="29" t="str">
        <f t="shared" si="162"/>
        <v>WW</v>
      </c>
      <c r="K1142" s="30" t="str">
        <f t="shared" si="164"/>
        <v>WW-10</v>
      </c>
    </row>
    <row r="1143" spans="1:11">
      <c r="A1143" s="26">
        <v>43148.458333333307</v>
      </c>
      <c r="B1143" s="26">
        <f t="shared" si="158"/>
        <v>43148.458333333307</v>
      </c>
      <c r="C1143" s="27">
        <f t="shared" si="159"/>
        <v>2</v>
      </c>
      <c r="D1143" s="28">
        <f t="shared" si="160"/>
        <v>7</v>
      </c>
      <c r="E1143" s="28">
        <f t="shared" si="163"/>
        <v>11</v>
      </c>
      <c r="F1143" s="80">
        <f t="shared" si="157"/>
        <v>0</v>
      </c>
      <c r="G1143" s="178">
        <v>1317.1871359348304</v>
      </c>
      <c r="H1143" s="41">
        <f t="shared" si="161"/>
        <v>1229.1295044095057</v>
      </c>
      <c r="J1143" s="29" t="str">
        <f t="shared" si="162"/>
        <v>WW</v>
      </c>
      <c r="K1143" s="30" t="str">
        <f t="shared" si="164"/>
        <v>WW-11</v>
      </c>
    </row>
    <row r="1144" spans="1:11">
      <c r="A1144" s="26">
        <v>43148.499999999971</v>
      </c>
      <c r="B1144" s="26">
        <f t="shared" si="158"/>
        <v>43148.499999999971</v>
      </c>
      <c r="C1144" s="27">
        <f t="shared" si="159"/>
        <v>2</v>
      </c>
      <c r="D1144" s="28">
        <f t="shared" si="160"/>
        <v>7</v>
      </c>
      <c r="E1144" s="28">
        <f t="shared" si="163"/>
        <v>12</v>
      </c>
      <c r="F1144" s="80">
        <f t="shared" si="157"/>
        <v>0</v>
      </c>
      <c r="G1144" s="178">
        <v>1305.4133557685477</v>
      </c>
      <c r="H1144" s="41">
        <f t="shared" si="161"/>
        <v>1218.1428342652221</v>
      </c>
      <c r="J1144" s="29" t="str">
        <f t="shared" si="162"/>
        <v>WW</v>
      </c>
      <c r="K1144" s="30" t="str">
        <f t="shared" si="164"/>
        <v>WW-12</v>
      </c>
    </row>
    <row r="1145" spans="1:11">
      <c r="A1145" s="26">
        <v>43148.541666666635</v>
      </c>
      <c r="B1145" s="26">
        <f t="shared" si="158"/>
        <v>43148.541666666635</v>
      </c>
      <c r="C1145" s="27">
        <f t="shared" si="159"/>
        <v>2</v>
      </c>
      <c r="D1145" s="28">
        <f t="shared" si="160"/>
        <v>7</v>
      </c>
      <c r="E1145" s="28">
        <f t="shared" si="163"/>
        <v>13</v>
      </c>
      <c r="F1145" s="80">
        <f t="shared" si="157"/>
        <v>0</v>
      </c>
      <c r="G1145" s="178">
        <v>1273.9982888960956</v>
      </c>
      <c r="H1145" s="41">
        <f t="shared" si="161"/>
        <v>1188.8279521786126</v>
      </c>
      <c r="J1145" s="29" t="str">
        <f t="shared" si="162"/>
        <v>WW</v>
      </c>
      <c r="K1145" s="30" t="str">
        <f t="shared" si="164"/>
        <v>WW-13</v>
      </c>
    </row>
    <row r="1146" spans="1:11">
      <c r="A1146" s="26">
        <v>43148.583333333299</v>
      </c>
      <c r="B1146" s="26">
        <f t="shared" si="158"/>
        <v>43148.583333333299</v>
      </c>
      <c r="C1146" s="27">
        <f t="shared" si="159"/>
        <v>2</v>
      </c>
      <c r="D1146" s="28">
        <f t="shared" si="160"/>
        <v>7</v>
      </c>
      <c r="E1146" s="28">
        <f t="shared" si="163"/>
        <v>14</v>
      </c>
      <c r="F1146" s="80">
        <f t="shared" si="157"/>
        <v>0</v>
      </c>
      <c r="G1146" s="178">
        <v>1251.4613105102226</v>
      </c>
      <c r="H1146" s="41">
        <f t="shared" si="161"/>
        <v>1167.7976336167355</v>
      </c>
      <c r="J1146" s="29" t="str">
        <f t="shared" si="162"/>
        <v>WW</v>
      </c>
      <c r="K1146" s="30" t="str">
        <f t="shared" si="164"/>
        <v>WW-14</v>
      </c>
    </row>
    <row r="1147" spans="1:11">
      <c r="A1147" s="26">
        <v>43148.624999999964</v>
      </c>
      <c r="B1147" s="26">
        <f t="shared" si="158"/>
        <v>43148.624999999964</v>
      </c>
      <c r="C1147" s="27">
        <f t="shared" si="159"/>
        <v>2</v>
      </c>
      <c r="D1147" s="28">
        <f t="shared" si="160"/>
        <v>7</v>
      </c>
      <c r="E1147" s="28">
        <f t="shared" si="163"/>
        <v>15</v>
      </c>
      <c r="F1147" s="80">
        <f t="shared" si="157"/>
        <v>0</v>
      </c>
      <c r="G1147" s="178">
        <v>1258.6759296890839</v>
      </c>
      <c r="H1147" s="41">
        <f t="shared" si="161"/>
        <v>1174.5299353936759</v>
      </c>
      <c r="J1147" s="29" t="str">
        <f t="shared" si="162"/>
        <v>WW</v>
      </c>
      <c r="K1147" s="30" t="str">
        <f t="shared" si="164"/>
        <v>WW-15</v>
      </c>
    </row>
    <row r="1148" spans="1:11">
      <c r="A1148" s="26">
        <v>43148.666666666628</v>
      </c>
      <c r="B1148" s="26">
        <f t="shared" si="158"/>
        <v>43148.666666666628</v>
      </c>
      <c r="C1148" s="27">
        <f t="shared" si="159"/>
        <v>2</v>
      </c>
      <c r="D1148" s="28">
        <f t="shared" si="160"/>
        <v>7</v>
      </c>
      <c r="E1148" s="28">
        <f t="shared" si="163"/>
        <v>16</v>
      </c>
      <c r="F1148" s="80">
        <f t="shared" si="157"/>
        <v>0</v>
      </c>
      <c r="G1148" s="178">
        <v>1338.1810708819303</v>
      </c>
      <c r="H1148" s="41">
        <f t="shared" si="161"/>
        <v>1248.7199362875247</v>
      </c>
      <c r="J1148" s="29" t="str">
        <f t="shared" si="162"/>
        <v>WW</v>
      </c>
      <c r="K1148" s="30" t="str">
        <f t="shared" si="164"/>
        <v>WW-16</v>
      </c>
    </row>
    <row r="1149" spans="1:11">
      <c r="A1149" s="26">
        <v>43148.708333333292</v>
      </c>
      <c r="B1149" s="26">
        <f t="shared" si="158"/>
        <v>43148.708333333292</v>
      </c>
      <c r="C1149" s="27">
        <f t="shared" si="159"/>
        <v>2</v>
      </c>
      <c r="D1149" s="28">
        <f t="shared" si="160"/>
        <v>7</v>
      </c>
      <c r="E1149" s="28">
        <f t="shared" si="163"/>
        <v>17</v>
      </c>
      <c r="F1149" s="80">
        <f t="shared" si="157"/>
        <v>0</v>
      </c>
      <c r="G1149" s="178">
        <v>1537.2087458190367</v>
      </c>
      <c r="H1149" s="41">
        <f t="shared" si="161"/>
        <v>1434.4420563912888</v>
      </c>
      <c r="J1149" s="29" t="str">
        <f t="shared" si="162"/>
        <v>WW</v>
      </c>
      <c r="K1149" s="30" t="str">
        <f t="shared" si="164"/>
        <v>WW-17</v>
      </c>
    </row>
    <row r="1150" spans="1:11">
      <c r="A1150" s="26">
        <v>43148.749999999956</v>
      </c>
      <c r="B1150" s="26">
        <f t="shared" si="158"/>
        <v>43148.749999999956</v>
      </c>
      <c r="C1150" s="27">
        <f t="shared" si="159"/>
        <v>2</v>
      </c>
      <c r="D1150" s="28">
        <f t="shared" si="160"/>
        <v>7</v>
      </c>
      <c r="E1150" s="28">
        <f t="shared" si="163"/>
        <v>18</v>
      </c>
      <c r="F1150" s="80">
        <f t="shared" si="157"/>
        <v>0</v>
      </c>
      <c r="G1150" s="178">
        <v>1739.9905153673187</v>
      </c>
      <c r="H1150" s="41">
        <f t="shared" si="161"/>
        <v>1623.6672994174203</v>
      </c>
      <c r="J1150" s="29" t="str">
        <f t="shared" si="162"/>
        <v>WW</v>
      </c>
      <c r="K1150" s="30" t="str">
        <f t="shared" si="164"/>
        <v>WW-18</v>
      </c>
    </row>
    <row r="1151" spans="1:11">
      <c r="A1151" s="26">
        <v>43148.791666666621</v>
      </c>
      <c r="B1151" s="26">
        <f t="shared" si="158"/>
        <v>43148.791666666621</v>
      </c>
      <c r="C1151" s="27">
        <f t="shared" si="159"/>
        <v>2</v>
      </c>
      <c r="D1151" s="28">
        <f t="shared" si="160"/>
        <v>7</v>
      </c>
      <c r="E1151" s="28">
        <f t="shared" si="163"/>
        <v>19</v>
      </c>
      <c r="F1151" s="80">
        <f t="shared" si="157"/>
        <v>0</v>
      </c>
      <c r="G1151" s="178">
        <v>1719.6046016322762</v>
      </c>
      <c r="H1151" s="41">
        <f t="shared" si="161"/>
        <v>1604.6442408386524</v>
      </c>
      <c r="J1151" s="29" t="str">
        <f t="shared" si="162"/>
        <v>WW</v>
      </c>
      <c r="K1151" s="30" t="str">
        <f t="shared" si="164"/>
        <v>WW-19</v>
      </c>
    </row>
    <row r="1152" spans="1:11">
      <c r="A1152" s="26">
        <v>43148.833333333285</v>
      </c>
      <c r="B1152" s="26">
        <f t="shared" si="158"/>
        <v>43148.833333333285</v>
      </c>
      <c r="C1152" s="27">
        <f t="shared" si="159"/>
        <v>2</v>
      </c>
      <c r="D1152" s="28">
        <f t="shared" si="160"/>
        <v>7</v>
      </c>
      <c r="E1152" s="28">
        <f t="shared" si="163"/>
        <v>20</v>
      </c>
      <c r="F1152" s="80">
        <f t="shared" si="157"/>
        <v>0</v>
      </c>
      <c r="G1152" s="178">
        <v>1644.5129864560756</v>
      </c>
      <c r="H1152" s="41">
        <f t="shared" si="161"/>
        <v>1534.5727094451063</v>
      </c>
      <c r="J1152" s="29" t="str">
        <f t="shared" si="162"/>
        <v>WW</v>
      </c>
      <c r="K1152" s="30" t="str">
        <f t="shared" si="164"/>
        <v>WW-20</v>
      </c>
    </row>
    <row r="1153" spans="1:11">
      <c r="A1153" s="26">
        <v>43148.874999999949</v>
      </c>
      <c r="B1153" s="26">
        <f t="shared" si="158"/>
        <v>43148.874999999949</v>
      </c>
      <c r="C1153" s="27">
        <f t="shared" si="159"/>
        <v>2</v>
      </c>
      <c r="D1153" s="28">
        <f t="shared" si="160"/>
        <v>7</v>
      </c>
      <c r="E1153" s="28">
        <f t="shared" si="163"/>
        <v>21</v>
      </c>
      <c r="F1153" s="80">
        <f t="shared" si="157"/>
        <v>0</v>
      </c>
      <c r="G1153" s="178">
        <v>1532.7694100649658</v>
      </c>
      <c r="H1153" s="41">
        <f t="shared" si="161"/>
        <v>1430.2995026064493</v>
      </c>
      <c r="J1153" s="29" t="str">
        <f t="shared" si="162"/>
        <v>WW</v>
      </c>
      <c r="K1153" s="30" t="str">
        <f t="shared" si="164"/>
        <v>WW-21</v>
      </c>
    </row>
    <row r="1154" spans="1:11">
      <c r="A1154" s="26">
        <v>43148.916666666613</v>
      </c>
      <c r="B1154" s="26">
        <f t="shared" si="158"/>
        <v>43148.916666666613</v>
      </c>
      <c r="C1154" s="27">
        <f t="shared" si="159"/>
        <v>2</v>
      </c>
      <c r="D1154" s="28">
        <f t="shared" si="160"/>
        <v>7</v>
      </c>
      <c r="E1154" s="28">
        <f t="shared" si="163"/>
        <v>22</v>
      </c>
      <c r="F1154" s="80">
        <f t="shared" si="157"/>
        <v>0</v>
      </c>
      <c r="G1154" s="178">
        <v>1310.4863494227263</v>
      </c>
      <c r="H1154" s="41">
        <f t="shared" si="161"/>
        <v>1222.8766841533079</v>
      </c>
      <c r="J1154" s="29" t="str">
        <f t="shared" si="162"/>
        <v>WW</v>
      </c>
      <c r="K1154" s="30" t="str">
        <f t="shared" si="164"/>
        <v>WW-22</v>
      </c>
    </row>
    <row r="1155" spans="1:11">
      <c r="A1155" s="26">
        <v>43148.958333333278</v>
      </c>
      <c r="B1155" s="26">
        <f t="shared" si="158"/>
        <v>43148.958333333278</v>
      </c>
      <c r="C1155" s="27">
        <f t="shared" si="159"/>
        <v>2</v>
      </c>
      <c r="D1155" s="28">
        <f t="shared" si="160"/>
        <v>7</v>
      </c>
      <c r="E1155" s="28">
        <f t="shared" si="163"/>
        <v>23</v>
      </c>
      <c r="F1155" s="80">
        <f t="shared" si="157"/>
        <v>0</v>
      </c>
      <c r="G1155" s="178">
        <v>1147.0891807428702</v>
      </c>
      <c r="H1155" s="41">
        <f t="shared" si="161"/>
        <v>1070.4030716480879</v>
      </c>
      <c r="J1155" s="29" t="str">
        <f t="shared" si="162"/>
        <v>WW</v>
      </c>
      <c r="K1155" s="30" t="str">
        <f t="shared" si="164"/>
        <v>WW-23</v>
      </c>
    </row>
    <row r="1156" spans="1:11">
      <c r="A1156" s="25">
        <v>43149</v>
      </c>
      <c r="B1156" s="26">
        <f t="shared" si="158"/>
        <v>43149</v>
      </c>
      <c r="C1156" s="27">
        <f t="shared" si="159"/>
        <v>2</v>
      </c>
      <c r="D1156" s="28">
        <f t="shared" si="160"/>
        <v>1</v>
      </c>
      <c r="E1156" s="28">
        <f t="shared" si="163"/>
        <v>0</v>
      </c>
      <c r="F1156" s="80">
        <f t="shared" ref="F1156:F1219" si="165">COUNTIF(Holidays,ROUNDDOWN(B1156,0))</f>
        <v>0</v>
      </c>
      <c r="G1156" s="178">
        <v>975.05742110079166</v>
      </c>
      <c r="H1156" s="41">
        <f t="shared" si="161"/>
        <v>909.87211465427083</v>
      </c>
      <c r="J1156" s="29" t="str">
        <f t="shared" si="162"/>
        <v>WW</v>
      </c>
      <c r="K1156" s="30" t="str">
        <f t="shared" si="164"/>
        <v>WW-0</v>
      </c>
    </row>
    <row r="1157" spans="1:11">
      <c r="A1157" s="26">
        <v>43149.041666666664</v>
      </c>
      <c r="B1157" s="26">
        <f t="shared" ref="B1157:B1220" si="166">A1157</f>
        <v>43149.041666666664</v>
      </c>
      <c r="C1157" s="27">
        <f t="shared" ref="C1157:C1220" si="167">MONTH(B1157)</f>
        <v>2</v>
      </c>
      <c r="D1157" s="28">
        <f t="shared" ref="D1157:D1220" si="168">WEEKDAY(B1157)</f>
        <v>1</v>
      </c>
      <c r="E1157" s="28">
        <f t="shared" si="163"/>
        <v>1</v>
      </c>
      <c r="F1157" s="80">
        <f t="shared" si="165"/>
        <v>0</v>
      </c>
      <c r="G1157" s="178">
        <v>876.92100698211834</v>
      </c>
      <c r="H1157" s="41">
        <f t="shared" ref="H1157:H1220" si="169">G1157*$H$2</f>
        <v>818.29639336194043</v>
      </c>
      <c r="J1157" s="29" t="str">
        <f t="shared" ref="J1157:J1220" si="170">IF(OR(C1157&lt;6,C1157&gt;9),IF(OR(D1157=1,D1157=7,F1157=1),"WW",""),IF(OR(D1157=1,D1157=7,F1157=1),"WS",""))</f>
        <v>WW</v>
      </c>
      <c r="K1157" s="30" t="str">
        <f t="shared" si="164"/>
        <v>WW-1</v>
      </c>
    </row>
    <row r="1158" spans="1:11">
      <c r="A1158" s="26">
        <v>43149.083333333328</v>
      </c>
      <c r="B1158" s="26">
        <f t="shared" si="166"/>
        <v>43149.083333333328</v>
      </c>
      <c r="C1158" s="27">
        <f t="shared" si="167"/>
        <v>2</v>
      </c>
      <c r="D1158" s="28">
        <f t="shared" si="168"/>
        <v>1</v>
      </c>
      <c r="E1158" s="28">
        <f t="shared" ref="E1158:E1221" si="171">HOUR(B1158)</f>
        <v>2</v>
      </c>
      <c r="F1158" s="80">
        <f t="shared" si="165"/>
        <v>0</v>
      </c>
      <c r="G1158" s="178">
        <v>834.79100301869005</v>
      </c>
      <c r="H1158" s="41">
        <f t="shared" si="169"/>
        <v>778.98289759538204</v>
      </c>
      <c r="J1158" s="29" t="str">
        <f t="shared" si="170"/>
        <v>WW</v>
      </c>
      <c r="K1158" s="30" t="str">
        <f t="shared" si="164"/>
        <v>WW-2</v>
      </c>
    </row>
    <row r="1159" spans="1:11">
      <c r="A1159" s="26">
        <v>43149.124999999993</v>
      </c>
      <c r="B1159" s="26">
        <f t="shared" si="166"/>
        <v>43149.124999999993</v>
      </c>
      <c r="C1159" s="27">
        <f t="shared" si="167"/>
        <v>2</v>
      </c>
      <c r="D1159" s="28">
        <f t="shared" si="168"/>
        <v>1</v>
      </c>
      <c r="E1159" s="28">
        <f t="shared" si="171"/>
        <v>3</v>
      </c>
      <c r="F1159" s="80">
        <f t="shared" si="165"/>
        <v>0</v>
      </c>
      <c r="G1159" s="178">
        <v>819.77021385274486</v>
      </c>
      <c r="H1159" s="41">
        <f t="shared" si="169"/>
        <v>764.96629005367936</v>
      </c>
      <c r="J1159" s="29" t="str">
        <f t="shared" si="170"/>
        <v>WW</v>
      </c>
      <c r="K1159" s="30" t="str">
        <f t="shared" si="164"/>
        <v>WW-3</v>
      </c>
    </row>
    <row r="1160" spans="1:11">
      <c r="A1160" s="26">
        <v>43149.166666666657</v>
      </c>
      <c r="B1160" s="26">
        <f t="shared" si="166"/>
        <v>43149.166666666657</v>
      </c>
      <c r="C1160" s="27">
        <f t="shared" si="167"/>
        <v>2</v>
      </c>
      <c r="D1160" s="28">
        <f t="shared" si="168"/>
        <v>1</v>
      </c>
      <c r="E1160" s="28">
        <f t="shared" si="171"/>
        <v>4</v>
      </c>
      <c r="F1160" s="80">
        <f t="shared" si="165"/>
        <v>0</v>
      </c>
      <c r="G1160" s="178">
        <v>821.56547788371381</v>
      </c>
      <c r="H1160" s="41">
        <f t="shared" si="169"/>
        <v>766.64153568011272</v>
      </c>
      <c r="J1160" s="29" t="str">
        <f t="shared" si="170"/>
        <v>WW</v>
      </c>
      <c r="K1160" s="30" t="str">
        <f t="shared" ref="K1160:K1223" si="172">IF(J1160="",C1160&amp;"-"&amp;E1160,J1160&amp;"-"&amp;E1160)</f>
        <v>WW-4</v>
      </c>
    </row>
    <row r="1161" spans="1:11">
      <c r="A1161" s="26">
        <v>43149.208333333321</v>
      </c>
      <c r="B1161" s="26">
        <f t="shared" si="166"/>
        <v>43149.208333333321</v>
      </c>
      <c r="C1161" s="27">
        <f t="shared" si="167"/>
        <v>2</v>
      </c>
      <c r="D1161" s="28">
        <f t="shared" si="168"/>
        <v>1</v>
      </c>
      <c r="E1161" s="28">
        <f t="shared" si="171"/>
        <v>5</v>
      </c>
      <c r="F1161" s="80">
        <f t="shared" si="165"/>
        <v>0</v>
      </c>
      <c r="G1161" s="178">
        <v>870.96814960851793</v>
      </c>
      <c r="H1161" s="41">
        <f t="shared" si="169"/>
        <v>812.74150109658206</v>
      </c>
      <c r="J1161" s="29" t="str">
        <f t="shared" si="170"/>
        <v>WW</v>
      </c>
      <c r="K1161" s="30" t="str">
        <f t="shared" si="172"/>
        <v>WW-5</v>
      </c>
    </row>
    <row r="1162" spans="1:11">
      <c r="A1162" s="26">
        <v>43149.249999999985</v>
      </c>
      <c r="B1162" s="26">
        <f t="shared" si="166"/>
        <v>43149.249999999985</v>
      </c>
      <c r="C1162" s="27">
        <f t="shared" si="167"/>
        <v>2</v>
      </c>
      <c r="D1162" s="28">
        <f t="shared" si="168"/>
        <v>1</v>
      </c>
      <c r="E1162" s="28">
        <f t="shared" si="171"/>
        <v>6</v>
      </c>
      <c r="F1162" s="80">
        <f t="shared" si="165"/>
        <v>0</v>
      </c>
      <c r="G1162" s="178">
        <v>970.92428878417707</v>
      </c>
      <c r="H1162" s="41">
        <f t="shared" si="169"/>
        <v>906.01529375359155</v>
      </c>
      <c r="J1162" s="29" t="str">
        <f t="shared" si="170"/>
        <v>WW</v>
      </c>
      <c r="K1162" s="30" t="str">
        <f t="shared" si="172"/>
        <v>WW-6</v>
      </c>
    </row>
    <row r="1163" spans="1:11">
      <c r="A1163" s="26">
        <v>43149.29166666665</v>
      </c>
      <c r="B1163" s="26">
        <f t="shared" si="166"/>
        <v>43149.29166666665</v>
      </c>
      <c r="C1163" s="27">
        <f t="shared" si="167"/>
        <v>2</v>
      </c>
      <c r="D1163" s="28">
        <f t="shared" si="168"/>
        <v>1</v>
      </c>
      <c r="E1163" s="28">
        <f t="shared" si="171"/>
        <v>7</v>
      </c>
      <c r="F1163" s="80">
        <f t="shared" si="165"/>
        <v>0</v>
      </c>
      <c r="G1163" s="178">
        <v>1086.7191937305352</v>
      </c>
      <c r="H1163" s="41">
        <f t="shared" si="169"/>
        <v>1014.068986541026</v>
      </c>
      <c r="J1163" s="29" t="str">
        <f t="shared" si="170"/>
        <v>WW</v>
      </c>
      <c r="K1163" s="30" t="str">
        <f t="shared" si="172"/>
        <v>WW-7</v>
      </c>
    </row>
    <row r="1164" spans="1:11">
      <c r="A1164" s="26">
        <v>43149.333333333314</v>
      </c>
      <c r="B1164" s="26">
        <f t="shared" si="166"/>
        <v>43149.333333333314</v>
      </c>
      <c r="C1164" s="27">
        <f t="shared" si="167"/>
        <v>2</v>
      </c>
      <c r="D1164" s="28">
        <f t="shared" si="168"/>
        <v>1</v>
      </c>
      <c r="E1164" s="28">
        <f t="shared" si="171"/>
        <v>8</v>
      </c>
      <c r="F1164" s="80">
        <f t="shared" si="165"/>
        <v>0</v>
      </c>
      <c r="G1164" s="178">
        <v>1165.7906355715679</v>
      </c>
      <c r="H1164" s="41">
        <f t="shared" si="169"/>
        <v>1087.8542820936104</v>
      </c>
      <c r="J1164" s="29" t="str">
        <f t="shared" si="170"/>
        <v>WW</v>
      </c>
      <c r="K1164" s="30" t="str">
        <f t="shared" si="172"/>
        <v>WW-8</v>
      </c>
    </row>
    <row r="1165" spans="1:11">
      <c r="A1165" s="26">
        <v>43149.374999999978</v>
      </c>
      <c r="B1165" s="26">
        <f t="shared" si="166"/>
        <v>43149.374999999978</v>
      </c>
      <c r="C1165" s="27">
        <f t="shared" si="167"/>
        <v>2</v>
      </c>
      <c r="D1165" s="28">
        <f t="shared" si="168"/>
        <v>1</v>
      </c>
      <c r="E1165" s="28">
        <f t="shared" si="171"/>
        <v>9</v>
      </c>
      <c r="F1165" s="80">
        <f t="shared" si="165"/>
        <v>0</v>
      </c>
      <c r="G1165" s="178">
        <v>1200.1222683727424</v>
      </c>
      <c r="H1165" s="41">
        <f t="shared" si="169"/>
        <v>1119.8907495470585</v>
      </c>
      <c r="J1165" s="29" t="str">
        <f t="shared" si="170"/>
        <v>WW</v>
      </c>
      <c r="K1165" s="30" t="str">
        <f t="shared" si="172"/>
        <v>WW-9</v>
      </c>
    </row>
    <row r="1166" spans="1:11">
      <c r="A1166" s="26">
        <v>43149.416666666642</v>
      </c>
      <c r="B1166" s="26">
        <f t="shared" si="166"/>
        <v>43149.416666666642</v>
      </c>
      <c r="C1166" s="27">
        <f t="shared" si="167"/>
        <v>2</v>
      </c>
      <c r="D1166" s="28">
        <f t="shared" si="168"/>
        <v>1</v>
      </c>
      <c r="E1166" s="28">
        <f t="shared" si="171"/>
        <v>10</v>
      </c>
      <c r="F1166" s="80">
        <f t="shared" si="165"/>
        <v>0</v>
      </c>
      <c r="G1166" s="178">
        <v>1215.84659814714</v>
      </c>
      <c r="H1166" s="41">
        <f t="shared" si="169"/>
        <v>1134.5638640465104</v>
      </c>
      <c r="J1166" s="29" t="str">
        <f t="shared" si="170"/>
        <v>WW</v>
      </c>
      <c r="K1166" s="30" t="str">
        <f t="shared" si="172"/>
        <v>WW-10</v>
      </c>
    </row>
    <row r="1167" spans="1:11">
      <c r="A1167" s="26">
        <v>43149.458333333307</v>
      </c>
      <c r="B1167" s="26">
        <f t="shared" si="166"/>
        <v>43149.458333333307</v>
      </c>
      <c r="C1167" s="27">
        <f t="shared" si="167"/>
        <v>2</v>
      </c>
      <c r="D1167" s="28">
        <f t="shared" si="168"/>
        <v>1</v>
      </c>
      <c r="E1167" s="28">
        <f t="shared" si="171"/>
        <v>11</v>
      </c>
      <c r="F1167" s="80">
        <f t="shared" si="165"/>
        <v>0</v>
      </c>
      <c r="G1167" s="178">
        <v>1224.4556581570066</v>
      </c>
      <c r="H1167" s="41">
        <f t="shared" si="169"/>
        <v>1142.5973843980807</v>
      </c>
      <c r="J1167" s="29" t="str">
        <f t="shared" si="170"/>
        <v>WW</v>
      </c>
      <c r="K1167" s="30" t="str">
        <f t="shared" si="172"/>
        <v>WW-11</v>
      </c>
    </row>
    <row r="1168" spans="1:11">
      <c r="A1168" s="26">
        <v>43149.499999999971</v>
      </c>
      <c r="B1168" s="26">
        <f t="shared" si="166"/>
        <v>43149.499999999971</v>
      </c>
      <c r="C1168" s="27">
        <f t="shared" si="167"/>
        <v>2</v>
      </c>
      <c r="D1168" s="28">
        <f t="shared" si="168"/>
        <v>1</v>
      </c>
      <c r="E1168" s="28">
        <f t="shared" si="171"/>
        <v>12</v>
      </c>
      <c r="F1168" s="80">
        <f t="shared" si="165"/>
        <v>0</v>
      </c>
      <c r="G1168" s="178">
        <v>1226.5654570830529</v>
      </c>
      <c r="H1168" s="41">
        <f t="shared" si="169"/>
        <v>1144.5661373851303</v>
      </c>
      <c r="J1168" s="29" t="str">
        <f t="shared" si="170"/>
        <v>WW</v>
      </c>
      <c r="K1168" s="30" t="str">
        <f t="shared" si="172"/>
        <v>WW-12</v>
      </c>
    </row>
    <row r="1169" spans="1:11">
      <c r="A1169" s="26">
        <v>43149.541666666635</v>
      </c>
      <c r="B1169" s="26">
        <f t="shared" si="166"/>
        <v>43149.541666666635</v>
      </c>
      <c r="C1169" s="27">
        <f t="shared" si="167"/>
        <v>2</v>
      </c>
      <c r="D1169" s="28">
        <f t="shared" si="168"/>
        <v>1</v>
      </c>
      <c r="E1169" s="28">
        <f t="shared" si="171"/>
        <v>13</v>
      </c>
      <c r="F1169" s="80">
        <f t="shared" si="165"/>
        <v>0</v>
      </c>
      <c r="G1169" s="178">
        <v>1211.3232267626822</v>
      </c>
      <c r="H1169" s="41">
        <f t="shared" si="169"/>
        <v>1130.3428926474139</v>
      </c>
      <c r="J1169" s="29" t="str">
        <f t="shared" si="170"/>
        <v>WW</v>
      </c>
      <c r="K1169" s="30" t="str">
        <f t="shared" si="172"/>
        <v>WW-13</v>
      </c>
    </row>
    <row r="1170" spans="1:11">
      <c r="A1170" s="26">
        <v>43149.583333333299</v>
      </c>
      <c r="B1170" s="26">
        <f t="shared" si="166"/>
        <v>43149.583333333299</v>
      </c>
      <c r="C1170" s="27">
        <f t="shared" si="167"/>
        <v>2</v>
      </c>
      <c r="D1170" s="28">
        <f t="shared" si="168"/>
        <v>1</v>
      </c>
      <c r="E1170" s="28">
        <f t="shared" si="171"/>
        <v>14</v>
      </c>
      <c r="F1170" s="80">
        <f t="shared" si="165"/>
        <v>0</v>
      </c>
      <c r="G1170" s="178">
        <v>1211.1765061784556</v>
      </c>
      <c r="H1170" s="41">
        <f t="shared" si="169"/>
        <v>1130.2059807432076</v>
      </c>
      <c r="J1170" s="29" t="str">
        <f t="shared" si="170"/>
        <v>WW</v>
      </c>
      <c r="K1170" s="30" t="str">
        <f t="shared" si="172"/>
        <v>WW-14</v>
      </c>
    </row>
    <row r="1171" spans="1:11">
      <c r="A1171" s="26">
        <v>43149.624999999964</v>
      </c>
      <c r="B1171" s="26">
        <f t="shared" si="166"/>
        <v>43149.624999999964</v>
      </c>
      <c r="C1171" s="27">
        <f t="shared" si="167"/>
        <v>2</v>
      </c>
      <c r="D1171" s="28">
        <f t="shared" si="168"/>
        <v>1</v>
      </c>
      <c r="E1171" s="28">
        <f t="shared" si="171"/>
        <v>15</v>
      </c>
      <c r="F1171" s="80">
        <f t="shared" si="165"/>
        <v>0</v>
      </c>
      <c r="G1171" s="178">
        <v>1227.3427898125663</v>
      </c>
      <c r="H1171" s="41">
        <f t="shared" si="169"/>
        <v>1145.2915032549618</v>
      </c>
      <c r="J1171" s="29" t="str">
        <f t="shared" si="170"/>
        <v>WW</v>
      </c>
      <c r="K1171" s="30" t="str">
        <f t="shared" si="172"/>
        <v>WW-15</v>
      </c>
    </row>
    <row r="1172" spans="1:11">
      <c r="A1172" s="26">
        <v>43149.666666666628</v>
      </c>
      <c r="B1172" s="26">
        <f t="shared" si="166"/>
        <v>43149.666666666628</v>
      </c>
      <c r="C1172" s="27">
        <f t="shared" si="167"/>
        <v>2</v>
      </c>
      <c r="D1172" s="28">
        <f t="shared" si="168"/>
        <v>1</v>
      </c>
      <c r="E1172" s="28">
        <f t="shared" si="171"/>
        <v>16</v>
      </c>
      <c r="F1172" s="80">
        <f t="shared" si="165"/>
        <v>0</v>
      </c>
      <c r="G1172" s="178">
        <v>1310.2875592027783</v>
      </c>
      <c r="H1172" s="41">
        <f t="shared" si="169"/>
        <v>1222.6911836136653</v>
      </c>
      <c r="J1172" s="29" t="str">
        <f t="shared" si="170"/>
        <v>WW</v>
      </c>
      <c r="K1172" s="30" t="str">
        <f t="shared" si="172"/>
        <v>WW-16</v>
      </c>
    </row>
    <row r="1173" spans="1:11">
      <c r="A1173" s="26">
        <v>43149.708333333292</v>
      </c>
      <c r="B1173" s="26">
        <f t="shared" si="166"/>
        <v>43149.708333333292</v>
      </c>
      <c r="C1173" s="27">
        <f t="shared" si="167"/>
        <v>2</v>
      </c>
      <c r="D1173" s="28">
        <f t="shared" si="168"/>
        <v>1</v>
      </c>
      <c r="E1173" s="28">
        <f t="shared" si="171"/>
        <v>17</v>
      </c>
      <c r="F1173" s="80">
        <f t="shared" si="165"/>
        <v>0</v>
      </c>
      <c r="G1173" s="178">
        <v>1521.371295701598</v>
      </c>
      <c r="H1173" s="41">
        <f t="shared" si="169"/>
        <v>1419.6633839590363</v>
      </c>
      <c r="J1173" s="29" t="str">
        <f t="shared" si="170"/>
        <v>WW</v>
      </c>
      <c r="K1173" s="30" t="str">
        <f t="shared" si="172"/>
        <v>WW-17</v>
      </c>
    </row>
    <row r="1174" spans="1:11">
      <c r="A1174" s="26">
        <v>43149.749999999956</v>
      </c>
      <c r="B1174" s="26">
        <f t="shared" si="166"/>
        <v>43149.749999999956</v>
      </c>
      <c r="C1174" s="27">
        <f t="shared" si="167"/>
        <v>2</v>
      </c>
      <c r="D1174" s="28">
        <f t="shared" si="168"/>
        <v>1</v>
      </c>
      <c r="E1174" s="28">
        <f t="shared" si="171"/>
        <v>18</v>
      </c>
      <c r="F1174" s="80">
        <f t="shared" si="165"/>
        <v>0</v>
      </c>
      <c r="G1174" s="178">
        <v>1732.2211483262859</v>
      </c>
      <c r="H1174" s="41">
        <f t="shared" si="169"/>
        <v>1616.4173362191823</v>
      </c>
      <c r="J1174" s="29" t="str">
        <f t="shared" si="170"/>
        <v>WW</v>
      </c>
      <c r="K1174" s="30" t="str">
        <f t="shared" si="172"/>
        <v>WW-18</v>
      </c>
    </row>
    <row r="1175" spans="1:11">
      <c r="A1175" s="26">
        <v>43149.791666666621</v>
      </c>
      <c r="B1175" s="26">
        <f t="shared" si="166"/>
        <v>43149.791666666621</v>
      </c>
      <c r="C1175" s="27">
        <f t="shared" si="167"/>
        <v>2</v>
      </c>
      <c r="D1175" s="28">
        <f t="shared" si="168"/>
        <v>1</v>
      </c>
      <c r="E1175" s="28">
        <f t="shared" si="171"/>
        <v>19</v>
      </c>
      <c r="F1175" s="80">
        <f t="shared" si="165"/>
        <v>0</v>
      </c>
      <c r="G1175" s="178">
        <v>1719.2223631986253</v>
      </c>
      <c r="H1175" s="41">
        <f t="shared" si="169"/>
        <v>1604.2875561097312</v>
      </c>
      <c r="J1175" s="29" t="str">
        <f t="shared" si="170"/>
        <v>WW</v>
      </c>
      <c r="K1175" s="30" t="str">
        <f t="shared" si="172"/>
        <v>WW-19</v>
      </c>
    </row>
    <row r="1176" spans="1:11">
      <c r="A1176" s="26">
        <v>43149.833333333285</v>
      </c>
      <c r="B1176" s="26">
        <f t="shared" si="166"/>
        <v>43149.833333333285</v>
      </c>
      <c r="C1176" s="27">
        <f t="shared" si="167"/>
        <v>2</v>
      </c>
      <c r="D1176" s="28">
        <f t="shared" si="168"/>
        <v>1</v>
      </c>
      <c r="E1176" s="28">
        <f t="shared" si="171"/>
        <v>20</v>
      </c>
      <c r="F1176" s="80">
        <f t="shared" si="165"/>
        <v>0</v>
      </c>
      <c r="G1176" s="178">
        <v>1634.9367329539316</v>
      </c>
      <c r="H1176" s="41">
        <f t="shared" si="169"/>
        <v>1525.6366551821436</v>
      </c>
      <c r="J1176" s="29" t="str">
        <f t="shared" si="170"/>
        <v>WW</v>
      </c>
      <c r="K1176" s="30" t="str">
        <f t="shared" si="172"/>
        <v>WW-20</v>
      </c>
    </row>
    <row r="1177" spans="1:11">
      <c r="A1177" s="26">
        <v>43149.874999999949</v>
      </c>
      <c r="B1177" s="26">
        <f t="shared" si="166"/>
        <v>43149.874999999949</v>
      </c>
      <c r="C1177" s="27">
        <f t="shared" si="167"/>
        <v>2</v>
      </c>
      <c r="D1177" s="28">
        <f t="shared" si="168"/>
        <v>1</v>
      </c>
      <c r="E1177" s="28">
        <f t="shared" si="171"/>
        <v>21</v>
      </c>
      <c r="F1177" s="80">
        <f t="shared" si="165"/>
        <v>0</v>
      </c>
      <c r="G1177" s="178">
        <v>1456.2380812644765</v>
      </c>
      <c r="H1177" s="41">
        <f t="shared" si="169"/>
        <v>1358.884506457413</v>
      </c>
      <c r="J1177" s="29" t="str">
        <f t="shared" si="170"/>
        <v>WW</v>
      </c>
      <c r="K1177" s="30" t="str">
        <f t="shared" si="172"/>
        <v>WW-21</v>
      </c>
    </row>
    <row r="1178" spans="1:11">
      <c r="A1178" s="26">
        <v>43149.916666666613</v>
      </c>
      <c r="B1178" s="26">
        <f t="shared" si="166"/>
        <v>43149.916666666613</v>
      </c>
      <c r="C1178" s="27">
        <f t="shared" si="167"/>
        <v>2</v>
      </c>
      <c r="D1178" s="28">
        <f t="shared" si="168"/>
        <v>1</v>
      </c>
      <c r="E1178" s="28">
        <f t="shared" si="171"/>
        <v>22</v>
      </c>
      <c r="F1178" s="80">
        <f t="shared" si="165"/>
        <v>0</v>
      </c>
      <c r="G1178" s="178">
        <v>1159.6810998348867</v>
      </c>
      <c r="H1178" s="41">
        <f t="shared" si="169"/>
        <v>1082.1531858504638</v>
      </c>
      <c r="J1178" s="29" t="str">
        <f t="shared" si="170"/>
        <v>WW</v>
      </c>
      <c r="K1178" s="30" t="str">
        <f t="shared" si="172"/>
        <v>WW-22</v>
      </c>
    </row>
    <row r="1179" spans="1:11">
      <c r="A1179" s="26">
        <v>43149.958333333278</v>
      </c>
      <c r="B1179" s="26">
        <f t="shared" si="166"/>
        <v>43149.958333333278</v>
      </c>
      <c r="C1179" s="27">
        <f t="shared" si="167"/>
        <v>2</v>
      </c>
      <c r="D1179" s="28">
        <f t="shared" si="168"/>
        <v>1</v>
      </c>
      <c r="E1179" s="28">
        <f t="shared" si="171"/>
        <v>23</v>
      </c>
      <c r="F1179" s="80">
        <f t="shared" si="165"/>
        <v>0</v>
      </c>
      <c r="G1179" s="178">
        <v>1025.0271919097127</v>
      </c>
      <c r="H1179" s="41">
        <f t="shared" si="169"/>
        <v>956.50126700036878</v>
      </c>
      <c r="J1179" s="29" t="str">
        <f t="shared" si="170"/>
        <v>WW</v>
      </c>
      <c r="K1179" s="30" t="str">
        <f t="shared" si="172"/>
        <v>WW-23</v>
      </c>
    </row>
    <row r="1180" spans="1:11">
      <c r="A1180" s="25">
        <v>43150</v>
      </c>
      <c r="B1180" s="26">
        <f t="shared" si="166"/>
        <v>43150</v>
      </c>
      <c r="C1180" s="27">
        <f t="shared" si="167"/>
        <v>2</v>
      </c>
      <c r="D1180" s="28">
        <f t="shared" si="168"/>
        <v>2</v>
      </c>
      <c r="E1180" s="28">
        <f t="shared" si="171"/>
        <v>0</v>
      </c>
      <c r="F1180" s="80">
        <f t="shared" si="165"/>
        <v>1</v>
      </c>
      <c r="G1180" s="178">
        <v>901.47633335433648</v>
      </c>
      <c r="H1180" s="41">
        <f t="shared" si="169"/>
        <v>841.2101277213925</v>
      </c>
      <c r="J1180" s="29" t="str">
        <f t="shared" si="170"/>
        <v>WW</v>
      </c>
      <c r="K1180" s="30" t="str">
        <f t="shared" si="172"/>
        <v>WW-0</v>
      </c>
    </row>
    <row r="1181" spans="1:11">
      <c r="A1181" s="26">
        <v>43150.041666666664</v>
      </c>
      <c r="B1181" s="26">
        <f t="shared" si="166"/>
        <v>43150.041666666664</v>
      </c>
      <c r="C1181" s="27">
        <f t="shared" si="167"/>
        <v>2</v>
      </c>
      <c r="D1181" s="28">
        <f t="shared" si="168"/>
        <v>2</v>
      </c>
      <c r="E1181" s="28">
        <f t="shared" si="171"/>
        <v>1</v>
      </c>
      <c r="F1181" s="80">
        <f t="shared" si="165"/>
        <v>1</v>
      </c>
      <c r="G1181" s="178">
        <v>846.80414735920169</v>
      </c>
      <c r="H1181" s="41">
        <f t="shared" si="169"/>
        <v>790.19292975165081</v>
      </c>
      <c r="J1181" s="29" t="str">
        <f t="shared" si="170"/>
        <v>WW</v>
      </c>
      <c r="K1181" s="30" t="str">
        <f t="shared" si="172"/>
        <v>WW-1</v>
      </c>
    </row>
    <row r="1182" spans="1:11">
      <c r="A1182" s="26">
        <v>43150.083333333328</v>
      </c>
      <c r="B1182" s="26">
        <f t="shared" si="166"/>
        <v>43150.083333333328</v>
      </c>
      <c r="C1182" s="27">
        <f t="shared" si="167"/>
        <v>2</v>
      </c>
      <c r="D1182" s="28">
        <f t="shared" si="168"/>
        <v>2</v>
      </c>
      <c r="E1182" s="28">
        <f t="shared" si="171"/>
        <v>2</v>
      </c>
      <c r="F1182" s="80">
        <f t="shared" si="165"/>
        <v>1</v>
      </c>
      <c r="G1182" s="178">
        <v>811.18510428077752</v>
      </c>
      <c r="H1182" s="41">
        <f t="shared" si="169"/>
        <v>756.95511898647612</v>
      </c>
      <c r="J1182" s="29" t="str">
        <f t="shared" si="170"/>
        <v>WW</v>
      </c>
      <c r="K1182" s="30" t="str">
        <f t="shared" si="172"/>
        <v>WW-2</v>
      </c>
    </row>
    <row r="1183" spans="1:11">
      <c r="A1183" s="26">
        <v>43150.124999999993</v>
      </c>
      <c r="B1183" s="26">
        <f t="shared" si="166"/>
        <v>43150.124999999993</v>
      </c>
      <c r="C1183" s="27">
        <f t="shared" si="167"/>
        <v>2</v>
      </c>
      <c r="D1183" s="28">
        <f t="shared" si="168"/>
        <v>2</v>
      </c>
      <c r="E1183" s="28">
        <f t="shared" si="171"/>
        <v>3</v>
      </c>
      <c r="F1183" s="80">
        <f t="shared" si="165"/>
        <v>1</v>
      </c>
      <c r="G1183" s="178">
        <v>808.37309864605697</v>
      </c>
      <c r="H1183" s="41">
        <f t="shared" si="169"/>
        <v>754.33110376653713</v>
      </c>
      <c r="J1183" s="29" t="str">
        <f t="shared" si="170"/>
        <v>WW</v>
      </c>
      <c r="K1183" s="30" t="str">
        <f t="shared" si="172"/>
        <v>WW-3</v>
      </c>
    </row>
    <row r="1184" spans="1:11">
      <c r="A1184" s="26">
        <v>43150.166666666657</v>
      </c>
      <c r="B1184" s="26">
        <f t="shared" si="166"/>
        <v>43150.166666666657</v>
      </c>
      <c r="C1184" s="27">
        <f t="shared" si="167"/>
        <v>2</v>
      </c>
      <c r="D1184" s="28">
        <f t="shared" si="168"/>
        <v>2</v>
      </c>
      <c r="E1184" s="28">
        <f t="shared" si="171"/>
        <v>4</v>
      </c>
      <c r="F1184" s="80">
        <f t="shared" si="165"/>
        <v>1</v>
      </c>
      <c r="G1184" s="178">
        <v>830.3214981140685</v>
      </c>
      <c r="H1184" s="41">
        <f t="shared" si="169"/>
        <v>774.81219155179895</v>
      </c>
      <c r="J1184" s="29" t="str">
        <f t="shared" si="170"/>
        <v>WW</v>
      </c>
      <c r="K1184" s="30" t="str">
        <f t="shared" si="172"/>
        <v>WW-4</v>
      </c>
    </row>
    <row r="1185" spans="1:11">
      <c r="A1185" s="26">
        <v>43150.208333333321</v>
      </c>
      <c r="B1185" s="26">
        <f t="shared" si="166"/>
        <v>43150.208333333321</v>
      </c>
      <c r="C1185" s="27">
        <f t="shared" si="167"/>
        <v>2</v>
      </c>
      <c r="D1185" s="28">
        <f t="shared" si="168"/>
        <v>2</v>
      </c>
      <c r="E1185" s="28">
        <f t="shared" si="171"/>
        <v>5</v>
      </c>
      <c r="F1185" s="80">
        <f t="shared" si="165"/>
        <v>1</v>
      </c>
      <c r="G1185" s="178">
        <v>932.77731061151553</v>
      </c>
      <c r="H1185" s="41">
        <f t="shared" si="169"/>
        <v>870.41854740151996</v>
      </c>
      <c r="J1185" s="29" t="str">
        <f t="shared" si="170"/>
        <v>WW</v>
      </c>
      <c r="K1185" s="30" t="str">
        <f t="shared" si="172"/>
        <v>WW-5</v>
      </c>
    </row>
    <row r="1186" spans="1:11">
      <c r="A1186" s="26">
        <v>43150.249999999985</v>
      </c>
      <c r="B1186" s="26">
        <f t="shared" si="166"/>
        <v>43150.249999999985</v>
      </c>
      <c r="C1186" s="27">
        <f t="shared" si="167"/>
        <v>2</v>
      </c>
      <c r="D1186" s="28">
        <f t="shared" si="168"/>
        <v>2</v>
      </c>
      <c r="E1186" s="28">
        <f t="shared" si="171"/>
        <v>6</v>
      </c>
      <c r="F1186" s="80">
        <f t="shared" si="165"/>
        <v>1</v>
      </c>
      <c r="G1186" s="178">
        <v>999.0524005216397</v>
      </c>
      <c r="H1186" s="41">
        <f t="shared" si="169"/>
        <v>932.26296281794623</v>
      </c>
      <c r="J1186" s="29" t="str">
        <f t="shared" si="170"/>
        <v>WW</v>
      </c>
      <c r="K1186" s="30" t="str">
        <f t="shared" si="172"/>
        <v>WW-6</v>
      </c>
    </row>
    <row r="1187" spans="1:11">
      <c r="A1187" s="26">
        <v>43150.29166666665</v>
      </c>
      <c r="B1187" s="26">
        <f t="shared" si="166"/>
        <v>43150.29166666665</v>
      </c>
      <c r="C1187" s="27">
        <f t="shared" si="167"/>
        <v>2</v>
      </c>
      <c r="D1187" s="28">
        <f t="shared" si="168"/>
        <v>2</v>
      </c>
      <c r="E1187" s="28">
        <f t="shared" si="171"/>
        <v>7</v>
      </c>
      <c r="F1187" s="80">
        <f t="shared" si="165"/>
        <v>1</v>
      </c>
      <c r="G1187" s="178">
        <v>1044.3026381549662</v>
      </c>
      <c r="H1187" s="41">
        <f t="shared" si="169"/>
        <v>974.48809593632393</v>
      </c>
      <c r="J1187" s="29" t="str">
        <f t="shared" si="170"/>
        <v>WW</v>
      </c>
      <c r="K1187" s="30" t="str">
        <f t="shared" si="172"/>
        <v>WW-7</v>
      </c>
    </row>
    <row r="1188" spans="1:11">
      <c r="A1188" s="26">
        <v>43150.333333333314</v>
      </c>
      <c r="B1188" s="26">
        <f t="shared" si="166"/>
        <v>43150.333333333314</v>
      </c>
      <c r="C1188" s="27">
        <f t="shared" si="167"/>
        <v>2</v>
      </c>
      <c r="D1188" s="28">
        <f t="shared" si="168"/>
        <v>2</v>
      </c>
      <c r="E1188" s="28">
        <f t="shared" si="171"/>
        <v>8</v>
      </c>
      <c r="F1188" s="80">
        <f t="shared" si="165"/>
        <v>1</v>
      </c>
      <c r="G1188" s="178">
        <v>1095.1883324048356</v>
      </c>
      <c r="H1188" s="41">
        <f t="shared" si="169"/>
        <v>1021.9719396883253</v>
      </c>
      <c r="J1188" s="29" t="str">
        <f t="shared" si="170"/>
        <v>WW</v>
      </c>
      <c r="K1188" s="30" t="str">
        <f t="shared" si="172"/>
        <v>WW-8</v>
      </c>
    </row>
    <row r="1189" spans="1:11">
      <c r="A1189" s="26">
        <v>43150.374999999978</v>
      </c>
      <c r="B1189" s="26">
        <f t="shared" si="166"/>
        <v>43150.374999999978</v>
      </c>
      <c r="C1189" s="27">
        <f t="shared" si="167"/>
        <v>2</v>
      </c>
      <c r="D1189" s="28">
        <f t="shared" si="168"/>
        <v>2</v>
      </c>
      <c r="E1189" s="28">
        <f t="shared" si="171"/>
        <v>9</v>
      </c>
      <c r="F1189" s="80">
        <f t="shared" si="165"/>
        <v>1</v>
      </c>
      <c r="G1189" s="178">
        <v>1093.2490644006448</v>
      </c>
      <c r="H1189" s="41">
        <f t="shared" si="169"/>
        <v>1020.1623171556723</v>
      </c>
      <c r="J1189" s="29" t="str">
        <f t="shared" si="170"/>
        <v>WW</v>
      </c>
      <c r="K1189" s="30" t="str">
        <f t="shared" si="172"/>
        <v>WW-9</v>
      </c>
    </row>
    <row r="1190" spans="1:11">
      <c r="A1190" s="26">
        <v>43150.416666666642</v>
      </c>
      <c r="B1190" s="26">
        <f t="shared" si="166"/>
        <v>43150.416666666642</v>
      </c>
      <c r="C1190" s="27">
        <f t="shared" si="167"/>
        <v>2</v>
      </c>
      <c r="D1190" s="28">
        <f t="shared" si="168"/>
        <v>2</v>
      </c>
      <c r="E1190" s="28">
        <f t="shared" si="171"/>
        <v>10</v>
      </c>
      <c r="F1190" s="80">
        <f t="shared" si="165"/>
        <v>1</v>
      </c>
      <c r="G1190" s="178">
        <v>1117.9421065938961</v>
      </c>
      <c r="H1190" s="41">
        <f t="shared" si="169"/>
        <v>1043.2045606496565</v>
      </c>
      <c r="J1190" s="29" t="str">
        <f t="shared" si="170"/>
        <v>WW</v>
      </c>
      <c r="K1190" s="30" t="str">
        <f t="shared" si="172"/>
        <v>WW-10</v>
      </c>
    </row>
    <row r="1191" spans="1:11">
      <c r="A1191" s="26">
        <v>43150.458333333307</v>
      </c>
      <c r="B1191" s="26">
        <f t="shared" si="166"/>
        <v>43150.458333333307</v>
      </c>
      <c r="C1191" s="27">
        <f t="shared" si="167"/>
        <v>2</v>
      </c>
      <c r="D1191" s="28">
        <f t="shared" si="168"/>
        <v>2</v>
      </c>
      <c r="E1191" s="28">
        <f t="shared" si="171"/>
        <v>11</v>
      </c>
      <c r="F1191" s="80">
        <f t="shared" si="165"/>
        <v>1</v>
      </c>
      <c r="G1191" s="178">
        <v>1114.6619729104389</v>
      </c>
      <c r="H1191" s="41">
        <f t="shared" si="169"/>
        <v>1040.1437130458851</v>
      </c>
      <c r="J1191" s="29" t="str">
        <f t="shared" si="170"/>
        <v>WW</v>
      </c>
      <c r="K1191" s="30" t="str">
        <f t="shared" si="172"/>
        <v>WW-11</v>
      </c>
    </row>
    <row r="1192" spans="1:11">
      <c r="A1192" s="26">
        <v>43150.499999999971</v>
      </c>
      <c r="B1192" s="26">
        <f t="shared" si="166"/>
        <v>43150.499999999971</v>
      </c>
      <c r="C1192" s="27">
        <f t="shared" si="167"/>
        <v>2</v>
      </c>
      <c r="D1192" s="28">
        <f t="shared" si="168"/>
        <v>2</v>
      </c>
      <c r="E1192" s="28">
        <f t="shared" si="171"/>
        <v>12</v>
      </c>
      <c r="F1192" s="80">
        <f t="shared" si="165"/>
        <v>1</v>
      </c>
      <c r="G1192" s="178">
        <v>1090.9993747692286</v>
      </c>
      <c r="H1192" s="41">
        <f t="shared" si="169"/>
        <v>1018.063025546834</v>
      </c>
      <c r="J1192" s="29" t="str">
        <f t="shared" si="170"/>
        <v>WW</v>
      </c>
      <c r="K1192" s="30" t="str">
        <f t="shared" si="172"/>
        <v>WW-12</v>
      </c>
    </row>
    <row r="1193" spans="1:11">
      <c r="A1193" s="26">
        <v>43150.541666666635</v>
      </c>
      <c r="B1193" s="26">
        <f t="shared" si="166"/>
        <v>43150.541666666635</v>
      </c>
      <c r="C1193" s="27">
        <f t="shared" si="167"/>
        <v>2</v>
      </c>
      <c r="D1193" s="28">
        <f t="shared" si="168"/>
        <v>2</v>
      </c>
      <c r="E1193" s="28">
        <f t="shared" si="171"/>
        <v>13</v>
      </c>
      <c r="F1193" s="80">
        <f t="shared" si="165"/>
        <v>1</v>
      </c>
      <c r="G1193" s="178">
        <v>1063.9201395277044</v>
      </c>
      <c r="H1193" s="41">
        <f t="shared" si="169"/>
        <v>992.79411266105717</v>
      </c>
      <c r="J1193" s="29" t="str">
        <f t="shared" si="170"/>
        <v>WW</v>
      </c>
      <c r="K1193" s="30" t="str">
        <f t="shared" si="172"/>
        <v>WW-13</v>
      </c>
    </row>
    <row r="1194" spans="1:11">
      <c r="A1194" s="26">
        <v>43150.583333333299</v>
      </c>
      <c r="B1194" s="26">
        <f t="shared" si="166"/>
        <v>43150.583333333299</v>
      </c>
      <c r="C1194" s="27">
        <f t="shared" si="167"/>
        <v>2</v>
      </c>
      <c r="D1194" s="28">
        <f t="shared" si="168"/>
        <v>2</v>
      </c>
      <c r="E1194" s="28">
        <f t="shared" si="171"/>
        <v>14</v>
      </c>
      <c r="F1194" s="80">
        <f t="shared" si="165"/>
        <v>1</v>
      </c>
      <c r="G1194" s="178">
        <v>1068.3252414662209</v>
      </c>
      <c r="H1194" s="41">
        <f t="shared" si="169"/>
        <v>996.90472125633426</v>
      </c>
      <c r="J1194" s="29" t="str">
        <f t="shared" si="170"/>
        <v>WW</v>
      </c>
      <c r="K1194" s="30" t="str">
        <f t="shared" si="172"/>
        <v>WW-14</v>
      </c>
    </row>
    <row r="1195" spans="1:11">
      <c r="A1195" s="26">
        <v>43150.624999999964</v>
      </c>
      <c r="B1195" s="26">
        <f t="shared" si="166"/>
        <v>43150.624999999964</v>
      </c>
      <c r="C1195" s="27">
        <f t="shared" si="167"/>
        <v>2</v>
      </c>
      <c r="D1195" s="28">
        <f t="shared" si="168"/>
        <v>2</v>
      </c>
      <c r="E1195" s="28">
        <f t="shared" si="171"/>
        <v>15</v>
      </c>
      <c r="F1195" s="80">
        <f t="shared" si="165"/>
        <v>1</v>
      </c>
      <c r="G1195" s="178">
        <v>1101.9800936181332</v>
      </c>
      <c r="H1195" s="41">
        <f t="shared" si="169"/>
        <v>1028.3096527333616</v>
      </c>
      <c r="J1195" s="29" t="str">
        <f t="shared" si="170"/>
        <v>WW</v>
      </c>
      <c r="K1195" s="30" t="str">
        <f t="shared" si="172"/>
        <v>WW-15</v>
      </c>
    </row>
    <row r="1196" spans="1:11">
      <c r="A1196" s="26">
        <v>43150.666666666628</v>
      </c>
      <c r="B1196" s="26">
        <f t="shared" si="166"/>
        <v>43150.666666666628</v>
      </c>
      <c r="C1196" s="27">
        <f t="shared" si="167"/>
        <v>2</v>
      </c>
      <c r="D1196" s="28">
        <f t="shared" si="168"/>
        <v>2</v>
      </c>
      <c r="E1196" s="28">
        <f t="shared" si="171"/>
        <v>16</v>
      </c>
      <c r="F1196" s="80">
        <f t="shared" si="165"/>
        <v>1</v>
      </c>
      <c r="G1196" s="178">
        <v>1216.4702723183223</v>
      </c>
      <c r="H1196" s="41">
        <f t="shared" si="169"/>
        <v>1135.1458438609384</v>
      </c>
      <c r="J1196" s="29" t="str">
        <f t="shared" si="170"/>
        <v>WW</v>
      </c>
      <c r="K1196" s="30" t="str">
        <f t="shared" si="172"/>
        <v>WW-16</v>
      </c>
    </row>
    <row r="1197" spans="1:11">
      <c r="A1197" s="26">
        <v>43150.708333333292</v>
      </c>
      <c r="B1197" s="26">
        <f t="shared" si="166"/>
        <v>43150.708333333292</v>
      </c>
      <c r="C1197" s="27">
        <f t="shared" si="167"/>
        <v>2</v>
      </c>
      <c r="D1197" s="28">
        <f t="shared" si="168"/>
        <v>2</v>
      </c>
      <c r="E1197" s="28">
        <f t="shared" si="171"/>
        <v>17</v>
      </c>
      <c r="F1197" s="80">
        <f t="shared" si="165"/>
        <v>1</v>
      </c>
      <c r="G1197" s="178">
        <v>1510.7130652005023</v>
      </c>
      <c r="H1197" s="41">
        <f t="shared" si="169"/>
        <v>1409.7176858753724</v>
      </c>
      <c r="J1197" s="29" t="str">
        <f t="shared" si="170"/>
        <v>WW</v>
      </c>
      <c r="K1197" s="30" t="str">
        <f t="shared" si="172"/>
        <v>WW-17</v>
      </c>
    </row>
    <row r="1198" spans="1:11">
      <c r="A1198" s="26">
        <v>43150.749999999956</v>
      </c>
      <c r="B1198" s="26">
        <f t="shared" si="166"/>
        <v>43150.749999999956</v>
      </c>
      <c r="C1198" s="27">
        <f t="shared" si="167"/>
        <v>2</v>
      </c>
      <c r="D1198" s="28">
        <f t="shared" si="168"/>
        <v>2</v>
      </c>
      <c r="E1198" s="28">
        <f t="shared" si="171"/>
        <v>18</v>
      </c>
      <c r="F1198" s="80">
        <f t="shared" si="165"/>
        <v>1</v>
      </c>
      <c r="G1198" s="178">
        <v>1736.8108742876914</v>
      </c>
      <c r="H1198" s="41">
        <f t="shared" si="169"/>
        <v>1620.7002262068027</v>
      </c>
      <c r="J1198" s="29" t="str">
        <f t="shared" si="170"/>
        <v>WW</v>
      </c>
      <c r="K1198" s="30" t="str">
        <f t="shared" si="172"/>
        <v>WW-18</v>
      </c>
    </row>
    <row r="1199" spans="1:11">
      <c r="A1199" s="26">
        <v>43150.791666666621</v>
      </c>
      <c r="B1199" s="26">
        <f t="shared" si="166"/>
        <v>43150.791666666621</v>
      </c>
      <c r="C1199" s="27">
        <f t="shared" si="167"/>
        <v>2</v>
      </c>
      <c r="D1199" s="28">
        <f t="shared" si="168"/>
        <v>2</v>
      </c>
      <c r="E1199" s="28">
        <f t="shared" si="171"/>
        <v>19</v>
      </c>
      <c r="F1199" s="80">
        <f t="shared" si="165"/>
        <v>1</v>
      </c>
      <c r="G1199" s="178">
        <v>1729.6541284546081</v>
      </c>
      <c r="H1199" s="41">
        <f t="shared" si="169"/>
        <v>1614.0219287811606</v>
      </c>
      <c r="J1199" s="29" t="str">
        <f t="shared" si="170"/>
        <v>WW</v>
      </c>
      <c r="K1199" s="30" t="str">
        <f t="shared" si="172"/>
        <v>WW-19</v>
      </c>
    </row>
    <row r="1200" spans="1:11">
      <c r="A1200" s="26">
        <v>43150.833333333285</v>
      </c>
      <c r="B1200" s="26">
        <f t="shared" si="166"/>
        <v>43150.833333333285</v>
      </c>
      <c r="C1200" s="27">
        <f t="shared" si="167"/>
        <v>2</v>
      </c>
      <c r="D1200" s="28">
        <f t="shared" si="168"/>
        <v>2</v>
      </c>
      <c r="E1200" s="28">
        <f t="shared" si="171"/>
        <v>20</v>
      </c>
      <c r="F1200" s="80">
        <f t="shared" si="165"/>
        <v>1</v>
      </c>
      <c r="G1200" s="178">
        <v>1680.0320979046608</v>
      </c>
      <c r="H1200" s="41">
        <f t="shared" si="169"/>
        <v>1567.717269288443</v>
      </c>
      <c r="J1200" s="29" t="str">
        <f t="shared" si="170"/>
        <v>WW</v>
      </c>
      <c r="K1200" s="30" t="str">
        <f t="shared" si="172"/>
        <v>WW-20</v>
      </c>
    </row>
    <row r="1201" spans="1:11">
      <c r="A1201" s="26">
        <v>43150.874999999949</v>
      </c>
      <c r="B1201" s="26">
        <f t="shared" si="166"/>
        <v>43150.874999999949</v>
      </c>
      <c r="C1201" s="27">
        <f t="shared" si="167"/>
        <v>2</v>
      </c>
      <c r="D1201" s="28">
        <f t="shared" si="168"/>
        <v>2</v>
      </c>
      <c r="E1201" s="28">
        <f t="shared" si="171"/>
        <v>21</v>
      </c>
      <c r="F1201" s="80">
        <f t="shared" si="165"/>
        <v>1</v>
      </c>
      <c r="G1201" s="178">
        <v>1481.3319566494727</v>
      </c>
      <c r="H1201" s="41">
        <f t="shared" si="169"/>
        <v>1382.3007863270034</v>
      </c>
      <c r="J1201" s="29" t="str">
        <f t="shared" si="170"/>
        <v>WW</v>
      </c>
      <c r="K1201" s="30" t="str">
        <f t="shared" si="172"/>
        <v>WW-21</v>
      </c>
    </row>
    <row r="1202" spans="1:11">
      <c r="A1202" s="26">
        <v>43150.916666666613</v>
      </c>
      <c r="B1202" s="26">
        <f t="shared" si="166"/>
        <v>43150.916666666613</v>
      </c>
      <c r="C1202" s="27">
        <f t="shared" si="167"/>
        <v>2</v>
      </c>
      <c r="D1202" s="28">
        <f t="shared" si="168"/>
        <v>2</v>
      </c>
      <c r="E1202" s="28">
        <f t="shared" si="171"/>
        <v>22</v>
      </c>
      <c r="F1202" s="80">
        <f t="shared" si="165"/>
        <v>1</v>
      </c>
      <c r="G1202" s="178">
        <v>1165.2743523639404</v>
      </c>
      <c r="H1202" s="41">
        <f t="shared" si="169"/>
        <v>1087.3725138574853</v>
      </c>
      <c r="J1202" s="29" t="str">
        <f t="shared" si="170"/>
        <v>WW</v>
      </c>
      <c r="K1202" s="30" t="str">
        <f t="shared" si="172"/>
        <v>WW-22</v>
      </c>
    </row>
    <row r="1203" spans="1:11">
      <c r="A1203" s="26">
        <v>43150.958333333278</v>
      </c>
      <c r="B1203" s="26">
        <f t="shared" si="166"/>
        <v>43150.958333333278</v>
      </c>
      <c r="C1203" s="27">
        <f t="shared" si="167"/>
        <v>2</v>
      </c>
      <c r="D1203" s="28">
        <f t="shared" si="168"/>
        <v>2</v>
      </c>
      <c r="E1203" s="28">
        <f t="shared" si="171"/>
        <v>23</v>
      </c>
      <c r="F1203" s="80">
        <f t="shared" si="165"/>
        <v>1</v>
      </c>
      <c r="G1203" s="178">
        <v>1009.7989564606094</v>
      </c>
      <c r="H1203" s="41">
        <f t="shared" si="169"/>
        <v>942.29108153776667</v>
      </c>
      <c r="J1203" s="29" t="str">
        <f t="shared" si="170"/>
        <v>WW</v>
      </c>
      <c r="K1203" s="30" t="str">
        <f t="shared" si="172"/>
        <v>WW-23</v>
      </c>
    </row>
    <row r="1204" spans="1:11">
      <c r="A1204" s="25">
        <v>43151</v>
      </c>
      <c r="B1204" s="26">
        <f t="shared" si="166"/>
        <v>43151</v>
      </c>
      <c r="C1204" s="27">
        <f t="shared" si="167"/>
        <v>2</v>
      </c>
      <c r="D1204" s="28">
        <f t="shared" si="168"/>
        <v>3</v>
      </c>
      <c r="E1204" s="28">
        <f t="shared" si="171"/>
        <v>0</v>
      </c>
      <c r="F1204" s="80">
        <f t="shared" si="165"/>
        <v>0</v>
      </c>
      <c r="G1204" s="178">
        <v>880.71242996725982</v>
      </c>
      <c r="H1204" s="41">
        <f t="shared" si="169"/>
        <v>821.83434915242606</v>
      </c>
      <c r="J1204" s="29" t="str">
        <f t="shared" si="170"/>
        <v/>
      </c>
      <c r="K1204" s="30" t="str">
        <f t="shared" si="172"/>
        <v>2-0</v>
      </c>
    </row>
    <row r="1205" spans="1:11">
      <c r="A1205" s="26">
        <v>43151.041666666664</v>
      </c>
      <c r="B1205" s="26">
        <f t="shared" si="166"/>
        <v>43151.041666666664</v>
      </c>
      <c r="C1205" s="27">
        <f t="shared" si="167"/>
        <v>2</v>
      </c>
      <c r="D1205" s="28">
        <f t="shared" si="168"/>
        <v>3</v>
      </c>
      <c r="E1205" s="28">
        <f t="shared" si="171"/>
        <v>1</v>
      </c>
      <c r="F1205" s="80">
        <f t="shared" si="165"/>
        <v>0</v>
      </c>
      <c r="G1205" s="178">
        <v>831.21162221823954</v>
      </c>
      <c r="H1205" s="41">
        <f t="shared" si="169"/>
        <v>775.64280837850083</v>
      </c>
      <c r="J1205" s="29" t="str">
        <f t="shared" si="170"/>
        <v/>
      </c>
      <c r="K1205" s="30" t="str">
        <f t="shared" si="172"/>
        <v>2-1</v>
      </c>
    </row>
    <row r="1206" spans="1:11">
      <c r="A1206" s="26">
        <v>43151.083333333328</v>
      </c>
      <c r="B1206" s="26">
        <f t="shared" si="166"/>
        <v>43151.083333333328</v>
      </c>
      <c r="C1206" s="27">
        <f t="shared" si="167"/>
        <v>2</v>
      </c>
      <c r="D1206" s="28">
        <f t="shared" si="168"/>
        <v>3</v>
      </c>
      <c r="E1206" s="28">
        <f t="shared" si="171"/>
        <v>2</v>
      </c>
      <c r="F1206" s="80">
        <f t="shared" si="165"/>
        <v>0</v>
      </c>
      <c r="G1206" s="178">
        <v>800.06226627837452</v>
      </c>
      <c r="H1206" s="41">
        <f t="shared" si="169"/>
        <v>746.57587370800013</v>
      </c>
      <c r="J1206" s="29" t="str">
        <f t="shared" si="170"/>
        <v/>
      </c>
      <c r="K1206" s="30" t="str">
        <f t="shared" si="172"/>
        <v>2-2</v>
      </c>
    </row>
    <row r="1207" spans="1:11">
      <c r="A1207" s="26">
        <v>43151.124999999993</v>
      </c>
      <c r="B1207" s="26">
        <f t="shared" si="166"/>
        <v>43151.124999999993</v>
      </c>
      <c r="C1207" s="27">
        <f t="shared" si="167"/>
        <v>2</v>
      </c>
      <c r="D1207" s="28">
        <f t="shared" si="168"/>
        <v>3</v>
      </c>
      <c r="E1207" s="28">
        <f t="shared" si="171"/>
        <v>3</v>
      </c>
      <c r="F1207" s="80">
        <f t="shared" si="165"/>
        <v>0</v>
      </c>
      <c r="G1207" s="178">
        <v>794.94039138781648</v>
      </c>
      <c r="H1207" s="41">
        <f t="shared" si="169"/>
        <v>741.79641043043705</v>
      </c>
      <c r="J1207" s="29" t="str">
        <f t="shared" si="170"/>
        <v/>
      </c>
      <c r="K1207" s="30" t="str">
        <f t="shared" si="172"/>
        <v>2-3</v>
      </c>
    </row>
    <row r="1208" spans="1:11">
      <c r="A1208" s="26">
        <v>43151.166666666657</v>
      </c>
      <c r="B1208" s="26">
        <f t="shared" si="166"/>
        <v>43151.166666666657</v>
      </c>
      <c r="C1208" s="27">
        <f t="shared" si="167"/>
        <v>2</v>
      </c>
      <c r="D1208" s="28">
        <f t="shared" si="168"/>
        <v>3</v>
      </c>
      <c r="E1208" s="28">
        <f t="shared" si="171"/>
        <v>4</v>
      </c>
      <c r="F1208" s="80">
        <f t="shared" si="165"/>
        <v>0</v>
      </c>
      <c r="G1208" s="178">
        <v>834.47716205003542</v>
      </c>
      <c r="H1208" s="41">
        <f t="shared" si="169"/>
        <v>778.69003777027297</v>
      </c>
      <c r="J1208" s="29" t="str">
        <f t="shared" si="170"/>
        <v/>
      </c>
      <c r="K1208" s="30" t="str">
        <f t="shared" si="172"/>
        <v>2-4</v>
      </c>
    </row>
    <row r="1209" spans="1:11">
      <c r="A1209" s="26">
        <v>43151.208333333321</v>
      </c>
      <c r="B1209" s="26">
        <f t="shared" si="166"/>
        <v>43151.208333333321</v>
      </c>
      <c r="C1209" s="27">
        <f t="shared" si="167"/>
        <v>2</v>
      </c>
      <c r="D1209" s="28">
        <f t="shared" si="168"/>
        <v>3</v>
      </c>
      <c r="E1209" s="28">
        <f t="shared" si="171"/>
        <v>5</v>
      </c>
      <c r="F1209" s="80">
        <f t="shared" si="165"/>
        <v>0</v>
      </c>
      <c r="G1209" s="178">
        <v>939.3743570751875</v>
      </c>
      <c r="H1209" s="41">
        <f t="shared" si="169"/>
        <v>876.57456292068525</v>
      </c>
      <c r="J1209" s="29" t="str">
        <f t="shared" si="170"/>
        <v/>
      </c>
      <c r="K1209" s="30" t="str">
        <f t="shared" si="172"/>
        <v>2-5</v>
      </c>
    </row>
    <row r="1210" spans="1:11">
      <c r="A1210" s="26">
        <v>43151.249999999985</v>
      </c>
      <c r="B1210" s="26">
        <f t="shared" si="166"/>
        <v>43151.249999999985</v>
      </c>
      <c r="C1210" s="27">
        <f t="shared" si="167"/>
        <v>2</v>
      </c>
      <c r="D1210" s="28">
        <f t="shared" si="168"/>
        <v>3</v>
      </c>
      <c r="E1210" s="28">
        <f t="shared" si="171"/>
        <v>6</v>
      </c>
      <c r="F1210" s="80">
        <f t="shared" si="165"/>
        <v>0</v>
      </c>
      <c r="G1210" s="178">
        <v>1064.9432836461833</v>
      </c>
      <c r="H1210" s="41">
        <f t="shared" si="169"/>
        <v>993.7488567433345</v>
      </c>
      <c r="J1210" s="29" t="str">
        <f t="shared" si="170"/>
        <v/>
      </c>
      <c r="K1210" s="30" t="str">
        <f t="shared" si="172"/>
        <v>2-6</v>
      </c>
    </row>
    <row r="1211" spans="1:11">
      <c r="A1211" s="26">
        <v>43151.29166666665</v>
      </c>
      <c r="B1211" s="26">
        <f t="shared" si="166"/>
        <v>43151.29166666665</v>
      </c>
      <c r="C1211" s="27">
        <f t="shared" si="167"/>
        <v>2</v>
      </c>
      <c r="D1211" s="28">
        <f t="shared" si="168"/>
        <v>3</v>
      </c>
      <c r="E1211" s="28">
        <f t="shared" si="171"/>
        <v>7</v>
      </c>
      <c r="F1211" s="80">
        <f t="shared" si="165"/>
        <v>0</v>
      </c>
      <c r="G1211" s="178">
        <v>1069.6438352951716</v>
      </c>
      <c r="H1211" s="41">
        <f t="shared" si="169"/>
        <v>998.13516341241063</v>
      </c>
      <c r="J1211" s="29" t="str">
        <f t="shared" si="170"/>
        <v/>
      </c>
      <c r="K1211" s="30" t="str">
        <f t="shared" si="172"/>
        <v>2-7</v>
      </c>
    </row>
    <row r="1212" spans="1:11">
      <c r="A1212" s="26">
        <v>43151.333333333314</v>
      </c>
      <c r="B1212" s="26">
        <f t="shared" si="166"/>
        <v>43151.333333333314</v>
      </c>
      <c r="C1212" s="27">
        <f t="shared" si="167"/>
        <v>2</v>
      </c>
      <c r="D1212" s="28">
        <f t="shared" si="168"/>
        <v>3</v>
      </c>
      <c r="E1212" s="28">
        <f t="shared" si="171"/>
        <v>8</v>
      </c>
      <c r="F1212" s="80">
        <f t="shared" si="165"/>
        <v>0</v>
      </c>
      <c r="G1212" s="178">
        <v>990.6854579111083</v>
      </c>
      <c r="H1212" s="41">
        <f t="shared" si="169"/>
        <v>924.45537364269478</v>
      </c>
      <c r="J1212" s="29" t="str">
        <f t="shared" si="170"/>
        <v/>
      </c>
      <c r="K1212" s="30" t="str">
        <f t="shared" si="172"/>
        <v>2-8</v>
      </c>
    </row>
    <row r="1213" spans="1:11">
      <c r="A1213" s="26">
        <v>43151.374999999978</v>
      </c>
      <c r="B1213" s="26">
        <f t="shared" si="166"/>
        <v>43151.374999999978</v>
      </c>
      <c r="C1213" s="27">
        <f t="shared" si="167"/>
        <v>2</v>
      </c>
      <c r="D1213" s="28">
        <f t="shared" si="168"/>
        <v>3</v>
      </c>
      <c r="E1213" s="28">
        <f t="shared" si="171"/>
        <v>9</v>
      </c>
      <c r="F1213" s="80">
        <f t="shared" si="165"/>
        <v>0</v>
      </c>
      <c r="G1213" s="178">
        <v>942.29729905809302</v>
      </c>
      <c r="H1213" s="41">
        <f t="shared" si="169"/>
        <v>879.30209808471227</v>
      </c>
      <c r="J1213" s="29" t="str">
        <f t="shared" si="170"/>
        <v/>
      </c>
      <c r="K1213" s="30" t="str">
        <f t="shared" si="172"/>
        <v>2-9</v>
      </c>
    </row>
    <row r="1214" spans="1:11">
      <c r="A1214" s="26">
        <v>43151.416666666642</v>
      </c>
      <c r="B1214" s="26">
        <f t="shared" si="166"/>
        <v>43151.416666666642</v>
      </c>
      <c r="C1214" s="27">
        <f t="shared" si="167"/>
        <v>2</v>
      </c>
      <c r="D1214" s="28">
        <f t="shared" si="168"/>
        <v>3</v>
      </c>
      <c r="E1214" s="28">
        <f t="shared" si="171"/>
        <v>10</v>
      </c>
      <c r="F1214" s="80">
        <f t="shared" si="165"/>
        <v>0</v>
      </c>
      <c r="G1214" s="178">
        <v>909.64845809375811</v>
      </c>
      <c r="H1214" s="41">
        <f t="shared" si="169"/>
        <v>848.83592314324733</v>
      </c>
      <c r="J1214" s="29" t="str">
        <f t="shared" si="170"/>
        <v/>
      </c>
      <c r="K1214" s="30" t="str">
        <f t="shared" si="172"/>
        <v>2-10</v>
      </c>
    </row>
    <row r="1215" spans="1:11">
      <c r="A1215" s="26">
        <v>43151.458333333307</v>
      </c>
      <c r="B1215" s="26">
        <f t="shared" si="166"/>
        <v>43151.458333333307</v>
      </c>
      <c r="C1215" s="27">
        <f t="shared" si="167"/>
        <v>2</v>
      </c>
      <c r="D1215" s="28">
        <f t="shared" si="168"/>
        <v>3</v>
      </c>
      <c r="E1215" s="28">
        <f t="shared" si="171"/>
        <v>11</v>
      </c>
      <c r="F1215" s="80">
        <f t="shared" si="165"/>
        <v>0</v>
      </c>
      <c r="G1215" s="178">
        <v>895.15718204414861</v>
      </c>
      <c r="H1215" s="41">
        <f t="shared" si="169"/>
        <v>835.3134292901043</v>
      </c>
      <c r="J1215" s="29" t="str">
        <f t="shared" si="170"/>
        <v/>
      </c>
      <c r="K1215" s="30" t="str">
        <f t="shared" si="172"/>
        <v>2-11</v>
      </c>
    </row>
    <row r="1216" spans="1:11">
      <c r="A1216" s="26">
        <v>43151.499999999971</v>
      </c>
      <c r="B1216" s="26">
        <f t="shared" si="166"/>
        <v>43151.499999999971</v>
      </c>
      <c r="C1216" s="27">
        <f t="shared" si="167"/>
        <v>2</v>
      </c>
      <c r="D1216" s="28">
        <f t="shared" si="168"/>
        <v>3</v>
      </c>
      <c r="E1216" s="28">
        <f t="shared" si="171"/>
        <v>12</v>
      </c>
      <c r="F1216" s="80">
        <f t="shared" si="165"/>
        <v>0</v>
      </c>
      <c r="G1216" s="178">
        <v>883.19374448276722</v>
      </c>
      <c r="H1216" s="41">
        <f t="shared" si="169"/>
        <v>824.14978087622978</v>
      </c>
      <c r="J1216" s="29" t="str">
        <f t="shared" si="170"/>
        <v/>
      </c>
      <c r="K1216" s="30" t="str">
        <f t="shared" si="172"/>
        <v>2-12</v>
      </c>
    </row>
    <row r="1217" spans="1:11">
      <c r="A1217" s="26">
        <v>43151.541666666635</v>
      </c>
      <c r="B1217" s="26">
        <f t="shared" si="166"/>
        <v>43151.541666666635</v>
      </c>
      <c r="C1217" s="27">
        <f t="shared" si="167"/>
        <v>2</v>
      </c>
      <c r="D1217" s="28">
        <f t="shared" si="168"/>
        <v>3</v>
      </c>
      <c r="E1217" s="28">
        <f t="shared" si="171"/>
        <v>13</v>
      </c>
      <c r="F1217" s="80">
        <f t="shared" si="165"/>
        <v>0</v>
      </c>
      <c r="G1217" s="178">
        <v>864.39473545759051</v>
      </c>
      <c r="H1217" s="41">
        <f t="shared" si="169"/>
        <v>806.6075380041824</v>
      </c>
      <c r="J1217" s="29" t="str">
        <f t="shared" si="170"/>
        <v/>
      </c>
      <c r="K1217" s="30" t="str">
        <f t="shared" si="172"/>
        <v>2-13</v>
      </c>
    </row>
    <row r="1218" spans="1:11">
      <c r="A1218" s="26">
        <v>43151.583333333299</v>
      </c>
      <c r="B1218" s="26">
        <f t="shared" si="166"/>
        <v>43151.583333333299</v>
      </c>
      <c r="C1218" s="27">
        <f t="shared" si="167"/>
        <v>2</v>
      </c>
      <c r="D1218" s="28">
        <f t="shared" si="168"/>
        <v>3</v>
      </c>
      <c r="E1218" s="28">
        <f t="shared" si="171"/>
        <v>14</v>
      </c>
      <c r="F1218" s="80">
        <f t="shared" si="165"/>
        <v>0</v>
      </c>
      <c r="G1218" s="178">
        <v>877.33955116423999</v>
      </c>
      <c r="H1218" s="41">
        <f t="shared" si="169"/>
        <v>818.68695669884971</v>
      </c>
      <c r="J1218" s="29" t="str">
        <f t="shared" si="170"/>
        <v/>
      </c>
      <c r="K1218" s="30" t="str">
        <f t="shared" si="172"/>
        <v>2-14</v>
      </c>
    </row>
    <row r="1219" spans="1:11">
      <c r="A1219" s="26">
        <v>43151.624999999964</v>
      </c>
      <c r="B1219" s="26">
        <f t="shared" si="166"/>
        <v>43151.624999999964</v>
      </c>
      <c r="C1219" s="27">
        <f t="shared" si="167"/>
        <v>2</v>
      </c>
      <c r="D1219" s="28">
        <f t="shared" si="168"/>
        <v>3</v>
      </c>
      <c r="E1219" s="28">
        <f t="shared" si="171"/>
        <v>15</v>
      </c>
      <c r="F1219" s="80">
        <f t="shared" si="165"/>
        <v>0</v>
      </c>
      <c r="G1219" s="178">
        <v>935.6938204242449</v>
      </c>
      <c r="H1219" s="41">
        <f t="shared" si="169"/>
        <v>873.14008040387603</v>
      </c>
      <c r="J1219" s="29" t="str">
        <f t="shared" si="170"/>
        <v/>
      </c>
      <c r="K1219" s="30" t="str">
        <f t="shared" si="172"/>
        <v>2-15</v>
      </c>
    </row>
    <row r="1220" spans="1:11">
      <c r="A1220" s="26">
        <v>43151.666666666628</v>
      </c>
      <c r="B1220" s="26">
        <f t="shared" si="166"/>
        <v>43151.666666666628</v>
      </c>
      <c r="C1220" s="27">
        <f t="shared" si="167"/>
        <v>2</v>
      </c>
      <c r="D1220" s="28">
        <f t="shared" si="168"/>
        <v>3</v>
      </c>
      <c r="E1220" s="28">
        <f t="shared" si="171"/>
        <v>16</v>
      </c>
      <c r="F1220" s="80">
        <f t="shared" ref="F1220:F1283" si="173">COUNTIF(Holidays,ROUNDDOWN(B1220,0))</f>
        <v>0</v>
      </c>
      <c r="G1220" s="178">
        <v>1097.2150466987837</v>
      </c>
      <c r="H1220" s="41">
        <f t="shared" si="169"/>
        <v>1023.8631624825201</v>
      </c>
      <c r="J1220" s="29" t="str">
        <f t="shared" si="170"/>
        <v/>
      </c>
      <c r="K1220" s="30" t="str">
        <f t="shared" si="172"/>
        <v>2-16</v>
      </c>
    </row>
    <row r="1221" spans="1:11">
      <c r="A1221" s="26">
        <v>43151.708333333292</v>
      </c>
      <c r="B1221" s="26">
        <f t="shared" ref="B1221:B1284" si="174">A1221</f>
        <v>43151.708333333292</v>
      </c>
      <c r="C1221" s="27">
        <f t="shared" ref="C1221:C1284" si="175">MONTH(B1221)</f>
        <v>2</v>
      </c>
      <c r="D1221" s="28">
        <f t="shared" ref="D1221:D1284" si="176">WEEKDAY(B1221)</f>
        <v>3</v>
      </c>
      <c r="E1221" s="28">
        <f t="shared" si="171"/>
        <v>17</v>
      </c>
      <c r="F1221" s="80">
        <f t="shared" si="173"/>
        <v>0</v>
      </c>
      <c r="G1221" s="178">
        <v>1366.3139592023431</v>
      </c>
      <c r="H1221" s="41">
        <f t="shared" ref="H1221:H1284" si="177">G1221*$H$2</f>
        <v>1274.9720626069452</v>
      </c>
      <c r="J1221" s="29" t="str">
        <f t="shared" ref="J1221:J1284" si="178">IF(OR(C1221&lt;6,C1221&gt;9),IF(OR(D1221=1,D1221=7,F1221=1),"WW",""),IF(OR(D1221=1,D1221=7,F1221=1),"WS",""))</f>
        <v/>
      </c>
      <c r="K1221" s="30" t="str">
        <f t="shared" si="172"/>
        <v>2-17</v>
      </c>
    </row>
    <row r="1222" spans="1:11">
      <c r="A1222" s="26">
        <v>43151.749999999956</v>
      </c>
      <c r="B1222" s="26">
        <f t="shared" si="174"/>
        <v>43151.749999999956</v>
      </c>
      <c r="C1222" s="27">
        <f t="shared" si="175"/>
        <v>2</v>
      </c>
      <c r="D1222" s="28">
        <f t="shared" si="176"/>
        <v>3</v>
      </c>
      <c r="E1222" s="28">
        <f t="shared" ref="E1222:E1285" si="179">HOUR(B1222)</f>
        <v>18</v>
      </c>
      <c r="F1222" s="80">
        <f t="shared" si="173"/>
        <v>0</v>
      </c>
      <c r="G1222" s="178">
        <v>1606.0449680624263</v>
      </c>
      <c r="H1222" s="41">
        <f t="shared" si="177"/>
        <v>1498.676385305678</v>
      </c>
      <c r="J1222" s="29" t="str">
        <f t="shared" si="178"/>
        <v/>
      </c>
      <c r="K1222" s="30" t="str">
        <f t="shared" si="172"/>
        <v>2-18</v>
      </c>
    </row>
    <row r="1223" spans="1:11">
      <c r="A1223" s="26">
        <v>43151.791666666621</v>
      </c>
      <c r="B1223" s="26">
        <f t="shared" si="174"/>
        <v>43151.791666666621</v>
      </c>
      <c r="C1223" s="27">
        <f t="shared" si="175"/>
        <v>2</v>
      </c>
      <c r="D1223" s="28">
        <f t="shared" si="176"/>
        <v>3</v>
      </c>
      <c r="E1223" s="28">
        <f t="shared" si="179"/>
        <v>19</v>
      </c>
      <c r="F1223" s="80">
        <f t="shared" si="173"/>
        <v>0</v>
      </c>
      <c r="G1223" s="178">
        <v>1629.0169898737433</v>
      </c>
      <c r="H1223" s="41">
        <f t="shared" si="177"/>
        <v>1520.112663427381</v>
      </c>
      <c r="J1223" s="29" t="str">
        <f t="shared" si="178"/>
        <v/>
      </c>
      <c r="K1223" s="30" t="str">
        <f t="shared" si="172"/>
        <v>2-19</v>
      </c>
    </row>
    <row r="1224" spans="1:11">
      <c r="A1224" s="26">
        <v>43151.833333333285</v>
      </c>
      <c r="B1224" s="26">
        <f t="shared" si="174"/>
        <v>43151.833333333285</v>
      </c>
      <c r="C1224" s="27">
        <f t="shared" si="175"/>
        <v>2</v>
      </c>
      <c r="D1224" s="28">
        <f t="shared" si="176"/>
        <v>3</v>
      </c>
      <c r="E1224" s="28">
        <f t="shared" si="179"/>
        <v>20</v>
      </c>
      <c r="F1224" s="80">
        <f t="shared" si="173"/>
        <v>0</v>
      </c>
      <c r="G1224" s="178">
        <v>1550.8740075686669</v>
      </c>
      <c r="H1224" s="41">
        <f t="shared" si="177"/>
        <v>1447.1937573028138</v>
      </c>
      <c r="J1224" s="29" t="str">
        <f t="shared" si="178"/>
        <v/>
      </c>
      <c r="K1224" s="30" t="str">
        <f t="shared" ref="K1224:K1287" si="180">IF(J1224="",C1224&amp;"-"&amp;E1224,J1224&amp;"-"&amp;E1224)</f>
        <v>2-20</v>
      </c>
    </row>
    <row r="1225" spans="1:11">
      <c r="A1225" s="26">
        <v>43151.874999999949</v>
      </c>
      <c r="B1225" s="26">
        <f t="shared" si="174"/>
        <v>43151.874999999949</v>
      </c>
      <c r="C1225" s="27">
        <f t="shared" si="175"/>
        <v>2</v>
      </c>
      <c r="D1225" s="28">
        <f t="shared" si="176"/>
        <v>3</v>
      </c>
      <c r="E1225" s="28">
        <f t="shared" si="179"/>
        <v>21</v>
      </c>
      <c r="F1225" s="80">
        <f t="shared" si="173"/>
        <v>0</v>
      </c>
      <c r="G1225" s="178">
        <v>1383.5412742054159</v>
      </c>
      <c r="H1225" s="41">
        <f t="shared" si="177"/>
        <v>1291.0476835831594</v>
      </c>
      <c r="J1225" s="29" t="str">
        <f t="shared" si="178"/>
        <v/>
      </c>
      <c r="K1225" s="30" t="str">
        <f t="shared" si="180"/>
        <v>2-21</v>
      </c>
    </row>
    <row r="1226" spans="1:11">
      <c r="A1226" s="26">
        <v>43151.916666666613</v>
      </c>
      <c r="B1226" s="26">
        <f t="shared" si="174"/>
        <v>43151.916666666613</v>
      </c>
      <c r="C1226" s="27">
        <f t="shared" si="175"/>
        <v>2</v>
      </c>
      <c r="D1226" s="28">
        <f t="shared" si="176"/>
        <v>3</v>
      </c>
      <c r="E1226" s="28">
        <f t="shared" si="179"/>
        <v>22</v>
      </c>
      <c r="F1226" s="80">
        <f t="shared" si="173"/>
        <v>0</v>
      </c>
      <c r="G1226" s="178">
        <v>1102.3965596257876</v>
      </c>
      <c r="H1226" s="41">
        <f t="shared" si="177"/>
        <v>1028.6982768275595</v>
      </c>
      <c r="J1226" s="29" t="str">
        <f t="shared" si="178"/>
        <v/>
      </c>
      <c r="K1226" s="30" t="str">
        <f t="shared" si="180"/>
        <v>2-22</v>
      </c>
    </row>
    <row r="1227" spans="1:11">
      <c r="A1227" s="26">
        <v>43151.958333333278</v>
      </c>
      <c r="B1227" s="26">
        <f t="shared" si="174"/>
        <v>43151.958333333278</v>
      </c>
      <c r="C1227" s="27">
        <f t="shared" si="175"/>
        <v>2</v>
      </c>
      <c r="D1227" s="28">
        <f t="shared" si="176"/>
        <v>3</v>
      </c>
      <c r="E1227" s="28">
        <f t="shared" si="179"/>
        <v>23</v>
      </c>
      <c r="F1227" s="80">
        <f t="shared" si="173"/>
        <v>0</v>
      </c>
      <c r="G1227" s="178">
        <v>965.83276375364301</v>
      </c>
      <c r="H1227" s="41">
        <f t="shared" si="177"/>
        <v>901.26415136331343</v>
      </c>
      <c r="J1227" s="29" t="str">
        <f t="shared" si="178"/>
        <v/>
      </c>
      <c r="K1227" s="30" t="str">
        <f t="shared" si="180"/>
        <v>2-23</v>
      </c>
    </row>
    <row r="1228" spans="1:11">
      <c r="A1228" s="25">
        <v>43152</v>
      </c>
      <c r="B1228" s="26">
        <f t="shared" si="174"/>
        <v>43152</v>
      </c>
      <c r="C1228" s="27">
        <f t="shared" si="175"/>
        <v>2</v>
      </c>
      <c r="D1228" s="28">
        <f t="shared" si="176"/>
        <v>4</v>
      </c>
      <c r="E1228" s="28">
        <f t="shared" si="179"/>
        <v>0</v>
      </c>
      <c r="F1228" s="80">
        <f t="shared" si="173"/>
        <v>0</v>
      </c>
      <c r="G1228" s="178">
        <v>845.88712973081329</v>
      </c>
      <c r="H1228" s="41">
        <f t="shared" si="177"/>
        <v>789.33721730778768</v>
      </c>
      <c r="J1228" s="29" t="str">
        <f t="shared" si="178"/>
        <v/>
      </c>
      <c r="K1228" s="30" t="str">
        <f t="shared" si="180"/>
        <v>2-0</v>
      </c>
    </row>
    <row r="1229" spans="1:11">
      <c r="A1229" s="26">
        <v>43152.041666666664</v>
      </c>
      <c r="B1229" s="26">
        <f t="shared" si="174"/>
        <v>43152.041666666664</v>
      </c>
      <c r="C1229" s="27">
        <f t="shared" si="175"/>
        <v>2</v>
      </c>
      <c r="D1229" s="28">
        <f t="shared" si="176"/>
        <v>4</v>
      </c>
      <c r="E1229" s="28">
        <f t="shared" si="179"/>
        <v>1</v>
      </c>
      <c r="F1229" s="80">
        <f t="shared" si="173"/>
        <v>0</v>
      </c>
      <c r="G1229" s="178">
        <v>795.52488652371517</v>
      </c>
      <c r="H1229" s="41">
        <f t="shared" si="177"/>
        <v>742.34183043729661</v>
      </c>
      <c r="J1229" s="29" t="str">
        <f t="shared" si="178"/>
        <v/>
      </c>
      <c r="K1229" s="30" t="str">
        <f t="shared" si="180"/>
        <v>2-1</v>
      </c>
    </row>
    <row r="1230" spans="1:11">
      <c r="A1230" s="26">
        <v>43152.083333333328</v>
      </c>
      <c r="B1230" s="26">
        <f t="shared" si="174"/>
        <v>43152.083333333328</v>
      </c>
      <c r="C1230" s="27">
        <f t="shared" si="175"/>
        <v>2</v>
      </c>
      <c r="D1230" s="28">
        <f t="shared" si="176"/>
        <v>4</v>
      </c>
      <c r="E1230" s="28">
        <f t="shared" si="179"/>
        <v>2</v>
      </c>
      <c r="F1230" s="80">
        <f t="shared" si="173"/>
        <v>0</v>
      </c>
      <c r="G1230" s="178">
        <v>765.54901890001634</v>
      </c>
      <c r="H1230" s="41">
        <f t="shared" si="177"/>
        <v>714.3699331180801</v>
      </c>
      <c r="J1230" s="29" t="str">
        <f t="shared" si="178"/>
        <v/>
      </c>
      <c r="K1230" s="30" t="str">
        <f t="shared" si="180"/>
        <v>2-2</v>
      </c>
    </row>
    <row r="1231" spans="1:11">
      <c r="A1231" s="26">
        <v>43152.124999999993</v>
      </c>
      <c r="B1231" s="26">
        <f t="shared" si="174"/>
        <v>43152.124999999993</v>
      </c>
      <c r="C1231" s="27">
        <f t="shared" si="175"/>
        <v>2</v>
      </c>
      <c r="D1231" s="28">
        <f t="shared" si="176"/>
        <v>4</v>
      </c>
      <c r="E1231" s="28">
        <f t="shared" si="179"/>
        <v>3</v>
      </c>
      <c r="F1231" s="80">
        <f t="shared" si="173"/>
        <v>0</v>
      </c>
      <c r="G1231" s="178">
        <v>759.00659257936968</v>
      </c>
      <c r="H1231" s="41">
        <f t="shared" si="177"/>
        <v>708.26488623313242</v>
      </c>
      <c r="J1231" s="29" t="str">
        <f t="shared" si="178"/>
        <v/>
      </c>
      <c r="K1231" s="30" t="str">
        <f t="shared" si="180"/>
        <v>2-3</v>
      </c>
    </row>
    <row r="1232" spans="1:11">
      <c r="A1232" s="26">
        <v>43152.166666666657</v>
      </c>
      <c r="B1232" s="26">
        <f t="shared" si="174"/>
        <v>43152.166666666657</v>
      </c>
      <c r="C1232" s="27">
        <f t="shared" si="175"/>
        <v>2</v>
      </c>
      <c r="D1232" s="28">
        <f t="shared" si="176"/>
        <v>4</v>
      </c>
      <c r="E1232" s="28">
        <f t="shared" si="179"/>
        <v>4</v>
      </c>
      <c r="F1232" s="80">
        <f t="shared" si="173"/>
        <v>0</v>
      </c>
      <c r="G1232" s="178">
        <v>799.56334289911717</v>
      </c>
      <c r="H1232" s="41">
        <f t="shared" si="177"/>
        <v>746.11030474733025</v>
      </c>
      <c r="J1232" s="29" t="str">
        <f t="shared" si="178"/>
        <v/>
      </c>
      <c r="K1232" s="30" t="str">
        <f t="shared" si="180"/>
        <v>2-4</v>
      </c>
    </row>
    <row r="1233" spans="1:11">
      <c r="A1233" s="26">
        <v>43152.208333333321</v>
      </c>
      <c r="B1233" s="26">
        <f t="shared" si="174"/>
        <v>43152.208333333321</v>
      </c>
      <c r="C1233" s="27">
        <f t="shared" si="175"/>
        <v>2</v>
      </c>
      <c r="D1233" s="28">
        <f t="shared" si="176"/>
        <v>4</v>
      </c>
      <c r="E1233" s="28">
        <f t="shared" si="179"/>
        <v>5</v>
      </c>
      <c r="F1233" s="80">
        <f t="shared" si="173"/>
        <v>0</v>
      </c>
      <c r="G1233" s="178">
        <v>901.4046901910782</v>
      </c>
      <c r="H1233" s="41">
        <f t="shared" si="177"/>
        <v>841.14327410329406</v>
      </c>
      <c r="J1233" s="29" t="str">
        <f t="shared" si="178"/>
        <v/>
      </c>
      <c r="K1233" s="30" t="str">
        <f t="shared" si="180"/>
        <v>2-5</v>
      </c>
    </row>
    <row r="1234" spans="1:11">
      <c r="A1234" s="26">
        <v>43152.249999999985</v>
      </c>
      <c r="B1234" s="26">
        <f t="shared" si="174"/>
        <v>43152.249999999985</v>
      </c>
      <c r="C1234" s="27">
        <f t="shared" si="175"/>
        <v>2</v>
      </c>
      <c r="D1234" s="28">
        <f t="shared" si="176"/>
        <v>4</v>
      </c>
      <c r="E1234" s="28">
        <f t="shared" si="179"/>
        <v>6</v>
      </c>
      <c r="F1234" s="80">
        <f t="shared" si="173"/>
        <v>0</v>
      </c>
      <c r="G1234" s="178">
        <v>1026.8660529437111</v>
      </c>
      <c r="H1234" s="41">
        <f t="shared" si="177"/>
        <v>958.21719504865814</v>
      </c>
      <c r="J1234" s="29" t="str">
        <f t="shared" si="178"/>
        <v/>
      </c>
      <c r="K1234" s="30" t="str">
        <f t="shared" si="180"/>
        <v>2-6</v>
      </c>
    </row>
    <row r="1235" spans="1:11">
      <c r="A1235" s="26">
        <v>43152.29166666665</v>
      </c>
      <c r="B1235" s="26">
        <f t="shared" si="174"/>
        <v>43152.29166666665</v>
      </c>
      <c r="C1235" s="27">
        <f t="shared" si="175"/>
        <v>2</v>
      </c>
      <c r="D1235" s="28">
        <f t="shared" si="176"/>
        <v>4</v>
      </c>
      <c r="E1235" s="28">
        <f t="shared" si="179"/>
        <v>7</v>
      </c>
      <c r="F1235" s="80">
        <f t="shared" si="173"/>
        <v>0</v>
      </c>
      <c r="G1235" s="178">
        <v>1020.7013705439942</v>
      </c>
      <c r="H1235" s="41">
        <f t="shared" si="177"/>
        <v>952.46463885061394</v>
      </c>
      <c r="J1235" s="29" t="str">
        <f t="shared" si="178"/>
        <v/>
      </c>
      <c r="K1235" s="30" t="str">
        <f t="shared" si="180"/>
        <v>2-7</v>
      </c>
    </row>
    <row r="1236" spans="1:11">
      <c r="A1236" s="26">
        <v>43152.333333333314</v>
      </c>
      <c r="B1236" s="26">
        <f t="shared" si="174"/>
        <v>43152.333333333314</v>
      </c>
      <c r="C1236" s="27">
        <f t="shared" si="175"/>
        <v>2</v>
      </c>
      <c r="D1236" s="28">
        <f t="shared" si="176"/>
        <v>4</v>
      </c>
      <c r="E1236" s="28">
        <f t="shared" si="179"/>
        <v>8</v>
      </c>
      <c r="F1236" s="80">
        <f t="shared" si="173"/>
        <v>0</v>
      </c>
      <c r="G1236" s="178">
        <v>925.81657416077246</v>
      </c>
      <c r="H1236" s="41">
        <f t="shared" si="177"/>
        <v>863.92315558465793</v>
      </c>
      <c r="J1236" s="29" t="str">
        <f t="shared" si="178"/>
        <v/>
      </c>
      <c r="K1236" s="30" t="str">
        <f t="shared" si="180"/>
        <v>2-8</v>
      </c>
    </row>
    <row r="1237" spans="1:11">
      <c r="A1237" s="26">
        <v>43152.374999999978</v>
      </c>
      <c r="B1237" s="26">
        <f t="shared" si="174"/>
        <v>43152.374999999978</v>
      </c>
      <c r="C1237" s="27">
        <f t="shared" si="175"/>
        <v>2</v>
      </c>
      <c r="D1237" s="28">
        <f t="shared" si="176"/>
        <v>4</v>
      </c>
      <c r="E1237" s="28">
        <f t="shared" si="179"/>
        <v>9</v>
      </c>
      <c r="F1237" s="80">
        <f t="shared" si="173"/>
        <v>0</v>
      </c>
      <c r="G1237" s="178">
        <v>868.61276877672799</v>
      </c>
      <c r="H1237" s="41">
        <f t="shared" si="177"/>
        <v>810.54358403871549</v>
      </c>
      <c r="J1237" s="29" t="str">
        <f t="shared" si="178"/>
        <v/>
      </c>
      <c r="K1237" s="30" t="str">
        <f t="shared" si="180"/>
        <v>2-9</v>
      </c>
    </row>
    <row r="1238" spans="1:11">
      <c r="A1238" s="26">
        <v>43152.416666666642</v>
      </c>
      <c r="B1238" s="26">
        <f t="shared" si="174"/>
        <v>43152.416666666642</v>
      </c>
      <c r="C1238" s="27">
        <f t="shared" si="175"/>
        <v>2</v>
      </c>
      <c r="D1238" s="28">
        <f t="shared" si="176"/>
        <v>4</v>
      </c>
      <c r="E1238" s="28">
        <f t="shared" si="179"/>
        <v>10</v>
      </c>
      <c r="F1238" s="80">
        <f t="shared" si="173"/>
        <v>0</v>
      </c>
      <c r="G1238" s="178">
        <v>828.19572358723678</v>
      </c>
      <c r="H1238" s="41">
        <f t="shared" si="177"/>
        <v>772.82853097740633</v>
      </c>
      <c r="J1238" s="29" t="str">
        <f t="shared" si="178"/>
        <v/>
      </c>
      <c r="K1238" s="30" t="str">
        <f t="shared" si="180"/>
        <v>2-10</v>
      </c>
    </row>
    <row r="1239" spans="1:11">
      <c r="A1239" s="26">
        <v>43152.458333333307</v>
      </c>
      <c r="B1239" s="26">
        <f t="shared" si="174"/>
        <v>43152.458333333307</v>
      </c>
      <c r="C1239" s="27">
        <f t="shared" si="175"/>
        <v>2</v>
      </c>
      <c r="D1239" s="28">
        <f t="shared" si="176"/>
        <v>4</v>
      </c>
      <c r="E1239" s="28">
        <f t="shared" si="179"/>
        <v>11</v>
      </c>
      <c r="F1239" s="80">
        <f t="shared" si="173"/>
        <v>0</v>
      </c>
      <c r="G1239" s="178">
        <v>811.77881997525151</v>
      </c>
      <c r="H1239" s="41">
        <f t="shared" si="177"/>
        <v>757.50914313186911</v>
      </c>
      <c r="J1239" s="29" t="str">
        <f t="shared" si="178"/>
        <v/>
      </c>
      <c r="K1239" s="30" t="str">
        <f t="shared" si="180"/>
        <v>2-11</v>
      </c>
    </row>
    <row r="1240" spans="1:11">
      <c r="A1240" s="26">
        <v>43152.499999999971</v>
      </c>
      <c r="B1240" s="26">
        <f t="shared" si="174"/>
        <v>43152.499999999971</v>
      </c>
      <c r="C1240" s="27">
        <f t="shared" si="175"/>
        <v>2</v>
      </c>
      <c r="D1240" s="28">
        <f t="shared" si="176"/>
        <v>4</v>
      </c>
      <c r="E1240" s="28">
        <f t="shared" si="179"/>
        <v>12</v>
      </c>
      <c r="F1240" s="80">
        <f t="shared" si="173"/>
        <v>0</v>
      </c>
      <c r="G1240" s="178">
        <v>809.31515502442892</v>
      </c>
      <c r="H1240" s="41">
        <f t="shared" si="177"/>
        <v>755.21018105015503</v>
      </c>
      <c r="J1240" s="29" t="str">
        <f t="shared" si="178"/>
        <v/>
      </c>
      <c r="K1240" s="30" t="str">
        <f t="shared" si="180"/>
        <v>2-12</v>
      </c>
    </row>
    <row r="1241" spans="1:11">
      <c r="A1241" s="26">
        <v>43152.541666666635</v>
      </c>
      <c r="B1241" s="26">
        <f t="shared" si="174"/>
        <v>43152.541666666635</v>
      </c>
      <c r="C1241" s="27">
        <f t="shared" si="175"/>
        <v>2</v>
      </c>
      <c r="D1241" s="28">
        <f t="shared" si="176"/>
        <v>4</v>
      </c>
      <c r="E1241" s="28">
        <f t="shared" si="179"/>
        <v>13</v>
      </c>
      <c r="F1241" s="80">
        <f t="shared" si="173"/>
        <v>0</v>
      </c>
      <c r="G1241" s="178">
        <v>797.84920246749653</v>
      </c>
      <c r="H1241" s="41">
        <f t="shared" si="177"/>
        <v>744.51075938150734</v>
      </c>
      <c r="J1241" s="29" t="str">
        <f t="shared" si="178"/>
        <v/>
      </c>
      <c r="K1241" s="30" t="str">
        <f t="shared" si="180"/>
        <v>2-13</v>
      </c>
    </row>
    <row r="1242" spans="1:11">
      <c r="A1242" s="26">
        <v>43152.583333333299</v>
      </c>
      <c r="B1242" s="26">
        <f t="shared" si="174"/>
        <v>43152.583333333299</v>
      </c>
      <c r="C1242" s="27">
        <f t="shared" si="175"/>
        <v>2</v>
      </c>
      <c r="D1242" s="28">
        <f t="shared" si="176"/>
        <v>4</v>
      </c>
      <c r="E1242" s="28">
        <f t="shared" si="179"/>
        <v>14</v>
      </c>
      <c r="F1242" s="80">
        <f t="shared" si="173"/>
        <v>0</v>
      </c>
      <c r="G1242" s="178">
        <v>815.05194231775147</v>
      </c>
      <c r="H1242" s="41">
        <f t="shared" si="177"/>
        <v>760.56344812236944</v>
      </c>
      <c r="J1242" s="29" t="str">
        <f t="shared" si="178"/>
        <v/>
      </c>
      <c r="K1242" s="30" t="str">
        <f t="shared" si="180"/>
        <v>2-14</v>
      </c>
    </row>
    <row r="1243" spans="1:11">
      <c r="A1243" s="26">
        <v>43152.624999999964</v>
      </c>
      <c r="B1243" s="26">
        <f t="shared" si="174"/>
        <v>43152.624999999964</v>
      </c>
      <c r="C1243" s="27">
        <f t="shared" si="175"/>
        <v>2</v>
      </c>
      <c r="D1243" s="28">
        <f t="shared" si="176"/>
        <v>4</v>
      </c>
      <c r="E1243" s="28">
        <f t="shared" si="179"/>
        <v>15</v>
      </c>
      <c r="F1243" s="80">
        <f t="shared" si="173"/>
        <v>0</v>
      </c>
      <c r="G1243" s="178">
        <v>871.86542362352429</v>
      </c>
      <c r="H1243" s="41">
        <f t="shared" si="177"/>
        <v>813.57878984265051</v>
      </c>
      <c r="J1243" s="29" t="str">
        <f t="shared" si="178"/>
        <v/>
      </c>
      <c r="K1243" s="30" t="str">
        <f t="shared" si="180"/>
        <v>2-15</v>
      </c>
    </row>
    <row r="1244" spans="1:11">
      <c r="A1244" s="26">
        <v>43152.666666666628</v>
      </c>
      <c r="B1244" s="26">
        <f t="shared" si="174"/>
        <v>43152.666666666628</v>
      </c>
      <c r="C1244" s="27">
        <f t="shared" si="175"/>
        <v>2</v>
      </c>
      <c r="D1244" s="28">
        <f t="shared" si="176"/>
        <v>4</v>
      </c>
      <c r="E1244" s="28">
        <f t="shared" si="179"/>
        <v>16</v>
      </c>
      <c r="F1244" s="80">
        <f t="shared" si="173"/>
        <v>0</v>
      </c>
      <c r="G1244" s="178">
        <v>1026.7763179056396</v>
      </c>
      <c r="H1244" s="41">
        <f t="shared" si="177"/>
        <v>958.13345904800656</v>
      </c>
      <c r="J1244" s="29" t="str">
        <f t="shared" si="178"/>
        <v/>
      </c>
      <c r="K1244" s="30" t="str">
        <f t="shared" si="180"/>
        <v>2-16</v>
      </c>
    </row>
    <row r="1245" spans="1:11">
      <c r="A1245" s="26">
        <v>43152.708333333292</v>
      </c>
      <c r="B1245" s="26">
        <f t="shared" si="174"/>
        <v>43152.708333333292</v>
      </c>
      <c r="C1245" s="27">
        <f t="shared" si="175"/>
        <v>2</v>
      </c>
      <c r="D1245" s="28">
        <f t="shared" si="176"/>
        <v>4</v>
      </c>
      <c r="E1245" s="28">
        <f t="shared" si="179"/>
        <v>17</v>
      </c>
      <c r="F1245" s="80">
        <f t="shared" si="173"/>
        <v>0</v>
      </c>
      <c r="G1245" s="178">
        <v>1273.0458521445814</v>
      </c>
      <c r="H1245" s="41">
        <f t="shared" si="177"/>
        <v>1187.9391884787308</v>
      </c>
      <c r="J1245" s="29" t="str">
        <f t="shared" si="178"/>
        <v/>
      </c>
      <c r="K1245" s="30" t="str">
        <f t="shared" si="180"/>
        <v>2-17</v>
      </c>
    </row>
    <row r="1246" spans="1:11">
      <c r="A1246" s="26">
        <v>43152.749999999956</v>
      </c>
      <c r="B1246" s="26">
        <f t="shared" si="174"/>
        <v>43152.749999999956</v>
      </c>
      <c r="C1246" s="27">
        <f t="shared" si="175"/>
        <v>2</v>
      </c>
      <c r="D1246" s="28">
        <f t="shared" si="176"/>
        <v>4</v>
      </c>
      <c r="E1246" s="28">
        <f t="shared" si="179"/>
        <v>18</v>
      </c>
      <c r="F1246" s="80">
        <f t="shared" si="173"/>
        <v>0</v>
      </c>
      <c r="G1246" s="178">
        <v>1512.2508216358328</v>
      </c>
      <c r="H1246" s="41">
        <f t="shared" si="177"/>
        <v>1411.1526390067045</v>
      </c>
      <c r="J1246" s="29" t="str">
        <f t="shared" si="178"/>
        <v/>
      </c>
      <c r="K1246" s="30" t="str">
        <f t="shared" si="180"/>
        <v>2-18</v>
      </c>
    </row>
    <row r="1247" spans="1:11">
      <c r="A1247" s="26">
        <v>43152.791666666621</v>
      </c>
      <c r="B1247" s="26">
        <f t="shared" si="174"/>
        <v>43152.791666666621</v>
      </c>
      <c r="C1247" s="27">
        <f t="shared" si="175"/>
        <v>2</v>
      </c>
      <c r="D1247" s="28">
        <f t="shared" si="176"/>
        <v>4</v>
      </c>
      <c r="E1247" s="28">
        <f t="shared" si="179"/>
        <v>19</v>
      </c>
      <c r="F1247" s="80">
        <f t="shared" si="173"/>
        <v>0</v>
      </c>
      <c r="G1247" s="178">
        <v>1542.6957176442572</v>
      </c>
      <c r="H1247" s="41">
        <f t="shared" si="177"/>
        <v>1439.562208855772</v>
      </c>
      <c r="J1247" s="29" t="str">
        <f t="shared" si="178"/>
        <v/>
      </c>
      <c r="K1247" s="30" t="str">
        <f t="shared" si="180"/>
        <v>2-19</v>
      </c>
    </row>
    <row r="1248" spans="1:11">
      <c r="A1248" s="26">
        <v>43152.833333333285</v>
      </c>
      <c r="B1248" s="26">
        <f t="shared" si="174"/>
        <v>43152.833333333285</v>
      </c>
      <c r="C1248" s="27">
        <f t="shared" si="175"/>
        <v>2</v>
      </c>
      <c r="D1248" s="28">
        <f t="shared" si="176"/>
        <v>4</v>
      </c>
      <c r="E1248" s="28">
        <f t="shared" si="179"/>
        <v>20</v>
      </c>
      <c r="F1248" s="80">
        <f t="shared" si="173"/>
        <v>0</v>
      </c>
      <c r="G1248" s="178">
        <v>1475.6902361635125</v>
      </c>
      <c r="H1248" s="41">
        <f t="shared" si="177"/>
        <v>1377.0362305810929</v>
      </c>
      <c r="J1248" s="29" t="str">
        <f t="shared" si="178"/>
        <v/>
      </c>
      <c r="K1248" s="30" t="str">
        <f t="shared" si="180"/>
        <v>2-20</v>
      </c>
    </row>
    <row r="1249" spans="1:11">
      <c r="A1249" s="26">
        <v>43152.874999999949</v>
      </c>
      <c r="B1249" s="26">
        <f t="shared" si="174"/>
        <v>43152.874999999949</v>
      </c>
      <c r="C1249" s="27">
        <f t="shared" si="175"/>
        <v>2</v>
      </c>
      <c r="D1249" s="28">
        <f t="shared" si="176"/>
        <v>4</v>
      </c>
      <c r="E1249" s="28">
        <f t="shared" si="179"/>
        <v>21</v>
      </c>
      <c r="F1249" s="80">
        <f t="shared" si="173"/>
        <v>0</v>
      </c>
      <c r="G1249" s="178">
        <v>1325.4583136514373</v>
      </c>
      <c r="H1249" s="41">
        <f t="shared" si="177"/>
        <v>1236.8477308409235</v>
      </c>
      <c r="J1249" s="29" t="str">
        <f t="shared" si="178"/>
        <v/>
      </c>
      <c r="K1249" s="30" t="str">
        <f t="shared" si="180"/>
        <v>2-21</v>
      </c>
    </row>
    <row r="1250" spans="1:11">
      <c r="A1250" s="26">
        <v>43152.916666666613</v>
      </c>
      <c r="B1250" s="26">
        <f t="shared" si="174"/>
        <v>43152.916666666613</v>
      </c>
      <c r="C1250" s="27">
        <f t="shared" si="175"/>
        <v>2</v>
      </c>
      <c r="D1250" s="28">
        <f t="shared" si="176"/>
        <v>4</v>
      </c>
      <c r="E1250" s="28">
        <f t="shared" si="179"/>
        <v>22</v>
      </c>
      <c r="F1250" s="80">
        <f t="shared" si="173"/>
        <v>0</v>
      </c>
      <c r="G1250" s="178">
        <v>1054.6296143657046</v>
      </c>
      <c r="H1250" s="41">
        <f t="shared" si="177"/>
        <v>984.12468500226942</v>
      </c>
      <c r="J1250" s="29" t="str">
        <f t="shared" si="178"/>
        <v/>
      </c>
      <c r="K1250" s="30" t="str">
        <f t="shared" si="180"/>
        <v>2-22</v>
      </c>
    </row>
    <row r="1251" spans="1:11">
      <c r="A1251" s="26">
        <v>43152.958333333278</v>
      </c>
      <c r="B1251" s="26">
        <f t="shared" si="174"/>
        <v>43152.958333333278</v>
      </c>
      <c r="C1251" s="27">
        <f t="shared" si="175"/>
        <v>2</v>
      </c>
      <c r="D1251" s="28">
        <f t="shared" si="176"/>
        <v>4</v>
      </c>
      <c r="E1251" s="28">
        <f t="shared" si="179"/>
        <v>23</v>
      </c>
      <c r="F1251" s="80">
        <f t="shared" si="173"/>
        <v>0</v>
      </c>
      <c r="G1251" s="178">
        <v>936.01807685010783</v>
      </c>
      <c r="H1251" s="41">
        <f t="shared" si="177"/>
        <v>873.4426593838474</v>
      </c>
      <c r="J1251" s="29" t="str">
        <f t="shared" si="178"/>
        <v/>
      </c>
      <c r="K1251" s="30" t="str">
        <f t="shared" si="180"/>
        <v>2-23</v>
      </c>
    </row>
    <row r="1252" spans="1:11">
      <c r="A1252" s="25">
        <v>43153</v>
      </c>
      <c r="B1252" s="26">
        <f t="shared" si="174"/>
        <v>43153</v>
      </c>
      <c r="C1252" s="27">
        <f t="shared" si="175"/>
        <v>2</v>
      </c>
      <c r="D1252" s="28">
        <f t="shared" si="176"/>
        <v>5</v>
      </c>
      <c r="E1252" s="28">
        <f t="shared" si="179"/>
        <v>0</v>
      </c>
      <c r="F1252" s="80">
        <f t="shared" si="173"/>
        <v>0</v>
      </c>
      <c r="G1252" s="178">
        <v>842.74272000206429</v>
      </c>
      <c r="H1252" s="41">
        <f t="shared" si="177"/>
        <v>786.40302013403937</v>
      </c>
      <c r="J1252" s="29" t="str">
        <f t="shared" si="178"/>
        <v/>
      </c>
      <c r="K1252" s="30" t="str">
        <f t="shared" si="180"/>
        <v>2-0</v>
      </c>
    </row>
    <row r="1253" spans="1:11">
      <c r="A1253" s="26">
        <v>43153.041666666664</v>
      </c>
      <c r="B1253" s="26">
        <f t="shared" si="174"/>
        <v>43153.041666666664</v>
      </c>
      <c r="C1253" s="27">
        <f t="shared" si="175"/>
        <v>2</v>
      </c>
      <c r="D1253" s="28">
        <f t="shared" si="176"/>
        <v>5</v>
      </c>
      <c r="E1253" s="28">
        <f t="shared" si="179"/>
        <v>1</v>
      </c>
      <c r="F1253" s="80">
        <f t="shared" si="173"/>
        <v>0</v>
      </c>
      <c r="G1253" s="178">
        <v>810.20465983216388</v>
      </c>
      <c r="H1253" s="41">
        <f t="shared" si="177"/>
        <v>756.04021998211385</v>
      </c>
      <c r="J1253" s="29" t="str">
        <f t="shared" si="178"/>
        <v/>
      </c>
      <c r="K1253" s="30" t="str">
        <f t="shared" si="180"/>
        <v>2-1</v>
      </c>
    </row>
    <row r="1254" spans="1:11">
      <c r="A1254" s="26">
        <v>43153.083333333328</v>
      </c>
      <c r="B1254" s="26">
        <f t="shared" si="174"/>
        <v>43153.083333333328</v>
      </c>
      <c r="C1254" s="27">
        <f t="shared" si="175"/>
        <v>2</v>
      </c>
      <c r="D1254" s="28">
        <f t="shared" si="176"/>
        <v>5</v>
      </c>
      <c r="E1254" s="28">
        <f t="shared" si="179"/>
        <v>2</v>
      </c>
      <c r="F1254" s="80">
        <f t="shared" si="173"/>
        <v>0</v>
      </c>
      <c r="G1254" s="178">
        <v>778.01984540064473</v>
      </c>
      <c r="H1254" s="41">
        <f t="shared" si="177"/>
        <v>726.00705010633214</v>
      </c>
      <c r="J1254" s="29" t="str">
        <f t="shared" si="178"/>
        <v/>
      </c>
      <c r="K1254" s="30" t="str">
        <f t="shared" si="180"/>
        <v>2-2</v>
      </c>
    </row>
    <row r="1255" spans="1:11">
      <c r="A1255" s="26">
        <v>43153.124999999993</v>
      </c>
      <c r="B1255" s="26">
        <f t="shared" si="174"/>
        <v>43153.124999999993</v>
      </c>
      <c r="C1255" s="27">
        <f t="shared" si="175"/>
        <v>2</v>
      </c>
      <c r="D1255" s="28">
        <f t="shared" si="176"/>
        <v>5</v>
      </c>
      <c r="E1255" s="28">
        <f t="shared" si="179"/>
        <v>3</v>
      </c>
      <c r="F1255" s="80">
        <f t="shared" si="173"/>
        <v>0</v>
      </c>
      <c r="G1255" s="178">
        <v>771.70282116358601</v>
      </c>
      <c r="H1255" s="41">
        <f t="shared" si="177"/>
        <v>720.11233654740556</v>
      </c>
      <c r="J1255" s="29" t="str">
        <f t="shared" si="178"/>
        <v/>
      </c>
      <c r="K1255" s="30" t="str">
        <f t="shared" si="180"/>
        <v>2-3</v>
      </c>
    </row>
    <row r="1256" spans="1:11">
      <c r="A1256" s="26">
        <v>43153.166666666657</v>
      </c>
      <c r="B1256" s="26">
        <f t="shared" si="174"/>
        <v>43153.166666666657</v>
      </c>
      <c r="C1256" s="27">
        <f t="shared" si="175"/>
        <v>2</v>
      </c>
      <c r="D1256" s="28">
        <f t="shared" si="176"/>
        <v>5</v>
      </c>
      <c r="E1256" s="28">
        <f t="shared" si="179"/>
        <v>4</v>
      </c>
      <c r="F1256" s="80">
        <f t="shared" si="173"/>
        <v>0</v>
      </c>
      <c r="G1256" s="178">
        <v>811.74397750338176</v>
      </c>
      <c r="H1256" s="41">
        <f t="shared" si="177"/>
        <v>757.47662997636269</v>
      </c>
      <c r="J1256" s="29" t="str">
        <f t="shared" si="178"/>
        <v/>
      </c>
      <c r="K1256" s="30" t="str">
        <f t="shared" si="180"/>
        <v>2-4</v>
      </c>
    </row>
    <row r="1257" spans="1:11">
      <c r="A1257" s="26">
        <v>43153.208333333321</v>
      </c>
      <c r="B1257" s="26">
        <f t="shared" si="174"/>
        <v>43153.208333333321</v>
      </c>
      <c r="C1257" s="27">
        <f t="shared" si="175"/>
        <v>2</v>
      </c>
      <c r="D1257" s="28">
        <f t="shared" si="176"/>
        <v>5</v>
      </c>
      <c r="E1257" s="28">
        <f t="shared" si="179"/>
        <v>5</v>
      </c>
      <c r="F1257" s="80">
        <f t="shared" si="173"/>
        <v>0</v>
      </c>
      <c r="G1257" s="178">
        <v>917.56141816457853</v>
      </c>
      <c r="H1257" s="41">
        <f t="shared" si="177"/>
        <v>856.21987977698484</v>
      </c>
      <c r="J1257" s="29" t="str">
        <f t="shared" si="178"/>
        <v/>
      </c>
      <c r="K1257" s="30" t="str">
        <f t="shared" si="180"/>
        <v>2-5</v>
      </c>
    </row>
    <row r="1258" spans="1:11">
      <c r="A1258" s="26">
        <v>43153.249999999985</v>
      </c>
      <c r="B1258" s="26">
        <f t="shared" si="174"/>
        <v>43153.249999999985</v>
      </c>
      <c r="C1258" s="27">
        <f t="shared" si="175"/>
        <v>2</v>
      </c>
      <c r="D1258" s="28">
        <f t="shared" si="176"/>
        <v>5</v>
      </c>
      <c r="E1258" s="28">
        <f t="shared" si="179"/>
        <v>6</v>
      </c>
      <c r="F1258" s="80">
        <f t="shared" si="173"/>
        <v>0</v>
      </c>
      <c r="G1258" s="178">
        <v>1042.8200228952303</v>
      </c>
      <c r="H1258" s="41">
        <f t="shared" si="177"/>
        <v>973.10459763929896</v>
      </c>
      <c r="J1258" s="29" t="str">
        <f t="shared" si="178"/>
        <v/>
      </c>
      <c r="K1258" s="30" t="str">
        <f t="shared" si="180"/>
        <v>2-6</v>
      </c>
    </row>
    <row r="1259" spans="1:11">
      <c r="A1259" s="26">
        <v>43153.29166666665</v>
      </c>
      <c r="B1259" s="26">
        <f t="shared" si="174"/>
        <v>43153.29166666665</v>
      </c>
      <c r="C1259" s="27">
        <f t="shared" si="175"/>
        <v>2</v>
      </c>
      <c r="D1259" s="28">
        <f t="shared" si="176"/>
        <v>5</v>
      </c>
      <c r="E1259" s="28">
        <f t="shared" si="179"/>
        <v>7</v>
      </c>
      <c r="F1259" s="80">
        <f t="shared" si="173"/>
        <v>0</v>
      </c>
      <c r="G1259" s="178">
        <v>1039.959926881131</v>
      </c>
      <c r="H1259" s="41">
        <f t="shared" si="177"/>
        <v>970.4357070158884</v>
      </c>
      <c r="J1259" s="29" t="str">
        <f t="shared" si="178"/>
        <v/>
      </c>
      <c r="K1259" s="30" t="str">
        <f t="shared" si="180"/>
        <v>2-7</v>
      </c>
    </row>
    <row r="1260" spans="1:11">
      <c r="A1260" s="26">
        <v>43153.333333333314</v>
      </c>
      <c r="B1260" s="26">
        <f t="shared" si="174"/>
        <v>43153.333333333314</v>
      </c>
      <c r="C1260" s="27">
        <f t="shared" si="175"/>
        <v>2</v>
      </c>
      <c r="D1260" s="28">
        <f t="shared" si="176"/>
        <v>5</v>
      </c>
      <c r="E1260" s="28">
        <f t="shared" si="179"/>
        <v>8</v>
      </c>
      <c r="F1260" s="80">
        <f t="shared" si="173"/>
        <v>0</v>
      </c>
      <c r="G1260" s="178">
        <v>951.69199155323815</v>
      </c>
      <c r="H1260" s="41">
        <f t="shared" si="177"/>
        <v>888.06872920007174</v>
      </c>
      <c r="J1260" s="29" t="str">
        <f t="shared" si="178"/>
        <v/>
      </c>
      <c r="K1260" s="30" t="str">
        <f t="shared" si="180"/>
        <v>2-8</v>
      </c>
    </row>
    <row r="1261" spans="1:11">
      <c r="A1261" s="26">
        <v>43153.374999999978</v>
      </c>
      <c r="B1261" s="26">
        <f t="shared" si="174"/>
        <v>43153.374999999978</v>
      </c>
      <c r="C1261" s="27">
        <f t="shared" si="175"/>
        <v>2</v>
      </c>
      <c r="D1261" s="28">
        <f t="shared" si="176"/>
        <v>5</v>
      </c>
      <c r="E1261" s="28">
        <f t="shared" si="179"/>
        <v>9</v>
      </c>
      <c r="F1261" s="80">
        <f t="shared" si="173"/>
        <v>0</v>
      </c>
      <c r="G1261" s="178">
        <v>899.33571178757904</v>
      </c>
      <c r="H1261" s="41">
        <f t="shared" si="177"/>
        <v>839.21261267307739</v>
      </c>
      <c r="J1261" s="29" t="str">
        <f t="shared" si="178"/>
        <v/>
      </c>
      <c r="K1261" s="30" t="str">
        <f t="shared" si="180"/>
        <v>2-9</v>
      </c>
    </row>
    <row r="1262" spans="1:11">
      <c r="A1262" s="26">
        <v>43153.416666666642</v>
      </c>
      <c r="B1262" s="26">
        <f t="shared" si="174"/>
        <v>43153.416666666642</v>
      </c>
      <c r="C1262" s="27">
        <f t="shared" si="175"/>
        <v>2</v>
      </c>
      <c r="D1262" s="28">
        <f t="shared" si="176"/>
        <v>5</v>
      </c>
      <c r="E1262" s="28">
        <f t="shared" si="179"/>
        <v>10</v>
      </c>
      <c r="F1262" s="80">
        <f t="shared" si="173"/>
        <v>0</v>
      </c>
      <c r="G1262" s="178">
        <v>856.74622332846002</v>
      </c>
      <c r="H1262" s="41">
        <f t="shared" si="177"/>
        <v>799.47035023011858</v>
      </c>
      <c r="J1262" s="29" t="str">
        <f t="shared" si="178"/>
        <v/>
      </c>
      <c r="K1262" s="30" t="str">
        <f t="shared" si="180"/>
        <v>2-10</v>
      </c>
    </row>
    <row r="1263" spans="1:11">
      <c r="A1263" s="26">
        <v>43153.458333333307</v>
      </c>
      <c r="B1263" s="26">
        <f t="shared" si="174"/>
        <v>43153.458333333307</v>
      </c>
      <c r="C1263" s="27">
        <f t="shared" si="175"/>
        <v>2</v>
      </c>
      <c r="D1263" s="28">
        <f t="shared" si="176"/>
        <v>5</v>
      </c>
      <c r="E1263" s="28">
        <f t="shared" si="179"/>
        <v>11</v>
      </c>
      <c r="F1263" s="80">
        <f t="shared" si="173"/>
        <v>0</v>
      </c>
      <c r="G1263" s="178">
        <v>840.39507166994247</v>
      </c>
      <c r="H1263" s="41">
        <f t="shared" si="177"/>
        <v>784.2123186366847</v>
      </c>
      <c r="J1263" s="29" t="str">
        <f t="shared" si="178"/>
        <v/>
      </c>
      <c r="K1263" s="30" t="str">
        <f t="shared" si="180"/>
        <v>2-11</v>
      </c>
    </row>
    <row r="1264" spans="1:11">
      <c r="A1264" s="26">
        <v>43153.499999999971</v>
      </c>
      <c r="B1264" s="26">
        <f t="shared" si="174"/>
        <v>43153.499999999971</v>
      </c>
      <c r="C1264" s="27">
        <f t="shared" si="175"/>
        <v>2</v>
      </c>
      <c r="D1264" s="28">
        <f t="shared" si="176"/>
        <v>5</v>
      </c>
      <c r="E1264" s="28">
        <f t="shared" si="179"/>
        <v>12</v>
      </c>
      <c r="F1264" s="80">
        <f t="shared" si="173"/>
        <v>0</v>
      </c>
      <c r="G1264" s="178">
        <v>829.06571027888094</v>
      </c>
      <c r="H1264" s="41">
        <f t="shared" si="177"/>
        <v>773.6403566337392</v>
      </c>
      <c r="J1264" s="29" t="str">
        <f t="shared" si="178"/>
        <v/>
      </c>
      <c r="K1264" s="30" t="str">
        <f t="shared" si="180"/>
        <v>2-12</v>
      </c>
    </row>
    <row r="1265" spans="1:11">
      <c r="A1265" s="26">
        <v>43153.541666666635</v>
      </c>
      <c r="B1265" s="26">
        <f t="shared" si="174"/>
        <v>43153.541666666635</v>
      </c>
      <c r="C1265" s="27">
        <f t="shared" si="175"/>
        <v>2</v>
      </c>
      <c r="D1265" s="28">
        <f t="shared" si="176"/>
        <v>5</v>
      </c>
      <c r="E1265" s="28">
        <f t="shared" si="179"/>
        <v>13</v>
      </c>
      <c r="F1265" s="80">
        <f t="shared" si="173"/>
        <v>0</v>
      </c>
      <c r="G1265" s="178">
        <v>809.39561019516862</v>
      </c>
      <c r="H1265" s="41">
        <f t="shared" si="177"/>
        <v>755.2852575684725</v>
      </c>
      <c r="J1265" s="29" t="str">
        <f t="shared" si="178"/>
        <v/>
      </c>
      <c r="K1265" s="30" t="str">
        <f t="shared" si="180"/>
        <v>2-13</v>
      </c>
    </row>
    <row r="1266" spans="1:11">
      <c r="A1266" s="26">
        <v>43153.583333333299</v>
      </c>
      <c r="B1266" s="26">
        <f t="shared" si="174"/>
        <v>43153.583333333299</v>
      </c>
      <c r="C1266" s="27">
        <f t="shared" si="175"/>
        <v>2</v>
      </c>
      <c r="D1266" s="28">
        <f t="shared" si="176"/>
        <v>5</v>
      </c>
      <c r="E1266" s="28">
        <f t="shared" si="179"/>
        <v>14</v>
      </c>
      <c r="F1266" s="80">
        <f t="shared" si="173"/>
        <v>0</v>
      </c>
      <c r="G1266" s="178">
        <v>821.83561970265157</v>
      </c>
      <c r="H1266" s="41">
        <f t="shared" si="177"/>
        <v>766.89361776546923</v>
      </c>
      <c r="J1266" s="29" t="str">
        <f t="shared" si="178"/>
        <v/>
      </c>
      <c r="K1266" s="30" t="str">
        <f t="shared" si="180"/>
        <v>2-14</v>
      </c>
    </row>
    <row r="1267" spans="1:11">
      <c r="A1267" s="26">
        <v>43153.624999999964</v>
      </c>
      <c r="B1267" s="26">
        <f t="shared" si="174"/>
        <v>43153.624999999964</v>
      </c>
      <c r="C1267" s="27">
        <f t="shared" si="175"/>
        <v>2</v>
      </c>
      <c r="D1267" s="28">
        <f t="shared" si="176"/>
        <v>5</v>
      </c>
      <c r="E1267" s="28">
        <f t="shared" si="179"/>
        <v>15</v>
      </c>
      <c r="F1267" s="80">
        <f t="shared" si="173"/>
        <v>0</v>
      </c>
      <c r="G1267" s="178">
        <v>875.24483447365526</v>
      </c>
      <c r="H1267" s="41">
        <f t="shared" si="177"/>
        <v>816.73227765778131</v>
      </c>
      <c r="J1267" s="29" t="str">
        <f t="shared" si="178"/>
        <v/>
      </c>
      <c r="K1267" s="30" t="str">
        <f t="shared" si="180"/>
        <v>2-15</v>
      </c>
    </row>
    <row r="1268" spans="1:11">
      <c r="A1268" s="26">
        <v>43153.666666666628</v>
      </c>
      <c r="B1268" s="26">
        <f t="shared" si="174"/>
        <v>43153.666666666628</v>
      </c>
      <c r="C1268" s="27">
        <f t="shared" si="175"/>
        <v>2</v>
      </c>
      <c r="D1268" s="28">
        <f t="shared" si="176"/>
        <v>5</v>
      </c>
      <c r="E1268" s="28">
        <f t="shared" si="179"/>
        <v>16</v>
      </c>
      <c r="F1268" s="80">
        <f t="shared" si="173"/>
        <v>0</v>
      </c>
      <c r="G1268" s="178">
        <v>1023.8287449081623</v>
      </c>
      <c r="H1268" s="41">
        <f t="shared" si="177"/>
        <v>955.38293952138747</v>
      </c>
      <c r="J1268" s="29" t="str">
        <f t="shared" si="178"/>
        <v/>
      </c>
      <c r="K1268" s="30" t="str">
        <f t="shared" si="180"/>
        <v>2-16</v>
      </c>
    </row>
    <row r="1269" spans="1:11">
      <c r="A1269" s="26">
        <v>43153.708333333292</v>
      </c>
      <c r="B1269" s="26">
        <f t="shared" si="174"/>
        <v>43153.708333333292</v>
      </c>
      <c r="C1269" s="27">
        <f t="shared" si="175"/>
        <v>2</v>
      </c>
      <c r="D1269" s="28">
        <f t="shared" si="176"/>
        <v>5</v>
      </c>
      <c r="E1269" s="28">
        <f t="shared" si="179"/>
        <v>17</v>
      </c>
      <c r="F1269" s="80">
        <f t="shared" si="173"/>
        <v>0</v>
      </c>
      <c r="G1269" s="178">
        <v>1268.8991316860936</v>
      </c>
      <c r="H1269" s="41">
        <f t="shared" si="177"/>
        <v>1184.0696878413376</v>
      </c>
      <c r="J1269" s="29" t="str">
        <f t="shared" si="178"/>
        <v/>
      </c>
      <c r="K1269" s="30" t="str">
        <f t="shared" si="180"/>
        <v>2-17</v>
      </c>
    </row>
    <row r="1270" spans="1:11">
      <c r="A1270" s="26">
        <v>43153.749999999956</v>
      </c>
      <c r="B1270" s="26">
        <f t="shared" si="174"/>
        <v>43153.749999999956</v>
      </c>
      <c r="C1270" s="27">
        <f t="shared" si="175"/>
        <v>2</v>
      </c>
      <c r="D1270" s="28">
        <f t="shared" si="176"/>
        <v>5</v>
      </c>
      <c r="E1270" s="28">
        <f t="shared" si="179"/>
        <v>18</v>
      </c>
      <c r="F1270" s="80">
        <f t="shared" si="173"/>
        <v>0</v>
      </c>
      <c r="G1270" s="178">
        <v>1504.9215587629358</v>
      </c>
      <c r="H1270" s="41">
        <f t="shared" si="177"/>
        <v>1404.3133577862291</v>
      </c>
      <c r="J1270" s="29" t="str">
        <f t="shared" si="178"/>
        <v/>
      </c>
      <c r="K1270" s="30" t="str">
        <f t="shared" si="180"/>
        <v>2-18</v>
      </c>
    </row>
    <row r="1271" spans="1:11">
      <c r="A1271" s="26">
        <v>43153.791666666621</v>
      </c>
      <c r="B1271" s="26">
        <f t="shared" si="174"/>
        <v>43153.791666666621</v>
      </c>
      <c r="C1271" s="27">
        <f t="shared" si="175"/>
        <v>2</v>
      </c>
      <c r="D1271" s="28">
        <f t="shared" si="176"/>
        <v>5</v>
      </c>
      <c r="E1271" s="28">
        <f t="shared" si="179"/>
        <v>19</v>
      </c>
      <c r="F1271" s="80">
        <f t="shared" si="173"/>
        <v>0</v>
      </c>
      <c r="G1271" s="178">
        <v>1541.5832920628447</v>
      </c>
      <c r="H1271" s="41">
        <f t="shared" si="177"/>
        <v>1438.5241520252189</v>
      </c>
      <c r="J1271" s="29" t="str">
        <f t="shared" si="178"/>
        <v/>
      </c>
      <c r="K1271" s="30" t="str">
        <f t="shared" si="180"/>
        <v>2-19</v>
      </c>
    </row>
    <row r="1272" spans="1:11">
      <c r="A1272" s="26">
        <v>43153.833333333285</v>
      </c>
      <c r="B1272" s="26">
        <f t="shared" si="174"/>
        <v>43153.833333333285</v>
      </c>
      <c r="C1272" s="27">
        <f t="shared" si="175"/>
        <v>2</v>
      </c>
      <c r="D1272" s="28">
        <f t="shared" si="176"/>
        <v>5</v>
      </c>
      <c r="E1272" s="28">
        <f t="shared" si="179"/>
        <v>20</v>
      </c>
      <c r="F1272" s="80">
        <f t="shared" si="173"/>
        <v>0</v>
      </c>
      <c r="G1272" s="178">
        <v>1481.8890432200997</v>
      </c>
      <c r="H1272" s="41">
        <f t="shared" si="177"/>
        <v>1382.8206301075775</v>
      </c>
      <c r="J1272" s="29" t="str">
        <f t="shared" si="178"/>
        <v/>
      </c>
      <c r="K1272" s="30" t="str">
        <f t="shared" si="180"/>
        <v>2-20</v>
      </c>
    </row>
    <row r="1273" spans="1:11">
      <c r="A1273" s="26">
        <v>43153.874999999949</v>
      </c>
      <c r="B1273" s="26">
        <f t="shared" si="174"/>
        <v>43153.874999999949</v>
      </c>
      <c r="C1273" s="27">
        <f t="shared" si="175"/>
        <v>2</v>
      </c>
      <c r="D1273" s="28">
        <f t="shared" si="176"/>
        <v>5</v>
      </c>
      <c r="E1273" s="28">
        <f t="shared" si="179"/>
        <v>21</v>
      </c>
      <c r="F1273" s="80">
        <f t="shared" si="173"/>
        <v>0</v>
      </c>
      <c r="G1273" s="178">
        <v>1335.2908210263693</v>
      </c>
      <c r="H1273" s="41">
        <f t="shared" si="177"/>
        <v>1246.0229076910039</v>
      </c>
      <c r="J1273" s="29" t="str">
        <f t="shared" si="178"/>
        <v/>
      </c>
      <c r="K1273" s="30" t="str">
        <f t="shared" si="180"/>
        <v>2-21</v>
      </c>
    </row>
    <row r="1274" spans="1:11">
      <c r="A1274" s="26">
        <v>43153.916666666613</v>
      </c>
      <c r="B1274" s="26">
        <f t="shared" si="174"/>
        <v>43153.916666666613</v>
      </c>
      <c r="C1274" s="27">
        <f t="shared" si="175"/>
        <v>2</v>
      </c>
      <c r="D1274" s="28">
        <f t="shared" si="176"/>
        <v>5</v>
      </c>
      <c r="E1274" s="28">
        <f t="shared" si="179"/>
        <v>22</v>
      </c>
      <c r="F1274" s="80">
        <f t="shared" si="173"/>
        <v>0</v>
      </c>
      <c r="G1274" s="178">
        <v>1069.2513833369753</v>
      </c>
      <c r="H1274" s="41">
        <f t="shared" si="177"/>
        <v>997.76894796152862</v>
      </c>
      <c r="J1274" s="29" t="str">
        <f t="shared" si="178"/>
        <v/>
      </c>
      <c r="K1274" s="30" t="str">
        <f t="shared" si="180"/>
        <v>2-22</v>
      </c>
    </row>
    <row r="1275" spans="1:11">
      <c r="A1275" s="26">
        <v>43153.958333333278</v>
      </c>
      <c r="B1275" s="26">
        <f t="shared" si="174"/>
        <v>43153.958333333278</v>
      </c>
      <c r="C1275" s="27">
        <f t="shared" si="175"/>
        <v>2</v>
      </c>
      <c r="D1275" s="28">
        <f t="shared" si="176"/>
        <v>5</v>
      </c>
      <c r="E1275" s="28">
        <f t="shared" si="179"/>
        <v>23</v>
      </c>
      <c r="F1275" s="80">
        <f t="shared" si="173"/>
        <v>0</v>
      </c>
      <c r="G1275" s="178">
        <v>963.58139284960214</v>
      </c>
      <c r="H1275" s="41">
        <f t="shared" si="177"/>
        <v>899.16329087961174</v>
      </c>
      <c r="J1275" s="29" t="str">
        <f t="shared" si="178"/>
        <v/>
      </c>
      <c r="K1275" s="30" t="str">
        <f t="shared" si="180"/>
        <v>2-23</v>
      </c>
    </row>
    <row r="1276" spans="1:11">
      <c r="A1276" s="25">
        <v>43154</v>
      </c>
      <c r="B1276" s="26">
        <f t="shared" si="174"/>
        <v>43154</v>
      </c>
      <c r="C1276" s="27">
        <f t="shared" si="175"/>
        <v>2</v>
      </c>
      <c r="D1276" s="28">
        <f t="shared" si="176"/>
        <v>6</v>
      </c>
      <c r="E1276" s="28">
        <f t="shared" si="179"/>
        <v>0</v>
      </c>
      <c r="F1276" s="80">
        <f t="shared" si="173"/>
        <v>0</v>
      </c>
      <c r="G1276" s="178">
        <v>878.34116089131021</v>
      </c>
      <c r="H1276" s="41">
        <f t="shared" si="177"/>
        <v>819.62160602380823</v>
      </c>
      <c r="J1276" s="29" t="str">
        <f t="shared" si="178"/>
        <v/>
      </c>
      <c r="K1276" s="30" t="str">
        <f t="shared" si="180"/>
        <v>2-0</v>
      </c>
    </row>
    <row r="1277" spans="1:11">
      <c r="A1277" s="26">
        <v>43154.041666666664</v>
      </c>
      <c r="B1277" s="26">
        <f t="shared" si="174"/>
        <v>43154.041666666664</v>
      </c>
      <c r="C1277" s="27">
        <f t="shared" si="175"/>
        <v>2</v>
      </c>
      <c r="D1277" s="28">
        <f t="shared" si="176"/>
        <v>6</v>
      </c>
      <c r="E1277" s="28">
        <f t="shared" si="179"/>
        <v>1</v>
      </c>
      <c r="F1277" s="80">
        <f t="shared" si="173"/>
        <v>0</v>
      </c>
      <c r="G1277" s="178">
        <v>844.93991126532092</v>
      </c>
      <c r="H1277" s="41">
        <f t="shared" si="177"/>
        <v>788.45332303696193</v>
      </c>
      <c r="J1277" s="29" t="str">
        <f t="shared" si="178"/>
        <v/>
      </c>
      <c r="K1277" s="30" t="str">
        <f t="shared" si="180"/>
        <v>2-1</v>
      </c>
    </row>
    <row r="1278" spans="1:11">
      <c r="A1278" s="26">
        <v>43154.083333333328</v>
      </c>
      <c r="B1278" s="26">
        <f t="shared" si="174"/>
        <v>43154.083333333328</v>
      </c>
      <c r="C1278" s="27">
        <f t="shared" si="175"/>
        <v>2</v>
      </c>
      <c r="D1278" s="28">
        <f t="shared" si="176"/>
        <v>6</v>
      </c>
      <c r="E1278" s="28">
        <f t="shared" si="179"/>
        <v>2</v>
      </c>
      <c r="F1278" s="80">
        <f t="shared" si="173"/>
        <v>0</v>
      </c>
      <c r="G1278" s="178">
        <v>815.91996412280014</v>
      </c>
      <c r="H1278" s="41">
        <f t="shared" si="177"/>
        <v>761.37344025025254</v>
      </c>
      <c r="J1278" s="29" t="str">
        <f t="shared" si="178"/>
        <v/>
      </c>
      <c r="K1278" s="30" t="str">
        <f t="shared" si="180"/>
        <v>2-2</v>
      </c>
    </row>
    <row r="1279" spans="1:11">
      <c r="A1279" s="26">
        <v>43154.124999999993</v>
      </c>
      <c r="B1279" s="26">
        <f t="shared" si="174"/>
        <v>43154.124999999993</v>
      </c>
      <c r="C1279" s="27">
        <f t="shared" si="175"/>
        <v>2</v>
      </c>
      <c r="D1279" s="28">
        <f t="shared" si="176"/>
        <v>6</v>
      </c>
      <c r="E1279" s="28">
        <f t="shared" si="179"/>
        <v>3</v>
      </c>
      <c r="F1279" s="80">
        <f t="shared" si="173"/>
        <v>0</v>
      </c>
      <c r="G1279" s="178">
        <v>810.70115661744899</v>
      </c>
      <c r="H1279" s="41">
        <f t="shared" si="177"/>
        <v>756.50352457338226</v>
      </c>
      <c r="J1279" s="29" t="str">
        <f t="shared" si="178"/>
        <v/>
      </c>
      <c r="K1279" s="30" t="str">
        <f t="shared" si="180"/>
        <v>2-3</v>
      </c>
    </row>
    <row r="1280" spans="1:11">
      <c r="A1280" s="26">
        <v>43154.166666666657</v>
      </c>
      <c r="B1280" s="26">
        <f t="shared" si="174"/>
        <v>43154.166666666657</v>
      </c>
      <c r="C1280" s="27">
        <f t="shared" si="175"/>
        <v>2</v>
      </c>
      <c r="D1280" s="28">
        <f t="shared" si="176"/>
        <v>6</v>
      </c>
      <c r="E1280" s="28">
        <f t="shared" si="179"/>
        <v>4</v>
      </c>
      <c r="F1280" s="80">
        <f t="shared" si="173"/>
        <v>0</v>
      </c>
      <c r="G1280" s="178">
        <v>851.94437283373043</v>
      </c>
      <c r="H1280" s="41">
        <f t="shared" si="177"/>
        <v>794.98951682549625</v>
      </c>
      <c r="J1280" s="29" t="str">
        <f t="shared" si="178"/>
        <v/>
      </c>
      <c r="K1280" s="30" t="str">
        <f t="shared" si="180"/>
        <v>2-4</v>
      </c>
    </row>
    <row r="1281" spans="1:11">
      <c r="A1281" s="26">
        <v>43154.208333333321</v>
      </c>
      <c r="B1281" s="26">
        <f t="shared" si="174"/>
        <v>43154.208333333321</v>
      </c>
      <c r="C1281" s="27">
        <f t="shared" si="175"/>
        <v>2</v>
      </c>
      <c r="D1281" s="28">
        <f t="shared" si="176"/>
        <v>6</v>
      </c>
      <c r="E1281" s="28">
        <f t="shared" si="179"/>
        <v>5</v>
      </c>
      <c r="F1281" s="80">
        <f t="shared" si="173"/>
        <v>0</v>
      </c>
      <c r="G1281" s="178">
        <v>954.74480200081211</v>
      </c>
      <c r="H1281" s="41">
        <f t="shared" si="177"/>
        <v>890.91745075991275</v>
      </c>
      <c r="J1281" s="29" t="str">
        <f t="shared" si="178"/>
        <v/>
      </c>
      <c r="K1281" s="30" t="str">
        <f t="shared" si="180"/>
        <v>2-5</v>
      </c>
    </row>
    <row r="1282" spans="1:11">
      <c r="A1282" s="26">
        <v>43154.249999999985</v>
      </c>
      <c r="B1282" s="26">
        <f t="shared" si="174"/>
        <v>43154.249999999985</v>
      </c>
      <c r="C1282" s="27">
        <f t="shared" si="175"/>
        <v>2</v>
      </c>
      <c r="D1282" s="28">
        <f t="shared" si="176"/>
        <v>6</v>
      </c>
      <c r="E1282" s="28">
        <f t="shared" si="179"/>
        <v>6</v>
      </c>
      <c r="F1282" s="80">
        <f t="shared" si="173"/>
        <v>0</v>
      </c>
      <c r="G1282" s="178">
        <v>1081.9484004653975</v>
      </c>
      <c r="H1282" s="41">
        <f t="shared" si="177"/>
        <v>1009.6171341036295</v>
      </c>
      <c r="J1282" s="29" t="str">
        <f t="shared" si="178"/>
        <v/>
      </c>
      <c r="K1282" s="30" t="str">
        <f t="shared" si="180"/>
        <v>2-6</v>
      </c>
    </row>
    <row r="1283" spans="1:11">
      <c r="A1283" s="26">
        <v>43154.29166666665</v>
      </c>
      <c r="B1283" s="26">
        <f t="shared" si="174"/>
        <v>43154.29166666665</v>
      </c>
      <c r="C1283" s="27">
        <f t="shared" si="175"/>
        <v>2</v>
      </c>
      <c r="D1283" s="28">
        <f t="shared" si="176"/>
        <v>6</v>
      </c>
      <c r="E1283" s="28">
        <f t="shared" si="179"/>
        <v>7</v>
      </c>
      <c r="F1283" s="80">
        <f t="shared" si="173"/>
        <v>0</v>
      </c>
      <c r="G1283" s="178">
        <v>1101.6082788937581</v>
      </c>
      <c r="H1283" s="41">
        <f t="shared" si="177"/>
        <v>1027.9626948596963</v>
      </c>
      <c r="J1283" s="29" t="str">
        <f t="shared" si="178"/>
        <v/>
      </c>
      <c r="K1283" s="30" t="str">
        <f t="shared" si="180"/>
        <v>2-7</v>
      </c>
    </row>
    <row r="1284" spans="1:11">
      <c r="A1284" s="26">
        <v>43154.333333333314</v>
      </c>
      <c r="B1284" s="26">
        <f t="shared" si="174"/>
        <v>43154.333333333314</v>
      </c>
      <c r="C1284" s="27">
        <f t="shared" si="175"/>
        <v>2</v>
      </c>
      <c r="D1284" s="28">
        <f t="shared" si="176"/>
        <v>6</v>
      </c>
      <c r="E1284" s="28">
        <f t="shared" si="179"/>
        <v>8</v>
      </c>
      <c r="F1284" s="80">
        <f t="shared" ref="F1284:F1347" si="181">COUNTIF(Holidays,ROUNDDOWN(B1284,0))</f>
        <v>0</v>
      </c>
      <c r="G1284" s="178">
        <v>1047.1859837144389</v>
      </c>
      <c r="H1284" s="41">
        <f t="shared" si="177"/>
        <v>977.1786818081946</v>
      </c>
      <c r="J1284" s="29" t="str">
        <f t="shared" si="178"/>
        <v/>
      </c>
      <c r="K1284" s="30" t="str">
        <f t="shared" si="180"/>
        <v>2-8</v>
      </c>
    </row>
    <row r="1285" spans="1:11">
      <c r="A1285" s="26">
        <v>43154.374999999978</v>
      </c>
      <c r="B1285" s="26">
        <f t="shared" ref="B1285:B1348" si="182">A1285</f>
        <v>43154.374999999978</v>
      </c>
      <c r="C1285" s="27">
        <f t="shared" ref="C1285:C1348" si="183">MONTH(B1285)</f>
        <v>2</v>
      </c>
      <c r="D1285" s="28">
        <f t="shared" ref="D1285:D1348" si="184">WEEKDAY(B1285)</f>
        <v>6</v>
      </c>
      <c r="E1285" s="28">
        <f t="shared" si="179"/>
        <v>9</v>
      </c>
      <c r="F1285" s="80">
        <f t="shared" si="181"/>
        <v>0</v>
      </c>
      <c r="G1285" s="178">
        <v>1010.7001549802865</v>
      </c>
      <c r="H1285" s="41">
        <f t="shared" ref="H1285:H1348" si="185">G1285*$H$2</f>
        <v>943.13203242442955</v>
      </c>
      <c r="J1285" s="29" t="str">
        <f t="shared" ref="J1285:J1348" si="186">IF(OR(C1285&lt;6,C1285&gt;9),IF(OR(D1285=1,D1285=7,F1285=1),"WW",""),IF(OR(D1285=1,D1285=7,F1285=1),"WS",""))</f>
        <v/>
      </c>
      <c r="K1285" s="30" t="str">
        <f t="shared" si="180"/>
        <v>2-9</v>
      </c>
    </row>
    <row r="1286" spans="1:11">
      <c r="A1286" s="26">
        <v>43154.416666666642</v>
      </c>
      <c r="B1286" s="26">
        <f t="shared" si="182"/>
        <v>43154.416666666642</v>
      </c>
      <c r="C1286" s="27">
        <f t="shared" si="183"/>
        <v>2</v>
      </c>
      <c r="D1286" s="28">
        <f t="shared" si="184"/>
        <v>6</v>
      </c>
      <c r="E1286" s="28">
        <f t="shared" ref="E1286:E1349" si="187">HOUR(B1286)</f>
        <v>10</v>
      </c>
      <c r="F1286" s="80">
        <f t="shared" si="181"/>
        <v>0</v>
      </c>
      <c r="G1286" s="178">
        <v>977.49871503066402</v>
      </c>
      <c r="H1286" s="41">
        <f t="shared" si="185"/>
        <v>912.15020128014146</v>
      </c>
      <c r="J1286" s="29" t="str">
        <f t="shared" si="186"/>
        <v/>
      </c>
      <c r="K1286" s="30" t="str">
        <f t="shared" si="180"/>
        <v>2-10</v>
      </c>
    </row>
    <row r="1287" spans="1:11">
      <c r="A1287" s="26">
        <v>43154.458333333307</v>
      </c>
      <c r="B1287" s="26">
        <f t="shared" si="182"/>
        <v>43154.458333333307</v>
      </c>
      <c r="C1287" s="27">
        <f t="shared" si="183"/>
        <v>2</v>
      </c>
      <c r="D1287" s="28">
        <f t="shared" si="184"/>
        <v>6</v>
      </c>
      <c r="E1287" s="28">
        <f t="shared" si="187"/>
        <v>11</v>
      </c>
      <c r="F1287" s="80">
        <f t="shared" si="181"/>
        <v>0</v>
      </c>
      <c r="G1287" s="178">
        <v>961.30236826735518</v>
      </c>
      <c r="H1287" s="41">
        <f t="shared" si="185"/>
        <v>897.03662544317308</v>
      </c>
      <c r="J1287" s="29" t="str">
        <f t="shared" si="186"/>
        <v/>
      </c>
      <c r="K1287" s="30" t="str">
        <f t="shared" si="180"/>
        <v>2-11</v>
      </c>
    </row>
    <row r="1288" spans="1:11">
      <c r="A1288" s="26">
        <v>43154.499999999971</v>
      </c>
      <c r="B1288" s="26">
        <f t="shared" si="182"/>
        <v>43154.499999999971</v>
      </c>
      <c r="C1288" s="27">
        <f t="shared" si="183"/>
        <v>2</v>
      </c>
      <c r="D1288" s="28">
        <f t="shared" si="184"/>
        <v>6</v>
      </c>
      <c r="E1288" s="28">
        <f t="shared" si="187"/>
        <v>12</v>
      </c>
      <c r="F1288" s="80">
        <f t="shared" si="181"/>
        <v>0</v>
      </c>
      <c r="G1288" s="178">
        <v>949.30572208947513</v>
      </c>
      <c r="H1288" s="41">
        <f t="shared" si="185"/>
        <v>885.8419885013775</v>
      </c>
      <c r="J1288" s="29" t="str">
        <f t="shared" si="186"/>
        <v/>
      </c>
      <c r="K1288" s="30" t="str">
        <f t="shared" ref="K1288:K1351" si="188">IF(J1288="",C1288&amp;"-"&amp;E1288,J1288&amp;"-"&amp;E1288)</f>
        <v>2-12</v>
      </c>
    </row>
    <row r="1289" spans="1:11">
      <c r="A1289" s="26">
        <v>43154.541666666635</v>
      </c>
      <c r="B1289" s="26">
        <f t="shared" si="182"/>
        <v>43154.541666666635</v>
      </c>
      <c r="C1289" s="27">
        <f t="shared" si="183"/>
        <v>2</v>
      </c>
      <c r="D1289" s="28">
        <f t="shared" si="184"/>
        <v>6</v>
      </c>
      <c r="E1289" s="28">
        <f t="shared" si="187"/>
        <v>13</v>
      </c>
      <c r="F1289" s="80">
        <f t="shared" si="181"/>
        <v>0</v>
      </c>
      <c r="G1289" s="178">
        <v>926.15086451163086</v>
      </c>
      <c r="H1289" s="41">
        <f t="shared" si="185"/>
        <v>864.23509769377051</v>
      </c>
      <c r="J1289" s="29" t="str">
        <f t="shared" si="186"/>
        <v/>
      </c>
      <c r="K1289" s="30" t="str">
        <f t="shared" si="188"/>
        <v>2-13</v>
      </c>
    </row>
    <row r="1290" spans="1:11">
      <c r="A1290" s="26">
        <v>43154.583333333299</v>
      </c>
      <c r="B1290" s="26">
        <f t="shared" si="182"/>
        <v>43154.583333333299</v>
      </c>
      <c r="C1290" s="27">
        <f t="shared" si="183"/>
        <v>2</v>
      </c>
      <c r="D1290" s="28">
        <f t="shared" si="184"/>
        <v>6</v>
      </c>
      <c r="E1290" s="28">
        <f t="shared" si="187"/>
        <v>14</v>
      </c>
      <c r="F1290" s="80">
        <f t="shared" si="181"/>
        <v>0</v>
      </c>
      <c r="G1290" s="178">
        <v>929.29025218952302</v>
      </c>
      <c r="H1290" s="41">
        <f t="shared" si="185"/>
        <v>867.16460855476021</v>
      </c>
      <c r="J1290" s="29" t="str">
        <f t="shared" si="186"/>
        <v/>
      </c>
      <c r="K1290" s="30" t="str">
        <f t="shared" si="188"/>
        <v>2-14</v>
      </c>
    </row>
    <row r="1291" spans="1:11">
      <c r="A1291" s="26">
        <v>43154.624999999964</v>
      </c>
      <c r="B1291" s="26">
        <f t="shared" si="182"/>
        <v>43154.624999999964</v>
      </c>
      <c r="C1291" s="27">
        <f t="shared" si="183"/>
        <v>2</v>
      </c>
      <c r="D1291" s="28">
        <f t="shared" si="184"/>
        <v>6</v>
      </c>
      <c r="E1291" s="28">
        <f t="shared" si="187"/>
        <v>15</v>
      </c>
      <c r="F1291" s="80">
        <f t="shared" si="181"/>
        <v>0</v>
      </c>
      <c r="G1291" s="178">
        <v>968.59315967107841</v>
      </c>
      <c r="H1291" s="41">
        <f t="shared" si="185"/>
        <v>903.84000711942315</v>
      </c>
      <c r="J1291" s="29" t="str">
        <f t="shared" si="186"/>
        <v/>
      </c>
      <c r="K1291" s="30" t="str">
        <f t="shared" si="188"/>
        <v>2-15</v>
      </c>
    </row>
    <row r="1292" spans="1:11">
      <c r="A1292" s="26">
        <v>43154.666666666628</v>
      </c>
      <c r="B1292" s="26">
        <f t="shared" si="182"/>
        <v>43154.666666666628</v>
      </c>
      <c r="C1292" s="27">
        <f t="shared" si="183"/>
        <v>2</v>
      </c>
      <c r="D1292" s="28">
        <f t="shared" si="184"/>
        <v>6</v>
      </c>
      <c r="E1292" s="28">
        <f t="shared" si="187"/>
        <v>16</v>
      </c>
      <c r="F1292" s="80">
        <f t="shared" si="181"/>
        <v>0</v>
      </c>
      <c r="G1292" s="178">
        <v>1100.0914178279284</v>
      </c>
      <c r="H1292" s="41">
        <f t="shared" si="185"/>
        <v>1026.5472401841705</v>
      </c>
      <c r="J1292" s="29" t="str">
        <f t="shared" si="186"/>
        <v/>
      </c>
      <c r="K1292" s="30" t="str">
        <f t="shared" si="188"/>
        <v>2-16</v>
      </c>
    </row>
    <row r="1293" spans="1:11">
      <c r="A1293" s="26">
        <v>43154.708333333292</v>
      </c>
      <c r="B1293" s="26">
        <f t="shared" si="182"/>
        <v>43154.708333333292</v>
      </c>
      <c r="C1293" s="27">
        <f t="shared" si="183"/>
        <v>2</v>
      </c>
      <c r="D1293" s="28">
        <f t="shared" si="184"/>
        <v>6</v>
      </c>
      <c r="E1293" s="28">
        <f t="shared" si="187"/>
        <v>17</v>
      </c>
      <c r="F1293" s="80">
        <f t="shared" si="181"/>
        <v>0</v>
      </c>
      <c r="G1293" s="178">
        <v>1316.9366791638299</v>
      </c>
      <c r="H1293" s="41">
        <f t="shared" si="185"/>
        <v>1228.8957913717622</v>
      </c>
      <c r="J1293" s="29" t="str">
        <f t="shared" si="186"/>
        <v/>
      </c>
      <c r="K1293" s="30" t="str">
        <f t="shared" si="188"/>
        <v>2-17</v>
      </c>
    </row>
    <row r="1294" spans="1:11">
      <c r="A1294" s="26">
        <v>43154.749999999956</v>
      </c>
      <c r="B1294" s="26">
        <f t="shared" si="182"/>
        <v>43154.749999999956</v>
      </c>
      <c r="C1294" s="27">
        <f t="shared" si="183"/>
        <v>2</v>
      </c>
      <c r="D1294" s="28">
        <f t="shared" si="184"/>
        <v>6</v>
      </c>
      <c r="E1294" s="28">
        <f t="shared" si="187"/>
        <v>18</v>
      </c>
      <c r="F1294" s="80">
        <f t="shared" si="181"/>
        <v>0</v>
      </c>
      <c r="G1294" s="178">
        <v>1519.835076930153</v>
      </c>
      <c r="H1294" s="41">
        <f t="shared" si="185"/>
        <v>1418.2298656944729</v>
      </c>
      <c r="J1294" s="29" t="str">
        <f t="shared" si="186"/>
        <v/>
      </c>
      <c r="K1294" s="30" t="str">
        <f t="shared" si="188"/>
        <v>2-18</v>
      </c>
    </row>
    <row r="1295" spans="1:11">
      <c r="A1295" s="26">
        <v>43154.791666666621</v>
      </c>
      <c r="B1295" s="26">
        <f t="shared" si="182"/>
        <v>43154.791666666621</v>
      </c>
      <c r="C1295" s="27">
        <f t="shared" si="183"/>
        <v>2</v>
      </c>
      <c r="D1295" s="28">
        <f t="shared" si="184"/>
        <v>6</v>
      </c>
      <c r="E1295" s="28">
        <f t="shared" si="187"/>
        <v>19</v>
      </c>
      <c r="F1295" s="80">
        <f t="shared" si="181"/>
        <v>0</v>
      </c>
      <c r="G1295" s="178">
        <v>1537.598005523889</v>
      </c>
      <c r="H1295" s="41">
        <f t="shared" si="185"/>
        <v>1434.805292999861</v>
      </c>
      <c r="J1295" s="29" t="str">
        <f t="shared" si="186"/>
        <v/>
      </c>
      <c r="K1295" s="30" t="str">
        <f t="shared" si="188"/>
        <v>2-19</v>
      </c>
    </row>
    <row r="1296" spans="1:11">
      <c r="A1296" s="26">
        <v>43154.833333333285</v>
      </c>
      <c r="B1296" s="26">
        <f t="shared" si="182"/>
        <v>43154.833333333285</v>
      </c>
      <c r="C1296" s="27">
        <f t="shared" si="183"/>
        <v>2</v>
      </c>
      <c r="D1296" s="28">
        <f t="shared" si="184"/>
        <v>6</v>
      </c>
      <c r="E1296" s="28">
        <f t="shared" si="187"/>
        <v>20</v>
      </c>
      <c r="F1296" s="80">
        <f t="shared" si="181"/>
        <v>0</v>
      </c>
      <c r="G1296" s="178">
        <v>1480.5869845228081</v>
      </c>
      <c r="H1296" s="41">
        <f t="shared" si="185"/>
        <v>1381.6056176635193</v>
      </c>
      <c r="J1296" s="29" t="str">
        <f t="shared" si="186"/>
        <v/>
      </c>
      <c r="K1296" s="30" t="str">
        <f t="shared" si="188"/>
        <v>2-20</v>
      </c>
    </row>
    <row r="1297" spans="1:11">
      <c r="A1297" s="26">
        <v>43154.874999999949</v>
      </c>
      <c r="B1297" s="26">
        <f t="shared" si="182"/>
        <v>43154.874999999949</v>
      </c>
      <c r="C1297" s="27">
        <f t="shared" si="183"/>
        <v>2</v>
      </c>
      <c r="D1297" s="28">
        <f t="shared" si="184"/>
        <v>6</v>
      </c>
      <c r="E1297" s="28">
        <f t="shared" si="187"/>
        <v>21</v>
      </c>
      <c r="F1297" s="80">
        <f t="shared" si="181"/>
        <v>0</v>
      </c>
      <c r="G1297" s="178">
        <v>1380.0482712830371</v>
      </c>
      <c r="H1297" s="41">
        <f t="shared" si="185"/>
        <v>1287.7881976424335</v>
      </c>
      <c r="J1297" s="29" t="str">
        <f t="shared" si="186"/>
        <v/>
      </c>
      <c r="K1297" s="30" t="str">
        <f t="shared" si="188"/>
        <v>2-21</v>
      </c>
    </row>
    <row r="1298" spans="1:11">
      <c r="A1298" s="26">
        <v>43154.916666666613</v>
      </c>
      <c r="B1298" s="26">
        <f t="shared" si="182"/>
        <v>43154.916666666613</v>
      </c>
      <c r="C1298" s="27">
        <f t="shared" si="183"/>
        <v>2</v>
      </c>
      <c r="D1298" s="28">
        <f t="shared" si="184"/>
        <v>6</v>
      </c>
      <c r="E1298" s="28">
        <f t="shared" si="187"/>
        <v>22</v>
      </c>
      <c r="F1298" s="80">
        <f t="shared" si="181"/>
        <v>0</v>
      </c>
      <c r="G1298" s="178">
        <v>1162.8539925548253</v>
      </c>
      <c r="H1298" s="41">
        <f t="shared" si="185"/>
        <v>1085.1139618480481</v>
      </c>
      <c r="J1298" s="29" t="str">
        <f t="shared" si="186"/>
        <v/>
      </c>
      <c r="K1298" s="30" t="str">
        <f t="shared" si="188"/>
        <v>2-22</v>
      </c>
    </row>
    <row r="1299" spans="1:11">
      <c r="A1299" s="26">
        <v>43154.958333333278</v>
      </c>
      <c r="B1299" s="26">
        <f t="shared" si="182"/>
        <v>43154.958333333278</v>
      </c>
      <c r="C1299" s="27">
        <f t="shared" si="183"/>
        <v>2</v>
      </c>
      <c r="D1299" s="28">
        <f t="shared" si="184"/>
        <v>6</v>
      </c>
      <c r="E1299" s="28">
        <f t="shared" si="187"/>
        <v>23</v>
      </c>
      <c r="F1299" s="80">
        <f t="shared" si="181"/>
        <v>0</v>
      </c>
      <c r="G1299" s="178">
        <v>1036.4483530453576</v>
      </c>
      <c r="H1299" s="41">
        <f t="shared" si="185"/>
        <v>967.15889167909245</v>
      </c>
      <c r="J1299" s="29" t="str">
        <f t="shared" si="186"/>
        <v/>
      </c>
      <c r="K1299" s="30" t="str">
        <f t="shared" si="188"/>
        <v>2-23</v>
      </c>
    </row>
    <row r="1300" spans="1:11">
      <c r="A1300" s="25">
        <v>43155</v>
      </c>
      <c r="B1300" s="26">
        <f t="shared" si="182"/>
        <v>43155</v>
      </c>
      <c r="C1300" s="27">
        <f t="shared" si="183"/>
        <v>2</v>
      </c>
      <c r="D1300" s="28">
        <f t="shared" si="184"/>
        <v>7</v>
      </c>
      <c r="E1300" s="28">
        <f t="shared" si="187"/>
        <v>0</v>
      </c>
      <c r="F1300" s="80">
        <f t="shared" si="181"/>
        <v>0</v>
      </c>
      <c r="G1300" s="178">
        <v>911.59356492747452</v>
      </c>
      <c r="H1300" s="41">
        <f t="shared" si="185"/>
        <v>850.65099416339717</v>
      </c>
      <c r="J1300" s="29" t="str">
        <f t="shared" si="186"/>
        <v>WW</v>
      </c>
      <c r="K1300" s="30" t="str">
        <f t="shared" si="188"/>
        <v>WW-0</v>
      </c>
    </row>
    <row r="1301" spans="1:11">
      <c r="A1301" s="26">
        <v>43155.041666666664</v>
      </c>
      <c r="B1301" s="26">
        <f t="shared" si="182"/>
        <v>43155.041666666664</v>
      </c>
      <c r="C1301" s="27">
        <f t="shared" si="183"/>
        <v>2</v>
      </c>
      <c r="D1301" s="28">
        <f t="shared" si="184"/>
        <v>7</v>
      </c>
      <c r="E1301" s="28">
        <f t="shared" si="187"/>
        <v>1</v>
      </c>
      <c r="F1301" s="80">
        <f t="shared" si="181"/>
        <v>0</v>
      </c>
      <c r="G1301" s="178">
        <v>849.11277787972267</v>
      </c>
      <c r="H1301" s="41">
        <f t="shared" si="185"/>
        <v>792.34722188686715</v>
      </c>
      <c r="J1301" s="29" t="str">
        <f t="shared" si="186"/>
        <v>WW</v>
      </c>
      <c r="K1301" s="30" t="str">
        <f t="shared" si="188"/>
        <v>WW-1</v>
      </c>
    </row>
    <row r="1302" spans="1:11">
      <c r="A1302" s="26">
        <v>43155.083333333328</v>
      </c>
      <c r="B1302" s="26">
        <f t="shared" si="182"/>
        <v>43155.083333333328</v>
      </c>
      <c r="C1302" s="27">
        <f t="shared" si="183"/>
        <v>2</v>
      </c>
      <c r="D1302" s="28">
        <f t="shared" si="184"/>
        <v>7</v>
      </c>
      <c r="E1302" s="28">
        <f t="shared" si="187"/>
        <v>2</v>
      </c>
      <c r="F1302" s="80">
        <f t="shared" si="181"/>
        <v>0</v>
      </c>
      <c r="G1302" s="178">
        <v>807.88876844715139</v>
      </c>
      <c r="H1302" s="41">
        <f t="shared" si="185"/>
        <v>753.87915239143592</v>
      </c>
      <c r="J1302" s="29" t="str">
        <f t="shared" si="186"/>
        <v>WW</v>
      </c>
      <c r="K1302" s="30" t="str">
        <f t="shared" si="188"/>
        <v>WW-2</v>
      </c>
    </row>
    <row r="1303" spans="1:11">
      <c r="A1303" s="26">
        <v>43155.124999999993</v>
      </c>
      <c r="B1303" s="26">
        <f t="shared" si="182"/>
        <v>43155.124999999993</v>
      </c>
      <c r="C1303" s="27">
        <f t="shared" si="183"/>
        <v>2</v>
      </c>
      <c r="D1303" s="28">
        <f t="shared" si="184"/>
        <v>7</v>
      </c>
      <c r="E1303" s="28">
        <f t="shared" si="187"/>
        <v>3</v>
      </c>
      <c r="F1303" s="80">
        <f t="shared" si="181"/>
        <v>0</v>
      </c>
      <c r="G1303" s="178">
        <v>793.49307765326103</v>
      </c>
      <c r="H1303" s="41">
        <f t="shared" si="185"/>
        <v>740.44585365323564</v>
      </c>
      <c r="J1303" s="29" t="str">
        <f t="shared" si="186"/>
        <v>WW</v>
      </c>
      <c r="K1303" s="30" t="str">
        <f t="shared" si="188"/>
        <v>WW-3</v>
      </c>
    </row>
    <row r="1304" spans="1:11">
      <c r="A1304" s="26">
        <v>43155.166666666657</v>
      </c>
      <c r="B1304" s="26">
        <f t="shared" si="182"/>
        <v>43155.166666666657</v>
      </c>
      <c r="C1304" s="27">
        <f t="shared" si="183"/>
        <v>2</v>
      </c>
      <c r="D1304" s="28">
        <f t="shared" si="184"/>
        <v>7</v>
      </c>
      <c r="E1304" s="28">
        <f t="shared" si="187"/>
        <v>4</v>
      </c>
      <c r="F1304" s="80">
        <f t="shared" si="181"/>
        <v>0</v>
      </c>
      <c r="G1304" s="178">
        <v>805.99262748698004</v>
      </c>
      <c r="H1304" s="41">
        <f t="shared" si="185"/>
        <v>752.10977373969865</v>
      </c>
      <c r="J1304" s="29" t="str">
        <f t="shared" si="186"/>
        <v>WW</v>
      </c>
      <c r="K1304" s="30" t="str">
        <f t="shared" si="188"/>
        <v>WW-4</v>
      </c>
    </row>
    <row r="1305" spans="1:11">
      <c r="A1305" s="26">
        <v>43155.208333333321</v>
      </c>
      <c r="B1305" s="26">
        <f t="shared" si="182"/>
        <v>43155.208333333321</v>
      </c>
      <c r="C1305" s="27">
        <f t="shared" si="183"/>
        <v>2</v>
      </c>
      <c r="D1305" s="28">
        <f t="shared" si="184"/>
        <v>7</v>
      </c>
      <c r="E1305" s="28">
        <f t="shared" si="187"/>
        <v>5</v>
      </c>
      <c r="F1305" s="80">
        <f t="shared" si="181"/>
        <v>0</v>
      </c>
      <c r="G1305" s="178">
        <v>860.75276865852913</v>
      </c>
      <c r="H1305" s="41">
        <f t="shared" si="185"/>
        <v>803.20904683714775</v>
      </c>
      <c r="J1305" s="29" t="str">
        <f t="shared" si="186"/>
        <v>WW</v>
      </c>
      <c r="K1305" s="30" t="str">
        <f t="shared" si="188"/>
        <v>WW-5</v>
      </c>
    </row>
    <row r="1306" spans="1:11">
      <c r="A1306" s="26">
        <v>43155.249999999985</v>
      </c>
      <c r="B1306" s="26">
        <f t="shared" si="182"/>
        <v>43155.249999999985</v>
      </c>
      <c r="C1306" s="27">
        <f t="shared" si="183"/>
        <v>2</v>
      </c>
      <c r="D1306" s="28">
        <f t="shared" si="184"/>
        <v>7</v>
      </c>
      <c r="E1306" s="28">
        <f t="shared" si="187"/>
        <v>6</v>
      </c>
      <c r="F1306" s="80">
        <f t="shared" si="181"/>
        <v>0</v>
      </c>
      <c r="G1306" s="178">
        <v>976.78594759970883</v>
      </c>
      <c r="H1306" s="41">
        <f t="shared" si="185"/>
        <v>911.48508433869222</v>
      </c>
      <c r="J1306" s="29" t="str">
        <f t="shared" si="186"/>
        <v>WW</v>
      </c>
      <c r="K1306" s="30" t="str">
        <f t="shared" si="188"/>
        <v>WW-6</v>
      </c>
    </row>
    <row r="1307" spans="1:11">
      <c r="A1307" s="26">
        <v>43155.29166666665</v>
      </c>
      <c r="B1307" s="26">
        <f t="shared" si="182"/>
        <v>43155.29166666665</v>
      </c>
      <c r="C1307" s="27">
        <f t="shared" si="183"/>
        <v>2</v>
      </c>
      <c r="D1307" s="28">
        <f t="shared" si="184"/>
        <v>7</v>
      </c>
      <c r="E1307" s="28">
        <f t="shared" si="187"/>
        <v>7</v>
      </c>
      <c r="F1307" s="80">
        <f t="shared" si="181"/>
        <v>0</v>
      </c>
      <c r="G1307" s="178">
        <v>1066.8264138077323</v>
      </c>
      <c r="H1307" s="41">
        <f t="shared" si="185"/>
        <v>995.50609440460312</v>
      </c>
      <c r="J1307" s="29" t="str">
        <f t="shared" si="186"/>
        <v>WW</v>
      </c>
      <c r="K1307" s="30" t="str">
        <f t="shared" si="188"/>
        <v>WW-7</v>
      </c>
    </row>
    <row r="1308" spans="1:11">
      <c r="A1308" s="26">
        <v>43155.333333333314</v>
      </c>
      <c r="B1308" s="26">
        <f t="shared" si="182"/>
        <v>43155.333333333314</v>
      </c>
      <c r="C1308" s="27">
        <f t="shared" si="183"/>
        <v>2</v>
      </c>
      <c r="D1308" s="28">
        <f t="shared" si="184"/>
        <v>7</v>
      </c>
      <c r="E1308" s="28">
        <f t="shared" si="187"/>
        <v>8</v>
      </c>
      <c r="F1308" s="80">
        <f t="shared" si="181"/>
        <v>0</v>
      </c>
      <c r="G1308" s="178">
        <v>1101.575824188478</v>
      </c>
      <c r="H1308" s="41">
        <f t="shared" si="185"/>
        <v>1027.9324098419274</v>
      </c>
      <c r="J1308" s="29" t="str">
        <f t="shared" si="186"/>
        <v>WW</v>
      </c>
      <c r="K1308" s="30" t="str">
        <f t="shared" si="188"/>
        <v>WW-8</v>
      </c>
    </row>
    <row r="1309" spans="1:11">
      <c r="A1309" s="26">
        <v>43155.374999999978</v>
      </c>
      <c r="B1309" s="26">
        <f t="shared" si="182"/>
        <v>43155.374999999978</v>
      </c>
      <c r="C1309" s="27">
        <f t="shared" si="183"/>
        <v>2</v>
      </c>
      <c r="D1309" s="28">
        <f t="shared" si="184"/>
        <v>7</v>
      </c>
      <c r="E1309" s="28">
        <f t="shared" si="187"/>
        <v>9</v>
      </c>
      <c r="F1309" s="80">
        <f t="shared" si="181"/>
        <v>0</v>
      </c>
      <c r="G1309" s="178">
        <v>1111.3317220242518</v>
      </c>
      <c r="H1309" s="41">
        <f t="shared" si="185"/>
        <v>1037.0360987140814</v>
      </c>
      <c r="J1309" s="29" t="str">
        <f t="shared" si="186"/>
        <v>WW</v>
      </c>
      <c r="K1309" s="30" t="str">
        <f t="shared" si="188"/>
        <v>WW-9</v>
      </c>
    </row>
    <row r="1310" spans="1:11">
      <c r="A1310" s="26">
        <v>43155.416666666642</v>
      </c>
      <c r="B1310" s="26">
        <f t="shared" si="182"/>
        <v>43155.416666666642</v>
      </c>
      <c r="C1310" s="27">
        <f t="shared" si="183"/>
        <v>2</v>
      </c>
      <c r="D1310" s="28">
        <f t="shared" si="184"/>
        <v>7</v>
      </c>
      <c r="E1310" s="28">
        <f t="shared" si="187"/>
        <v>10</v>
      </c>
      <c r="F1310" s="80">
        <f t="shared" si="181"/>
        <v>0</v>
      </c>
      <c r="G1310" s="178">
        <v>1093.084045511966</v>
      </c>
      <c r="H1310" s="41">
        <f t="shared" si="185"/>
        <v>1020.0083302396705</v>
      </c>
      <c r="J1310" s="29" t="str">
        <f t="shared" si="186"/>
        <v>WW</v>
      </c>
      <c r="K1310" s="30" t="str">
        <f t="shared" si="188"/>
        <v>WW-10</v>
      </c>
    </row>
    <row r="1311" spans="1:11">
      <c r="A1311" s="26">
        <v>43155.458333333307</v>
      </c>
      <c r="B1311" s="26">
        <f t="shared" si="182"/>
        <v>43155.458333333307</v>
      </c>
      <c r="C1311" s="27">
        <f t="shared" si="183"/>
        <v>2</v>
      </c>
      <c r="D1311" s="28">
        <f t="shared" si="184"/>
        <v>7</v>
      </c>
      <c r="E1311" s="28">
        <f t="shared" si="187"/>
        <v>11</v>
      </c>
      <c r="F1311" s="80">
        <f t="shared" si="181"/>
        <v>0</v>
      </c>
      <c r="G1311" s="178">
        <v>1076.3617736970643</v>
      </c>
      <c r="H1311" s="41">
        <f t="shared" si="185"/>
        <v>1004.403988906756</v>
      </c>
      <c r="J1311" s="29" t="str">
        <f t="shared" si="186"/>
        <v>WW</v>
      </c>
      <c r="K1311" s="30" t="str">
        <f t="shared" si="188"/>
        <v>WW-11</v>
      </c>
    </row>
    <row r="1312" spans="1:11">
      <c r="A1312" s="26">
        <v>43155.499999999971</v>
      </c>
      <c r="B1312" s="26">
        <f t="shared" si="182"/>
        <v>43155.499999999971</v>
      </c>
      <c r="C1312" s="27">
        <f t="shared" si="183"/>
        <v>2</v>
      </c>
      <c r="D1312" s="28">
        <f t="shared" si="184"/>
        <v>7</v>
      </c>
      <c r="E1312" s="28">
        <f t="shared" si="187"/>
        <v>12</v>
      </c>
      <c r="F1312" s="80">
        <f t="shared" si="181"/>
        <v>0</v>
      </c>
      <c r="G1312" s="178">
        <v>1072.4044054019867</v>
      </c>
      <c r="H1312" s="41">
        <f t="shared" si="185"/>
        <v>1000.7111817128545</v>
      </c>
      <c r="J1312" s="29" t="str">
        <f t="shared" si="186"/>
        <v>WW</v>
      </c>
      <c r="K1312" s="30" t="str">
        <f t="shared" si="188"/>
        <v>WW-12</v>
      </c>
    </row>
    <row r="1313" spans="1:11">
      <c r="A1313" s="26">
        <v>43155.541666666635</v>
      </c>
      <c r="B1313" s="26">
        <f t="shared" si="182"/>
        <v>43155.541666666635</v>
      </c>
      <c r="C1313" s="27">
        <f t="shared" si="183"/>
        <v>2</v>
      </c>
      <c r="D1313" s="28">
        <f t="shared" si="184"/>
        <v>7</v>
      </c>
      <c r="E1313" s="28">
        <f t="shared" si="187"/>
        <v>13</v>
      </c>
      <c r="F1313" s="80">
        <f t="shared" si="181"/>
        <v>0</v>
      </c>
      <c r="G1313" s="178">
        <v>1052.0202708224358</v>
      </c>
      <c r="H1313" s="41">
        <f t="shared" si="185"/>
        <v>981.68978334807446</v>
      </c>
      <c r="J1313" s="29" t="str">
        <f t="shared" si="186"/>
        <v>WW</v>
      </c>
      <c r="K1313" s="30" t="str">
        <f t="shared" si="188"/>
        <v>WW-13</v>
      </c>
    </row>
    <row r="1314" spans="1:11">
      <c r="A1314" s="26">
        <v>43155.583333333299</v>
      </c>
      <c r="B1314" s="26">
        <f t="shared" si="182"/>
        <v>43155.583333333299</v>
      </c>
      <c r="C1314" s="27">
        <f t="shared" si="183"/>
        <v>2</v>
      </c>
      <c r="D1314" s="28">
        <f t="shared" si="184"/>
        <v>7</v>
      </c>
      <c r="E1314" s="28">
        <f t="shared" si="187"/>
        <v>14</v>
      </c>
      <c r="F1314" s="80">
        <f t="shared" si="181"/>
        <v>0</v>
      </c>
      <c r="G1314" s="178">
        <v>1048.9921684929459</v>
      </c>
      <c r="H1314" s="41">
        <f t="shared" si="185"/>
        <v>978.864118099753</v>
      </c>
      <c r="J1314" s="29" t="str">
        <f t="shared" si="186"/>
        <v>WW</v>
      </c>
      <c r="K1314" s="30" t="str">
        <f t="shared" si="188"/>
        <v>WW-14</v>
      </c>
    </row>
    <row r="1315" spans="1:11">
      <c r="A1315" s="26">
        <v>43155.624999999964</v>
      </c>
      <c r="B1315" s="26">
        <f t="shared" si="182"/>
        <v>43155.624999999964</v>
      </c>
      <c r="C1315" s="27">
        <f t="shared" si="183"/>
        <v>2</v>
      </c>
      <c r="D1315" s="28">
        <f t="shared" si="184"/>
        <v>7</v>
      </c>
      <c r="E1315" s="28">
        <f t="shared" si="187"/>
        <v>15</v>
      </c>
      <c r="F1315" s="80">
        <f t="shared" si="181"/>
        <v>0</v>
      </c>
      <c r="G1315" s="178">
        <v>1064.1567197026629</v>
      </c>
      <c r="H1315" s="41">
        <f t="shared" si="185"/>
        <v>993.01487679188335</v>
      </c>
      <c r="J1315" s="29" t="str">
        <f t="shared" si="186"/>
        <v>WW</v>
      </c>
      <c r="K1315" s="30" t="str">
        <f t="shared" si="188"/>
        <v>WW-15</v>
      </c>
    </row>
    <row r="1316" spans="1:11">
      <c r="A1316" s="26">
        <v>43155.666666666628</v>
      </c>
      <c r="B1316" s="26">
        <f t="shared" si="182"/>
        <v>43155.666666666628</v>
      </c>
      <c r="C1316" s="27">
        <f t="shared" si="183"/>
        <v>2</v>
      </c>
      <c r="D1316" s="28">
        <f t="shared" si="184"/>
        <v>7</v>
      </c>
      <c r="E1316" s="28">
        <f t="shared" si="187"/>
        <v>16</v>
      </c>
      <c r="F1316" s="80">
        <f t="shared" si="181"/>
        <v>0</v>
      </c>
      <c r="G1316" s="178">
        <v>1141.4886772565849</v>
      </c>
      <c r="H1316" s="41">
        <f t="shared" si="185"/>
        <v>1065.1769774305367</v>
      </c>
      <c r="J1316" s="29" t="str">
        <f t="shared" si="186"/>
        <v>WW</v>
      </c>
      <c r="K1316" s="30" t="str">
        <f t="shared" si="188"/>
        <v>WW-16</v>
      </c>
    </row>
    <row r="1317" spans="1:11">
      <c r="A1317" s="26">
        <v>43155.708333333292</v>
      </c>
      <c r="B1317" s="26">
        <f t="shared" si="182"/>
        <v>43155.708333333292</v>
      </c>
      <c r="C1317" s="27">
        <f t="shared" si="183"/>
        <v>2</v>
      </c>
      <c r="D1317" s="28">
        <f t="shared" si="184"/>
        <v>7</v>
      </c>
      <c r="E1317" s="28">
        <f t="shared" si="187"/>
        <v>17</v>
      </c>
      <c r="F1317" s="80">
        <f t="shared" si="181"/>
        <v>0</v>
      </c>
      <c r="G1317" s="178">
        <v>1309.8624233303517</v>
      </c>
      <c r="H1317" s="41">
        <f t="shared" si="185"/>
        <v>1222.2944692593214</v>
      </c>
      <c r="J1317" s="29" t="str">
        <f t="shared" si="186"/>
        <v>WW</v>
      </c>
      <c r="K1317" s="30" t="str">
        <f t="shared" si="188"/>
        <v>WW-17</v>
      </c>
    </row>
    <row r="1318" spans="1:11">
      <c r="A1318" s="26">
        <v>43155.749999999956</v>
      </c>
      <c r="B1318" s="26">
        <f t="shared" si="182"/>
        <v>43155.749999999956</v>
      </c>
      <c r="C1318" s="27">
        <f t="shared" si="183"/>
        <v>2</v>
      </c>
      <c r="D1318" s="28">
        <f t="shared" si="184"/>
        <v>7</v>
      </c>
      <c r="E1318" s="28">
        <f t="shared" si="187"/>
        <v>18</v>
      </c>
      <c r="F1318" s="80">
        <f t="shared" si="181"/>
        <v>0</v>
      </c>
      <c r="G1318" s="178">
        <v>1491.7659661149492</v>
      </c>
      <c r="H1318" s="41">
        <f t="shared" si="185"/>
        <v>1392.0372531762664</v>
      </c>
      <c r="J1318" s="29" t="str">
        <f t="shared" si="186"/>
        <v>WW</v>
      </c>
      <c r="K1318" s="30" t="str">
        <f t="shared" si="188"/>
        <v>WW-18</v>
      </c>
    </row>
    <row r="1319" spans="1:11">
      <c r="A1319" s="26">
        <v>43155.791666666621</v>
      </c>
      <c r="B1319" s="26">
        <f t="shared" si="182"/>
        <v>43155.791666666621</v>
      </c>
      <c r="C1319" s="27">
        <f t="shared" si="183"/>
        <v>2</v>
      </c>
      <c r="D1319" s="28">
        <f t="shared" si="184"/>
        <v>7</v>
      </c>
      <c r="E1319" s="28">
        <f t="shared" si="187"/>
        <v>19</v>
      </c>
      <c r="F1319" s="80">
        <f t="shared" si="181"/>
        <v>0</v>
      </c>
      <c r="G1319" s="178">
        <v>1494.5583558384974</v>
      </c>
      <c r="H1319" s="41">
        <f t="shared" si="185"/>
        <v>1394.6429638633717</v>
      </c>
      <c r="J1319" s="29" t="str">
        <f t="shared" si="186"/>
        <v>WW</v>
      </c>
      <c r="K1319" s="30" t="str">
        <f t="shared" si="188"/>
        <v>WW-19</v>
      </c>
    </row>
    <row r="1320" spans="1:11">
      <c r="A1320" s="26">
        <v>43155.833333333285</v>
      </c>
      <c r="B1320" s="26">
        <f t="shared" si="182"/>
        <v>43155.833333333285</v>
      </c>
      <c r="C1320" s="27">
        <f t="shared" si="183"/>
        <v>2</v>
      </c>
      <c r="D1320" s="28">
        <f t="shared" si="184"/>
        <v>7</v>
      </c>
      <c r="E1320" s="28">
        <f t="shared" si="187"/>
        <v>20</v>
      </c>
      <c r="F1320" s="80">
        <f t="shared" si="181"/>
        <v>0</v>
      </c>
      <c r="G1320" s="178">
        <v>1426.2065832988715</v>
      </c>
      <c r="H1320" s="41">
        <f t="shared" si="185"/>
        <v>1330.860697839709</v>
      </c>
      <c r="J1320" s="29" t="str">
        <f t="shared" si="186"/>
        <v>WW</v>
      </c>
      <c r="K1320" s="30" t="str">
        <f t="shared" si="188"/>
        <v>WW-20</v>
      </c>
    </row>
    <row r="1321" spans="1:11">
      <c r="A1321" s="26">
        <v>43155.874999999949</v>
      </c>
      <c r="B1321" s="26">
        <f t="shared" si="182"/>
        <v>43155.874999999949</v>
      </c>
      <c r="C1321" s="27">
        <f t="shared" si="183"/>
        <v>2</v>
      </c>
      <c r="D1321" s="28">
        <f t="shared" si="184"/>
        <v>7</v>
      </c>
      <c r="E1321" s="28">
        <f t="shared" si="187"/>
        <v>21</v>
      </c>
      <c r="F1321" s="80">
        <f t="shared" si="181"/>
        <v>0</v>
      </c>
      <c r="G1321" s="178">
        <v>1323.3541905915947</v>
      </c>
      <c r="H1321" s="41">
        <f t="shared" si="185"/>
        <v>1234.8842742726013</v>
      </c>
      <c r="J1321" s="29" t="str">
        <f t="shared" si="186"/>
        <v>WW</v>
      </c>
      <c r="K1321" s="30" t="str">
        <f t="shared" si="188"/>
        <v>WW-21</v>
      </c>
    </row>
    <row r="1322" spans="1:11">
      <c r="A1322" s="26">
        <v>43155.916666666613</v>
      </c>
      <c r="B1322" s="26">
        <f t="shared" si="182"/>
        <v>43155.916666666613</v>
      </c>
      <c r="C1322" s="27">
        <f t="shared" si="183"/>
        <v>2</v>
      </c>
      <c r="D1322" s="28">
        <f t="shared" si="184"/>
        <v>7</v>
      </c>
      <c r="E1322" s="28">
        <f t="shared" si="187"/>
        <v>22</v>
      </c>
      <c r="F1322" s="80">
        <f t="shared" si="181"/>
        <v>0</v>
      </c>
      <c r="G1322" s="178">
        <v>1120.3948483535858</v>
      </c>
      <c r="H1322" s="41">
        <f t="shared" si="185"/>
        <v>1045.4933297860118</v>
      </c>
      <c r="J1322" s="29" t="str">
        <f t="shared" si="186"/>
        <v>WW</v>
      </c>
      <c r="K1322" s="30" t="str">
        <f t="shared" si="188"/>
        <v>WW-22</v>
      </c>
    </row>
    <row r="1323" spans="1:11">
      <c r="A1323" s="26">
        <v>43155.958333333278</v>
      </c>
      <c r="B1323" s="26">
        <f t="shared" si="182"/>
        <v>43155.958333333278</v>
      </c>
      <c r="C1323" s="27">
        <f t="shared" si="183"/>
        <v>2</v>
      </c>
      <c r="D1323" s="28">
        <f t="shared" si="184"/>
        <v>7</v>
      </c>
      <c r="E1323" s="28">
        <f t="shared" si="187"/>
        <v>23</v>
      </c>
      <c r="F1323" s="80">
        <f t="shared" si="181"/>
        <v>0</v>
      </c>
      <c r="G1323" s="178">
        <v>1006.2186119046112</v>
      </c>
      <c r="H1323" s="41">
        <f t="shared" si="185"/>
        <v>938.95009299508251</v>
      </c>
      <c r="J1323" s="29" t="str">
        <f t="shared" si="186"/>
        <v>WW</v>
      </c>
      <c r="K1323" s="30" t="str">
        <f t="shared" si="188"/>
        <v>WW-23</v>
      </c>
    </row>
    <row r="1324" spans="1:11">
      <c r="A1324" s="25">
        <v>43156</v>
      </c>
      <c r="B1324" s="26">
        <f t="shared" si="182"/>
        <v>43156</v>
      </c>
      <c r="C1324" s="27">
        <f t="shared" si="183"/>
        <v>2</v>
      </c>
      <c r="D1324" s="28">
        <f t="shared" si="184"/>
        <v>1</v>
      </c>
      <c r="E1324" s="28">
        <f t="shared" si="187"/>
        <v>0</v>
      </c>
      <c r="F1324" s="80">
        <f t="shared" si="181"/>
        <v>0</v>
      </c>
      <c r="G1324" s="178">
        <v>892.6858493452786</v>
      </c>
      <c r="H1324" s="41">
        <f t="shared" si="185"/>
        <v>833.0073120706727</v>
      </c>
      <c r="J1324" s="29" t="str">
        <f t="shared" si="186"/>
        <v>WW</v>
      </c>
      <c r="K1324" s="30" t="str">
        <f t="shared" si="188"/>
        <v>WW-0</v>
      </c>
    </row>
    <row r="1325" spans="1:11">
      <c r="A1325" s="26">
        <v>43156.041666666664</v>
      </c>
      <c r="B1325" s="26">
        <f t="shared" si="182"/>
        <v>43156.041666666664</v>
      </c>
      <c r="C1325" s="27">
        <f t="shared" si="183"/>
        <v>2</v>
      </c>
      <c r="D1325" s="28">
        <f t="shared" si="184"/>
        <v>1</v>
      </c>
      <c r="E1325" s="28">
        <f t="shared" si="187"/>
        <v>1</v>
      </c>
      <c r="F1325" s="80">
        <f t="shared" si="181"/>
        <v>0</v>
      </c>
      <c r="G1325" s="178">
        <v>839.03104381769901</v>
      </c>
      <c r="H1325" s="41">
        <f t="shared" si="185"/>
        <v>782.93947984841418</v>
      </c>
      <c r="J1325" s="29" t="str">
        <f t="shared" si="186"/>
        <v>WW</v>
      </c>
      <c r="K1325" s="30" t="str">
        <f t="shared" si="188"/>
        <v>WW-1</v>
      </c>
    </row>
    <row r="1326" spans="1:11">
      <c r="A1326" s="26">
        <v>43156.083333333328</v>
      </c>
      <c r="B1326" s="26">
        <f t="shared" si="182"/>
        <v>43156.083333333328</v>
      </c>
      <c r="C1326" s="27">
        <f t="shared" si="183"/>
        <v>2</v>
      </c>
      <c r="D1326" s="28">
        <f t="shared" si="184"/>
        <v>1</v>
      </c>
      <c r="E1326" s="28">
        <f t="shared" si="187"/>
        <v>2</v>
      </c>
      <c r="F1326" s="80">
        <f t="shared" si="181"/>
        <v>0</v>
      </c>
      <c r="G1326" s="178">
        <v>794.01244637971615</v>
      </c>
      <c r="H1326" s="41">
        <f t="shared" si="185"/>
        <v>740.9305011326544</v>
      </c>
      <c r="J1326" s="29" t="str">
        <f t="shared" si="186"/>
        <v>WW</v>
      </c>
      <c r="K1326" s="30" t="str">
        <f t="shared" si="188"/>
        <v>WW-2</v>
      </c>
    </row>
    <row r="1327" spans="1:11">
      <c r="A1327" s="26">
        <v>43156.124999999993</v>
      </c>
      <c r="B1327" s="26">
        <f t="shared" si="182"/>
        <v>43156.124999999993</v>
      </c>
      <c r="C1327" s="27">
        <f t="shared" si="183"/>
        <v>2</v>
      </c>
      <c r="D1327" s="28">
        <f t="shared" si="184"/>
        <v>1</v>
      </c>
      <c r="E1327" s="28">
        <f t="shared" si="187"/>
        <v>3</v>
      </c>
      <c r="F1327" s="80">
        <f t="shared" si="181"/>
        <v>0</v>
      </c>
      <c r="G1327" s="178">
        <v>776.97949529593564</v>
      </c>
      <c r="H1327" s="41">
        <f t="shared" si="185"/>
        <v>725.03625030596368</v>
      </c>
      <c r="J1327" s="29" t="str">
        <f t="shared" si="186"/>
        <v>WW</v>
      </c>
      <c r="K1327" s="30" t="str">
        <f t="shared" si="188"/>
        <v>WW-3</v>
      </c>
    </row>
    <row r="1328" spans="1:11">
      <c r="A1328" s="26">
        <v>43156.166666666657</v>
      </c>
      <c r="B1328" s="26">
        <f t="shared" si="182"/>
        <v>43156.166666666657</v>
      </c>
      <c r="C1328" s="27">
        <f t="shared" si="183"/>
        <v>2</v>
      </c>
      <c r="D1328" s="28">
        <f t="shared" si="184"/>
        <v>1</v>
      </c>
      <c r="E1328" s="28">
        <f t="shared" si="187"/>
        <v>4</v>
      </c>
      <c r="F1328" s="80">
        <f t="shared" si="181"/>
        <v>0</v>
      </c>
      <c r="G1328" s="178">
        <v>788.53050003291219</v>
      </c>
      <c r="H1328" s="41">
        <f t="shared" si="185"/>
        <v>735.81503817934777</v>
      </c>
      <c r="J1328" s="29" t="str">
        <f t="shared" si="186"/>
        <v>WW</v>
      </c>
      <c r="K1328" s="30" t="str">
        <f t="shared" si="188"/>
        <v>WW-4</v>
      </c>
    </row>
    <row r="1329" spans="1:11">
      <c r="A1329" s="26">
        <v>43156.208333333321</v>
      </c>
      <c r="B1329" s="26">
        <f t="shared" si="182"/>
        <v>43156.208333333321</v>
      </c>
      <c r="C1329" s="27">
        <f t="shared" si="183"/>
        <v>2</v>
      </c>
      <c r="D1329" s="28">
        <f t="shared" si="184"/>
        <v>1</v>
      </c>
      <c r="E1329" s="28">
        <f t="shared" si="187"/>
        <v>5</v>
      </c>
      <c r="F1329" s="80">
        <f t="shared" si="181"/>
        <v>0</v>
      </c>
      <c r="G1329" s="178">
        <v>840.69279703767802</v>
      </c>
      <c r="H1329" s="41">
        <f t="shared" si="185"/>
        <v>784.49014023371626</v>
      </c>
      <c r="J1329" s="29" t="str">
        <f t="shared" si="186"/>
        <v>WW</v>
      </c>
      <c r="K1329" s="30" t="str">
        <f t="shared" si="188"/>
        <v>WW-5</v>
      </c>
    </row>
    <row r="1330" spans="1:11">
      <c r="A1330" s="26">
        <v>43156.249999999985</v>
      </c>
      <c r="B1330" s="26">
        <f t="shared" si="182"/>
        <v>43156.249999999985</v>
      </c>
      <c r="C1330" s="27">
        <f t="shared" si="183"/>
        <v>2</v>
      </c>
      <c r="D1330" s="28">
        <f t="shared" si="184"/>
        <v>1</v>
      </c>
      <c r="E1330" s="28">
        <f t="shared" si="187"/>
        <v>6</v>
      </c>
      <c r="F1330" s="80">
        <f t="shared" si="181"/>
        <v>0</v>
      </c>
      <c r="G1330" s="178">
        <v>945.9017482671735</v>
      </c>
      <c r="H1330" s="41">
        <f t="shared" si="185"/>
        <v>882.66557981723167</v>
      </c>
      <c r="J1330" s="29" t="str">
        <f t="shared" si="186"/>
        <v>WW</v>
      </c>
      <c r="K1330" s="30" t="str">
        <f t="shared" si="188"/>
        <v>WW-6</v>
      </c>
    </row>
    <row r="1331" spans="1:11">
      <c r="A1331" s="26">
        <v>43156.29166666665</v>
      </c>
      <c r="B1331" s="26">
        <f t="shared" si="182"/>
        <v>43156.29166666665</v>
      </c>
      <c r="C1331" s="27">
        <f t="shared" si="183"/>
        <v>2</v>
      </c>
      <c r="D1331" s="28">
        <f t="shared" si="184"/>
        <v>1</v>
      </c>
      <c r="E1331" s="28">
        <f t="shared" si="187"/>
        <v>7</v>
      </c>
      <c r="F1331" s="80">
        <f t="shared" si="181"/>
        <v>0</v>
      </c>
      <c r="G1331" s="178">
        <v>1037.2323217505275</v>
      </c>
      <c r="H1331" s="41">
        <f t="shared" si="185"/>
        <v>967.89044989111073</v>
      </c>
      <c r="J1331" s="29" t="str">
        <f t="shared" si="186"/>
        <v>WW</v>
      </c>
      <c r="K1331" s="30" t="str">
        <f t="shared" si="188"/>
        <v>WW-7</v>
      </c>
    </row>
    <row r="1332" spans="1:11">
      <c r="A1332" s="26">
        <v>43156.333333333314</v>
      </c>
      <c r="B1332" s="26">
        <f t="shared" si="182"/>
        <v>43156.333333333314</v>
      </c>
      <c r="C1332" s="27">
        <f t="shared" si="183"/>
        <v>2</v>
      </c>
      <c r="D1332" s="28">
        <f t="shared" si="184"/>
        <v>1</v>
      </c>
      <c r="E1332" s="28">
        <f t="shared" si="187"/>
        <v>8</v>
      </c>
      <c r="F1332" s="80">
        <f t="shared" si="181"/>
        <v>0</v>
      </c>
      <c r="G1332" s="178">
        <v>1081.1297390314905</v>
      </c>
      <c r="H1332" s="41">
        <f t="shared" si="185"/>
        <v>1008.8532024684916</v>
      </c>
      <c r="J1332" s="29" t="str">
        <f t="shared" si="186"/>
        <v>WW</v>
      </c>
      <c r="K1332" s="30" t="str">
        <f t="shared" si="188"/>
        <v>WW-8</v>
      </c>
    </row>
    <row r="1333" spans="1:11">
      <c r="A1333" s="26">
        <v>43156.374999999978</v>
      </c>
      <c r="B1333" s="26">
        <f t="shared" si="182"/>
        <v>43156.374999999978</v>
      </c>
      <c r="C1333" s="27">
        <f t="shared" si="183"/>
        <v>2</v>
      </c>
      <c r="D1333" s="28">
        <f t="shared" si="184"/>
        <v>1</v>
      </c>
      <c r="E1333" s="28">
        <f t="shared" si="187"/>
        <v>9</v>
      </c>
      <c r="F1333" s="80">
        <f t="shared" si="181"/>
        <v>0</v>
      </c>
      <c r="G1333" s="178">
        <v>1102.8362286013498</v>
      </c>
      <c r="H1333" s="41">
        <f t="shared" si="185"/>
        <v>1029.1085527065852</v>
      </c>
      <c r="J1333" s="29" t="str">
        <f t="shared" si="186"/>
        <v>WW</v>
      </c>
      <c r="K1333" s="30" t="str">
        <f t="shared" si="188"/>
        <v>WW-9</v>
      </c>
    </row>
    <row r="1334" spans="1:11">
      <c r="A1334" s="26">
        <v>43156.416666666642</v>
      </c>
      <c r="B1334" s="26">
        <f t="shared" si="182"/>
        <v>43156.416666666642</v>
      </c>
      <c r="C1334" s="27">
        <f t="shared" si="183"/>
        <v>2</v>
      </c>
      <c r="D1334" s="28">
        <f t="shared" si="184"/>
        <v>1</v>
      </c>
      <c r="E1334" s="28">
        <f t="shared" si="187"/>
        <v>10</v>
      </c>
      <c r="F1334" s="80">
        <f t="shared" si="181"/>
        <v>0</v>
      </c>
      <c r="G1334" s="178">
        <v>1100.3893181096425</v>
      </c>
      <c r="H1334" s="41">
        <f t="shared" si="185"/>
        <v>1026.8252250016938</v>
      </c>
      <c r="J1334" s="29" t="str">
        <f t="shared" si="186"/>
        <v>WW</v>
      </c>
      <c r="K1334" s="30" t="str">
        <f t="shared" si="188"/>
        <v>WW-10</v>
      </c>
    </row>
    <row r="1335" spans="1:11">
      <c r="A1335" s="26">
        <v>43156.458333333307</v>
      </c>
      <c r="B1335" s="26">
        <f t="shared" si="182"/>
        <v>43156.458333333307</v>
      </c>
      <c r="C1335" s="27">
        <f t="shared" si="183"/>
        <v>2</v>
      </c>
      <c r="D1335" s="28">
        <f t="shared" si="184"/>
        <v>1</v>
      </c>
      <c r="E1335" s="28">
        <f t="shared" si="187"/>
        <v>11</v>
      </c>
      <c r="F1335" s="80">
        <f t="shared" si="181"/>
        <v>0</v>
      </c>
      <c r="G1335" s="178">
        <v>1107.0281643989986</v>
      </c>
      <c r="H1335" s="41">
        <f t="shared" si="185"/>
        <v>1033.0202459116845</v>
      </c>
      <c r="J1335" s="29" t="str">
        <f t="shared" si="186"/>
        <v>WW</v>
      </c>
      <c r="K1335" s="30" t="str">
        <f t="shared" si="188"/>
        <v>WW-11</v>
      </c>
    </row>
    <row r="1336" spans="1:11">
      <c r="A1336" s="26">
        <v>43156.499999999971</v>
      </c>
      <c r="B1336" s="26">
        <f t="shared" si="182"/>
        <v>43156.499999999971</v>
      </c>
      <c r="C1336" s="27">
        <f t="shared" si="183"/>
        <v>2</v>
      </c>
      <c r="D1336" s="28">
        <f t="shared" si="184"/>
        <v>1</v>
      </c>
      <c r="E1336" s="28">
        <f t="shared" si="187"/>
        <v>12</v>
      </c>
      <c r="F1336" s="80">
        <f t="shared" si="181"/>
        <v>0</v>
      </c>
      <c r="G1336" s="178">
        <v>1115.2467673028398</v>
      </c>
      <c r="H1336" s="41">
        <f t="shared" si="185"/>
        <v>1040.6894123031157</v>
      </c>
      <c r="J1336" s="29" t="str">
        <f t="shared" si="186"/>
        <v>WW</v>
      </c>
      <c r="K1336" s="30" t="str">
        <f t="shared" si="188"/>
        <v>WW-12</v>
      </c>
    </row>
    <row r="1337" spans="1:11">
      <c r="A1337" s="26">
        <v>43156.541666666635</v>
      </c>
      <c r="B1337" s="26">
        <f t="shared" si="182"/>
        <v>43156.541666666635</v>
      </c>
      <c r="C1337" s="27">
        <f t="shared" si="183"/>
        <v>2</v>
      </c>
      <c r="D1337" s="28">
        <f t="shared" si="184"/>
        <v>1</v>
      </c>
      <c r="E1337" s="28">
        <f t="shared" si="187"/>
        <v>13</v>
      </c>
      <c r="F1337" s="80">
        <f t="shared" si="181"/>
        <v>0</v>
      </c>
      <c r="G1337" s="178">
        <v>1103.1848695390499</v>
      </c>
      <c r="H1337" s="41">
        <f t="shared" si="185"/>
        <v>1029.4338860258088</v>
      </c>
      <c r="J1337" s="29" t="str">
        <f t="shared" si="186"/>
        <v>WW</v>
      </c>
      <c r="K1337" s="30" t="str">
        <f t="shared" si="188"/>
        <v>WW-13</v>
      </c>
    </row>
    <row r="1338" spans="1:11">
      <c r="A1338" s="26">
        <v>43156.583333333299</v>
      </c>
      <c r="B1338" s="26">
        <f t="shared" si="182"/>
        <v>43156.583333333299</v>
      </c>
      <c r="C1338" s="27">
        <f t="shared" si="183"/>
        <v>2</v>
      </c>
      <c r="D1338" s="28">
        <f t="shared" si="184"/>
        <v>1</v>
      </c>
      <c r="E1338" s="28">
        <f t="shared" si="187"/>
        <v>14</v>
      </c>
      <c r="F1338" s="80">
        <f t="shared" si="181"/>
        <v>0</v>
      </c>
      <c r="G1338" s="178">
        <v>1111.938551584514</v>
      </c>
      <c r="H1338" s="41">
        <f t="shared" si="185"/>
        <v>1037.6023600267815</v>
      </c>
      <c r="J1338" s="29" t="str">
        <f t="shared" si="186"/>
        <v>WW</v>
      </c>
      <c r="K1338" s="30" t="str">
        <f t="shared" si="188"/>
        <v>WW-14</v>
      </c>
    </row>
    <row r="1339" spans="1:11">
      <c r="A1339" s="26">
        <v>43156.624999999964</v>
      </c>
      <c r="B1339" s="26">
        <f t="shared" si="182"/>
        <v>43156.624999999964</v>
      </c>
      <c r="C1339" s="27">
        <f t="shared" si="183"/>
        <v>2</v>
      </c>
      <c r="D1339" s="28">
        <f t="shared" si="184"/>
        <v>1</v>
      </c>
      <c r="E1339" s="28">
        <f t="shared" si="187"/>
        <v>15</v>
      </c>
      <c r="F1339" s="80">
        <f t="shared" si="181"/>
        <v>0</v>
      </c>
      <c r="G1339" s="178">
        <v>1137.8617689055213</v>
      </c>
      <c r="H1339" s="41">
        <f t="shared" si="185"/>
        <v>1061.7925380122779</v>
      </c>
      <c r="J1339" s="29" t="str">
        <f t="shared" si="186"/>
        <v>WW</v>
      </c>
      <c r="K1339" s="30" t="str">
        <f t="shared" si="188"/>
        <v>WW-15</v>
      </c>
    </row>
    <row r="1340" spans="1:11">
      <c r="A1340" s="26">
        <v>43156.666666666628</v>
      </c>
      <c r="B1340" s="26">
        <f t="shared" si="182"/>
        <v>43156.666666666628</v>
      </c>
      <c r="C1340" s="27">
        <f t="shared" si="183"/>
        <v>2</v>
      </c>
      <c r="D1340" s="28">
        <f t="shared" si="184"/>
        <v>1</v>
      </c>
      <c r="E1340" s="28">
        <f t="shared" si="187"/>
        <v>16</v>
      </c>
      <c r="F1340" s="80">
        <f t="shared" si="181"/>
        <v>0</v>
      </c>
      <c r="G1340" s="178">
        <v>1233.6187823650271</v>
      </c>
      <c r="H1340" s="41">
        <f t="shared" si="185"/>
        <v>1151.1479282117764</v>
      </c>
      <c r="J1340" s="29" t="str">
        <f t="shared" si="186"/>
        <v>WW</v>
      </c>
      <c r="K1340" s="30" t="str">
        <f t="shared" si="188"/>
        <v>WW-16</v>
      </c>
    </row>
    <row r="1341" spans="1:11">
      <c r="A1341" s="26">
        <v>43156.708333333292</v>
      </c>
      <c r="B1341" s="26">
        <f t="shared" si="182"/>
        <v>43156.708333333292</v>
      </c>
      <c r="C1341" s="27">
        <f t="shared" si="183"/>
        <v>2</v>
      </c>
      <c r="D1341" s="28">
        <f t="shared" si="184"/>
        <v>1</v>
      </c>
      <c r="E1341" s="28">
        <f t="shared" si="187"/>
        <v>17</v>
      </c>
      <c r="F1341" s="80">
        <f t="shared" si="181"/>
        <v>0</v>
      </c>
      <c r="G1341" s="178">
        <v>1416.715474035419</v>
      </c>
      <c r="H1341" s="41">
        <f t="shared" si="185"/>
        <v>1322.0040956857529</v>
      </c>
      <c r="J1341" s="29" t="str">
        <f t="shared" si="186"/>
        <v>WW</v>
      </c>
      <c r="K1341" s="30" t="str">
        <f t="shared" si="188"/>
        <v>WW-17</v>
      </c>
    </row>
    <row r="1342" spans="1:11">
      <c r="A1342" s="26">
        <v>43156.749999999956</v>
      </c>
      <c r="B1342" s="26">
        <f t="shared" si="182"/>
        <v>43156.749999999956</v>
      </c>
      <c r="C1342" s="27">
        <f t="shared" si="183"/>
        <v>2</v>
      </c>
      <c r="D1342" s="28">
        <f t="shared" si="184"/>
        <v>1</v>
      </c>
      <c r="E1342" s="28">
        <f t="shared" si="187"/>
        <v>18</v>
      </c>
      <c r="F1342" s="80">
        <f t="shared" si="181"/>
        <v>0</v>
      </c>
      <c r="G1342" s="178">
        <v>1616.234828859981</v>
      </c>
      <c r="H1342" s="41">
        <f t="shared" si="185"/>
        <v>1508.1850255060024</v>
      </c>
      <c r="J1342" s="29" t="str">
        <f t="shared" si="186"/>
        <v>WW</v>
      </c>
      <c r="K1342" s="30" t="str">
        <f t="shared" si="188"/>
        <v>WW-18</v>
      </c>
    </row>
    <row r="1343" spans="1:11">
      <c r="A1343" s="26">
        <v>43156.791666666621</v>
      </c>
      <c r="B1343" s="26">
        <f t="shared" si="182"/>
        <v>43156.791666666621</v>
      </c>
      <c r="C1343" s="27">
        <f t="shared" si="183"/>
        <v>2</v>
      </c>
      <c r="D1343" s="28">
        <f t="shared" si="184"/>
        <v>1</v>
      </c>
      <c r="E1343" s="28">
        <f t="shared" si="187"/>
        <v>19</v>
      </c>
      <c r="F1343" s="80">
        <f t="shared" si="181"/>
        <v>0</v>
      </c>
      <c r="G1343" s="178">
        <v>1624.1269479675473</v>
      </c>
      <c r="H1343" s="41">
        <f t="shared" si="185"/>
        <v>1515.5495344529709</v>
      </c>
      <c r="J1343" s="29" t="str">
        <f t="shared" si="186"/>
        <v>WW</v>
      </c>
      <c r="K1343" s="30" t="str">
        <f t="shared" si="188"/>
        <v>WW-19</v>
      </c>
    </row>
    <row r="1344" spans="1:11">
      <c r="A1344" s="26">
        <v>43156.833333333285</v>
      </c>
      <c r="B1344" s="26">
        <f t="shared" si="182"/>
        <v>43156.833333333285</v>
      </c>
      <c r="C1344" s="27">
        <f t="shared" si="183"/>
        <v>2</v>
      </c>
      <c r="D1344" s="28">
        <f t="shared" si="184"/>
        <v>1</v>
      </c>
      <c r="E1344" s="28">
        <f t="shared" si="187"/>
        <v>20</v>
      </c>
      <c r="F1344" s="80">
        <f t="shared" si="181"/>
        <v>0</v>
      </c>
      <c r="G1344" s="178">
        <v>1533.5935727715214</v>
      </c>
      <c r="H1344" s="41">
        <f t="shared" si="185"/>
        <v>1431.0685677388253</v>
      </c>
      <c r="J1344" s="29" t="str">
        <f t="shared" si="186"/>
        <v>WW</v>
      </c>
      <c r="K1344" s="30" t="str">
        <f t="shared" si="188"/>
        <v>WW-20</v>
      </c>
    </row>
    <row r="1345" spans="1:11">
      <c r="A1345" s="26">
        <v>43156.874999999949</v>
      </c>
      <c r="B1345" s="26">
        <f t="shared" si="182"/>
        <v>43156.874999999949</v>
      </c>
      <c r="C1345" s="27">
        <f t="shared" si="183"/>
        <v>2</v>
      </c>
      <c r="D1345" s="28">
        <f t="shared" si="184"/>
        <v>1</v>
      </c>
      <c r="E1345" s="28">
        <f t="shared" si="187"/>
        <v>21</v>
      </c>
      <c r="F1345" s="80">
        <f t="shared" si="181"/>
        <v>0</v>
      </c>
      <c r="G1345" s="178">
        <v>1356.2573237672168</v>
      </c>
      <c r="H1345" s="41">
        <f t="shared" si="185"/>
        <v>1265.5877412822224</v>
      </c>
      <c r="J1345" s="29" t="str">
        <f t="shared" si="186"/>
        <v>WW</v>
      </c>
      <c r="K1345" s="30" t="str">
        <f t="shared" si="188"/>
        <v>WW-21</v>
      </c>
    </row>
    <row r="1346" spans="1:11">
      <c r="A1346" s="26">
        <v>43156.916666666613</v>
      </c>
      <c r="B1346" s="26">
        <f t="shared" si="182"/>
        <v>43156.916666666613</v>
      </c>
      <c r="C1346" s="27">
        <f t="shared" si="183"/>
        <v>2</v>
      </c>
      <c r="D1346" s="28">
        <f t="shared" si="184"/>
        <v>1</v>
      </c>
      <c r="E1346" s="28">
        <f t="shared" si="187"/>
        <v>22</v>
      </c>
      <c r="F1346" s="80">
        <f t="shared" si="181"/>
        <v>0</v>
      </c>
      <c r="G1346" s="178">
        <v>1073.3920316971846</v>
      </c>
      <c r="H1346" s="41">
        <f t="shared" si="185"/>
        <v>1001.6327824373384</v>
      </c>
      <c r="J1346" s="29" t="str">
        <f t="shared" si="186"/>
        <v>WW</v>
      </c>
      <c r="K1346" s="30" t="str">
        <f t="shared" si="188"/>
        <v>WW-22</v>
      </c>
    </row>
    <row r="1347" spans="1:11">
      <c r="A1347" s="26">
        <v>43156.958333333278</v>
      </c>
      <c r="B1347" s="26">
        <f t="shared" si="182"/>
        <v>43156.958333333278</v>
      </c>
      <c r="C1347" s="27">
        <f t="shared" si="183"/>
        <v>2</v>
      </c>
      <c r="D1347" s="28">
        <f t="shared" si="184"/>
        <v>1</v>
      </c>
      <c r="E1347" s="28">
        <f t="shared" si="187"/>
        <v>23</v>
      </c>
      <c r="F1347" s="80">
        <f t="shared" si="181"/>
        <v>0</v>
      </c>
      <c r="G1347" s="178">
        <v>952.03906750546264</v>
      </c>
      <c r="H1347" s="41">
        <f t="shared" si="185"/>
        <v>888.39260215746083</v>
      </c>
      <c r="J1347" s="29" t="str">
        <f t="shared" si="186"/>
        <v>WW</v>
      </c>
      <c r="K1347" s="30" t="str">
        <f t="shared" si="188"/>
        <v>WW-23</v>
      </c>
    </row>
    <row r="1348" spans="1:11">
      <c r="A1348" s="25">
        <v>43157</v>
      </c>
      <c r="B1348" s="26">
        <f t="shared" si="182"/>
        <v>43157</v>
      </c>
      <c r="C1348" s="27">
        <f t="shared" si="183"/>
        <v>2</v>
      </c>
      <c r="D1348" s="28">
        <f t="shared" si="184"/>
        <v>2</v>
      </c>
      <c r="E1348" s="28">
        <f t="shared" si="187"/>
        <v>0</v>
      </c>
      <c r="F1348" s="80">
        <f t="shared" ref="F1348:F1411" si="189">COUNTIF(Holidays,ROUNDDOWN(B1348,0))</f>
        <v>0</v>
      </c>
      <c r="G1348" s="178">
        <v>855.43905402160794</v>
      </c>
      <c r="H1348" s="41">
        <f t="shared" si="185"/>
        <v>798.25056883499428</v>
      </c>
      <c r="J1348" s="29" t="str">
        <f t="shared" si="186"/>
        <v/>
      </c>
      <c r="K1348" s="30" t="str">
        <f t="shared" si="188"/>
        <v>2-0</v>
      </c>
    </row>
    <row r="1349" spans="1:11">
      <c r="A1349" s="26">
        <v>43157.041666666664</v>
      </c>
      <c r="B1349" s="26">
        <f t="shared" ref="B1349:B1412" si="190">A1349</f>
        <v>43157.041666666664</v>
      </c>
      <c r="C1349" s="27">
        <f t="shared" ref="C1349:C1412" si="191">MONTH(B1349)</f>
        <v>2</v>
      </c>
      <c r="D1349" s="28">
        <f t="shared" ref="D1349:D1412" si="192">WEEKDAY(B1349)</f>
        <v>2</v>
      </c>
      <c r="E1349" s="28">
        <f t="shared" si="187"/>
        <v>1</v>
      </c>
      <c r="F1349" s="80">
        <f t="shared" si="189"/>
        <v>0</v>
      </c>
      <c r="G1349" s="178">
        <v>813.04139488374221</v>
      </c>
      <c r="H1349" s="41">
        <f t="shared" ref="H1349:H1412" si="193">G1349*$H$2</f>
        <v>758.68731138846363</v>
      </c>
      <c r="J1349" s="29" t="str">
        <f t="shared" ref="J1349:J1412" si="194">IF(OR(C1349&lt;6,C1349&gt;9),IF(OR(D1349=1,D1349=7,F1349=1),"WW",""),IF(OR(D1349=1,D1349=7,F1349=1),"WS",""))</f>
        <v/>
      </c>
      <c r="K1349" s="30" t="str">
        <f t="shared" si="188"/>
        <v>2-1</v>
      </c>
    </row>
    <row r="1350" spans="1:11">
      <c r="A1350" s="26">
        <v>43157.083333333328</v>
      </c>
      <c r="B1350" s="26">
        <f t="shared" si="190"/>
        <v>43157.083333333328</v>
      </c>
      <c r="C1350" s="27">
        <f t="shared" si="191"/>
        <v>2</v>
      </c>
      <c r="D1350" s="28">
        <f t="shared" si="192"/>
        <v>2</v>
      </c>
      <c r="E1350" s="28">
        <f t="shared" ref="E1350:E1413" si="195">HOUR(B1350)</f>
        <v>2</v>
      </c>
      <c r="F1350" s="80">
        <f t="shared" si="189"/>
        <v>0</v>
      </c>
      <c r="G1350" s="178">
        <v>777.94489900942244</v>
      </c>
      <c r="H1350" s="41">
        <f t="shared" si="193"/>
        <v>725.9371140902665</v>
      </c>
      <c r="J1350" s="29" t="str">
        <f t="shared" si="194"/>
        <v/>
      </c>
      <c r="K1350" s="30" t="str">
        <f t="shared" si="188"/>
        <v>2-2</v>
      </c>
    </row>
    <row r="1351" spans="1:11">
      <c r="A1351" s="26">
        <v>43157.124999999993</v>
      </c>
      <c r="B1351" s="26">
        <f t="shared" si="190"/>
        <v>43157.124999999993</v>
      </c>
      <c r="C1351" s="27">
        <f t="shared" si="191"/>
        <v>2</v>
      </c>
      <c r="D1351" s="28">
        <f t="shared" si="192"/>
        <v>2</v>
      </c>
      <c r="E1351" s="28">
        <f t="shared" si="195"/>
        <v>3</v>
      </c>
      <c r="F1351" s="80">
        <f t="shared" si="189"/>
        <v>0</v>
      </c>
      <c r="G1351" s="178">
        <v>773.44802132327368</v>
      </c>
      <c r="H1351" s="41">
        <f t="shared" si="193"/>
        <v>721.74086521189929</v>
      </c>
      <c r="J1351" s="29" t="str">
        <f t="shared" si="194"/>
        <v/>
      </c>
      <c r="K1351" s="30" t="str">
        <f t="shared" si="188"/>
        <v>2-3</v>
      </c>
    </row>
    <row r="1352" spans="1:11">
      <c r="A1352" s="26">
        <v>43157.166666666657</v>
      </c>
      <c r="B1352" s="26">
        <f t="shared" si="190"/>
        <v>43157.166666666657</v>
      </c>
      <c r="C1352" s="27">
        <f t="shared" si="191"/>
        <v>2</v>
      </c>
      <c r="D1352" s="28">
        <f t="shared" si="192"/>
        <v>2</v>
      </c>
      <c r="E1352" s="28">
        <f t="shared" si="195"/>
        <v>4</v>
      </c>
      <c r="F1352" s="80">
        <f t="shared" si="189"/>
        <v>0</v>
      </c>
      <c r="G1352" s="178">
        <v>820.82195015539116</v>
      </c>
      <c r="H1352" s="41">
        <f t="shared" si="193"/>
        <v>765.9477148529154</v>
      </c>
      <c r="J1352" s="29" t="str">
        <f t="shared" si="194"/>
        <v/>
      </c>
      <c r="K1352" s="30" t="str">
        <f t="shared" ref="K1352:K1415" si="196">IF(J1352="",C1352&amp;"-"&amp;E1352,J1352&amp;"-"&amp;E1352)</f>
        <v>2-4</v>
      </c>
    </row>
    <row r="1353" spans="1:11">
      <c r="A1353" s="26">
        <v>43157.208333333321</v>
      </c>
      <c r="B1353" s="26">
        <f t="shared" si="190"/>
        <v>43157.208333333321</v>
      </c>
      <c r="C1353" s="27">
        <f t="shared" si="191"/>
        <v>2</v>
      </c>
      <c r="D1353" s="28">
        <f t="shared" si="192"/>
        <v>2</v>
      </c>
      <c r="E1353" s="28">
        <f t="shared" si="195"/>
        <v>5</v>
      </c>
      <c r="F1353" s="80">
        <f t="shared" si="189"/>
        <v>0</v>
      </c>
      <c r="G1353" s="178">
        <v>930.43182681156452</v>
      </c>
      <c r="H1353" s="41">
        <f t="shared" si="193"/>
        <v>868.22986573132721</v>
      </c>
      <c r="J1353" s="29" t="str">
        <f t="shared" si="194"/>
        <v/>
      </c>
      <c r="K1353" s="30" t="str">
        <f t="shared" si="196"/>
        <v>2-5</v>
      </c>
    </row>
    <row r="1354" spans="1:11">
      <c r="A1354" s="26">
        <v>43157.249999999985</v>
      </c>
      <c r="B1354" s="26">
        <f t="shared" si="190"/>
        <v>43157.249999999985</v>
      </c>
      <c r="C1354" s="27">
        <f t="shared" si="191"/>
        <v>2</v>
      </c>
      <c r="D1354" s="28">
        <f t="shared" si="192"/>
        <v>2</v>
      </c>
      <c r="E1354" s="28">
        <f t="shared" si="195"/>
        <v>6</v>
      </c>
      <c r="F1354" s="80">
        <f t="shared" si="189"/>
        <v>0</v>
      </c>
      <c r="G1354" s="178">
        <v>1057.3104509948228</v>
      </c>
      <c r="H1354" s="41">
        <f t="shared" si="193"/>
        <v>986.62630023024713</v>
      </c>
      <c r="J1354" s="29" t="str">
        <f t="shared" si="194"/>
        <v/>
      </c>
      <c r="K1354" s="30" t="str">
        <f t="shared" si="196"/>
        <v>2-6</v>
      </c>
    </row>
    <row r="1355" spans="1:11">
      <c r="A1355" s="26">
        <v>43157.29166666665</v>
      </c>
      <c r="B1355" s="26">
        <f t="shared" si="190"/>
        <v>43157.29166666665</v>
      </c>
      <c r="C1355" s="27">
        <f t="shared" si="191"/>
        <v>2</v>
      </c>
      <c r="D1355" s="28">
        <f t="shared" si="192"/>
        <v>2</v>
      </c>
      <c r="E1355" s="28">
        <f t="shared" si="195"/>
        <v>7</v>
      </c>
      <c r="F1355" s="80">
        <f t="shared" si="189"/>
        <v>0</v>
      </c>
      <c r="G1355" s="178">
        <v>1057.6540752173723</v>
      </c>
      <c r="H1355" s="41">
        <f t="shared" si="193"/>
        <v>986.94695221571135</v>
      </c>
      <c r="J1355" s="29" t="str">
        <f t="shared" si="194"/>
        <v/>
      </c>
      <c r="K1355" s="30" t="str">
        <f t="shared" si="196"/>
        <v>2-7</v>
      </c>
    </row>
    <row r="1356" spans="1:11">
      <c r="A1356" s="26">
        <v>43157.333333333314</v>
      </c>
      <c r="B1356" s="26">
        <f t="shared" si="190"/>
        <v>43157.333333333314</v>
      </c>
      <c r="C1356" s="27">
        <f t="shared" si="191"/>
        <v>2</v>
      </c>
      <c r="D1356" s="28">
        <f t="shared" si="192"/>
        <v>2</v>
      </c>
      <c r="E1356" s="28">
        <f t="shared" si="195"/>
        <v>8</v>
      </c>
      <c r="F1356" s="80">
        <f t="shared" si="189"/>
        <v>0</v>
      </c>
      <c r="G1356" s="178">
        <v>982.67146025640636</v>
      </c>
      <c r="H1356" s="41">
        <f t="shared" si="193"/>
        <v>916.9771340691874</v>
      </c>
      <c r="J1356" s="29" t="str">
        <f t="shared" si="194"/>
        <v/>
      </c>
      <c r="K1356" s="30" t="str">
        <f t="shared" si="196"/>
        <v>2-8</v>
      </c>
    </row>
    <row r="1357" spans="1:11">
      <c r="A1357" s="26">
        <v>43157.374999999978</v>
      </c>
      <c r="B1357" s="26">
        <f t="shared" si="190"/>
        <v>43157.374999999978</v>
      </c>
      <c r="C1357" s="27">
        <f t="shared" si="191"/>
        <v>2</v>
      </c>
      <c r="D1357" s="28">
        <f t="shared" si="192"/>
        <v>2</v>
      </c>
      <c r="E1357" s="28">
        <f t="shared" si="195"/>
        <v>9</v>
      </c>
      <c r="F1357" s="80">
        <f t="shared" si="189"/>
        <v>0</v>
      </c>
      <c r="G1357" s="178">
        <v>952.55191781394672</v>
      </c>
      <c r="H1357" s="41">
        <f t="shared" si="193"/>
        <v>888.87116699331921</v>
      </c>
      <c r="J1357" s="29" t="str">
        <f t="shared" si="194"/>
        <v/>
      </c>
      <c r="K1357" s="30" t="str">
        <f t="shared" si="196"/>
        <v>2-9</v>
      </c>
    </row>
    <row r="1358" spans="1:11">
      <c r="A1358" s="26">
        <v>43157.416666666642</v>
      </c>
      <c r="B1358" s="26">
        <f t="shared" si="190"/>
        <v>43157.416666666642</v>
      </c>
      <c r="C1358" s="27">
        <f t="shared" si="191"/>
        <v>2</v>
      </c>
      <c r="D1358" s="28">
        <f t="shared" si="192"/>
        <v>2</v>
      </c>
      <c r="E1358" s="28">
        <f t="shared" si="195"/>
        <v>10</v>
      </c>
      <c r="F1358" s="80">
        <f t="shared" si="189"/>
        <v>0</v>
      </c>
      <c r="G1358" s="178">
        <v>922.39556258363734</v>
      </c>
      <c r="H1358" s="41">
        <f t="shared" si="193"/>
        <v>860.73084816707978</v>
      </c>
      <c r="J1358" s="29" t="str">
        <f t="shared" si="194"/>
        <v/>
      </c>
      <c r="K1358" s="30" t="str">
        <f t="shared" si="196"/>
        <v>2-10</v>
      </c>
    </row>
    <row r="1359" spans="1:11">
      <c r="A1359" s="26">
        <v>43157.458333333307</v>
      </c>
      <c r="B1359" s="26">
        <f t="shared" si="190"/>
        <v>43157.458333333307</v>
      </c>
      <c r="C1359" s="27">
        <f t="shared" si="191"/>
        <v>2</v>
      </c>
      <c r="D1359" s="28">
        <f t="shared" si="192"/>
        <v>2</v>
      </c>
      <c r="E1359" s="28">
        <f t="shared" si="195"/>
        <v>11</v>
      </c>
      <c r="F1359" s="80">
        <f t="shared" si="189"/>
        <v>0</v>
      </c>
      <c r="G1359" s="178">
        <v>909.73535460515677</v>
      </c>
      <c r="H1359" s="41">
        <f t="shared" si="193"/>
        <v>848.91701038064627</v>
      </c>
      <c r="J1359" s="29" t="str">
        <f t="shared" si="194"/>
        <v/>
      </c>
      <c r="K1359" s="30" t="str">
        <f t="shared" si="196"/>
        <v>2-11</v>
      </c>
    </row>
    <row r="1360" spans="1:11">
      <c r="A1360" s="26">
        <v>43157.499999999971</v>
      </c>
      <c r="B1360" s="26">
        <f t="shared" si="190"/>
        <v>43157.499999999971</v>
      </c>
      <c r="C1360" s="27">
        <f t="shared" si="191"/>
        <v>2</v>
      </c>
      <c r="D1360" s="28">
        <f t="shared" si="192"/>
        <v>2</v>
      </c>
      <c r="E1360" s="28">
        <f t="shared" si="195"/>
        <v>12</v>
      </c>
      <c r="F1360" s="80">
        <f t="shared" si="189"/>
        <v>0</v>
      </c>
      <c r="G1360" s="178">
        <v>897.76695603969415</v>
      </c>
      <c r="H1360" s="41">
        <f t="shared" si="193"/>
        <v>837.74873261964149</v>
      </c>
      <c r="J1360" s="29" t="str">
        <f t="shared" si="194"/>
        <v/>
      </c>
      <c r="K1360" s="30" t="str">
        <f t="shared" si="196"/>
        <v>2-12</v>
      </c>
    </row>
    <row r="1361" spans="1:11">
      <c r="A1361" s="26">
        <v>43157.541666666635</v>
      </c>
      <c r="B1361" s="26">
        <f t="shared" si="190"/>
        <v>43157.541666666635</v>
      </c>
      <c r="C1361" s="27">
        <f t="shared" si="191"/>
        <v>2</v>
      </c>
      <c r="D1361" s="28">
        <f t="shared" si="192"/>
        <v>2</v>
      </c>
      <c r="E1361" s="28">
        <f t="shared" si="195"/>
        <v>13</v>
      </c>
      <c r="F1361" s="80">
        <f t="shared" si="189"/>
        <v>0</v>
      </c>
      <c r="G1361" s="178">
        <v>872.43374791284828</v>
      </c>
      <c r="H1361" s="41">
        <f t="shared" si="193"/>
        <v>814.10912006910303</v>
      </c>
      <c r="J1361" s="29" t="str">
        <f t="shared" si="194"/>
        <v/>
      </c>
      <c r="K1361" s="30" t="str">
        <f t="shared" si="196"/>
        <v>2-13</v>
      </c>
    </row>
    <row r="1362" spans="1:11">
      <c r="A1362" s="26">
        <v>43157.583333333299</v>
      </c>
      <c r="B1362" s="26">
        <f t="shared" si="190"/>
        <v>43157.583333333299</v>
      </c>
      <c r="C1362" s="27">
        <f t="shared" si="191"/>
        <v>2</v>
      </c>
      <c r="D1362" s="28">
        <f t="shared" si="192"/>
        <v>2</v>
      </c>
      <c r="E1362" s="28">
        <f t="shared" si="195"/>
        <v>14</v>
      </c>
      <c r="F1362" s="80">
        <f t="shared" si="189"/>
        <v>0</v>
      </c>
      <c r="G1362" s="178">
        <v>885.56285220613574</v>
      </c>
      <c r="H1362" s="41">
        <f t="shared" si="193"/>
        <v>826.36050714471105</v>
      </c>
      <c r="J1362" s="29" t="str">
        <f t="shared" si="194"/>
        <v/>
      </c>
      <c r="K1362" s="30" t="str">
        <f t="shared" si="196"/>
        <v>2-14</v>
      </c>
    </row>
    <row r="1363" spans="1:11">
      <c r="A1363" s="26">
        <v>43157.624999999964</v>
      </c>
      <c r="B1363" s="26">
        <f t="shared" si="190"/>
        <v>43157.624999999964</v>
      </c>
      <c r="C1363" s="27">
        <f t="shared" si="191"/>
        <v>2</v>
      </c>
      <c r="D1363" s="28">
        <f t="shared" si="192"/>
        <v>2</v>
      </c>
      <c r="E1363" s="28">
        <f t="shared" si="195"/>
        <v>15</v>
      </c>
      <c r="F1363" s="80">
        <f t="shared" si="189"/>
        <v>0</v>
      </c>
      <c r="G1363" s="178">
        <v>942.41117820832153</v>
      </c>
      <c r="H1363" s="41">
        <f t="shared" si="193"/>
        <v>879.4083640963247</v>
      </c>
      <c r="J1363" s="29" t="str">
        <f t="shared" si="194"/>
        <v/>
      </c>
      <c r="K1363" s="30" t="str">
        <f t="shared" si="196"/>
        <v>2-15</v>
      </c>
    </row>
    <row r="1364" spans="1:11">
      <c r="A1364" s="26">
        <v>43157.666666666628</v>
      </c>
      <c r="B1364" s="26">
        <f t="shared" si="190"/>
        <v>43157.666666666628</v>
      </c>
      <c r="C1364" s="27">
        <f t="shared" si="191"/>
        <v>2</v>
      </c>
      <c r="D1364" s="28">
        <f t="shared" si="192"/>
        <v>2</v>
      </c>
      <c r="E1364" s="28">
        <f t="shared" si="195"/>
        <v>16</v>
      </c>
      <c r="F1364" s="80">
        <f t="shared" si="189"/>
        <v>0</v>
      </c>
      <c r="G1364" s="178">
        <v>1115.5656398265292</v>
      </c>
      <c r="H1364" s="41">
        <f t="shared" si="193"/>
        <v>1040.9869673097805</v>
      </c>
      <c r="J1364" s="29" t="str">
        <f t="shared" si="194"/>
        <v/>
      </c>
      <c r="K1364" s="30" t="str">
        <f t="shared" si="196"/>
        <v>2-16</v>
      </c>
    </row>
    <row r="1365" spans="1:11">
      <c r="A1365" s="26">
        <v>43157.708333333292</v>
      </c>
      <c r="B1365" s="26">
        <f t="shared" si="190"/>
        <v>43157.708333333292</v>
      </c>
      <c r="C1365" s="27">
        <f t="shared" si="191"/>
        <v>2</v>
      </c>
      <c r="D1365" s="28">
        <f t="shared" si="192"/>
        <v>2</v>
      </c>
      <c r="E1365" s="28">
        <f t="shared" si="195"/>
        <v>17</v>
      </c>
      <c r="F1365" s="80">
        <f t="shared" si="189"/>
        <v>0</v>
      </c>
      <c r="G1365" s="178">
        <v>1368.1914078243235</v>
      </c>
      <c r="H1365" s="41">
        <f t="shared" si="193"/>
        <v>1276.723998555402</v>
      </c>
      <c r="J1365" s="29" t="str">
        <f t="shared" si="194"/>
        <v/>
      </c>
      <c r="K1365" s="30" t="str">
        <f t="shared" si="196"/>
        <v>2-17</v>
      </c>
    </row>
    <row r="1366" spans="1:11">
      <c r="A1366" s="26">
        <v>43157.749999999956</v>
      </c>
      <c r="B1366" s="26">
        <f t="shared" si="190"/>
        <v>43157.749999999956</v>
      </c>
      <c r="C1366" s="27">
        <f t="shared" si="191"/>
        <v>2</v>
      </c>
      <c r="D1366" s="28">
        <f t="shared" si="192"/>
        <v>2</v>
      </c>
      <c r="E1366" s="28">
        <f t="shared" si="195"/>
        <v>18</v>
      </c>
      <c r="F1366" s="80">
        <f t="shared" si="189"/>
        <v>0</v>
      </c>
      <c r="G1366" s="178">
        <v>1606.9312735088909</v>
      </c>
      <c r="H1366" s="41">
        <f t="shared" si="193"/>
        <v>1499.5034387625849</v>
      </c>
      <c r="J1366" s="29" t="str">
        <f t="shared" si="194"/>
        <v/>
      </c>
      <c r="K1366" s="30" t="str">
        <f t="shared" si="196"/>
        <v>2-18</v>
      </c>
    </row>
    <row r="1367" spans="1:11">
      <c r="A1367" s="26">
        <v>43157.791666666621</v>
      </c>
      <c r="B1367" s="26">
        <f t="shared" si="190"/>
        <v>43157.791666666621</v>
      </c>
      <c r="C1367" s="27">
        <f t="shared" si="191"/>
        <v>2</v>
      </c>
      <c r="D1367" s="28">
        <f t="shared" si="192"/>
        <v>2</v>
      </c>
      <c r="E1367" s="28">
        <f t="shared" si="195"/>
        <v>19</v>
      </c>
      <c r="F1367" s="80">
        <f t="shared" si="189"/>
        <v>0</v>
      </c>
      <c r="G1367" s="178">
        <v>1630.4690902474815</v>
      </c>
      <c r="H1367" s="41">
        <f t="shared" si="193"/>
        <v>1521.4676868435936</v>
      </c>
      <c r="J1367" s="29" t="str">
        <f t="shared" si="194"/>
        <v/>
      </c>
      <c r="K1367" s="30" t="str">
        <f t="shared" si="196"/>
        <v>2-19</v>
      </c>
    </row>
    <row r="1368" spans="1:11">
      <c r="A1368" s="26">
        <v>43157.833333333285</v>
      </c>
      <c r="B1368" s="26">
        <f t="shared" si="190"/>
        <v>43157.833333333285</v>
      </c>
      <c r="C1368" s="27">
        <f t="shared" si="191"/>
        <v>2</v>
      </c>
      <c r="D1368" s="28">
        <f t="shared" si="192"/>
        <v>2</v>
      </c>
      <c r="E1368" s="28">
        <f t="shared" si="195"/>
        <v>20</v>
      </c>
      <c r="F1368" s="80">
        <f t="shared" si="189"/>
        <v>0</v>
      </c>
      <c r="G1368" s="178">
        <v>1543.4418784419126</v>
      </c>
      <c r="H1368" s="41">
        <f t="shared" si="193"/>
        <v>1440.2584867242779</v>
      </c>
      <c r="J1368" s="29" t="str">
        <f t="shared" si="194"/>
        <v/>
      </c>
      <c r="K1368" s="30" t="str">
        <f t="shared" si="196"/>
        <v>2-20</v>
      </c>
    </row>
    <row r="1369" spans="1:11">
      <c r="A1369" s="26">
        <v>43157.874999999949</v>
      </c>
      <c r="B1369" s="26">
        <f t="shared" si="190"/>
        <v>43157.874999999949</v>
      </c>
      <c r="C1369" s="27">
        <f t="shared" si="191"/>
        <v>2</v>
      </c>
      <c r="D1369" s="28">
        <f t="shared" si="192"/>
        <v>2</v>
      </c>
      <c r="E1369" s="28">
        <f t="shared" si="195"/>
        <v>21</v>
      </c>
      <c r="F1369" s="80">
        <f t="shared" si="189"/>
        <v>0</v>
      </c>
      <c r="G1369" s="178">
        <v>1362.5503830064572</v>
      </c>
      <c r="H1369" s="41">
        <f t="shared" si="193"/>
        <v>1271.4600919702341</v>
      </c>
      <c r="J1369" s="29" t="str">
        <f t="shared" si="194"/>
        <v/>
      </c>
      <c r="K1369" s="30" t="str">
        <f t="shared" si="196"/>
        <v>2-21</v>
      </c>
    </row>
    <row r="1370" spans="1:11">
      <c r="A1370" s="26">
        <v>43157.916666666613</v>
      </c>
      <c r="B1370" s="26">
        <f t="shared" si="190"/>
        <v>43157.916666666613</v>
      </c>
      <c r="C1370" s="27">
        <f t="shared" si="191"/>
        <v>2</v>
      </c>
      <c r="D1370" s="28">
        <f t="shared" si="192"/>
        <v>2</v>
      </c>
      <c r="E1370" s="28">
        <f t="shared" si="195"/>
        <v>22</v>
      </c>
      <c r="F1370" s="80">
        <f t="shared" si="189"/>
        <v>0</v>
      </c>
      <c r="G1370" s="178">
        <v>1078.3065834305294</v>
      </c>
      <c r="H1370" s="41">
        <f t="shared" si="193"/>
        <v>1006.2187826886343</v>
      </c>
      <c r="J1370" s="29" t="str">
        <f t="shared" si="194"/>
        <v/>
      </c>
      <c r="K1370" s="30" t="str">
        <f t="shared" si="196"/>
        <v>2-22</v>
      </c>
    </row>
    <row r="1371" spans="1:11">
      <c r="A1371" s="26">
        <v>43157.958333333278</v>
      </c>
      <c r="B1371" s="26">
        <f t="shared" si="190"/>
        <v>43157.958333333278</v>
      </c>
      <c r="C1371" s="27">
        <f t="shared" si="191"/>
        <v>2</v>
      </c>
      <c r="D1371" s="28">
        <f t="shared" si="192"/>
        <v>2</v>
      </c>
      <c r="E1371" s="28">
        <f t="shared" si="195"/>
        <v>23</v>
      </c>
      <c r="F1371" s="80">
        <f t="shared" si="189"/>
        <v>0</v>
      </c>
      <c r="G1371" s="178">
        <v>956.08536940388376</v>
      </c>
      <c r="H1371" s="41">
        <f t="shared" si="193"/>
        <v>892.16839749543146</v>
      </c>
      <c r="J1371" s="29" t="str">
        <f t="shared" si="194"/>
        <v/>
      </c>
      <c r="K1371" s="30" t="str">
        <f t="shared" si="196"/>
        <v>2-23</v>
      </c>
    </row>
    <row r="1372" spans="1:11">
      <c r="A1372" s="25">
        <v>43158</v>
      </c>
      <c r="B1372" s="26">
        <f t="shared" si="190"/>
        <v>43158</v>
      </c>
      <c r="C1372" s="27">
        <f t="shared" si="191"/>
        <v>2</v>
      </c>
      <c r="D1372" s="28">
        <f t="shared" si="192"/>
        <v>3</v>
      </c>
      <c r="E1372" s="28">
        <f t="shared" si="195"/>
        <v>0</v>
      </c>
      <c r="F1372" s="80">
        <f t="shared" si="189"/>
        <v>0</v>
      </c>
      <c r="G1372" s="178">
        <v>857.79031552323352</v>
      </c>
      <c r="H1372" s="41">
        <f t="shared" si="193"/>
        <v>800.44464195140006</v>
      </c>
      <c r="J1372" s="29" t="str">
        <f t="shared" si="194"/>
        <v/>
      </c>
      <c r="K1372" s="30" t="str">
        <f t="shared" si="196"/>
        <v>2-0</v>
      </c>
    </row>
    <row r="1373" spans="1:11">
      <c r="A1373" s="26">
        <v>43158.041666666664</v>
      </c>
      <c r="B1373" s="26">
        <f t="shared" si="190"/>
        <v>43158.041666666664</v>
      </c>
      <c r="C1373" s="27">
        <f t="shared" si="191"/>
        <v>2</v>
      </c>
      <c r="D1373" s="28">
        <f t="shared" si="192"/>
        <v>3</v>
      </c>
      <c r="E1373" s="28">
        <f t="shared" si="195"/>
        <v>1</v>
      </c>
      <c r="F1373" s="80">
        <f t="shared" si="189"/>
        <v>0</v>
      </c>
      <c r="G1373" s="178">
        <v>819.10266344035983</v>
      </c>
      <c r="H1373" s="41">
        <f t="shared" si="193"/>
        <v>764.34336724707236</v>
      </c>
      <c r="J1373" s="29" t="str">
        <f t="shared" si="194"/>
        <v/>
      </c>
      <c r="K1373" s="30" t="str">
        <f t="shared" si="196"/>
        <v>2-1</v>
      </c>
    </row>
    <row r="1374" spans="1:11">
      <c r="A1374" s="26">
        <v>43158.083333333328</v>
      </c>
      <c r="B1374" s="26">
        <f t="shared" si="190"/>
        <v>43158.083333333328</v>
      </c>
      <c r="C1374" s="27">
        <f t="shared" si="191"/>
        <v>2</v>
      </c>
      <c r="D1374" s="28">
        <f t="shared" si="192"/>
        <v>3</v>
      </c>
      <c r="E1374" s="28">
        <f t="shared" si="195"/>
        <v>2</v>
      </c>
      <c r="F1374" s="80">
        <f t="shared" si="189"/>
        <v>0</v>
      </c>
      <c r="G1374" s="178">
        <v>787.00492180036031</v>
      </c>
      <c r="H1374" s="41">
        <f t="shared" si="193"/>
        <v>734.39144910399318</v>
      </c>
      <c r="J1374" s="29" t="str">
        <f t="shared" si="194"/>
        <v/>
      </c>
      <c r="K1374" s="30" t="str">
        <f t="shared" si="196"/>
        <v>2-2</v>
      </c>
    </row>
    <row r="1375" spans="1:11">
      <c r="A1375" s="26">
        <v>43158.124999999993</v>
      </c>
      <c r="B1375" s="26">
        <f t="shared" si="190"/>
        <v>43158.124999999993</v>
      </c>
      <c r="C1375" s="27">
        <f t="shared" si="191"/>
        <v>2</v>
      </c>
      <c r="D1375" s="28">
        <f t="shared" si="192"/>
        <v>3</v>
      </c>
      <c r="E1375" s="28">
        <f t="shared" si="195"/>
        <v>3</v>
      </c>
      <c r="F1375" s="80">
        <f t="shared" si="189"/>
        <v>0</v>
      </c>
      <c r="G1375" s="178">
        <v>782.71939770163078</v>
      </c>
      <c r="H1375" s="41">
        <f t="shared" si="193"/>
        <v>730.39242423660562</v>
      </c>
      <c r="J1375" s="29" t="str">
        <f t="shared" si="194"/>
        <v/>
      </c>
      <c r="K1375" s="30" t="str">
        <f t="shared" si="196"/>
        <v>2-3</v>
      </c>
    </row>
    <row r="1376" spans="1:11">
      <c r="A1376" s="26">
        <v>43158.166666666657</v>
      </c>
      <c r="B1376" s="26">
        <f t="shared" si="190"/>
        <v>43158.166666666657</v>
      </c>
      <c r="C1376" s="27">
        <f t="shared" si="191"/>
        <v>2</v>
      </c>
      <c r="D1376" s="28">
        <f t="shared" si="192"/>
        <v>3</v>
      </c>
      <c r="E1376" s="28">
        <f t="shared" si="195"/>
        <v>4</v>
      </c>
      <c r="F1376" s="80">
        <f t="shared" si="189"/>
        <v>0</v>
      </c>
      <c r="G1376" s="178">
        <v>829.41003857176179</v>
      </c>
      <c r="H1376" s="41">
        <f t="shared" si="193"/>
        <v>773.96166562047051</v>
      </c>
      <c r="J1376" s="29" t="str">
        <f t="shared" si="194"/>
        <v/>
      </c>
      <c r="K1376" s="30" t="str">
        <f t="shared" si="196"/>
        <v>2-4</v>
      </c>
    </row>
    <row r="1377" spans="1:11">
      <c r="A1377" s="26">
        <v>43158.208333333321</v>
      </c>
      <c r="B1377" s="26">
        <f t="shared" si="190"/>
        <v>43158.208333333321</v>
      </c>
      <c r="C1377" s="27">
        <f t="shared" si="191"/>
        <v>2</v>
      </c>
      <c r="D1377" s="28">
        <f t="shared" si="192"/>
        <v>3</v>
      </c>
      <c r="E1377" s="28">
        <f t="shared" si="195"/>
        <v>5</v>
      </c>
      <c r="F1377" s="80">
        <f t="shared" si="189"/>
        <v>0</v>
      </c>
      <c r="G1377" s="178">
        <v>937.18625880181082</v>
      </c>
      <c r="H1377" s="41">
        <f t="shared" si="193"/>
        <v>874.5327451159236</v>
      </c>
      <c r="J1377" s="29" t="str">
        <f t="shared" si="194"/>
        <v/>
      </c>
      <c r="K1377" s="30" t="str">
        <f t="shared" si="196"/>
        <v>2-5</v>
      </c>
    </row>
    <row r="1378" spans="1:11">
      <c r="A1378" s="26">
        <v>43158.249999999985</v>
      </c>
      <c r="B1378" s="26">
        <f t="shared" si="190"/>
        <v>43158.249999999985</v>
      </c>
      <c r="C1378" s="27">
        <f t="shared" si="191"/>
        <v>2</v>
      </c>
      <c r="D1378" s="28">
        <f t="shared" si="192"/>
        <v>3</v>
      </c>
      <c r="E1378" s="28">
        <f t="shared" si="195"/>
        <v>6</v>
      </c>
      <c r="F1378" s="80">
        <f t="shared" si="189"/>
        <v>0</v>
      </c>
      <c r="G1378" s="178">
        <v>1054.0805103079003</v>
      </c>
      <c r="H1378" s="41">
        <f t="shared" si="193"/>
        <v>983.61229008128566</v>
      </c>
      <c r="J1378" s="29" t="str">
        <f t="shared" si="194"/>
        <v/>
      </c>
      <c r="K1378" s="30" t="str">
        <f t="shared" si="196"/>
        <v>2-6</v>
      </c>
    </row>
    <row r="1379" spans="1:11">
      <c r="A1379" s="26">
        <v>43158.29166666665</v>
      </c>
      <c r="B1379" s="26">
        <f t="shared" si="190"/>
        <v>43158.29166666665</v>
      </c>
      <c r="C1379" s="27">
        <f t="shared" si="191"/>
        <v>2</v>
      </c>
      <c r="D1379" s="28">
        <f t="shared" si="192"/>
        <v>3</v>
      </c>
      <c r="E1379" s="28">
        <f t="shared" si="195"/>
        <v>7</v>
      </c>
      <c r="F1379" s="80">
        <f t="shared" si="189"/>
        <v>0</v>
      </c>
      <c r="G1379" s="178">
        <v>1048.9872044446793</v>
      </c>
      <c r="H1379" s="41">
        <f t="shared" si="193"/>
        <v>978.8594859119496</v>
      </c>
      <c r="J1379" s="29" t="str">
        <f t="shared" si="194"/>
        <v/>
      </c>
      <c r="K1379" s="30" t="str">
        <f t="shared" si="196"/>
        <v>2-7</v>
      </c>
    </row>
    <row r="1380" spans="1:11">
      <c r="A1380" s="26">
        <v>43158.333333333314</v>
      </c>
      <c r="B1380" s="26">
        <f t="shared" si="190"/>
        <v>43158.333333333314</v>
      </c>
      <c r="C1380" s="27">
        <f t="shared" si="191"/>
        <v>2</v>
      </c>
      <c r="D1380" s="28">
        <f t="shared" si="192"/>
        <v>3</v>
      </c>
      <c r="E1380" s="28">
        <f t="shared" si="195"/>
        <v>8</v>
      </c>
      <c r="F1380" s="80">
        <f t="shared" si="189"/>
        <v>0</v>
      </c>
      <c r="G1380" s="178">
        <v>971.66129997778762</v>
      </c>
      <c r="H1380" s="41">
        <f t="shared" si="193"/>
        <v>906.70303369458622</v>
      </c>
      <c r="J1380" s="29" t="str">
        <f t="shared" si="194"/>
        <v/>
      </c>
      <c r="K1380" s="30" t="str">
        <f t="shared" si="196"/>
        <v>2-8</v>
      </c>
    </row>
    <row r="1381" spans="1:11">
      <c r="A1381" s="26">
        <v>43158.374999999978</v>
      </c>
      <c r="B1381" s="26">
        <f t="shared" si="190"/>
        <v>43158.374999999978</v>
      </c>
      <c r="C1381" s="27">
        <f t="shared" si="191"/>
        <v>2</v>
      </c>
      <c r="D1381" s="28">
        <f t="shared" si="192"/>
        <v>3</v>
      </c>
      <c r="E1381" s="28">
        <f t="shared" si="195"/>
        <v>9</v>
      </c>
      <c r="F1381" s="80">
        <f t="shared" si="189"/>
        <v>0</v>
      </c>
      <c r="G1381" s="178">
        <v>926.821974693215</v>
      </c>
      <c r="H1381" s="41">
        <f t="shared" si="193"/>
        <v>864.86134228908327</v>
      </c>
      <c r="J1381" s="29" t="str">
        <f t="shared" si="194"/>
        <v/>
      </c>
      <c r="K1381" s="30" t="str">
        <f t="shared" si="196"/>
        <v>2-9</v>
      </c>
    </row>
    <row r="1382" spans="1:11">
      <c r="A1382" s="26">
        <v>43158.416666666642</v>
      </c>
      <c r="B1382" s="26">
        <f t="shared" si="190"/>
        <v>43158.416666666642</v>
      </c>
      <c r="C1382" s="27">
        <f t="shared" si="191"/>
        <v>2</v>
      </c>
      <c r="D1382" s="28">
        <f t="shared" si="192"/>
        <v>3</v>
      </c>
      <c r="E1382" s="28">
        <f t="shared" si="195"/>
        <v>10</v>
      </c>
      <c r="F1382" s="80">
        <f t="shared" si="189"/>
        <v>0</v>
      </c>
      <c r="G1382" s="178">
        <v>889.7234677634209</v>
      </c>
      <c r="H1382" s="41">
        <f t="shared" si="193"/>
        <v>830.24297395481608</v>
      </c>
      <c r="J1382" s="29" t="str">
        <f t="shared" si="194"/>
        <v/>
      </c>
      <c r="K1382" s="30" t="str">
        <f t="shared" si="196"/>
        <v>2-10</v>
      </c>
    </row>
    <row r="1383" spans="1:11">
      <c r="A1383" s="26">
        <v>43158.458333333307</v>
      </c>
      <c r="B1383" s="26">
        <f t="shared" si="190"/>
        <v>43158.458333333307</v>
      </c>
      <c r="C1383" s="27">
        <f t="shared" si="191"/>
        <v>2</v>
      </c>
      <c r="D1383" s="28">
        <f t="shared" si="192"/>
        <v>3</v>
      </c>
      <c r="E1383" s="28">
        <f t="shared" si="195"/>
        <v>11</v>
      </c>
      <c r="F1383" s="80">
        <f t="shared" si="189"/>
        <v>0</v>
      </c>
      <c r="G1383" s="178">
        <v>877.25597835194219</v>
      </c>
      <c r="H1383" s="41">
        <f t="shared" si="193"/>
        <v>818.60897096200233</v>
      </c>
      <c r="J1383" s="29" t="str">
        <f t="shared" si="194"/>
        <v/>
      </c>
      <c r="K1383" s="30" t="str">
        <f t="shared" si="196"/>
        <v>2-11</v>
      </c>
    </row>
    <row r="1384" spans="1:11">
      <c r="A1384" s="26">
        <v>43158.499999999971</v>
      </c>
      <c r="B1384" s="26">
        <f t="shared" si="190"/>
        <v>43158.499999999971</v>
      </c>
      <c r="C1384" s="27">
        <f t="shared" si="191"/>
        <v>2</v>
      </c>
      <c r="D1384" s="28">
        <f t="shared" si="192"/>
        <v>3</v>
      </c>
      <c r="E1384" s="28">
        <f t="shared" si="195"/>
        <v>12</v>
      </c>
      <c r="F1384" s="80">
        <f t="shared" si="189"/>
        <v>0</v>
      </c>
      <c r="G1384" s="178">
        <v>867.3435436659986</v>
      </c>
      <c r="H1384" s="41">
        <f t="shared" si="193"/>
        <v>809.35921016443854</v>
      </c>
      <c r="J1384" s="29" t="str">
        <f t="shared" si="194"/>
        <v/>
      </c>
      <c r="K1384" s="30" t="str">
        <f t="shared" si="196"/>
        <v>2-12</v>
      </c>
    </row>
    <row r="1385" spans="1:11">
      <c r="A1385" s="26">
        <v>43158.541666666635</v>
      </c>
      <c r="B1385" s="26">
        <f t="shared" si="190"/>
        <v>43158.541666666635</v>
      </c>
      <c r="C1385" s="27">
        <f t="shared" si="191"/>
        <v>2</v>
      </c>
      <c r="D1385" s="28">
        <f t="shared" si="192"/>
        <v>3</v>
      </c>
      <c r="E1385" s="28">
        <f t="shared" si="195"/>
        <v>13</v>
      </c>
      <c r="F1385" s="80">
        <f t="shared" si="189"/>
        <v>0</v>
      </c>
      <c r="G1385" s="178">
        <v>845.93356685265883</v>
      </c>
      <c r="H1385" s="41">
        <f t="shared" si="193"/>
        <v>789.38054997860036</v>
      </c>
      <c r="J1385" s="29" t="str">
        <f t="shared" si="194"/>
        <v/>
      </c>
      <c r="K1385" s="30" t="str">
        <f t="shared" si="196"/>
        <v>2-13</v>
      </c>
    </row>
    <row r="1386" spans="1:11">
      <c r="A1386" s="26">
        <v>43158.583333333299</v>
      </c>
      <c r="B1386" s="26">
        <f t="shared" si="190"/>
        <v>43158.583333333299</v>
      </c>
      <c r="C1386" s="27">
        <f t="shared" si="191"/>
        <v>2</v>
      </c>
      <c r="D1386" s="28">
        <f t="shared" si="192"/>
        <v>3</v>
      </c>
      <c r="E1386" s="28">
        <f t="shared" si="195"/>
        <v>14</v>
      </c>
      <c r="F1386" s="80">
        <f t="shared" si="189"/>
        <v>0</v>
      </c>
      <c r="G1386" s="178">
        <v>863.99759917335871</v>
      </c>
      <c r="H1386" s="41">
        <f t="shared" si="193"/>
        <v>806.23695138751737</v>
      </c>
      <c r="J1386" s="29" t="str">
        <f t="shared" si="194"/>
        <v/>
      </c>
      <c r="K1386" s="30" t="str">
        <f t="shared" si="196"/>
        <v>2-14</v>
      </c>
    </row>
    <row r="1387" spans="1:11">
      <c r="A1387" s="26">
        <v>43158.624999999964</v>
      </c>
      <c r="B1387" s="26">
        <f t="shared" si="190"/>
        <v>43158.624999999964</v>
      </c>
      <c r="C1387" s="27">
        <f t="shared" si="191"/>
        <v>2</v>
      </c>
      <c r="D1387" s="28">
        <f t="shared" si="192"/>
        <v>3</v>
      </c>
      <c r="E1387" s="28">
        <f t="shared" si="195"/>
        <v>15</v>
      </c>
      <c r="F1387" s="80">
        <f t="shared" si="189"/>
        <v>0</v>
      </c>
      <c r="G1387" s="178">
        <v>926.13567329008231</v>
      </c>
      <c r="H1387" s="41">
        <f t="shared" si="193"/>
        <v>864.22092204772605</v>
      </c>
      <c r="J1387" s="29" t="str">
        <f t="shared" si="194"/>
        <v/>
      </c>
      <c r="K1387" s="30" t="str">
        <f t="shared" si="196"/>
        <v>2-15</v>
      </c>
    </row>
    <row r="1388" spans="1:11">
      <c r="A1388" s="26">
        <v>43158.666666666628</v>
      </c>
      <c r="B1388" s="26">
        <f t="shared" si="190"/>
        <v>43158.666666666628</v>
      </c>
      <c r="C1388" s="27">
        <f t="shared" si="191"/>
        <v>2</v>
      </c>
      <c r="D1388" s="28">
        <f t="shared" si="192"/>
        <v>3</v>
      </c>
      <c r="E1388" s="28">
        <f t="shared" si="195"/>
        <v>16</v>
      </c>
      <c r="F1388" s="80">
        <f t="shared" si="189"/>
        <v>0</v>
      </c>
      <c r="G1388" s="178">
        <v>1093.6991066970554</v>
      </c>
      <c r="H1388" s="41">
        <f t="shared" si="193"/>
        <v>1020.5822728701335</v>
      </c>
      <c r="J1388" s="29" t="str">
        <f t="shared" si="194"/>
        <v/>
      </c>
      <c r="K1388" s="30" t="str">
        <f t="shared" si="196"/>
        <v>2-16</v>
      </c>
    </row>
    <row r="1389" spans="1:11">
      <c r="A1389" s="26">
        <v>43158.708333333292</v>
      </c>
      <c r="B1389" s="26">
        <f t="shared" si="190"/>
        <v>43158.708333333292</v>
      </c>
      <c r="C1389" s="27">
        <f t="shared" si="191"/>
        <v>2</v>
      </c>
      <c r="D1389" s="28">
        <f t="shared" si="192"/>
        <v>3</v>
      </c>
      <c r="E1389" s="28">
        <f t="shared" si="195"/>
        <v>17</v>
      </c>
      <c r="F1389" s="80">
        <f t="shared" si="189"/>
        <v>0</v>
      </c>
      <c r="G1389" s="178">
        <v>1341.3401984368818</v>
      </c>
      <c r="H1389" s="41">
        <f t="shared" si="193"/>
        <v>1251.6678673597698</v>
      </c>
      <c r="J1389" s="29" t="str">
        <f t="shared" si="194"/>
        <v/>
      </c>
      <c r="K1389" s="30" t="str">
        <f t="shared" si="196"/>
        <v>2-17</v>
      </c>
    </row>
    <row r="1390" spans="1:11">
      <c r="A1390" s="26">
        <v>43158.749999999956</v>
      </c>
      <c r="B1390" s="26">
        <f t="shared" si="190"/>
        <v>43158.749999999956</v>
      </c>
      <c r="C1390" s="27">
        <f t="shared" si="191"/>
        <v>2</v>
      </c>
      <c r="D1390" s="28">
        <f t="shared" si="192"/>
        <v>3</v>
      </c>
      <c r="E1390" s="28">
        <f t="shared" si="195"/>
        <v>18</v>
      </c>
      <c r="F1390" s="80">
        <f t="shared" si="189"/>
        <v>0</v>
      </c>
      <c r="G1390" s="178">
        <v>1564.293998705856</v>
      </c>
      <c r="H1390" s="41">
        <f t="shared" si="193"/>
        <v>1459.7165846259993</v>
      </c>
      <c r="J1390" s="29" t="str">
        <f t="shared" si="194"/>
        <v/>
      </c>
      <c r="K1390" s="30" t="str">
        <f t="shared" si="196"/>
        <v>2-18</v>
      </c>
    </row>
    <row r="1391" spans="1:11">
      <c r="A1391" s="26">
        <v>43158.791666666621</v>
      </c>
      <c r="B1391" s="26">
        <f t="shared" si="190"/>
        <v>43158.791666666621</v>
      </c>
      <c r="C1391" s="27">
        <f t="shared" si="191"/>
        <v>2</v>
      </c>
      <c r="D1391" s="28">
        <f t="shared" si="192"/>
        <v>3</v>
      </c>
      <c r="E1391" s="28">
        <f t="shared" si="195"/>
        <v>19</v>
      </c>
      <c r="F1391" s="80">
        <f t="shared" si="189"/>
        <v>0</v>
      </c>
      <c r="G1391" s="178">
        <v>1601.1932876167093</v>
      </c>
      <c r="H1391" s="41">
        <f t="shared" si="193"/>
        <v>1494.1490532211863</v>
      </c>
      <c r="J1391" s="29" t="str">
        <f t="shared" si="194"/>
        <v/>
      </c>
      <c r="K1391" s="30" t="str">
        <f t="shared" si="196"/>
        <v>2-19</v>
      </c>
    </row>
    <row r="1392" spans="1:11">
      <c r="A1392" s="26">
        <v>43158.833333333285</v>
      </c>
      <c r="B1392" s="26">
        <f t="shared" si="190"/>
        <v>43158.833333333285</v>
      </c>
      <c r="C1392" s="27">
        <f t="shared" si="191"/>
        <v>2</v>
      </c>
      <c r="D1392" s="28">
        <f t="shared" si="192"/>
        <v>3</v>
      </c>
      <c r="E1392" s="28">
        <f t="shared" si="195"/>
        <v>20</v>
      </c>
      <c r="F1392" s="80">
        <f t="shared" si="189"/>
        <v>0</v>
      </c>
      <c r="G1392" s="178">
        <v>1521.0625213352093</v>
      </c>
      <c r="H1392" s="41">
        <f t="shared" si="193"/>
        <v>1419.3752520197093</v>
      </c>
      <c r="J1392" s="29" t="str">
        <f t="shared" si="194"/>
        <v/>
      </c>
      <c r="K1392" s="30" t="str">
        <f t="shared" si="196"/>
        <v>2-20</v>
      </c>
    </row>
    <row r="1393" spans="1:11">
      <c r="A1393" s="26">
        <v>43158.874999999949</v>
      </c>
      <c r="B1393" s="26">
        <f t="shared" si="190"/>
        <v>43158.874999999949</v>
      </c>
      <c r="C1393" s="27">
        <f t="shared" si="191"/>
        <v>2</v>
      </c>
      <c r="D1393" s="28">
        <f t="shared" si="192"/>
        <v>3</v>
      </c>
      <c r="E1393" s="28">
        <f t="shared" si="195"/>
        <v>21</v>
      </c>
      <c r="F1393" s="80">
        <f t="shared" si="189"/>
        <v>0</v>
      </c>
      <c r="G1393" s="178">
        <v>1344.9886461599392</v>
      </c>
      <c r="H1393" s="41">
        <f t="shared" si="193"/>
        <v>1255.0724061829667</v>
      </c>
      <c r="J1393" s="29" t="str">
        <f t="shared" si="194"/>
        <v/>
      </c>
      <c r="K1393" s="30" t="str">
        <f t="shared" si="196"/>
        <v>2-21</v>
      </c>
    </row>
    <row r="1394" spans="1:11">
      <c r="A1394" s="26">
        <v>43158.916666666613</v>
      </c>
      <c r="B1394" s="26">
        <f t="shared" si="190"/>
        <v>43158.916666666613</v>
      </c>
      <c r="C1394" s="27">
        <f t="shared" si="191"/>
        <v>2</v>
      </c>
      <c r="D1394" s="28">
        <f t="shared" si="192"/>
        <v>3</v>
      </c>
      <c r="E1394" s="28">
        <f t="shared" si="195"/>
        <v>22</v>
      </c>
      <c r="F1394" s="80">
        <f t="shared" si="189"/>
        <v>0</v>
      </c>
      <c r="G1394" s="178">
        <v>1068.1402715103716</v>
      </c>
      <c r="H1394" s="41">
        <f t="shared" si="193"/>
        <v>996.73211705761332</v>
      </c>
      <c r="J1394" s="29" t="str">
        <f t="shared" si="194"/>
        <v/>
      </c>
      <c r="K1394" s="30" t="str">
        <f t="shared" si="196"/>
        <v>2-22</v>
      </c>
    </row>
    <row r="1395" spans="1:11">
      <c r="A1395" s="26">
        <v>43158.958333333278</v>
      </c>
      <c r="B1395" s="26">
        <f t="shared" si="190"/>
        <v>43158.958333333278</v>
      </c>
      <c r="C1395" s="27">
        <f t="shared" si="191"/>
        <v>2</v>
      </c>
      <c r="D1395" s="28">
        <f t="shared" si="192"/>
        <v>3</v>
      </c>
      <c r="E1395" s="28">
        <f t="shared" si="195"/>
        <v>23</v>
      </c>
      <c r="F1395" s="80">
        <f t="shared" si="189"/>
        <v>0</v>
      </c>
      <c r="G1395" s="178">
        <v>951.17577578632859</v>
      </c>
      <c r="H1395" s="41">
        <f t="shared" si="193"/>
        <v>887.58702389606447</v>
      </c>
      <c r="J1395" s="29" t="str">
        <f t="shared" si="194"/>
        <v/>
      </c>
      <c r="K1395" s="30" t="str">
        <f t="shared" si="196"/>
        <v>2-23</v>
      </c>
    </row>
    <row r="1396" spans="1:11">
      <c r="A1396" s="25">
        <v>43159</v>
      </c>
      <c r="B1396" s="26">
        <f t="shared" si="190"/>
        <v>43159</v>
      </c>
      <c r="C1396" s="27">
        <f t="shared" si="191"/>
        <v>2</v>
      </c>
      <c r="D1396" s="28">
        <f t="shared" si="192"/>
        <v>4</v>
      </c>
      <c r="E1396" s="28">
        <f t="shared" si="195"/>
        <v>0</v>
      </c>
      <c r="F1396" s="80">
        <f t="shared" si="189"/>
        <v>0</v>
      </c>
      <c r="G1396" s="178">
        <v>861.35895647318534</v>
      </c>
      <c r="H1396" s="41">
        <f t="shared" si="193"/>
        <v>803.77470930672439</v>
      </c>
      <c r="J1396" s="29" t="str">
        <f t="shared" si="194"/>
        <v/>
      </c>
      <c r="K1396" s="30" t="str">
        <f t="shared" si="196"/>
        <v>2-0</v>
      </c>
    </row>
    <row r="1397" spans="1:11">
      <c r="A1397" s="26">
        <v>43159.041666666664</v>
      </c>
      <c r="B1397" s="26">
        <f t="shared" si="190"/>
        <v>43159.041666666664</v>
      </c>
      <c r="C1397" s="27">
        <f t="shared" si="191"/>
        <v>2</v>
      </c>
      <c r="D1397" s="28">
        <f t="shared" si="192"/>
        <v>4</v>
      </c>
      <c r="E1397" s="28">
        <f t="shared" si="195"/>
        <v>1</v>
      </c>
      <c r="F1397" s="80">
        <f t="shared" si="189"/>
        <v>0</v>
      </c>
      <c r="G1397" s="178">
        <v>821.88312660630891</v>
      </c>
      <c r="H1397" s="41">
        <f t="shared" si="193"/>
        <v>766.93794870019781</v>
      </c>
      <c r="J1397" s="29" t="str">
        <f t="shared" si="194"/>
        <v/>
      </c>
      <c r="K1397" s="30" t="str">
        <f t="shared" si="196"/>
        <v>2-1</v>
      </c>
    </row>
    <row r="1398" spans="1:11">
      <c r="A1398" s="26">
        <v>43159.083333333328</v>
      </c>
      <c r="B1398" s="26">
        <f t="shared" si="190"/>
        <v>43159.083333333328</v>
      </c>
      <c r="C1398" s="27">
        <f t="shared" si="191"/>
        <v>2</v>
      </c>
      <c r="D1398" s="28">
        <f t="shared" si="192"/>
        <v>4</v>
      </c>
      <c r="E1398" s="28">
        <f t="shared" si="195"/>
        <v>2</v>
      </c>
      <c r="F1398" s="80">
        <f t="shared" si="189"/>
        <v>0</v>
      </c>
      <c r="G1398" s="178">
        <v>794.54919673970346</v>
      </c>
      <c r="H1398" s="41">
        <f t="shared" si="193"/>
        <v>741.43136823495468</v>
      </c>
      <c r="J1398" s="29" t="str">
        <f t="shared" si="194"/>
        <v/>
      </c>
      <c r="K1398" s="30" t="str">
        <f t="shared" si="196"/>
        <v>2-2</v>
      </c>
    </row>
    <row r="1399" spans="1:11">
      <c r="A1399" s="26">
        <v>43159.124999999993</v>
      </c>
      <c r="B1399" s="26">
        <f t="shared" si="190"/>
        <v>43159.124999999993</v>
      </c>
      <c r="C1399" s="27">
        <f t="shared" si="191"/>
        <v>2</v>
      </c>
      <c r="D1399" s="28">
        <f t="shared" si="192"/>
        <v>4</v>
      </c>
      <c r="E1399" s="28">
        <f t="shared" si="195"/>
        <v>3</v>
      </c>
      <c r="F1399" s="80">
        <f t="shared" si="189"/>
        <v>0</v>
      </c>
      <c r="G1399" s="178">
        <v>792.69265017920713</v>
      </c>
      <c r="H1399" s="41">
        <f t="shared" si="193"/>
        <v>739.69893698690987</v>
      </c>
      <c r="J1399" s="29" t="str">
        <f t="shared" si="194"/>
        <v/>
      </c>
      <c r="K1399" s="30" t="str">
        <f t="shared" si="196"/>
        <v>2-3</v>
      </c>
    </row>
    <row r="1400" spans="1:11">
      <c r="A1400" s="26">
        <v>43159.166666666657</v>
      </c>
      <c r="B1400" s="26">
        <f t="shared" si="190"/>
        <v>43159.166666666657</v>
      </c>
      <c r="C1400" s="27">
        <f t="shared" si="191"/>
        <v>2</v>
      </c>
      <c r="D1400" s="28">
        <f t="shared" si="192"/>
        <v>4</v>
      </c>
      <c r="E1400" s="28">
        <f t="shared" si="195"/>
        <v>4</v>
      </c>
      <c r="F1400" s="80">
        <f t="shared" si="189"/>
        <v>0</v>
      </c>
      <c r="G1400" s="178">
        <v>841.58185595263672</v>
      </c>
      <c r="H1400" s="41">
        <f t="shared" si="193"/>
        <v>785.31976308207379</v>
      </c>
      <c r="J1400" s="29" t="str">
        <f t="shared" si="194"/>
        <v/>
      </c>
      <c r="K1400" s="30" t="str">
        <f t="shared" si="196"/>
        <v>2-4</v>
      </c>
    </row>
    <row r="1401" spans="1:11">
      <c r="A1401" s="26">
        <v>43159.208333333321</v>
      </c>
      <c r="B1401" s="26">
        <f t="shared" si="190"/>
        <v>43159.208333333321</v>
      </c>
      <c r="C1401" s="27">
        <f t="shared" si="191"/>
        <v>2</v>
      </c>
      <c r="D1401" s="28">
        <f t="shared" si="192"/>
        <v>4</v>
      </c>
      <c r="E1401" s="28">
        <f t="shared" si="195"/>
        <v>5</v>
      </c>
      <c r="F1401" s="80">
        <f t="shared" si="189"/>
        <v>0</v>
      </c>
      <c r="G1401" s="178">
        <v>947.89073006005083</v>
      </c>
      <c r="H1401" s="41">
        <f t="shared" si="193"/>
        <v>884.52159263322676</v>
      </c>
      <c r="J1401" s="29" t="str">
        <f t="shared" si="194"/>
        <v/>
      </c>
      <c r="K1401" s="30" t="str">
        <f t="shared" si="196"/>
        <v>2-5</v>
      </c>
    </row>
    <row r="1402" spans="1:11">
      <c r="A1402" s="26">
        <v>43159.249999999985</v>
      </c>
      <c r="B1402" s="26">
        <f t="shared" si="190"/>
        <v>43159.249999999985</v>
      </c>
      <c r="C1402" s="27">
        <f t="shared" si="191"/>
        <v>2</v>
      </c>
      <c r="D1402" s="28">
        <f t="shared" si="192"/>
        <v>4</v>
      </c>
      <c r="E1402" s="28">
        <f t="shared" si="195"/>
        <v>6</v>
      </c>
      <c r="F1402" s="80">
        <f t="shared" si="189"/>
        <v>0</v>
      </c>
      <c r="G1402" s="178">
        <v>1066.0039699979188</v>
      </c>
      <c r="H1402" s="41">
        <f t="shared" si="193"/>
        <v>994.73863325593106</v>
      </c>
      <c r="J1402" s="29" t="str">
        <f t="shared" si="194"/>
        <v/>
      </c>
      <c r="K1402" s="30" t="str">
        <f t="shared" si="196"/>
        <v>2-6</v>
      </c>
    </row>
    <row r="1403" spans="1:11">
      <c r="A1403" s="26">
        <v>43159.29166666665</v>
      </c>
      <c r="B1403" s="26">
        <f t="shared" si="190"/>
        <v>43159.29166666665</v>
      </c>
      <c r="C1403" s="27">
        <f t="shared" si="191"/>
        <v>2</v>
      </c>
      <c r="D1403" s="28">
        <f t="shared" si="192"/>
        <v>4</v>
      </c>
      <c r="E1403" s="28">
        <f t="shared" si="195"/>
        <v>7</v>
      </c>
      <c r="F1403" s="80">
        <f t="shared" si="189"/>
        <v>0</v>
      </c>
      <c r="G1403" s="178">
        <v>1061.8639215819808</v>
      </c>
      <c r="H1403" s="41">
        <f t="shared" si="193"/>
        <v>990.87535861644574</v>
      </c>
      <c r="J1403" s="29" t="str">
        <f t="shared" si="194"/>
        <v/>
      </c>
      <c r="K1403" s="30" t="str">
        <f t="shared" si="196"/>
        <v>2-7</v>
      </c>
    </row>
    <row r="1404" spans="1:11">
      <c r="A1404" s="26">
        <v>43159.333333333314</v>
      </c>
      <c r="B1404" s="26">
        <f t="shared" si="190"/>
        <v>43159.333333333314</v>
      </c>
      <c r="C1404" s="27">
        <f t="shared" si="191"/>
        <v>2</v>
      </c>
      <c r="D1404" s="28">
        <f t="shared" si="192"/>
        <v>4</v>
      </c>
      <c r="E1404" s="28">
        <f t="shared" si="195"/>
        <v>8</v>
      </c>
      <c r="F1404" s="80">
        <f t="shared" si="189"/>
        <v>0</v>
      </c>
      <c r="G1404" s="178">
        <v>984.13668558017969</v>
      </c>
      <c r="H1404" s="41">
        <f t="shared" si="193"/>
        <v>918.3444049959412</v>
      </c>
      <c r="J1404" s="29" t="str">
        <f t="shared" si="194"/>
        <v/>
      </c>
      <c r="K1404" s="30" t="str">
        <f t="shared" si="196"/>
        <v>2-8</v>
      </c>
    </row>
    <row r="1405" spans="1:11">
      <c r="A1405" s="26">
        <v>43159.374999999978</v>
      </c>
      <c r="B1405" s="26">
        <f t="shared" si="190"/>
        <v>43159.374999999978</v>
      </c>
      <c r="C1405" s="27">
        <f t="shared" si="191"/>
        <v>2</v>
      </c>
      <c r="D1405" s="28">
        <f t="shared" si="192"/>
        <v>4</v>
      </c>
      <c r="E1405" s="28">
        <f t="shared" si="195"/>
        <v>9</v>
      </c>
      <c r="F1405" s="80">
        <f t="shared" si="189"/>
        <v>0</v>
      </c>
      <c r="G1405" s="178">
        <v>942.79120962517834</v>
      </c>
      <c r="H1405" s="41">
        <f t="shared" si="193"/>
        <v>879.7629893536764</v>
      </c>
      <c r="J1405" s="29" t="str">
        <f t="shared" si="194"/>
        <v/>
      </c>
      <c r="K1405" s="30" t="str">
        <f t="shared" si="196"/>
        <v>2-9</v>
      </c>
    </row>
    <row r="1406" spans="1:11">
      <c r="A1406" s="26">
        <v>43159.416666666642</v>
      </c>
      <c r="B1406" s="26">
        <f t="shared" si="190"/>
        <v>43159.416666666642</v>
      </c>
      <c r="C1406" s="27">
        <f t="shared" si="191"/>
        <v>2</v>
      </c>
      <c r="D1406" s="28">
        <f t="shared" si="192"/>
        <v>4</v>
      </c>
      <c r="E1406" s="28">
        <f t="shared" si="195"/>
        <v>10</v>
      </c>
      <c r="F1406" s="80">
        <f t="shared" si="189"/>
        <v>0</v>
      </c>
      <c r="G1406" s="178">
        <v>906.29465168126387</v>
      </c>
      <c r="H1406" s="41">
        <f t="shared" si="193"/>
        <v>845.70632803772821</v>
      </c>
      <c r="J1406" s="29" t="str">
        <f t="shared" si="194"/>
        <v/>
      </c>
      <c r="K1406" s="30" t="str">
        <f t="shared" si="196"/>
        <v>2-10</v>
      </c>
    </row>
    <row r="1407" spans="1:11">
      <c r="A1407" s="26">
        <v>43159.458333333307</v>
      </c>
      <c r="B1407" s="26">
        <f t="shared" si="190"/>
        <v>43159.458333333307</v>
      </c>
      <c r="C1407" s="27">
        <f t="shared" si="191"/>
        <v>2</v>
      </c>
      <c r="D1407" s="28">
        <f t="shared" si="192"/>
        <v>4</v>
      </c>
      <c r="E1407" s="28">
        <f t="shared" si="195"/>
        <v>11</v>
      </c>
      <c r="F1407" s="80">
        <f t="shared" si="189"/>
        <v>0</v>
      </c>
      <c r="G1407" s="178">
        <v>891.56749951528423</v>
      </c>
      <c r="H1407" s="41">
        <f t="shared" si="193"/>
        <v>831.96372704406838</v>
      </c>
      <c r="J1407" s="29" t="str">
        <f t="shared" si="194"/>
        <v/>
      </c>
      <c r="K1407" s="30" t="str">
        <f t="shared" si="196"/>
        <v>2-11</v>
      </c>
    </row>
    <row r="1408" spans="1:11">
      <c r="A1408" s="26">
        <v>43159.499999999971</v>
      </c>
      <c r="B1408" s="26">
        <f t="shared" si="190"/>
        <v>43159.499999999971</v>
      </c>
      <c r="C1408" s="27">
        <f t="shared" si="191"/>
        <v>2</v>
      </c>
      <c r="D1408" s="28">
        <f t="shared" si="192"/>
        <v>4</v>
      </c>
      <c r="E1408" s="28">
        <f t="shared" si="195"/>
        <v>12</v>
      </c>
      <c r="F1408" s="80">
        <f t="shared" si="189"/>
        <v>0</v>
      </c>
      <c r="G1408" s="178">
        <v>888.06132001595893</v>
      </c>
      <c r="H1408" s="41">
        <f t="shared" si="193"/>
        <v>828.69194541729303</v>
      </c>
      <c r="J1408" s="29" t="str">
        <f t="shared" si="194"/>
        <v/>
      </c>
      <c r="K1408" s="30" t="str">
        <f t="shared" si="196"/>
        <v>2-12</v>
      </c>
    </row>
    <row r="1409" spans="1:11">
      <c r="A1409" s="26">
        <v>43159.541666666635</v>
      </c>
      <c r="B1409" s="26">
        <f t="shared" si="190"/>
        <v>43159.541666666635</v>
      </c>
      <c r="C1409" s="27">
        <f t="shared" si="191"/>
        <v>2</v>
      </c>
      <c r="D1409" s="28">
        <f t="shared" si="192"/>
        <v>4</v>
      </c>
      <c r="E1409" s="28">
        <f t="shared" si="195"/>
        <v>13</v>
      </c>
      <c r="F1409" s="80">
        <f t="shared" si="189"/>
        <v>0</v>
      </c>
      <c r="G1409" s="178">
        <v>869.96893653053485</v>
      </c>
      <c r="H1409" s="41">
        <f t="shared" si="193"/>
        <v>811.80908819803881</v>
      </c>
      <c r="J1409" s="29" t="str">
        <f t="shared" si="194"/>
        <v/>
      </c>
      <c r="K1409" s="30" t="str">
        <f t="shared" si="196"/>
        <v>2-13</v>
      </c>
    </row>
    <row r="1410" spans="1:11">
      <c r="A1410" s="26">
        <v>43159.583333333299</v>
      </c>
      <c r="B1410" s="26">
        <f t="shared" si="190"/>
        <v>43159.583333333299</v>
      </c>
      <c r="C1410" s="27">
        <f t="shared" si="191"/>
        <v>2</v>
      </c>
      <c r="D1410" s="28">
        <f t="shared" si="192"/>
        <v>4</v>
      </c>
      <c r="E1410" s="28">
        <f t="shared" si="195"/>
        <v>14</v>
      </c>
      <c r="F1410" s="80">
        <f t="shared" si="189"/>
        <v>0</v>
      </c>
      <c r="G1410" s="178">
        <v>885.97572943106434</v>
      </c>
      <c r="H1410" s="41">
        <f t="shared" si="193"/>
        <v>826.74578237631147</v>
      </c>
      <c r="J1410" s="29" t="str">
        <f t="shared" si="194"/>
        <v/>
      </c>
      <c r="K1410" s="30" t="str">
        <f t="shared" si="196"/>
        <v>2-14</v>
      </c>
    </row>
    <row r="1411" spans="1:11">
      <c r="A1411" s="26">
        <v>43159.624999999964</v>
      </c>
      <c r="B1411" s="26">
        <f t="shared" si="190"/>
        <v>43159.624999999964</v>
      </c>
      <c r="C1411" s="27">
        <f t="shared" si="191"/>
        <v>2</v>
      </c>
      <c r="D1411" s="28">
        <f t="shared" si="192"/>
        <v>4</v>
      </c>
      <c r="E1411" s="28">
        <f t="shared" si="195"/>
        <v>15</v>
      </c>
      <c r="F1411" s="80">
        <f t="shared" si="189"/>
        <v>0</v>
      </c>
      <c r="G1411" s="178">
        <v>946.44088677834304</v>
      </c>
      <c r="H1411" s="41">
        <f t="shared" si="193"/>
        <v>883.16867541615102</v>
      </c>
      <c r="J1411" s="29" t="str">
        <f t="shared" si="194"/>
        <v/>
      </c>
      <c r="K1411" s="30" t="str">
        <f t="shared" si="196"/>
        <v>2-15</v>
      </c>
    </row>
    <row r="1412" spans="1:11">
      <c r="A1412" s="26">
        <v>43159.666666666628</v>
      </c>
      <c r="B1412" s="26">
        <f t="shared" si="190"/>
        <v>43159.666666666628</v>
      </c>
      <c r="C1412" s="27">
        <f t="shared" si="191"/>
        <v>2</v>
      </c>
      <c r="D1412" s="28">
        <f t="shared" si="192"/>
        <v>4</v>
      </c>
      <c r="E1412" s="28">
        <f t="shared" si="195"/>
        <v>16</v>
      </c>
      <c r="F1412" s="80">
        <f t="shared" ref="F1412:F1475" si="197">COUNTIF(Holidays,ROUNDDOWN(B1412,0))</f>
        <v>0</v>
      </c>
      <c r="G1412" s="178">
        <v>1113.3618141505146</v>
      </c>
      <c r="H1412" s="41">
        <f t="shared" si="193"/>
        <v>1038.9304735230855</v>
      </c>
      <c r="J1412" s="29" t="str">
        <f t="shared" si="194"/>
        <v/>
      </c>
      <c r="K1412" s="30" t="str">
        <f t="shared" si="196"/>
        <v>2-16</v>
      </c>
    </row>
    <row r="1413" spans="1:11">
      <c r="A1413" s="26">
        <v>43159.708333333292</v>
      </c>
      <c r="B1413" s="26">
        <f t="shared" ref="B1413:B1476" si="198">A1413</f>
        <v>43159.708333333292</v>
      </c>
      <c r="C1413" s="27">
        <f t="shared" ref="C1413:C1476" si="199">MONTH(B1413)</f>
        <v>2</v>
      </c>
      <c r="D1413" s="28">
        <f t="shared" ref="D1413:D1476" si="200">WEEKDAY(B1413)</f>
        <v>4</v>
      </c>
      <c r="E1413" s="28">
        <f t="shared" si="195"/>
        <v>17</v>
      </c>
      <c r="F1413" s="80">
        <f t="shared" si="197"/>
        <v>0</v>
      </c>
      <c r="G1413" s="178">
        <v>1343.8536565881852</v>
      </c>
      <c r="H1413" s="41">
        <f t="shared" ref="H1413:H1476" si="201">G1413*$H$2</f>
        <v>1254.0132938277204</v>
      </c>
      <c r="J1413" s="29" t="str">
        <f t="shared" ref="J1413:J1476" si="202">IF(OR(C1413&lt;6,C1413&gt;9),IF(OR(D1413=1,D1413=7,F1413=1),"WW",""),IF(OR(D1413=1,D1413=7,F1413=1),"WS",""))</f>
        <v/>
      </c>
      <c r="K1413" s="30" t="str">
        <f t="shared" si="196"/>
        <v>2-17</v>
      </c>
    </row>
    <row r="1414" spans="1:11">
      <c r="A1414" s="26">
        <v>43159.749999999956</v>
      </c>
      <c r="B1414" s="26">
        <f t="shared" si="198"/>
        <v>43159.749999999956</v>
      </c>
      <c r="C1414" s="27">
        <f t="shared" si="199"/>
        <v>2</v>
      </c>
      <c r="D1414" s="28">
        <f t="shared" si="200"/>
        <v>4</v>
      </c>
      <c r="E1414" s="28">
        <f t="shared" ref="E1414:E1477" si="203">HOUR(B1414)</f>
        <v>18</v>
      </c>
      <c r="F1414" s="80">
        <f t="shared" si="197"/>
        <v>0</v>
      </c>
      <c r="G1414" s="178">
        <v>1569.4847288556734</v>
      </c>
      <c r="H1414" s="41">
        <f t="shared" si="201"/>
        <v>1464.5602999968153</v>
      </c>
      <c r="J1414" s="29" t="str">
        <f t="shared" si="202"/>
        <v/>
      </c>
      <c r="K1414" s="30" t="str">
        <f t="shared" si="196"/>
        <v>2-18</v>
      </c>
    </row>
    <row r="1415" spans="1:11">
      <c r="A1415" s="26">
        <v>43159.791666666621</v>
      </c>
      <c r="B1415" s="26">
        <f t="shared" si="198"/>
        <v>43159.791666666621</v>
      </c>
      <c r="C1415" s="27">
        <f t="shared" si="199"/>
        <v>2</v>
      </c>
      <c r="D1415" s="28">
        <f t="shared" si="200"/>
        <v>4</v>
      </c>
      <c r="E1415" s="28">
        <f t="shared" si="203"/>
        <v>19</v>
      </c>
      <c r="F1415" s="80">
        <f t="shared" si="197"/>
        <v>0</v>
      </c>
      <c r="G1415" s="178">
        <v>1610.1926432483413</v>
      </c>
      <c r="H1415" s="41">
        <f t="shared" si="201"/>
        <v>1502.5467768443086</v>
      </c>
      <c r="J1415" s="29" t="str">
        <f t="shared" si="202"/>
        <v/>
      </c>
      <c r="K1415" s="30" t="str">
        <f t="shared" si="196"/>
        <v>2-19</v>
      </c>
    </row>
    <row r="1416" spans="1:11">
      <c r="A1416" s="26">
        <v>43159.833333333285</v>
      </c>
      <c r="B1416" s="26">
        <f t="shared" si="198"/>
        <v>43159.833333333285</v>
      </c>
      <c r="C1416" s="27">
        <f t="shared" si="199"/>
        <v>2</v>
      </c>
      <c r="D1416" s="28">
        <f t="shared" si="200"/>
        <v>4</v>
      </c>
      <c r="E1416" s="28">
        <f t="shared" si="203"/>
        <v>20</v>
      </c>
      <c r="F1416" s="80">
        <f t="shared" si="197"/>
        <v>0</v>
      </c>
      <c r="G1416" s="178">
        <v>1536.9503755660101</v>
      </c>
      <c r="H1416" s="41">
        <f t="shared" si="201"/>
        <v>1434.2009589098504</v>
      </c>
      <c r="J1416" s="29" t="str">
        <f t="shared" si="202"/>
        <v/>
      </c>
      <c r="K1416" s="30" t="str">
        <f t="shared" ref="K1416:K1479" si="204">IF(J1416="",C1416&amp;"-"&amp;E1416,J1416&amp;"-"&amp;E1416)</f>
        <v>2-20</v>
      </c>
    </row>
    <row r="1417" spans="1:11">
      <c r="A1417" s="26">
        <v>43159.874999999949</v>
      </c>
      <c r="B1417" s="26">
        <f t="shared" si="198"/>
        <v>43159.874999999949</v>
      </c>
      <c r="C1417" s="27">
        <f t="shared" si="199"/>
        <v>2</v>
      </c>
      <c r="D1417" s="28">
        <f t="shared" si="200"/>
        <v>4</v>
      </c>
      <c r="E1417" s="28">
        <f t="shared" si="203"/>
        <v>21</v>
      </c>
      <c r="F1417" s="80">
        <f t="shared" si="197"/>
        <v>0</v>
      </c>
      <c r="G1417" s="178">
        <v>1369.5067927652785</v>
      </c>
      <c r="H1417" s="41">
        <f t="shared" si="201"/>
        <v>1277.9514463465894</v>
      </c>
      <c r="J1417" s="29" t="str">
        <f t="shared" si="202"/>
        <v/>
      </c>
      <c r="K1417" s="30" t="str">
        <f t="shared" si="204"/>
        <v>2-21</v>
      </c>
    </row>
    <row r="1418" spans="1:11">
      <c r="A1418" s="26">
        <v>43159.916666666613</v>
      </c>
      <c r="B1418" s="26">
        <f t="shared" si="198"/>
        <v>43159.916666666613</v>
      </c>
      <c r="C1418" s="27">
        <f t="shared" si="199"/>
        <v>2</v>
      </c>
      <c r="D1418" s="28">
        <f t="shared" si="200"/>
        <v>4</v>
      </c>
      <c r="E1418" s="28">
        <f t="shared" si="203"/>
        <v>22</v>
      </c>
      <c r="F1418" s="80">
        <f t="shared" si="197"/>
        <v>0</v>
      </c>
      <c r="G1418" s="178">
        <v>1095.5168290569914</v>
      </c>
      <c r="H1418" s="41">
        <f t="shared" si="201"/>
        <v>1022.2784754236427</v>
      </c>
      <c r="J1418" s="29" t="str">
        <f t="shared" si="202"/>
        <v/>
      </c>
      <c r="K1418" s="30" t="str">
        <f t="shared" si="204"/>
        <v>2-22</v>
      </c>
    </row>
    <row r="1419" spans="1:11">
      <c r="A1419" s="26">
        <v>43159.958333333278</v>
      </c>
      <c r="B1419" s="26">
        <f t="shared" si="198"/>
        <v>43159.958333333278</v>
      </c>
      <c r="C1419" s="27">
        <f t="shared" si="199"/>
        <v>2</v>
      </c>
      <c r="D1419" s="28">
        <f t="shared" si="200"/>
        <v>4</v>
      </c>
      <c r="E1419" s="28">
        <f t="shared" si="203"/>
        <v>23</v>
      </c>
      <c r="F1419" s="80">
        <f t="shared" si="197"/>
        <v>0</v>
      </c>
      <c r="G1419" s="178">
        <v>974.16803145940605</v>
      </c>
      <c r="H1419" s="41">
        <f t="shared" si="201"/>
        <v>909.04218318946994</v>
      </c>
      <c r="J1419" s="29" t="str">
        <f t="shared" si="202"/>
        <v/>
      </c>
      <c r="K1419" s="30" t="str">
        <f t="shared" si="204"/>
        <v>2-23</v>
      </c>
    </row>
    <row r="1420" spans="1:11">
      <c r="A1420" s="25">
        <v>43160</v>
      </c>
      <c r="B1420" s="26">
        <f t="shared" si="198"/>
        <v>43160</v>
      </c>
      <c r="C1420" s="27">
        <f t="shared" si="199"/>
        <v>3</v>
      </c>
      <c r="D1420" s="28">
        <f t="shared" si="200"/>
        <v>5</v>
      </c>
      <c r="E1420" s="28">
        <f t="shared" si="203"/>
        <v>0</v>
      </c>
      <c r="F1420" s="80">
        <f t="shared" si="197"/>
        <v>0</v>
      </c>
      <c r="G1420" s="178">
        <v>832.22093414463723</v>
      </c>
      <c r="H1420" s="41">
        <f t="shared" si="201"/>
        <v>776.58464498929288</v>
      </c>
      <c r="J1420" s="29" t="str">
        <f t="shared" si="202"/>
        <v/>
      </c>
      <c r="K1420" s="30" t="str">
        <f t="shared" si="204"/>
        <v>3-0</v>
      </c>
    </row>
    <row r="1421" spans="1:11">
      <c r="A1421" s="26">
        <v>43160.041666666664</v>
      </c>
      <c r="B1421" s="26">
        <f t="shared" si="198"/>
        <v>43160.041666666664</v>
      </c>
      <c r="C1421" s="27">
        <f t="shared" si="199"/>
        <v>3</v>
      </c>
      <c r="D1421" s="28">
        <f t="shared" si="200"/>
        <v>5</v>
      </c>
      <c r="E1421" s="28">
        <f t="shared" si="203"/>
        <v>1</v>
      </c>
      <c r="F1421" s="80">
        <f t="shared" si="197"/>
        <v>0</v>
      </c>
      <c r="G1421" s="178">
        <v>800.64053671084491</v>
      </c>
      <c r="H1421" s="41">
        <f t="shared" si="201"/>
        <v>747.11548515020615</v>
      </c>
      <c r="J1421" s="29" t="str">
        <f t="shared" si="202"/>
        <v/>
      </c>
      <c r="K1421" s="30" t="str">
        <f t="shared" si="204"/>
        <v>3-1</v>
      </c>
    </row>
    <row r="1422" spans="1:11">
      <c r="A1422" s="26">
        <v>43160.083333333328</v>
      </c>
      <c r="B1422" s="26">
        <f t="shared" si="198"/>
        <v>43160.083333333328</v>
      </c>
      <c r="C1422" s="27">
        <f t="shared" si="199"/>
        <v>3</v>
      </c>
      <c r="D1422" s="28">
        <f t="shared" si="200"/>
        <v>5</v>
      </c>
      <c r="E1422" s="28">
        <f t="shared" si="203"/>
        <v>2</v>
      </c>
      <c r="F1422" s="80">
        <f t="shared" si="197"/>
        <v>0</v>
      </c>
      <c r="G1422" s="178">
        <v>776.89565765212603</v>
      </c>
      <c r="H1422" s="41">
        <f t="shared" si="201"/>
        <v>724.95801744232938</v>
      </c>
      <c r="J1422" s="29" t="str">
        <f t="shared" si="202"/>
        <v/>
      </c>
      <c r="K1422" s="30" t="str">
        <f t="shared" si="204"/>
        <v>3-2</v>
      </c>
    </row>
    <row r="1423" spans="1:11">
      <c r="A1423" s="26">
        <v>43160.124999999993</v>
      </c>
      <c r="B1423" s="26">
        <f t="shared" si="198"/>
        <v>43160.124999999993</v>
      </c>
      <c r="C1423" s="27">
        <f t="shared" si="199"/>
        <v>3</v>
      </c>
      <c r="D1423" s="28">
        <f t="shared" si="200"/>
        <v>5</v>
      </c>
      <c r="E1423" s="28">
        <f t="shared" si="203"/>
        <v>3</v>
      </c>
      <c r="F1423" s="80">
        <f t="shared" si="197"/>
        <v>0</v>
      </c>
      <c r="G1423" s="178">
        <v>781.96563579082044</v>
      </c>
      <c r="H1423" s="41">
        <f t="shared" si="201"/>
        <v>729.68905341054642</v>
      </c>
      <c r="J1423" s="29" t="str">
        <f t="shared" si="202"/>
        <v/>
      </c>
      <c r="K1423" s="30" t="str">
        <f t="shared" si="204"/>
        <v>3-3</v>
      </c>
    </row>
    <row r="1424" spans="1:11">
      <c r="A1424" s="26">
        <v>43160.166666666657</v>
      </c>
      <c r="B1424" s="26">
        <f t="shared" si="198"/>
        <v>43160.166666666657</v>
      </c>
      <c r="C1424" s="27">
        <f t="shared" si="199"/>
        <v>3</v>
      </c>
      <c r="D1424" s="28">
        <f t="shared" si="200"/>
        <v>5</v>
      </c>
      <c r="E1424" s="28">
        <f t="shared" si="203"/>
        <v>4</v>
      </c>
      <c r="F1424" s="80">
        <f t="shared" si="197"/>
        <v>0</v>
      </c>
      <c r="G1424" s="178">
        <v>832.6551692484918</v>
      </c>
      <c r="H1424" s="41">
        <f t="shared" si="201"/>
        <v>776.98985026608079</v>
      </c>
      <c r="J1424" s="29" t="str">
        <f t="shared" si="202"/>
        <v/>
      </c>
      <c r="K1424" s="30" t="str">
        <f t="shared" si="204"/>
        <v>3-4</v>
      </c>
    </row>
    <row r="1425" spans="1:11">
      <c r="A1425" s="26">
        <v>43160.208333333321</v>
      </c>
      <c r="B1425" s="26">
        <f t="shared" si="198"/>
        <v>43160.208333333321</v>
      </c>
      <c r="C1425" s="27">
        <f t="shared" si="199"/>
        <v>3</v>
      </c>
      <c r="D1425" s="28">
        <f t="shared" si="200"/>
        <v>5</v>
      </c>
      <c r="E1425" s="28">
        <f t="shared" si="203"/>
        <v>5</v>
      </c>
      <c r="F1425" s="80">
        <f t="shared" si="197"/>
        <v>0</v>
      </c>
      <c r="G1425" s="178">
        <v>942.61516774493418</v>
      </c>
      <c r="H1425" s="41">
        <f t="shared" si="201"/>
        <v>879.59871636382047</v>
      </c>
      <c r="J1425" s="29" t="str">
        <f t="shared" si="202"/>
        <v/>
      </c>
      <c r="K1425" s="30" t="str">
        <f t="shared" si="204"/>
        <v>3-5</v>
      </c>
    </row>
    <row r="1426" spans="1:11">
      <c r="A1426" s="26">
        <v>43160.249999999985</v>
      </c>
      <c r="B1426" s="26">
        <f t="shared" si="198"/>
        <v>43160.249999999985</v>
      </c>
      <c r="C1426" s="27">
        <f t="shared" si="199"/>
        <v>3</v>
      </c>
      <c r="D1426" s="28">
        <f t="shared" si="200"/>
        <v>5</v>
      </c>
      <c r="E1426" s="28">
        <f t="shared" si="203"/>
        <v>6</v>
      </c>
      <c r="F1426" s="80">
        <f t="shared" si="197"/>
        <v>0</v>
      </c>
      <c r="G1426" s="178">
        <v>1076.1132890510478</v>
      </c>
      <c r="H1426" s="41">
        <f t="shared" si="201"/>
        <v>1004.1721161519444</v>
      </c>
      <c r="J1426" s="29" t="str">
        <f t="shared" si="202"/>
        <v/>
      </c>
      <c r="K1426" s="30" t="str">
        <f t="shared" si="204"/>
        <v>3-6</v>
      </c>
    </row>
    <row r="1427" spans="1:11">
      <c r="A1427" s="26">
        <v>43160.29166666665</v>
      </c>
      <c r="B1427" s="26">
        <f t="shared" si="198"/>
        <v>43160.29166666665</v>
      </c>
      <c r="C1427" s="27">
        <f t="shared" si="199"/>
        <v>3</v>
      </c>
      <c r="D1427" s="28">
        <f t="shared" si="200"/>
        <v>5</v>
      </c>
      <c r="E1427" s="28">
        <f t="shared" si="203"/>
        <v>7</v>
      </c>
      <c r="F1427" s="80">
        <f t="shared" si="197"/>
        <v>0</v>
      </c>
      <c r="G1427" s="178">
        <v>1064.0750014243458</v>
      </c>
      <c r="H1427" s="41">
        <f t="shared" si="201"/>
        <v>992.93862160825074</v>
      </c>
      <c r="J1427" s="29" t="str">
        <f t="shared" si="202"/>
        <v/>
      </c>
      <c r="K1427" s="30" t="str">
        <f t="shared" si="204"/>
        <v>3-7</v>
      </c>
    </row>
    <row r="1428" spans="1:11">
      <c r="A1428" s="26">
        <v>43160.333333333314</v>
      </c>
      <c r="B1428" s="26">
        <f t="shared" si="198"/>
        <v>43160.333333333314</v>
      </c>
      <c r="C1428" s="27">
        <f t="shared" si="199"/>
        <v>3</v>
      </c>
      <c r="D1428" s="28">
        <f t="shared" si="200"/>
        <v>5</v>
      </c>
      <c r="E1428" s="28">
        <f t="shared" si="203"/>
        <v>8</v>
      </c>
      <c r="F1428" s="80">
        <f t="shared" si="197"/>
        <v>0</v>
      </c>
      <c r="G1428" s="178">
        <v>985.73450340580882</v>
      </c>
      <c r="H1428" s="41">
        <f t="shared" si="201"/>
        <v>919.83540424621731</v>
      </c>
      <c r="J1428" s="29" t="str">
        <f t="shared" si="202"/>
        <v/>
      </c>
      <c r="K1428" s="30" t="str">
        <f t="shared" si="204"/>
        <v>3-8</v>
      </c>
    </row>
    <row r="1429" spans="1:11">
      <c r="A1429" s="26">
        <v>43160.374999999978</v>
      </c>
      <c r="B1429" s="26">
        <f t="shared" si="198"/>
        <v>43160.374999999978</v>
      </c>
      <c r="C1429" s="27">
        <f t="shared" si="199"/>
        <v>3</v>
      </c>
      <c r="D1429" s="28">
        <f t="shared" si="200"/>
        <v>5</v>
      </c>
      <c r="E1429" s="28">
        <f t="shared" si="203"/>
        <v>9</v>
      </c>
      <c r="F1429" s="80">
        <f t="shared" si="197"/>
        <v>0</v>
      </c>
      <c r="G1429" s="178">
        <v>937.43731639084876</v>
      </c>
      <c r="H1429" s="41">
        <f t="shared" si="201"/>
        <v>874.76701880534392</v>
      </c>
      <c r="J1429" s="29" t="str">
        <f t="shared" si="202"/>
        <v/>
      </c>
      <c r="K1429" s="30" t="str">
        <f t="shared" si="204"/>
        <v>3-9</v>
      </c>
    </row>
    <row r="1430" spans="1:11">
      <c r="A1430" s="26">
        <v>43160.416666666642</v>
      </c>
      <c r="B1430" s="26">
        <f t="shared" si="198"/>
        <v>43160.416666666642</v>
      </c>
      <c r="C1430" s="27">
        <f t="shared" si="199"/>
        <v>3</v>
      </c>
      <c r="D1430" s="28">
        <f t="shared" si="200"/>
        <v>5</v>
      </c>
      <c r="E1430" s="28">
        <f t="shared" si="203"/>
        <v>10</v>
      </c>
      <c r="F1430" s="80">
        <f t="shared" si="197"/>
        <v>0</v>
      </c>
      <c r="G1430" s="178">
        <v>911.75178971849334</v>
      </c>
      <c r="H1430" s="41">
        <f t="shared" si="201"/>
        <v>850.79864118610533</v>
      </c>
      <c r="J1430" s="29" t="str">
        <f t="shared" si="202"/>
        <v/>
      </c>
      <c r="K1430" s="30" t="str">
        <f t="shared" si="204"/>
        <v>3-10</v>
      </c>
    </row>
    <row r="1431" spans="1:11">
      <c r="A1431" s="26">
        <v>43160.458333333307</v>
      </c>
      <c r="B1431" s="26">
        <f t="shared" si="198"/>
        <v>43160.458333333307</v>
      </c>
      <c r="C1431" s="27">
        <f t="shared" si="199"/>
        <v>3</v>
      </c>
      <c r="D1431" s="28">
        <f t="shared" si="200"/>
        <v>5</v>
      </c>
      <c r="E1431" s="28">
        <f t="shared" si="203"/>
        <v>11</v>
      </c>
      <c r="F1431" s="80">
        <f t="shared" si="197"/>
        <v>0</v>
      </c>
      <c r="G1431" s="178">
        <v>886.83718939143762</v>
      </c>
      <c r="H1431" s="41">
        <f t="shared" si="201"/>
        <v>827.54965133712608</v>
      </c>
      <c r="J1431" s="29" t="str">
        <f t="shared" si="202"/>
        <v/>
      </c>
      <c r="K1431" s="30" t="str">
        <f t="shared" si="204"/>
        <v>3-11</v>
      </c>
    </row>
    <row r="1432" spans="1:11">
      <c r="A1432" s="26">
        <v>43160.499999999971</v>
      </c>
      <c r="B1432" s="26">
        <f t="shared" si="198"/>
        <v>43160.499999999971</v>
      </c>
      <c r="C1432" s="27">
        <f t="shared" si="199"/>
        <v>3</v>
      </c>
      <c r="D1432" s="28">
        <f t="shared" si="200"/>
        <v>5</v>
      </c>
      <c r="E1432" s="28">
        <f t="shared" si="203"/>
        <v>12</v>
      </c>
      <c r="F1432" s="80">
        <f t="shared" si="197"/>
        <v>0</v>
      </c>
      <c r="G1432" s="178">
        <v>850.22631726677844</v>
      </c>
      <c r="H1432" s="41">
        <f t="shared" si="201"/>
        <v>793.38631806205183</v>
      </c>
      <c r="J1432" s="29" t="str">
        <f t="shared" si="202"/>
        <v/>
      </c>
      <c r="K1432" s="30" t="str">
        <f t="shared" si="204"/>
        <v>3-12</v>
      </c>
    </row>
    <row r="1433" spans="1:11">
      <c r="A1433" s="26">
        <v>43160.541666666635</v>
      </c>
      <c r="B1433" s="26">
        <f t="shared" si="198"/>
        <v>43160.541666666635</v>
      </c>
      <c r="C1433" s="27">
        <f t="shared" si="199"/>
        <v>3</v>
      </c>
      <c r="D1433" s="28">
        <f t="shared" si="200"/>
        <v>5</v>
      </c>
      <c r="E1433" s="28">
        <f t="shared" si="203"/>
        <v>13</v>
      </c>
      <c r="F1433" s="80">
        <f t="shared" si="197"/>
        <v>0</v>
      </c>
      <c r="G1433" s="178">
        <v>833.93611546649663</v>
      </c>
      <c r="H1433" s="41">
        <f t="shared" si="201"/>
        <v>778.18516165894084</v>
      </c>
      <c r="J1433" s="29" t="str">
        <f t="shared" si="202"/>
        <v/>
      </c>
      <c r="K1433" s="30" t="str">
        <f t="shared" si="204"/>
        <v>3-13</v>
      </c>
    </row>
    <row r="1434" spans="1:11">
      <c r="A1434" s="26">
        <v>43160.583333333299</v>
      </c>
      <c r="B1434" s="26">
        <f t="shared" si="198"/>
        <v>43160.583333333299</v>
      </c>
      <c r="C1434" s="27">
        <f t="shared" si="199"/>
        <v>3</v>
      </c>
      <c r="D1434" s="28">
        <f t="shared" si="200"/>
        <v>5</v>
      </c>
      <c r="E1434" s="28">
        <f t="shared" si="203"/>
        <v>14</v>
      </c>
      <c r="F1434" s="80">
        <f t="shared" si="197"/>
        <v>0</v>
      </c>
      <c r="G1434" s="178">
        <v>839.11208046567606</v>
      </c>
      <c r="H1434" s="41">
        <f t="shared" si="201"/>
        <v>783.01509897059486</v>
      </c>
      <c r="J1434" s="29" t="str">
        <f t="shared" si="202"/>
        <v/>
      </c>
      <c r="K1434" s="30" t="str">
        <f t="shared" si="204"/>
        <v>3-14</v>
      </c>
    </row>
    <row r="1435" spans="1:11">
      <c r="A1435" s="26">
        <v>43160.624999999964</v>
      </c>
      <c r="B1435" s="26">
        <f t="shared" si="198"/>
        <v>43160.624999999964</v>
      </c>
      <c r="C1435" s="27">
        <f t="shared" si="199"/>
        <v>3</v>
      </c>
      <c r="D1435" s="28">
        <f t="shared" si="200"/>
        <v>5</v>
      </c>
      <c r="E1435" s="28">
        <f t="shared" si="203"/>
        <v>15</v>
      </c>
      <c r="F1435" s="80">
        <f t="shared" si="197"/>
        <v>0</v>
      </c>
      <c r="G1435" s="178">
        <v>905.4973990963299</v>
      </c>
      <c r="H1435" s="41">
        <f t="shared" si="201"/>
        <v>844.96237401033511</v>
      </c>
      <c r="J1435" s="29" t="str">
        <f t="shared" si="202"/>
        <v/>
      </c>
      <c r="K1435" s="30" t="str">
        <f t="shared" si="204"/>
        <v>3-15</v>
      </c>
    </row>
    <row r="1436" spans="1:11">
      <c r="A1436" s="26">
        <v>43160.666666666628</v>
      </c>
      <c r="B1436" s="26">
        <f t="shared" si="198"/>
        <v>43160.666666666628</v>
      </c>
      <c r="C1436" s="27">
        <f t="shared" si="199"/>
        <v>3</v>
      </c>
      <c r="D1436" s="28">
        <f t="shared" si="200"/>
        <v>5</v>
      </c>
      <c r="E1436" s="28">
        <f t="shared" si="203"/>
        <v>16</v>
      </c>
      <c r="F1436" s="80">
        <f t="shared" si="197"/>
        <v>0</v>
      </c>
      <c r="G1436" s="178">
        <v>1039.0744835131763</v>
      </c>
      <c r="H1436" s="41">
        <f t="shared" si="201"/>
        <v>969.60945800513991</v>
      </c>
      <c r="J1436" s="29" t="str">
        <f t="shared" si="202"/>
        <v/>
      </c>
      <c r="K1436" s="30" t="str">
        <f t="shared" si="204"/>
        <v>3-16</v>
      </c>
    </row>
    <row r="1437" spans="1:11">
      <c r="A1437" s="26">
        <v>43160.708333333292</v>
      </c>
      <c r="B1437" s="26">
        <f t="shared" si="198"/>
        <v>43160.708333333292</v>
      </c>
      <c r="C1437" s="27">
        <f t="shared" si="199"/>
        <v>3</v>
      </c>
      <c r="D1437" s="28">
        <f t="shared" si="200"/>
        <v>5</v>
      </c>
      <c r="E1437" s="28">
        <f t="shared" si="203"/>
        <v>17</v>
      </c>
      <c r="F1437" s="80">
        <f t="shared" si="197"/>
        <v>0</v>
      </c>
      <c r="G1437" s="178">
        <v>1275.097953923223</v>
      </c>
      <c r="H1437" s="41">
        <f t="shared" si="201"/>
        <v>1189.8541015335029</v>
      </c>
      <c r="J1437" s="29" t="str">
        <f t="shared" si="202"/>
        <v/>
      </c>
      <c r="K1437" s="30" t="str">
        <f t="shared" si="204"/>
        <v>3-17</v>
      </c>
    </row>
    <row r="1438" spans="1:11">
      <c r="A1438" s="26">
        <v>43160.749999999956</v>
      </c>
      <c r="B1438" s="26">
        <f t="shared" si="198"/>
        <v>43160.749999999956</v>
      </c>
      <c r="C1438" s="27">
        <f t="shared" si="199"/>
        <v>3</v>
      </c>
      <c r="D1438" s="28">
        <f t="shared" si="200"/>
        <v>5</v>
      </c>
      <c r="E1438" s="28">
        <f t="shared" si="203"/>
        <v>18</v>
      </c>
      <c r="F1438" s="80">
        <f t="shared" si="197"/>
        <v>0</v>
      </c>
      <c r="G1438" s="178">
        <v>1517.6736158782169</v>
      </c>
      <c r="H1438" s="41">
        <f t="shared" si="201"/>
        <v>1416.2129043386506</v>
      </c>
      <c r="J1438" s="29" t="str">
        <f t="shared" si="202"/>
        <v/>
      </c>
      <c r="K1438" s="30" t="str">
        <f t="shared" si="204"/>
        <v>3-18</v>
      </c>
    </row>
    <row r="1439" spans="1:11">
      <c r="A1439" s="26">
        <v>43160.791666666621</v>
      </c>
      <c r="B1439" s="26">
        <f t="shared" si="198"/>
        <v>43160.791666666621</v>
      </c>
      <c r="C1439" s="27">
        <f t="shared" si="199"/>
        <v>3</v>
      </c>
      <c r="D1439" s="28">
        <f t="shared" si="200"/>
        <v>5</v>
      </c>
      <c r="E1439" s="28">
        <f t="shared" si="203"/>
        <v>19</v>
      </c>
      <c r="F1439" s="80">
        <f t="shared" si="197"/>
        <v>0</v>
      </c>
      <c r="G1439" s="178">
        <v>1584.9397353892423</v>
      </c>
      <c r="H1439" s="41">
        <f t="shared" si="201"/>
        <v>1478.9820962647914</v>
      </c>
      <c r="J1439" s="29" t="str">
        <f t="shared" si="202"/>
        <v/>
      </c>
      <c r="K1439" s="30" t="str">
        <f t="shared" si="204"/>
        <v>3-19</v>
      </c>
    </row>
    <row r="1440" spans="1:11">
      <c r="A1440" s="26">
        <v>43160.833333333285</v>
      </c>
      <c r="B1440" s="26">
        <f t="shared" si="198"/>
        <v>43160.833333333285</v>
      </c>
      <c r="C1440" s="27">
        <f t="shared" si="199"/>
        <v>3</v>
      </c>
      <c r="D1440" s="28">
        <f t="shared" si="200"/>
        <v>5</v>
      </c>
      <c r="E1440" s="28">
        <f t="shared" si="203"/>
        <v>20</v>
      </c>
      <c r="F1440" s="80">
        <f t="shared" si="197"/>
        <v>0</v>
      </c>
      <c r="G1440" s="178">
        <v>1528.9948901789139</v>
      </c>
      <c r="H1440" s="41">
        <f t="shared" si="201"/>
        <v>1426.7773198957641</v>
      </c>
      <c r="J1440" s="29" t="str">
        <f t="shared" si="202"/>
        <v/>
      </c>
      <c r="K1440" s="30" t="str">
        <f t="shared" si="204"/>
        <v>3-20</v>
      </c>
    </row>
    <row r="1441" spans="1:11">
      <c r="A1441" s="26">
        <v>43160.874999999949</v>
      </c>
      <c r="B1441" s="26">
        <f t="shared" si="198"/>
        <v>43160.874999999949</v>
      </c>
      <c r="C1441" s="27">
        <f t="shared" si="199"/>
        <v>3</v>
      </c>
      <c r="D1441" s="28">
        <f t="shared" si="200"/>
        <v>5</v>
      </c>
      <c r="E1441" s="28">
        <f t="shared" si="203"/>
        <v>21</v>
      </c>
      <c r="F1441" s="80">
        <f t="shared" si="197"/>
        <v>0</v>
      </c>
      <c r="G1441" s="178">
        <v>1352.8033828966895</v>
      </c>
      <c r="H1441" s="41">
        <f t="shared" si="201"/>
        <v>1262.3647059863015</v>
      </c>
      <c r="J1441" s="29" t="str">
        <f t="shared" si="202"/>
        <v/>
      </c>
      <c r="K1441" s="30" t="str">
        <f t="shared" si="204"/>
        <v>3-21</v>
      </c>
    </row>
    <row r="1442" spans="1:11">
      <c r="A1442" s="26">
        <v>43160.916666666613</v>
      </c>
      <c r="B1442" s="26">
        <f t="shared" si="198"/>
        <v>43160.916666666613</v>
      </c>
      <c r="C1442" s="27">
        <f t="shared" si="199"/>
        <v>3</v>
      </c>
      <c r="D1442" s="28">
        <f t="shared" si="200"/>
        <v>5</v>
      </c>
      <c r="E1442" s="28">
        <f t="shared" si="203"/>
        <v>22</v>
      </c>
      <c r="F1442" s="80">
        <f t="shared" si="197"/>
        <v>0</v>
      </c>
      <c r="G1442" s="178">
        <v>1082.7827756531817</v>
      </c>
      <c r="H1442" s="41">
        <f t="shared" si="201"/>
        <v>1010.3957289843978</v>
      </c>
      <c r="J1442" s="29" t="str">
        <f t="shared" si="202"/>
        <v/>
      </c>
      <c r="K1442" s="30" t="str">
        <f t="shared" si="204"/>
        <v>3-22</v>
      </c>
    </row>
    <row r="1443" spans="1:11">
      <c r="A1443" s="26">
        <v>43160.958333333278</v>
      </c>
      <c r="B1443" s="26">
        <f t="shared" si="198"/>
        <v>43160.958333333278</v>
      </c>
      <c r="C1443" s="27">
        <f t="shared" si="199"/>
        <v>3</v>
      </c>
      <c r="D1443" s="28">
        <f t="shared" si="200"/>
        <v>5</v>
      </c>
      <c r="E1443" s="28">
        <f t="shared" si="203"/>
        <v>23</v>
      </c>
      <c r="F1443" s="80">
        <f t="shared" si="197"/>
        <v>0</v>
      </c>
      <c r="G1443" s="178">
        <v>960.20819607104102</v>
      </c>
      <c r="H1443" s="41">
        <f t="shared" si="201"/>
        <v>896.01560170804532</v>
      </c>
      <c r="J1443" s="29" t="str">
        <f t="shared" si="202"/>
        <v/>
      </c>
      <c r="K1443" s="30" t="str">
        <f t="shared" si="204"/>
        <v>3-23</v>
      </c>
    </row>
    <row r="1444" spans="1:11">
      <c r="A1444" s="25">
        <v>43161</v>
      </c>
      <c r="B1444" s="26">
        <f t="shared" si="198"/>
        <v>43161</v>
      </c>
      <c r="C1444" s="27">
        <f t="shared" si="199"/>
        <v>3</v>
      </c>
      <c r="D1444" s="28">
        <f t="shared" si="200"/>
        <v>6</v>
      </c>
      <c r="E1444" s="28">
        <f t="shared" si="203"/>
        <v>0</v>
      </c>
      <c r="F1444" s="80">
        <f t="shared" si="197"/>
        <v>0</v>
      </c>
      <c r="G1444" s="178">
        <v>848.50603126972044</v>
      </c>
      <c r="H1444" s="41">
        <f t="shared" si="201"/>
        <v>791.78103797897097</v>
      </c>
      <c r="J1444" s="29" t="str">
        <f t="shared" si="202"/>
        <v/>
      </c>
      <c r="K1444" s="30" t="str">
        <f t="shared" si="204"/>
        <v>3-0</v>
      </c>
    </row>
    <row r="1445" spans="1:11">
      <c r="A1445" s="26">
        <v>43161.041666666664</v>
      </c>
      <c r="B1445" s="26">
        <f t="shared" si="198"/>
        <v>43161.041666666664</v>
      </c>
      <c r="C1445" s="27">
        <f t="shared" si="199"/>
        <v>3</v>
      </c>
      <c r="D1445" s="28">
        <f t="shared" si="200"/>
        <v>6</v>
      </c>
      <c r="E1445" s="28">
        <f t="shared" si="203"/>
        <v>1</v>
      </c>
      <c r="F1445" s="80">
        <f t="shared" si="197"/>
        <v>0</v>
      </c>
      <c r="G1445" s="178">
        <v>805.48910255524925</v>
      </c>
      <c r="H1445" s="41">
        <f t="shared" si="201"/>
        <v>751.63991085316445</v>
      </c>
      <c r="J1445" s="29" t="str">
        <f t="shared" si="202"/>
        <v/>
      </c>
      <c r="K1445" s="30" t="str">
        <f t="shared" si="204"/>
        <v>3-1</v>
      </c>
    </row>
    <row r="1446" spans="1:11">
      <c r="A1446" s="26">
        <v>43161.083333333328</v>
      </c>
      <c r="B1446" s="26">
        <f t="shared" si="198"/>
        <v>43161.083333333328</v>
      </c>
      <c r="C1446" s="27">
        <f t="shared" si="199"/>
        <v>3</v>
      </c>
      <c r="D1446" s="28">
        <f t="shared" si="200"/>
        <v>6</v>
      </c>
      <c r="E1446" s="28">
        <f t="shared" si="203"/>
        <v>2</v>
      </c>
      <c r="F1446" s="80">
        <f t="shared" si="197"/>
        <v>0</v>
      </c>
      <c r="G1446" s="178">
        <v>782.09408256514951</v>
      </c>
      <c r="H1446" s="41">
        <f t="shared" si="201"/>
        <v>729.80891315998281</v>
      </c>
      <c r="J1446" s="29" t="str">
        <f t="shared" si="202"/>
        <v/>
      </c>
      <c r="K1446" s="30" t="str">
        <f t="shared" si="204"/>
        <v>3-2</v>
      </c>
    </row>
    <row r="1447" spans="1:11">
      <c r="A1447" s="26">
        <v>43161.124999999993</v>
      </c>
      <c r="B1447" s="26">
        <f t="shared" si="198"/>
        <v>43161.124999999993</v>
      </c>
      <c r="C1447" s="27">
        <f t="shared" si="199"/>
        <v>3</v>
      </c>
      <c r="D1447" s="28">
        <f t="shared" si="200"/>
        <v>6</v>
      </c>
      <c r="E1447" s="28">
        <f t="shared" si="203"/>
        <v>3</v>
      </c>
      <c r="F1447" s="80">
        <f t="shared" si="197"/>
        <v>0</v>
      </c>
      <c r="G1447" s="178">
        <v>785.12825514405745</v>
      </c>
      <c r="H1447" s="41">
        <f t="shared" si="201"/>
        <v>732.6402428446288</v>
      </c>
      <c r="J1447" s="29" t="str">
        <f t="shared" si="202"/>
        <v/>
      </c>
      <c r="K1447" s="30" t="str">
        <f t="shared" si="204"/>
        <v>3-3</v>
      </c>
    </row>
    <row r="1448" spans="1:11">
      <c r="A1448" s="26">
        <v>43161.166666666657</v>
      </c>
      <c r="B1448" s="26">
        <f t="shared" si="198"/>
        <v>43161.166666666657</v>
      </c>
      <c r="C1448" s="27">
        <f t="shared" si="199"/>
        <v>3</v>
      </c>
      <c r="D1448" s="28">
        <f t="shared" si="200"/>
        <v>6</v>
      </c>
      <c r="E1448" s="28">
        <f t="shared" si="203"/>
        <v>4</v>
      </c>
      <c r="F1448" s="80">
        <f t="shared" si="197"/>
        <v>0</v>
      </c>
      <c r="G1448" s="178">
        <v>836.09081480229133</v>
      </c>
      <c r="H1448" s="41">
        <f t="shared" si="201"/>
        <v>780.19581333819303</v>
      </c>
      <c r="J1448" s="29" t="str">
        <f t="shared" si="202"/>
        <v/>
      </c>
      <c r="K1448" s="30" t="str">
        <f t="shared" si="204"/>
        <v>3-4</v>
      </c>
    </row>
    <row r="1449" spans="1:11">
      <c r="A1449" s="26">
        <v>43161.208333333321</v>
      </c>
      <c r="B1449" s="26">
        <f t="shared" si="198"/>
        <v>43161.208333333321</v>
      </c>
      <c r="C1449" s="27">
        <f t="shared" si="199"/>
        <v>3</v>
      </c>
      <c r="D1449" s="28">
        <f t="shared" si="200"/>
        <v>6</v>
      </c>
      <c r="E1449" s="28">
        <f t="shared" si="203"/>
        <v>5</v>
      </c>
      <c r="F1449" s="80">
        <f t="shared" si="197"/>
        <v>0</v>
      </c>
      <c r="G1449" s="178">
        <v>941.52094237016399</v>
      </c>
      <c r="H1449" s="41">
        <f t="shared" si="201"/>
        <v>878.57764300536485</v>
      </c>
      <c r="J1449" s="29" t="str">
        <f t="shared" si="202"/>
        <v/>
      </c>
      <c r="K1449" s="30" t="str">
        <f t="shared" si="204"/>
        <v>3-5</v>
      </c>
    </row>
    <row r="1450" spans="1:11">
      <c r="A1450" s="26">
        <v>43161.249999999985</v>
      </c>
      <c r="B1450" s="26">
        <f t="shared" si="198"/>
        <v>43161.249999999985</v>
      </c>
      <c r="C1450" s="27">
        <f t="shared" si="199"/>
        <v>3</v>
      </c>
      <c r="D1450" s="28">
        <f t="shared" si="200"/>
        <v>6</v>
      </c>
      <c r="E1450" s="28">
        <f t="shared" si="203"/>
        <v>6</v>
      </c>
      <c r="F1450" s="80">
        <f t="shared" si="197"/>
        <v>0</v>
      </c>
      <c r="G1450" s="178">
        <v>1075.8622942668881</v>
      </c>
      <c r="H1450" s="41">
        <f t="shared" si="201"/>
        <v>1003.9379010687211</v>
      </c>
      <c r="J1450" s="29" t="str">
        <f t="shared" si="202"/>
        <v/>
      </c>
      <c r="K1450" s="30" t="str">
        <f t="shared" si="204"/>
        <v>3-6</v>
      </c>
    </row>
    <row r="1451" spans="1:11">
      <c r="A1451" s="26">
        <v>43161.29166666665</v>
      </c>
      <c r="B1451" s="26">
        <f t="shared" si="198"/>
        <v>43161.29166666665</v>
      </c>
      <c r="C1451" s="27">
        <f t="shared" si="199"/>
        <v>3</v>
      </c>
      <c r="D1451" s="28">
        <f t="shared" si="200"/>
        <v>6</v>
      </c>
      <c r="E1451" s="28">
        <f t="shared" si="203"/>
        <v>7</v>
      </c>
      <c r="F1451" s="80">
        <f t="shared" si="197"/>
        <v>0</v>
      </c>
      <c r="G1451" s="178">
        <v>1077.2732247381819</v>
      </c>
      <c r="H1451" s="41">
        <f t="shared" si="201"/>
        <v>1005.2545069052234</v>
      </c>
      <c r="J1451" s="29" t="str">
        <f t="shared" si="202"/>
        <v/>
      </c>
      <c r="K1451" s="30" t="str">
        <f t="shared" si="204"/>
        <v>3-7</v>
      </c>
    </row>
    <row r="1452" spans="1:11">
      <c r="A1452" s="26">
        <v>43161.333333333314</v>
      </c>
      <c r="B1452" s="26">
        <f t="shared" si="198"/>
        <v>43161.333333333314</v>
      </c>
      <c r="C1452" s="27">
        <f t="shared" si="199"/>
        <v>3</v>
      </c>
      <c r="D1452" s="28">
        <f t="shared" si="200"/>
        <v>6</v>
      </c>
      <c r="E1452" s="28">
        <f t="shared" si="203"/>
        <v>8</v>
      </c>
      <c r="F1452" s="80">
        <f t="shared" si="197"/>
        <v>0</v>
      </c>
      <c r="G1452" s="178">
        <v>1021.4891202965694</v>
      </c>
      <c r="H1452" s="41">
        <f t="shared" si="201"/>
        <v>953.19972533647922</v>
      </c>
      <c r="J1452" s="29" t="str">
        <f t="shared" si="202"/>
        <v/>
      </c>
      <c r="K1452" s="30" t="str">
        <f t="shared" si="204"/>
        <v>3-8</v>
      </c>
    </row>
    <row r="1453" spans="1:11">
      <c r="A1453" s="26">
        <v>43161.374999999978</v>
      </c>
      <c r="B1453" s="26">
        <f t="shared" si="198"/>
        <v>43161.374999999978</v>
      </c>
      <c r="C1453" s="27">
        <f t="shared" si="199"/>
        <v>3</v>
      </c>
      <c r="D1453" s="28">
        <f t="shared" si="200"/>
        <v>6</v>
      </c>
      <c r="E1453" s="28">
        <f t="shared" si="203"/>
        <v>9</v>
      </c>
      <c r="F1453" s="80">
        <f t="shared" si="197"/>
        <v>0</v>
      </c>
      <c r="G1453" s="178">
        <v>979.50586838548361</v>
      </c>
      <c r="H1453" s="41">
        <f t="shared" si="201"/>
        <v>914.02317083851199</v>
      </c>
      <c r="J1453" s="29" t="str">
        <f t="shared" si="202"/>
        <v/>
      </c>
      <c r="K1453" s="30" t="str">
        <f t="shared" si="204"/>
        <v>3-9</v>
      </c>
    </row>
    <row r="1454" spans="1:11">
      <c r="A1454" s="26">
        <v>43161.416666666642</v>
      </c>
      <c r="B1454" s="26">
        <f t="shared" si="198"/>
        <v>43161.416666666642</v>
      </c>
      <c r="C1454" s="27">
        <f t="shared" si="199"/>
        <v>3</v>
      </c>
      <c r="D1454" s="28">
        <f t="shared" si="200"/>
        <v>6</v>
      </c>
      <c r="E1454" s="28">
        <f t="shared" si="203"/>
        <v>10</v>
      </c>
      <c r="F1454" s="80">
        <f t="shared" si="197"/>
        <v>0</v>
      </c>
      <c r="G1454" s="178">
        <v>956.53530993265929</v>
      </c>
      <c r="H1454" s="41">
        <f t="shared" si="201"/>
        <v>892.58825824570761</v>
      </c>
      <c r="J1454" s="29" t="str">
        <f t="shared" si="202"/>
        <v/>
      </c>
      <c r="K1454" s="30" t="str">
        <f t="shared" si="204"/>
        <v>3-10</v>
      </c>
    </row>
    <row r="1455" spans="1:11">
      <c r="A1455" s="26">
        <v>43161.458333333307</v>
      </c>
      <c r="B1455" s="26">
        <f t="shared" si="198"/>
        <v>43161.458333333307</v>
      </c>
      <c r="C1455" s="27">
        <f t="shared" si="199"/>
        <v>3</v>
      </c>
      <c r="D1455" s="28">
        <f t="shared" si="200"/>
        <v>6</v>
      </c>
      <c r="E1455" s="28">
        <f t="shared" si="203"/>
        <v>11</v>
      </c>
      <c r="F1455" s="80">
        <f t="shared" si="197"/>
        <v>0</v>
      </c>
      <c r="G1455" s="178">
        <v>931.89689132422404</v>
      </c>
      <c r="H1455" s="41">
        <f t="shared" si="201"/>
        <v>869.59698659763842</v>
      </c>
      <c r="J1455" s="29" t="str">
        <f t="shared" si="202"/>
        <v/>
      </c>
      <c r="K1455" s="30" t="str">
        <f t="shared" si="204"/>
        <v>3-11</v>
      </c>
    </row>
    <row r="1456" spans="1:11">
      <c r="A1456" s="26">
        <v>43161.499999999971</v>
      </c>
      <c r="B1456" s="26">
        <f t="shared" si="198"/>
        <v>43161.499999999971</v>
      </c>
      <c r="C1456" s="27">
        <f t="shared" si="199"/>
        <v>3</v>
      </c>
      <c r="D1456" s="28">
        <f t="shared" si="200"/>
        <v>6</v>
      </c>
      <c r="E1456" s="28">
        <f t="shared" si="203"/>
        <v>12</v>
      </c>
      <c r="F1456" s="80">
        <f t="shared" si="197"/>
        <v>0</v>
      </c>
      <c r="G1456" s="178">
        <v>896.83056879886703</v>
      </c>
      <c r="H1456" s="41">
        <f t="shared" si="201"/>
        <v>836.87494547592155</v>
      </c>
      <c r="J1456" s="29" t="str">
        <f t="shared" si="202"/>
        <v/>
      </c>
      <c r="K1456" s="30" t="str">
        <f t="shared" si="204"/>
        <v>3-12</v>
      </c>
    </row>
    <row r="1457" spans="1:11">
      <c r="A1457" s="26">
        <v>43161.541666666635</v>
      </c>
      <c r="B1457" s="26">
        <f t="shared" si="198"/>
        <v>43161.541666666635</v>
      </c>
      <c r="C1457" s="27">
        <f t="shared" si="199"/>
        <v>3</v>
      </c>
      <c r="D1457" s="28">
        <f t="shared" si="200"/>
        <v>6</v>
      </c>
      <c r="E1457" s="28">
        <f t="shared" si="203"/>
        <v>13</v>
      </c>
      <c r="F1457" s="80">
        <f t="shared" si="197"/>
        <v>0</v>
      </c>
      <c r="G1457" s="178">
        <v>880.64193629151907</v>
      </c>
      <c r="H1457" s="41">
        <f t="shared" si="201"/>
        <v>821.76856817540056</v>
      </c>
      <c r="J1457" s="29" t="str">
        <f t="shared" si="202"/>
        <v/>
      </c>
      <c r="K1457" s="30" t="str">
        <f t="shared" si="204"/>
        <v>3-13</v>
      </c>
    </row>
    <row r="1458" spans="1:11">
      <c r="A1458" s="26">
        <v>43161.583333333299</v>
      </c>
      <c r="B1458" s="26">
        <f t="shared" si="198"/>
        <v>43161.583333333299</v>
      </c>
      <c r="C1458" s="27">
        <f t="shared" si="199"/>
        <v>3</v>
      </c>
      <c r="D1458" s="28">
        <f t="shared" si="200"/>
        <v>6</v>
      </c>
      <c r="E1458" s="28">
        <f t="shared" si="203"/>
        <v>14</v>
      </c>
      <c r="F1458" s="80">
        <f t="shared" si="197"/>
        <v>0</v>
      </c>
      <c r="G1458" s="178">
        <v>882.18276130632546</v>
      </c>
      <c r="H1458" s="41">
        <f t="shared" si="201"/>
        <v>823.2063847431175</v>
      </c>
      <c r="J1458" s="29" t="str">
        <f t="shared" si="202"/>
        <v/>
      </c>
      <c r="K1458" s="30" t="str">
        <f t="shared" si="204"/>
        <v>3-14</v>
      </c>
    </row>
    <row r="1459" spans="1:11">
      <c r="A1459" s="26">
        <v>43161.624999999964</v>
      </c>
      <c r="B1459" s="26">
        <f t="shared" si="198"/>
        <v>43161.624999999964</v>
      </c>
      <c r="C1459" s="27">
        <f t="shared" si="199"/>
        <v>3</v>
      </c>
      <c r="D1459" s="28">
        <f t="shared" si="200"/>
        <v>6</v>
      </c>
      <c r="E1459" s="28">
        <f t="shared" si="203"/>
        <v>15</v>
      </c>
      <c r="F1459" s="80">
        <f t="shared" si="197"/>
        <v>0</v>
      </c>
      <c r="G1459" s="178">
        <v>934.10776906609863</v>
      </c>
      <c r="H1459" s="41">
        <f t="shared" si="201"/>
        <v>871.6600609999341</v>
      </c>
      <c r="J1459" s="29" t="str">
        <f t="shared" si="202"/>
        <v/>
      </c>
      <c r="K1459" s="30" t="str">
        <f t="shared" si="204"/>
        <v>3-15</v>
      </c>
    </row>
    <row r="1460" spans="1:11">
      <c r="A1460" s="26">
        <v>43161.666666666628</v>
      </c>
      <c r="B1460" s="26">
        <f t="shared" si="198"/>
        <v>43161.666666666628</v>
      </c>
      <c r="C1460" s="27">
        <f t="shared" si="199"/>
        <v>3</v>
      </c>
      <c r="D1460" s="28">
        <f t="shared" si="200"/>
        <v>6</v>
      </c>
      <c r="E1460" s="28">
        <f t="shared" si="203"/>
        <v>16</v>
      </c>
      <c r="F1460" s="80">
        <f t="shared" si="197"/>
        <v>0</v>
      </c>
      <c r="G1460" s="178">
        <v>1045.2662157676975</v>
      </c>
      <c r="H1460" s="41">
        <f t="shared" si="201"/>
        <v>975.38725569979681</v>
      </c>
      <c r="J1460" s="29" t="str">
        <f t="shared" si="202"/>
        <v/>
      </c>
      <c r="K1460" s="30" t="str">
        <f t="shared" si="204"/>
        <v>3-16</v>
      </c>
    </row>
    <row r="1461" spans="1:11">
      <c r="A1461" s="26">
        <v>43161.708333333292</v>
      </c>
      <c r="B1461" s="26">
        <f t="shared" si="198"/>
        <v>43161.708333333292</v>
      </c>
      <c r="C1461" s="27">
        <f t="shared" si="199"/>
        <v>3</v>
      </c>
      <c r="D1461" s="28">
        <f t="shared" si="200"/>
        <v>6</v>
      </c>
      <c r="E1461" s="28">
        <f t="shared" si="203"/>
        <v>17</v>
      </c>
      <c r="F1461" s="80">
        <f t="shared" si="197"/>
        <v>0</v>
      </c>
      <c r="G1461" s="178">
        <v>1247.2690615038407</v>
      </c>
      <c r="H1461" s="41">
        <f t="shared" si="201"/>
        <v>1163.8856481417799</v>
      </c>
      <c r="J1461" s="29" t="str">
        <f t="shared" si="202"/>
        <v/>
      </c>
      <c r="K1461" s="30" t="str">
        <f t="shared" si="204"/>
        <v>3-17</v>
      </c>
    </row>
    <row r="1462" spans="1:11">
      <c r="A1462" s="26">
        <v>43161.749999999956</v>
      </c>
      <c r="B1462" s="26">
        <f t="shared" si="198"/>
        <v>43161.749999999956</v>
      </c>
      <c r="C1462" s="27">
        <f t="shared" si="199"/>
        <v>3</v>
      </c>
      <c r="D1462" s="28">
        <f t="shared" si="200"/>
        <v>6</v>
      </c>
      <c r="E1462" s="28">
        <f t="shared" si="203"/>
        <v>18</v>
      </c>
      <c r="F1462" s="80">
        <f t="shared" si="197"/>
        <v>0</v>
      </c>
      <c r="G1462" s="178">
        <v>1451.6027686352618</v>
      </c>
      <c r="H1462" s="41">
        <f t="shared" si="201"/>
        <v>1354.5590773977933</v>
      </c>
      <c r="J1462" s="29" t="str">
        <f t="shared" si="202"/>
        <v/>
      </c>
      <c r="K1462" s="30" t="str">
        <f t="shared" si="204"/>
        <v>3-18</v>
      </c>
    </row>
    <row r="1463" spans="1:11">
      <c r="A1463" s="26">
        <v>43161.791666666621</v>
      </c>
      <c r="B1463" s="26">
        <f t="shared" si="198"/>
        <v>43161.791666666621</v>
      </c>
      <c r="C1463" s="27">
        <f t="shared" si="199"/>
        <v>3</v>
      </c>
      <c r="D1463" s="28">
        <f t="shared" si="200"/>
        <v>6</v>
      </c>
      <c r="E1463" s="28">
        <f t="shared" si="203"/>
        <v>19</v>
      </c>
      <c r="F1463" s="80">
        <f t="shared" si="197"/>
        <v>0</v>
      </c>
      <c r="G1463" s="178">
        <v>1501.4124887243261</v>
      </c>
      <c r="H1463" s="41">
        <f t="shared" si="201"/>
        <v>1401.0388788607775</v>
      </c>
      <c r="J1463" s="29" t="str">
        <f t="shared" si="202"/>
        <v/>
      </c>
      <c r="K1463" s="30" t="str">
        <f t="shared" si="204"/>
        <v>3-19</v>
      </c>
    </row>
    <row r="1464" spans="1:11">
      <c r="A1464" s="26">
        <v>43161.833333333285</v>
      </c>
      <c r="B1464" s="26">
        <f t="shared" si="198"/>
        <v>43161.833333333285</v>
      </c>
      <c r="C1464" s="27">
        <f t="shared" si="199"/>
        <v>3</v>
      </c>
      <c r="D1464" s="28">
        <f t="shared" si="200"/>
        <v>6</v>
      </c>
      <c r="E1464" s="28">
        <f t="shared" si="203"/>
        <v>20</v>
      </c>
      <c r="F1464" s="80">
        <f t="shared" si="197"/>
        <v>0</v>
      </c>
      <c r="G1464" s="178">
        <v>1451.8271534321784</v>
      </c>
      <c r="H1464" s="41">
        <f t="shared" si="201"/>
        <v>1354.7684614455925</v>
      </c>
      <c r="J1464" s="29" t="str">
        <f t="shared" si="202"/>
        <v/>
      </c>
      <c r="K1464" s="30" t="str">
        <f t="shared" si="204"/>
        <v>3-20</v>
      </c>
    </row>
    <row r="1465" spans="1:11">
      <c r="A1465" s="26">
        <v>43161.874999999949</v>
      </c>
      <c r="B1465" s="26">
        <f t="shared" si="198"/>
        <v>43161.874999999949</v>
      </c>
      <c r="C1465" s="27">
        <f t="shared" si="199"/>
        <v>3</v>
      </c>
      <c r="D1465" s="28">
        <f t="shared" si="200"/>
        <v>6</v>
      </c>
      <c r="E1465" s="28">
        <f t="shared" si="203"/>
        <v>21</v>
      </c>
      <c r="F1465" s="80">
        <f t="shared" si="197"/>
        <v>0</v>
      </c>
      <c r="G1465" s="178">
        <v>1331.1107872813132</v>
      </c>
      <c r="H1465" s="41">
        <f t="shared" si="201"/>
        <v>1242.122320853106</v>
      </c>
      <c r="J1465" s="29" t="str">
        <f t="shared" si="202"/>
        <v/>
      </c>
      <c r="K1465" s="30" t="str">
        <f t="shared" si="204"/>
        <v>3-21</v>
      </c>
    </row>
    <row r="1466" spans="1:11">
      <c r="A1466" s="26">
        <v>43161.916666666613</v>
      </c>
      <c r="B1466" s="26">
        <f t="shared" si="198"/>
        <v>43161.916666666613</v>
      </c>
      <c r="C1466" s="27">
        <f t="shared" si="199"/>
        <v>3</v>
      </c>
      <c r="D1466" s="28">
        <f t="shared" si="200"/>
        <v>6</v>
      </c>
      <c r="E1466" s="28">
        <f t="shared" si="203"/>
        <v>22</v>
      </c>
      <c r="F1466" s="80">
        <f t="shared" si="197"/>
        <v>0</v>
      </c>
      <c r="G1466" s="178">
        <v>1118.5434344760363</v>
      </c>
      <c r="H1466" s="41">
        <f t="shared" si="201"/>
        <v>1043.7656880867523</v>
      </c>
      <c r="J1466" s="29" t="str">
        <f t="shared" si="202"/>
        <v/>
      </c>
      <c r="K1466" s="30" t="str">
        <f t="shared" si="204"/>
        <v>3-22</v>
      </c>
    </row>
    <row r="1467" spans="1:11">
      <c r="A1467" s="26">
        <v>43161.958333333278</v>
      </c>
      <c r="B1467" s="26">
        <f t="shared" si="198"/>
        <v>43161.958333333278</v>
      </c>
      <c r="C1467" s="27">
        <f t="shared" si="199"/>
        <v>3</v>
      </c>
      <c r="D1467" s="28">
        <f t="shared" si="200"/>
        <v>6</v>
      </c>
      <c r="E1467" s="28">
        <f t="shared" si="203"/>
        <v>23</v>
      </c>
      <c r="F1467" s="80">
        <f t="shared" si="197"/>
        <v>0</v>
      </c>
      <c r="G1467" s="178">
        <v>1000.0997960637372</v>
      </c>
      <c r="H1467" s="41">
        <f t="shared" si="201"/>
        <v>933.2403370485755</v>
      </c>
      <c r="J1467" s="29" t="str">
        <f t="shared" si="202"/>
        <v/>
      </c>
      <c r="K1467" s="30" t="str">
        <f t="shared" si="204"/>
        <v>3-23</v>
      </c>
    </row>
    <row r="1468" spans="1:11">
      <c r="A1468" s="25">
        <v>43162</v>
      </c>
      <c r="B1468" s="26">
        <f t="shared" si="198"/>
        <v>43162</v>
      </c>
      <c r="C1468" s="27">
        <f t="shared" si="199"/>
        <v>3</v>
      </c>
      <c r="D1468" s="28">
        <f t="shared" si="200"/>
        <v>7</v>
      </c>
      <c r="E1468" s="28">
        <f t="shared" si="203"/>
        <v>0</v>
      </c>
      <c r="F1468" s="80">
        <f t="shared" si="197"/>
        <v>0</v>
      </c>
      <c r="G1468" s="178">
        <v>882.84701316140797</v>
      </c>
      <c r="H1468" s="41">
        <f t="shared" si="201"/>
        <v>823.82622951017197</v>
      </c>
      <c r="J1468" s="29" t="str">
        <f t="shared" si="202"/>
        <v>WW</v>
      </c>
      <c r="K1468" s="30" t="str">
        <f t="shared" si="204"/>
        <v>WW-0</v>
      </c>
    </row>
    <row r="1469" spans="1:11">
      <c r="A1469" s="26">
        <v>43162.041666666664</v>
      </c>
      <c r="B1469" s="26">
        <f t="shared" si="198"/>
        <v>43162.041666666664</v>
      </c>
      <c r="C1469" s="27">
        <f t="shared" si="199"/>
        <v>3</v>
      </c>
      <c r="D1469" s="28">
        <f t="shared" si="200"/>
        <v>7</v>
      </c>
      <c r="E1469" s="28">
        <f t="shared" si="203"/>
        <v>1</v>
      </c>
      <c r="F1469" s="80">
        <f t="shared" si="197"/>
        <v>0</v>
      </c>
      <c r="G1469" s="178">
        <v>829.84461277700234</v>
      </c>
      <c r="H1469" s="41">
        <f t="shared" si="201"/>
        <v>774.36718732877159</v>
      </c>
      <c r="J1469" s="29" t="str">
        <f t="shared" si="202"/>
        <v>WW</v>
      </c>
      <c r="K1469" s="30" t="str">
        <f t="shared" si="204"/>
        <v>WW-1</v>
      </c>
    </row>
    <row r="1470" spans="1:11">
      <c r="A1470" s="26">
        <v>43162.083333333328</v>
      </c>
      <c r="B1470" s="26">
        <f t="shared" si="198"/>
        <v>43162.083333333328</v>
      </c>
      <c r="C1470" s="27">
        <f t="shared" si="199"/>
        <v>3</v>
      </c>
      <c r="D1470" s="28">
        <f t="shared" si="200"/>
        <v>7</v>
      </c>
      <c r="E1470" s="28">
        <f t="shared" si="203"/>
        <v>2</v>
      </c>
      <c r="F1470" s="80">
        <f t="shared" si="197"/>
        <v>0</v>
      </c>
      <c r="G1470" s="178">
        <v>795.88527400009605</v>
      </c>
      <c r="H1470" s="41">
        <f t="shared" si="201"/>
        <v>742.67812500634807</v>
      </c>
      <c r="J1470" s="29" t="str">
        <f t="shared" si="202"/>
        <v>WW</v>
      </c>
      <c r="K1470" s="30" t="str">
        <f t="shared" si="204"/>
        <v>WW-2</v>
      </c>
    </row>
    <row r="1471" spans="1:11">
      <c r="A1471" s="26">
        <v>43162.124999999993</v>
      </c>
      <c r="B1471" s="26">
        <f t="shared" si="198"/>
        <v>43162.124999999993</v>
      </c>
      <c r="C1471" s="27">
        <f t="shared" si="199"/>
        <v>3</v>
      </c>
      <c r="D1471" s="28">
        <f t="shared" si="200"/>
        <v>7</v>
      </c>
      <c r="E1471" s="28">
        <f t="shared" si="203"/>
        <v>3</v>
      </c>
      <c r="F1471" s="80">
        <f t="shared" si="197"/>
        <v>0</v>
      </c>
      <c r="G1471" s="178">
        <v>791.89910465595733</v>
      </c>
      <c r="H1471" s="41">
        <f t="shared" si="201"/>
        <v>738.95844219379444</v>
      </c>
      <c r="J1471" s="29" t="str">
        <f t="shared" si="202"/>
        <v>WW</v>
      </c>
      <c r="K1471" s="30" t="str">
        <f t="shared" si="204"/>
        <v>WW-3</v>
      </c>
    </row>
    <row r="1472" spans="1:11">
      <c r="A1472" s="26">
        <v>43162.166666666657</v>
      </c>
      <c r="B1472" s="26">
        <f t="shared" si="198"/>
        <v>43162.166666666657</v>
      </c>
      <c r="C1472" s="27">
        <f t="shared" si="199"/>
        <v>3</v>
      </c>
      <c r="D1472" s="28">
        <f t="shared" si="200"/>
        <v>7</v>
      </c>
      <c r="E1472" s="28">
        <f t="shared" si="203"/>
        <v>4</v>
      </c>
      <c r="F1472" s="80">
        <f t="shared" si="197"/>
        <v>0</v>
      </c>
      <c r="G1472" s="178">
        <v>813.89020516011169</v>
      </c>
      <c r="H1472" s="41">
        <f t="shared" si="201"/>
        <v>759.47937633190941</v>
      </c>
      <c r="J1472" s="29" t="str">
        <f t="shared" si="202"/>
        <v>WW</v>
      </c>
      <c r="K1472" s="30" t="str">
        <f t="shared" si="204"/>
        <v>WW-4</v>
      </c>
    </row>
    <row r="1473" spans="1:11">
      <c r="A1473" s="26">
        <v>43162.208333333321</v>
      </c>
      <c r="B1473" s="26">
        <f t="shared" si="198"/>
        <v>43162.208333333321</v>
      </c>
      <c r="C1473" s="27">
        <f t="shared" si="199"/>
        <v>3</v>
      </c>
      <c r="D1473" s="28">
        <f t="shared" si="200"/>
        <v>7</v>
      </c>
      <c r="E1473" s="28">
        <f t="shared" si="203"/>
        <v>5</v>
      </c>
      <c r="F1473" s="80">
        <f t="shared" si="197"/>
        <v>0</v>
      </c>
      <c r="G1473" s="178">
        <v>870.11274560736661</v>
      </c>
      <c r="H1473" s="41">
        <f t="shared" si="201"/>
        <v>811.94328323723528</v>
      </c>
      <c r="J1473" s="29" t="str">
        <f t="shared" si="202"/>
        <v>WW</v>
      </c>
      <c r="K1473" s="30" t="str">
        <f t="shared" si="204"/>
        <v>WW-5</v>
      </c>
    </row>
    <row r="1474" spans="1:11">
      <c r="A1474" s="26">
        <v>43162.249999999985</v>
      </c>
      <c r="B1474" s="26">
        <f t="shared" si="198"/>
        <v>43162.249999999985</v>
      </c>
      <c r="C1474" s="27">
        <f t="shared" si="199"/>
        <v>3</v>
      </c>
      <c r="D1474" s="28">
        <f t="shared" si="200"/>
        <v>7</v>
      </c>
      <c r="E1474" s="28">
        <f t="shared" si="203"/>
        <v>6</v>
      </c>
      <c r="F1474" s="80">
        <f t="shared" si="197"/>
        <v>0</v>
      </c>
      <c r="G1474" s="178">
        <v>994.29650691376469</v>
      </c>
      <c r="H1474" s="41">
        <f t="shared" si="201"/>
        <v>927.82501395419342</v>
      </c>
      <c r="J1474" s="29" t="str">
        <f t="shared" si="202"/>
        <v>WW</v>
      </c>
      <c r="K1474" s="30" t="str">
        <f t="shared" si="204"/>
        <v>WW-6</v>
      </c>
    </row>
    <row r="1475" spans="1:11">
      <c r="A1475" s="26">
        <v>43162.29166666665</v>
      </c>
      <c r="B1475" s="26">
        <f t="shared" si="198"/>
        <v>43162.29166666665</v>
      </c>
      <c r="C1475" s="27">
        <f t="shared" si="199"/>
        <v>3</v>
      </c>
      <c r="D1475" s="28">
        <f t="shared" si="200"/>
        <v>7</v>
      </c>
      <c r="E1475" s="28">
        <f t="shared" si="203"/>
        <v>7</v>
      </c>
      <c r="F1475" s="80">
        <f t="shared" si="197"/>
        <v>0</v>
      </c>
      <c r="G1475" s="178">
        <v>1075.544066374503</v>
      </c>
      <c r="H1475" s="41">
        <f t="shared" si="201"/>
        <v>1003.6409475979609</v>
      </c>
      <c r="J1475" s="29" t="str">
        <f t="shared" si="202"/>
        <v>WW</v>
      </c>
      <c r="K1475" s="30" t="str">
        <f t="shared" si="204"/>
        <v>WW-7</v>
      </c>
    </row>
    <row r="1476" spans="1:11">
      <c r="A1476" s="26">
        <v>43162.333333333314</v>
      </c>
      <c r="B1476" s="26">
        <f t="shared" si="198"/>
        <v>43162.333333333314</v>
      </c>
      <c r="C1476" s="27">
        <f t="shared" si="199"/>
        <v>3</v>
      </c>
      <c r="D1476" s="28">
        <f t="shared" si="200"/>
        <v>7</v>
      </c>
      <c r="E1476" s="28">
        <f t="shared" si="203"/>
        <v>8</v>
      </c>
      <c r="F1476" s="80">
        <f t="shared" ref="F1476:F1539" si="205">COUNTIF(Holidays,ROUNDDOWN(B1476,0))</f>
        <v>0</v>
      </c>
      <c r="G1476" s="178">
        <v>1123.7538920920504</v>
      </c>
      <c r="H1476" s="41">
        <f t="shared" si="201"/>
        <v>1048.6278120876618</v>
      </c>
      <c r="J1476" s="29" t="str">
        <f t="shared" si="202"/>
        <v>WW</v>
      </c>
      <c r="K1476" s="30" t="str">
        <f t="shared" si="204"/>
        <v>WW-8</v>
      </c>
    </row>
    <row r="1477" spans="1:11">
      <c r="A1477" s="26">
        <v>43162.374999999978</v>
      </c>
      <c r="B1477" s="26">
        <f t="shared" ref="B1477:B1540" si="206">A1477</f>
        <v>43162.374999999978</v>
      </c>
      <c r="C1477" s="27">
        <f t="shared" ref="C1477:C1540" si="207">MONTH(B1477)</f>
        <v>3</v>
      </c>
      <c r="D1477" s="28">
        <f t="shared" ref="D1477:D1540" si="208">WEEKDAY(B1477)</f>
        <v>7</v>
      </c>
      <c r="E1477" s="28">
        <f t="shared" si="203"/>
        <v>9</v>
      </c>
      <c r="F1477" s="80">
        <f t="shared" si="205"/>
        <v>0</v>
      </c>
      <c r="G1477" s="178">
        <v>1138.5900432029255</v>
      </c>
      <c r="H1477" s="41">
        <f t="shared" ref="H1477:H1540" si="209">G1477*$H$2</f>
        <v>1062.4721251429305</v>
      </c>
      <c r="J1477" s="29" t="str">
        <f t="shared" ref="J1477:J1540" si="210">IF(OR(C1477&lt;6,C1477&gt;9),IF(OR(D1477=1,D1477=7,F1477=1),"WW",""),IF(OR(D1477=1,D1477=7,F1477=1),"WS",""))</f>
        <v>WW</v>
      </c>
      <c r="K1477" s="30" t="str">
        <f t="shared" si="204"/>
        <v>WW-9</v>
      </c>
    </row>
    <row r="1478" spans="1:11">
      <c r="A1478" s="26">
        <v>43162.416666666642</v>
      </c>
      <c r="B1478" s="26">
        <f t="shared" si="206"/>
        <v>43162.416666666642</v>
      </c>
      <c r="C1478" s="27">
        <f t="shared" si="207"/>
        <v>3</v>
      </c>
      <c r="D1478" s="28">
        <f t="shared" si="208"/>
        <v>7</v>
      </c>
      <c r="E1478" s="28">
        <f t="shared" ref="E1478:E1541" si="211">HOUR(B1478)</f>
        <v>10</v>
      </c>
      <c r="F1478" s="80">
        <f t="shared" si="205"/>
        <v>0</v>
      </c>
      <c r="G1478" s="178">
        <v>1134.2837109304323</v>
      </c>
      <c r="H1478" s="41">
        <f t="shared" si="209"/>
        <v>1058.4536831861956</v>
      </c>
      <c r="J1478" s="29" t="str">
        <f t="shared" si="210"/>
        <v>WW</v>
      </c>
      <c r="K1478" s="30" t="str">
        <f t="shared" si="204"/>
        <v>WW-10</v>
      </c>
    </row>
    <row r="1479" spans="1:11">
      <c r="A1479" s="26">
        <v>43162.458333333307</v>
      </c>
      <c r="B1479" s="26">
        <f t="shared" si="206"/>
        <v>43162.458333333307</v>
      </c>
      <c r="C1479" s="27">
        <f t="shared" si="207"/>
        <v>3</v>
      </c>
      <c r="D1479" s="28">
        <f t="shared" si="208"/>
        <v>7</v>
      </c>
      <c r="E1479" s="28">
        <f t="shared" si="211"/>
        <v>11</v>
      </c>
      <c r="F1479" s="80">
        <f t="shared" si="205"/>
        <v>0</v>
      </c>
      <c r="G1479" s="178">
        <v>1109.5773994197639</v>
      </c>
      <c r="H1479" s="41">
        <f t="shared" si="209"/>
        <v>1035.39905746565</v>
      </c>
      <c r="J1479" s="29" t="str">
        <f t="shared" si="210"/>
        <v>WW</v>
      </c>
      <c r="K1479" s="30" t="str">
        <f t="shared" si="204"/>
        <v>WW-11</v>
      </c>
    </row>
    <row r="1480" spans="1:11">
      <c r="A1480" s="26">
        <v>43162.499999999971</v>
      </c>
      <c r="B1480" s="26">
        <f t="shared" si="206"/>
        <v>43162.499999999971</v>
      </c>
      <c r="C1480" s="27">
        <f t="shared" si="207"/>
        <v>3</v>
      </c>
      <c r="D1480" s="28">
        <f t="shared" si="208"/>
        <v>7</v>
      </c>
      <c r="E1480" s="28">
        <f t="shared" si="211"/>
        <v>12</v>
      </c>
      <c r="F1480" s="80">
        <f t="shared" si="205"/>
        <v>0</v>
      </c>
      <c r="G1480" s="178">
        <v>1081.0858883418236</v>
      </c>
      <c r="H1480" s="41">
        <f t="shared" si="209"/>
        <v>1008.8122833196571</v>
      </c>
      <c r="J1480" s="29" t="str">
        <f t="shared" si="210"/>
        <v>WW</v>
      </c>
      <c r="K1480" s="30" t="str">
        <f t="shared" ref="K1480:K1543" si="212">IF(J1480="",C1480&amp;"-"&amp;E1480,J1480&amp;"-"&amp;E1480)</f>
        <v>WW-12</v>
      </c>
    </row>
    <row r="1481" spans="1:11">
      <c r="A1481" s="26">
        <v>43162.541666666635</v>
      </c>
      <c r="B1481" s="26">
        <f t="shared" si="206"/>
        <v>43162.541666666635</v>
      </c>
      <c r="C1481" s="27">
        <f t="shared" si="207"/>
        <v>3</v>
      </c>
      <c r="D1481" s="28">
        <f t="shared" si="208"/>
        <v>7</v>
      </c>
      <c r="E1481" s="28">
        <f t="shared" si="211"/>
        <v>13</v>
      </c>
      <c r="F1481" s="80">
        <f t="shared" si="205"/>
        <v>0</v>
      </c>
      <c r="G1481" s="178">
        <v>1066.7800452165247</v>
      </c>
      <c r="H1481" s="41">
        <f t="shared" si="209"/>
        <v>995.46282568296419</v>
      </c>
      <c r="J1481" s="29" t="str">
        <f t="shared" si="210"/>
        <v>WW</v>
      </c>
      <c r="K1481" s="30" t="str">
        <f t="shared" si="212"/>
        <v>WW-13</v>
      </c>
    </row>
    <row r="1482" spans="1:11">
      <c r="A1482" s="26">
        <v>43162.583333333299</v>
      </c>
      <c r="B1482" s="26">
        <f t="shared" si="206"/>
        <v>43162.583333333299</v>
      </c>
      <c r="C1482" s="27">
        <f t="shared" si="207"/>
        <v>3</v>
      </c>
      <c r="D1482" s="28">
        <f t="shared" si="208"/>
        <v>7</v>
      </c>
      <c r="E1482" s="28">
        <f t="shared" si="211"/>
        <v>14</v>
      </c>
      <c r="F1482" s="80">
        <f t="shared" si="205"/>
        <v>0</v>
      </c>
      <c r="G1482" s="178">
        <v>1063.7700203136933</v>
      </c>
      <c r="H1482" s="41">
        <f t="shared" si="209"/>
        <v>992.65402933494056</v>
      </c>
      <c r="J1482" s="29" t="str">
        <f t="shared" si="210"/>
        <v>WW</v>
      </c>
      <c r="K1482" s="30" t="str">
        <f t="shared" si="212"/>
        <v>WW-14</v>
      </c>
    </row>
    <row r="1483" spans="1:11">
      <c r="A1483" s="26">
        <v>43162.624999999964</v>
      </c>
      <c r="B1483" s="26">
        <f t="shared" si="206"/>
        <v>43162.624999999964</v>
      </c>
      <c r="C1483" s="27">
        <f t="shared" si="207"/>
        <v>3</v>
      </c>
      <c r="D1483" s="28">
        <f t="shared" si="208"/>
        <v>7</v>
      </c>
      <c r="E1483" s="28">
        <f t="shared" si="211"/>
        <v>15</v>
      </c>
      <c r="F1483" s="80">
        <f t="shared" si="205"/>
        <v>0</v>
      </c>
      <c r="G1483" s="178">
        <v>1087.5825912052028</v>
      </c>
      <c r="H1483" s="41">
        <f t="shared" si="209"/>
        <v>1014.8746634879038</v>
      </c>
      <c r="J1483" s="29" t="str">
        <f t="shared" si="210"/>
        <v>WW</v>
      </c>
      <c r="K1483" s="30" t="str">
        <f t="shared" si="212"/>
        <v>WW-15</v>
      </c>
    </row>
    <row r="1484" spans="1:11">
      <c r="A1484" s="26">
        <v>43162.666666666628</v>
      </c>
      <c r="B1484" s="26">
        <f t="shared" si="206"/>
        <v>43162.666666666628</v>
      </c>
      <c r="C1484" s="27">
        <f t="shared" si="207"/>
        <v>3</v>
      </c>
      <c r="D1484" s="28">
        <f t="shared" si="208"/>
        <v>7</v>
      </c>
      <c r="E1484" s="28">
        <f t="shared" si="211"/>
        <v>16</v>
      </c>
      <c r="F1484" s="80">
        <f t="shared" si="205"/>
        <v>0</v>
      </c>
      <c r="G1484" s="178">
        <v>1145.0583513376371</v>
      </c>
      <c r="H1484" s="41">
        <f t="shared" si="209"/>
        <v>1068.5080088492678</v>
      </c>
      <c r="J1484" s="29" t="str">
        <f t="shared" si="210"/>
        <v>WW</v>
      </c>
      <c r="K1484" s="30" t="str">
        <f t="shared" si="212"/>
        <v>WW-16</v>
      </c>
    </row>
    <row r="1485" spans="1:11">
      <c r="A1485" s="26">
        <v>43162.708333333292</v>
      </c>
      <c r="B1485" s="26">
        <f t="shared" si="206"/>
        <v>43162.708333333292</v>
      </c>
      <c r="C1485" s="27">
        <f t="shared" si="207"/>
        <v>3</v>
      </c>
      <c r="D1485" s="28">
        <f t="shared" si="208"/>
        <v>7</v>
      </c>
      <c r="E1485" s="28">
        <f t="shared" si="211"/>
        <v>17</v>
      </c>
      <c r="F1485" s="80">
        <f t="shared" si="205"/>
        <v>0</v>
      </c>
      <c r="G1485" s="178">
        <v>1298.0720933583052</v>
      </c>
      <c r="H1485" s="41">
        <f t="shared" si="209"/>
        <v>1211.2923557099198</v>
      </c>
      <c r="J1485" s="29" t="str">
        <f t="shared" si="210"/>
        <v>WW</v>
      </c>
      <c r="K1485" s="30" t="str">
        <f t="shared" si="212"/>
        <v>WW-17</v>
      </c>
    </row>
    <row r="1486" spans="1:11">
      <c r="A1486" s="26">
        <v>43162.749999999956</v>
      </c>
      <c r="B1486" s="26">
        <f t="shared" si="206"/>
        <v>43162.749999999956</v>
      </c>
      <c r="C1486" s="27">
        <f t="shared" si="207"/>
        <v>3</v>
      </c>
      <c r="D1486" s="28">
        <f t="shared" si="208"/>
        <v>7</v>
      </c>
      <c r="E1486" s="28">
        <f t="shared" si="211"/>
        <v>18</v>
      </c>
      <c r="F1486" s="80">
        <f t="shared" si="205"/>
        <v>0</v>
      </c>
      <c r="G1486" s="178">
        <v>1480.1876575032065</v>
      </c>
      <c r="H1486" s="41">
        <f t="shared" si="209"/>
        <v>1381.2329867682504</v>
      </c>
      <c r="J1486" s="29" t="str">
        <f t="shared" si="210"/>
        <v>WW</v>
      </c>
      <c r="K1486" s="30" t="str">
        <f t="shared" si="212"/>
        <v>WW-18</v>
      </c>
    </row>
    <row r="1487" spans="1:11">
      <c r="A1487" s="26">
        <v>43162.791666666621</v>
      </c>
      <c r="B1487" s="26">
        <f t="shared" si="206"/>
        <v>43162.791666666621</v>
      </c>
      <c r="C1487" s="27">
        <f t="shared" si="207"/>
        <v>3</v>
      </c>
      <c r="D1487" s="28">
        <f t="shared" si="208"/>
        <v>7</v>
      </c>
      <c r="E1487" s="28">
        <f t="shared" si="211"/>
        <v>19</v>
      </c>
      <c r="F1487" s="80">
        <f t="shared" si="205"/>
        <v>0</v>
      </c>
      <c r="G1487" s="178">
        <v>1512.1216457285727</v>
      </c>
      <c r="H1487" s="41">
        <f t="shared" si="209"/>
        <v>1411.0320988689059</v>
      </c>
      <c r="J1487" s="29" t="str">
        <f t="shared" si="210"/>
        <v>WW</v>
      </c>
      <c r="K1487" s="30" t="str">
        <f t="shared" si="212"/>
        <v>WW-19</v>
      </c>
    </row>
    <row r="1488" spans="1:11">
      <c r="A1488" s="26">
        <v>43162.833333333285</v>
      </c>
      <c r="B1488" s="26">
        <f t="shared" si="206"/>
        <v>43162.833333333285</v>
      </c>
      <c r="C1488" s="27">
        <f t="shared" si="207"/>
        <v>3</v>
      </c>
      <c r="D1488" s="28">
        <f t="shared" si="208"/>
        <v>7</v>
      </c>
      <c r="E1488" s="28">
        <f t="shared" si="211"/>
        <v>20</v>
      </c>
      <c r="F1488" s="80">
        <f t="shared" si="205"/>
        <v>0</v>
      </c>
      <c r="G1488" s="178">
        <v>1446.8907224045488</v>
      </c>
      <c r="H1488" s="41">
        <f t="shared" si="209"/>
        <v>1350.1620445918204</v>
      </c>
      <c r="J1488" s="29" t="str">
        <f t="shared" si="210"/>
        <v>WW</v>
      </c>
      <c r="K1488" s="30" t="str">
        <f t="shared" si="212"/>
        <v>WW-20</v>
      </c>
    </row>
    <row r="1489" spans="1:11">
      <c r="A1489" s="26">
        <v>43162.874999999949</v>
      </c>
      <c r="B1489" s="26">
        <f t="shared" si="206"/>
        <v>43162.874999999949</v>
      </c>
      <c r="C1489" s="27">
        <f t="shared" si="207"/>
        <v>3</v>
      </c>
      <c r="D1489" s="28">
        <f t="shared" si="208"/>
        <v>7</v>
      </c>
      <c r="E1489" s="28">
        <f t="shared" si="211"/>
        <v>21</v>
      </c>
      <c r="F1489" s="80">
        <f t="shared" si="205"/>
        <v>0</v>
      </c>
      <c r="G1489" s="178">
        <v>1318.5706880327791</v>
      </c>
      <c r="H1489" s="41">
        <f t="shared" si="209"/>
        <v>1230.4205621932347</v>
      </c>
      <c r="J1489" s="29" t="str">
        <f t="shared" si="210"/>
        <v>WW</v>
      </c>
      <c r="K1489" s="30" t="str">
        <f t="shared" si="212"/>
        <v>WW-21</v>
      </c>
    </row>
    <row r="1490" spans="1:11">
      <c r="A1490" s="26">
        <v>43162.916666666613</v>
      </c>
      <c r="B1490" s="26">
        <f t="shared" si="206"/>
        <v>43162.916666666613</v>
      </c>
      <c r="C1490" s="27">
        <f t="shared" si="207"/>
        <v>3</v>
      </c>
      <c r="D1490" s="28">
        <f t="shared" si="208"/>
        <v>7</v>
      </c>
      <c r="E1490" s="28">
        <f t="shared" si="211"/>
        <v>22</v>
      </c>
      <c r="F1490" s="80">
        <f t="shared" si="205"/>
        <v>0</v>
      </c>
      <c r="G1490" s="178">
        <v>1116.5316753384634</v>
      </c>
      <c r="H1490" s="41">
        <f t="shared" si="209"/>
        <v>1041.8884206550435</v>
      </c>
      <c r="J1490" s="29" t="str">
        <f t="shared" si="210"/>
        <v>WW</v>
      </c>
      <c r="K1490" s="30" t="str">
        <f t="shared" si="212"/>
        <v>WW-22</v>
      </c>
    </row>
    <row r="1491" spans="1:11">
      <c r="A1491" s="26">
        <v>43162.958333333278</v>
      </c>
      <c r="B1491" s="26">
        <f t="shared" si="206"/>
        <v>43162.958333333278</v>
      </c>
      <c r="C1491" s="27">
        <f t="shared" si="207"/>
        <v>3</v>
      </c>
      <c r="D1491" s="28">
        <f t="shared" si="208"/>
        <v>7</v>
      </c>
      <c r="E1491" s="28">
        <f t="shared" si="211"/>
        <v>23</v>
      </c>
      <c r="F1491" s="80">
        <f t="shared" si="205"/>
        <v>0</v>
      </c>
      <c r="G1491" s="178">
        <v>1002.9716282032548</v>
      </c>
      <c r="H1491" s="41">
        <f t="shared" si="209"/>
        <v>935.92017920470721</v>
      </c>
      <c r="J1491" s="29" t="str">
        <f t="shared" si="210"/>
        <v>WW</v>
      </c>
      <c r="K1491" s="30" t="str">
        <f t="shared" si="212"/>
        <v>WW-23</v>
      </c>
    </row>
    <row r="1492" spans="1:11">
      <c r="A1492" s="25">
        <v>43163</v>
      </c>
      <c r="B1492" s="26">
        <f t="shared" si="206"/>
        <v>43163</v>
      </c>
      <c r="C1492" s="27">
        <f t="shared" si="207"/>
        <v>3</v>
      </c>
      <c r="D1492" s="28">
        <f t="shared" si="208"/>
        <v>1</v>
      </c>
      <c r="E1492" s="28">
        <f t="shared" si="211"/>
        <v>0</v>
      </c>
      <c r="F1492" s="80">
        <f t="shared" si="205"/>
        <v>0</v>
      </c>
      <c r="G1492" s="178">
        <v>889.15756068280859</v>
      </c>
      <c r="H1492" s="41">
        <f t="shared" si="209"/>
        <v>829.7148993399353</v>
      </c>
      <c r="J1492" s="29" t="str">
        <f t="shared" si="210"/>
        <v>WW</v>
      </c>
      <c r="K1492" s="30" t="str">
        <f t="shared" si="212"/>
        <v>WW-0</v>
      </c>
    </row>
    <row r="1493" spans="1:11">
      <c r="A1493" s="26">
        <v>43163.041666666664</v>
      </c>
      <c r="B1493" s="26">
        <f t="shared" si="206"/>
        <v>43163.041666666664</v>
      </c>
      <c r="C1493" s="27">
        <f t="shared" si="207"/>
        <v>3</v>
      </c>
      <c r="D1493" s="28">
        <f t="shared" si="208"/>
        <v>1</v>
      </c>
      <c r="E1493" s="28">
        <f t="shared" si="211"/>
        <v>1</v>
      </c>
      <c r="F1493" s="80">
        <f t="shared" si="205"/>
        <v>0</v>
      </c>
      <c r="G1493" s="178">
        <v>836.35035182686966</v>
      </c>
      <c r="H1493" s="41">
        <f t="shared" si="209"/>
        <v>780.43799958925251</v>
      </c>
      <c r="J1493" s="29" t="str">
        <f t="shared" si="210"/>
        <v>WW</v>
      </c>
      <c r="K1493" s="30" t="str">
        <f t="shared" si="212"/>
        <v>WW-1</v>
      </c>
    </row>
    <row r="1494" spans="1:11">
      <c r="A1494" s="26">
        <v>43163.083333333328</v>
      </c>
      <c r="B1494" s="26">
        <f t="shared" si="206"/>
        <v>43163.083333333328</v>
      </c>
      <c r="C1494" s="27">
        <f t="shared" si="207"/>
        <v>3</v>
      </c>
      <c r="D1494" s="28">
        <f t="shared" si="208"/>
        <v>1</v>
      </c>
      <c r="E1494" s="28">
        <f t="shared" si="211"/>
        <v>2</v>
      </c>
      <c r="F1494" s="80">
        <f t="shared" si="205"/>
        <v>0</v>
      </c>
      <c r="G1494" s="178">
        <v>799.98369999235854</v>
      </c>
      <c r="H1494" s="41">
        <f t="shared" si="209"/>
        <v>746.5025597971977</v>
      </c>
      <c r="J1494" s="29" t="str">
        <f t="shared" si="210"/>
        <v>WW</v>
      </c>
      <c r="K1494" s="30" t="str">
        <f t="shared" si="212"/>
        <v>WW-2</v>
      </c>
    </row>
    <row r="1495" spans="1:11">
      <c r="A1495" s="26">
        <v>43163.124999999993</v>
      </c>
      <c r="B1495" s="26">
        <f t="shared" si="206"/>
        <v>43163.124999999993</v>
      </c>
      <c r="C1495" s="27">
        <f t="shared" si="207"/>
        <v>3</v>
      </c>
      <c r="D1495" s="28">
        <f t="shared" si="208"/>
        <v>1</v>
      </c>
      <c r="E1495" s="28">
        <f t="shared" si="211"/>
        <v>3</v>
      </c>
      <c r="F1495" s="80">
        <f t="shared" si="205"/>
        <v>0</v>
      </c>
      <c r="G1495" s="178">
        <v>795.20059226397916</v>
      </c>
      <c r="H1495" s="41">
        <f t="shared" si="209"/>
        <v>742.03921615275203</v>
      </c>
      <c r="J1495" s="29" t="str">
        <f t="shared" si="210"/>
        <v>WW</v>
      </c>
      <c r="K1495" s="30" t="str">
        <f t="shared" si="212"/>
        <v>WW-3</v>
      </c>
    </row>
    <row r="1496" spans="1:11">
      <c r="A1496" s="26">
        <v>43163.166666666657</v>
      </c>
      <c r="B1496" s="26">
        <f t="shared" si="206"/>
        <v>43163.166666666657</v>
      </c>
      <c r="C1496" s="27">
        <f t="shared" si="207"/>
        <v>3</v>
      </c>
      <c r="D1496" s="28">
        <f t="shared" si="208"/>
        <v>1</v>
      </c>
      <c r="E1496" s="28">
        <f t="shared" si="211"/>
        <v>4</v>
      </c>
      <c r="F1496" s="80">
        <f t="shared" si="205"/>
        <v>0</v>
      </c>
      <c r="G1496" s="178">
        <v>816.8221668739327</v>
      </c>
      <c r="H1496" s="41">
        <f t="shared" si="209"/>
        <v>762.21532823269888</v>
      </c>
      <c r="J1496" s="29" t="str">
        <f t="shared" si="210"/>
        <v>WW</v>
      </c>
      <c r="K1496" s="30" t="str">
        <f t="shared" si="212"/>
        <v>WW-4</v>
      </c>
    </row>
    <row r="1497" spans="1:11">
      <c r="A1497" s="26">
        <v>43163.208333333321</v>
      </c>
      <c r="B1497" s="26">
        <f t="shared" si="206"/>
        <v>43163.208333333321</v>
      </c>
      <c r="C1497" s="27">
        <f t="shared" si="207"/>
        <v>3</v>
      </c>
      <c r="D1497" s="28">
        <f t="shared" si="208"/>
        <v>1</v>
      </c>
      <c r="E1497" s="28">
        <f t="shared" si="211"/>
        <v>5</v>
      </c>
      <c r="F1497" s="80">
        <f t="shared" si="205"/>
        <v>0</v>
      </c>
      <c r="G1497" s="178">
        <v>870.83583646988268</v>
      </c>
      <c r="H1497" s="41">
        <f t="shared" si="209"/>
        <v>812.61803346007025</v>
      </c>
      <c r="J1497" s="29" t="str">
        <f t="shared" si="210"/>
        <v>WW</v>
      </c>
      <c r="K1497" s="30" t="str">
        <f t="shared" si="212"/>
        <v>WW-5</v>
      </c>
    </row>
    <row r="1498" spans="1:11">
      <c r="A1498" s="26">
        <v>43163.249999999985</v>
      </c>
      <c r="B1498" s="26">
        <f t="shared" si="206"/>
        <v>43163.249999999985</v>
      </c>
      <c r="C1498" s="27">
        <f t="shared" si="207"/>
        <v>3</v>
      </c>
      <c r="D1498" s="28">
        <f t="shared" si="208"/>
        <v>1</v>
      </c>
      <c r="E1498" s="28">
        <f t="shared" si="211"/>
        <v>6</v>
      </c>
      <c r="F1498" s="80">
        <f t="shared" si="205"/>
        <v>0</v>
      </c>
      <c r="G1498" s="178">
        <v>984.20885142053783</v>
      </c>
      <c r="H1498" s="41">
        <f t="shared" si="209"/>
        <v>918.41174634871845</v>
      </c>
      <c r="J1498" s="29" t="str">
        <f t="shared" si="210"/>
        <v>WW</v>
      </c>
      <c r="K1498" s="30" t="str">
        <f t="shared" si="212"/>
        <v>WW-6</v>
      </c>
    </row>
    <row r="1499" spans="1:11">
      <c r="A1499" s="26">
        <v>43163.29166666665</v>
      </c>
      <c r="B1499" s="26">
        <f t="shared" si="206"/>
        <v>43163.29166666665</v>
      </c>
      <c r="C1499" s="27">
        <f t="shared" si="207"/>
        <v>3</v>
      </c>
      <c r="D1499" s="28">
        <f t="shared" si="208"/>
        <v>1</v>
      </c>
      <c r="E1499" s="28">
        <f t="shared" si="211"/>
        <v>7</v>
      </c>
      <c r="F1499" s="80">
        <f t="shared" si="205"/>
        <v>0</v>
      </c>
      <c r="G1499" s="178">
        <v>1073.2834221908654</v>
      </c>
      <c r="H1499" s="41">
        <f t="shared" si="209"/>
        <v>1001.5314337792515</v>
      </c>
      <c r="J1499" s="29" t="str">
        <f t="shared" si="210"/>
        <v>WW</v>
      </c>
      <c r="K1499" s="30" t="str">
        <f t="shared" si="212"/>
        <v>WW-7</v>
      </c>
    </row>
    <row r="1500" spans="1:11">
      <c r="A1500" s="26">
        <v>43163.333333333314</v>
      </c>
      <c r="B1500" s="26">
        <f t="shared" si="206"/>
        <v>43163.333333333314</v>
      </c>
      <c r="C1500" s="27">
        <f t="shared" si="207"/>
        <v>3</v>
      </c>
      <c r="D1500" s="28">
        <f t="shared" si="208"/>
        <v>1</v>
      </c>
      <c r="E1500" s="28">
        <f t="shared" si="211"/>
        <v>8</v>
      </c>
      <c r="F1500" s="80">
        <f t="shared" si="205"/>
        <v>0</v>
      </c>
      <c r="G1500" s="178">
        <v>1140.8233525070132</v>
      </c>
      <c r="H1500" s="41">
        <f t="shared" si="209"/>
        <v>1064.5561314949803</v>
      </c>
      <c r="J1500" s="29" t="str">
        <f t="shared" si="210"/>
        <v>WW</v>
      </c>
      <c r="K1500" s="30" t="str">
        <f t="shared" si="212"/>
        <v>WW-8</v>
      </c>
    </row>
    <row r="1501" spans="1:11">
      <c r="A1501" s="26">
        <v>43163.374999999978</v>
      </c>
      <c r="B1501" s="26">
        <f t="shared" si="206"/>
        <v>43163.374999999978</v>
      </c>
      <c r="C1501" s="27">
        <f t="shared" si="207"/>
        <v>3</v>
      </c>
      <c r="D1501" s="28">
        <f t="shared" si="208"/>
        <v>1</v>
      </c>
      <c r="E1501" s="28">
        <f t="shared" si="211"/>
        <v>9</v>
      </c>
      <c r="F1501" s="80">
        <f t="shared" si="205"/>
        <v>0</v>
      </c>
      <c r="G1501" s="178">
        <v>1175.9139883016935</v>
      </c>
      <c r="H1501" s="41">
        <f t="shared" si="209"/>
        <v>1097.300860476196</v>
      </c>
      <c r="J1501" s="29" t="str">
        <f t="shared" si="210"/>
        <v>WW</v>
      </c>
      <c r="K1501" s="30" t="str">
        <f t="shared" si="212"/>
        <v>WW-9</v>
      </c>
    </row>
    <row r="1502" spans="1:11">
      <c r="A1502" s="26">
        <v>43163.416666666642</v>
      </c>
      <c r="B1502" s="26">
        <f t="shared" si="206"/>
        <v>43163.416666666642</v>
      </c>
      <c r="C1502" s="27">
        <f t="shared" si="207"/>
        <v>3</v>
      </c>
      <c r="D1502" s="28">
        <f t="shared" si="208"/>
        <v>1</v>
      </c>
      <c r="E1502" s="28">
        <f t="shared" si="211"/>
        <v>10</v>
      </c>
      <c r="F1502" s="80">
        <f t="shared" si="205"/>
        <v>0</v>
      </c>
      <c r="G1502" s="178">
        <v>1192.0694657561435</v>
      </c>
      <c r="H1502" s="41">
        <f t="shared" si="209"/>
        <v>1112.3762992315208</v>
      </c>
      <c r="J1502" s="29" t="str">
        <f t="shared" si="210"/>
        <v>WW</v>
      </c>
      <c r="K1502" s="30" t="str">
        <f t="shared" si="212"/>
        <v>WW-10</v>
      </c>
    </row>
    <row r="1503" spans="1:11">
      <c r="A1503" s="26">
        <v>43163.458333333307</v>
      </c>
      <c r="B1503" s="26">
        <f t="shared" si="206"/>
        <v>43163.458333333307</v>
      </c>
      <c r="C1503" s="27">
        <f t="shared" si="207"/>
        <v>3</v>
      </c>
      <c r="D1503" s="28">
        <f t="shared" si="208"/>
        <v>1</v>
      </c>
      <c r="E1503" s="28">
        <f t="shared" si="211"/>
        <v>11</v>
      </c>
      <c r="F1503" s="80">
        <f t="shared" si="205"/>
        <v>0</v>
      </c>
      <c r="G1503" s="178">
        <v>1192.3448742424887</v>
      </c>
      <c r="H1503" s="41">
        <f t="shared" si="209"/>
        <v>1112.6332958928883</v>
      </c>
      <c r="J1503" s="29" t="str">
        <f t="shared" si="210"/>
        <v>WW</v>
      </c>
      <c r="K1503" s="30" t="str">
        <f t="shared" si="212"/>
        <v>WW-11</v>
      </c>
    </row>
    <row r="1504" spans="1:11">
      <c r="A1504" s="26">
        <v>43163.499999999971</v>
      </c>
      <c r="B1504" s="26">
        <f t="shared" si="206"/>
        <v>43163.499999999971</v>
      </c>
      <c r="C1504" s="27">
        <f t="shared" si="207"/>
        <v>3</v>
      </c>
      <c r="D1504" s="28">
        <f t="shared" si="208"/>
        <v>1</v>
      </c>
      <c r="E1504" s="28">
        <f t="shared" si="211"/>
        <v>12</v>
      </c>
      <c r="F1504" s="80">
        <f t="shared" si="205"/>
        <v>0</v>
      </c>
      <c r="G1504" s="178">
        <v>1175.1353048673939</v>
      </c>
      <c r="H1504" s="41">
        <f t="shared" si="209"/>
        <v>1096.5742341999583</v>
      </c>
      <c r="J1504" s="29" t="str">
        <f t="shared" si="210"/>
        <v>WW</v>
      </c>
      <c r="K1504" s="30" t="str">
        <f t="shared" si="212"/>
        <v>WW-12</v>
      </c>
    </row>
    <row r="1505" spans="1:11">
      <c r="A1505" s="26">
        <v>43163.541666666635</v>
      </c>
      <c r="B1505" s="26">
        <f t="shared" si="206"/>
        <v>43163.541666666635</v>
      </c>
      <c r="C1505" s="27">
        <f t="shared" si="207"/>
        <v>3</v>
      </c>
      <c r="D1505" s="28">
        <f t="shared" si="208"/>
        <v>1</v>
      </c>
      <c r="E1505" s="28">
        <f t="shared" si="211"/>
        <v>13</v>
      </c>
      <c r="F1505" s="80">
        <f t="shared" si="205"/>
        <v>0</v>
      </c>
      <c r="G1505" s="178">
        <v>1166.5057430086358</v>
      </c>
      <c r="H1505" s="41">
        <f t="shared" si="209"/>
        <v>1088.5215826052413</v>
      </c>
      <c r="J1505" s="29" t="str">
        <f t="shared" si="210"/>
        <v>WW</v>
      </c>
      <c r="K1505" s="30" t="str">
        <f t="shared" si="212"/>
        <v>WW-13</v>
      </c>
    </row>
    <row r="1506" spans="1:11">
      <c r="A1506" s="26">
        <v>43163.583333333299</v>
      </c>
      <c r="B1506" s="26">
        <f t="shared" si="206"/>
        <v>43163.583333333299</v>
      </c>
      <c r="C1506" s="27">
        <f t="shared" si="207"/>
        <v>3</v>
      </c>
      <c r="D1506" s="28">
        <f t="shared" si="208"/>
        <v>1</v>
      </c>
      <c r="E1506" s="28">
        <f t="shared" si="211"/>
        <v>14</v>
      </c>
      <c r="F1506" s="80">
        <f t="shared" si="205"/>
        <v>0</v>
      </c>
      <c r="G1506" s="178">
        <v>1173.9491323428701</v>
      </c>
      <c r="H1506" s="41">
        <f t="shared" si="209"/>
        <v>1095.4673606150009</v>
      </c>
      <c r="J1506" s="29" t="str">
        <f t="shared" si="210"/>
        <v>WW</v>
      </c>
      <c r="K1506" s="30" t="str">
        <f t="shared" si="212"/>
        <v>WW-14</v>
      </c>
    </row>
    <row r="1507" spans="1:11">
      <c r="A1507" s="26">
        <v>43163.624999999964</v>
      </c>
      <c r="B1507" s="26">
        <f t="shared" si="206"/>
        <v>43163.624999999964</v>
      </c>
      <c r="C1507" s="27">
        <f t="shared" si="207"/>
        <v>3</v>
      </c>
      <c r="D1507" s="28">
        <f t="shared" si="208"/>
        <v>1</v>
      </c>
      <c r="E1507" s="28">
        <f t="shared" si="211"/>
        <v>15</v>
      </c>
      <c r="F1507" s="80">
        <f t="shared" si="205"/>
        <v>0</v>
      </c>
      <c r="G1507" s="178">
        <v>1207.5551318388266</v>
      </c>
      <c r="H1507" s="41">
        <f t="shared" si="209"/>
        <v>1126.8267053722934</v>
      </c>
      <c r="J1507" s="29" t="str">
        <f t="shared" si="210"/>
        <v>WW</v>
      </c>
      <c r="K1507" s="30" t="str">
        <f t="shared" si="212"/>
        <v>WW-15</v>
      </c>
    </row>
    <row r="1508" spans="1:11">
      <c r="A1508" s="26">
        <v>43163.666666666628</v>
      </c>
      <c r="B1508" s="26">
        <f t="shared" si="206"/>
        <v>43163.666666666628</v>
      </c>
      <c r="C1508" s="27">
        <f t="shared" si="207"/>
        <v>3</v>
      </c>
      <c r="D1508" s="28">
        <f t="shared" si="208"/>
        <v>1</v>
      </c>
      <c r="E1508" s="28">
        <f t="shared" si="211"/>
        <v>16</v>
      </c>
      <c r="F1508" s="80">
        <f t="shared" si="205"/>
        <v>0</v>
      </c>
      <c r="G1508" s="178">
        <v>1286.6640624121205</v>
      </c>
      <c r="H1508" s="41">
        <f t="shared" si="209"/>
        <v>1200.6469834308923</v>
      </c>
      <c r="J1508" s="29" t="str">
        <f t="shared" si="210"/>
        <v>WW</v>
      </c>
      <c r="K1508" s="30" t="str">
        <f t="shared" si="212"/>
        <v>WW-16</v>
      </c>
    </row>
    <row r="1509" spans="1:11">
      <c r="A1509" s="26">
        <v>43163.708333333292</v>
      </c>
      <c r="B1509" s="26">
        <f t="shared" si="206"/>
        <v>43163.708333333292</v>
      </c>
      <c r="C1509" s="27">
        <f t="shared" si="207"/>
        <v>3</v>
      </c>
      <c r="D1509" s="28">
        <f t="shared" si="208"/>
        <v>1</v>
      </c>
      <c r="E1509" s="28">
        <f t="shared" si="211"/>
        <v>17</v>
      </c>
      <c r="F1509" s="80">
        <f t="shared" si="205"/>
        <v>0</v>
      </c>
      <c r="G1509" s="178">
        <v>1457.8670872324935</v>
      </c>
      <c r="H1509" s="41">
        <f t="shared" si="209"/>
        <v>1360.4046088358255</v>
      </c>
      <c r="J1509" s="29" t="str">
        <f t="shared" si="210"/>
        <v>WW</v>
      </c>
      <c r="K1509" s="30" t="str">
        <f t="shared" si="212"/>
        <v>WW-17</v>
      </c>
    </row>
    <row r="1510" spans="1:11">
      <c r="A1510" s="26">
        <v>43163.749999999956</v>
      </c>
      <c r="B1510" s="26">
        <f t="shared" si="206"/>
        <v>43163.749999999956</v>
      </c>
      <c r="C1510" s="27">
        <f t="shared" si="207"/>
        <v>3</v>
      </c>
      <c r="D1510" s="28">
        <f t="shared" si="208"/>
        <v>1</v>
      </c>
      <c r="E1510" s="28">
        <f t="shared" si="211"/>
        <v>18</v>
      </c>
      <c r="F1510" s="80">
        <f t="shared" si="205"/>
        <v>0</v>
      </c>
      <c r="G1510" s="178">
        <v>1658.9829698818771</v>
      </c>
      <c r="H1510" s="41">
        <f t="shared" si="209"/>
        <v>1548.0753341456934</v>
      </c>
      <c r="J1510" s="29" t="str">
        <f t="shared" si="210"/>
        <v>WW</v>
      </c>
      <c r="K1510" s="30" t="str">
        <f t="shared" si="212"/>
        <v>WW-18</v>
      </c>
    </row>
    <row r="1511" spans="1:11">
      <c r="A1511" s="26">
        <v>43163.791666666621</v>
      </c>
      <c r="B1511" s="26">
        <f t="shared" si="206"/>
        <v>43163.791666666621</v>
      </c>
      <c r="C1511" s="27">
        <f t="shared" si="207"/>
        <v>3</v>
      </c>
      <c r="D1511" s="28">
        <f t="shared" si="208"/>
        <v>1</v>
      </c>
      <c r="E1511" s="28">
        <f t="shared" si="211"/>
        <v>19</v>
      </c>
      <c r="F1511" s="80">
        <f t="shared" si="205"/>
        <v>0</v>
      </c>
      <c r="G1511" s="178">
        <v>1695.2702034958422</v>
      </c>
      <c r="H1511" s="41">
        <f t="shared" si="209"/>
        <v>1581.9366650466136</v>
      </c>
      <c r="J1511" s="29" t="str">
        <f t="shared" si="210"/>
        <v>WW</v>
      </c>
      <c r="K1511" s="30" t="str">
        <f t="shared" si="212"/>
        <v>WW-19</v>
      </c>
    </row>
    <row r="1512" spans="1:11">
      <c r="A1512" s="26">
        <v>43163.833333333285</v>
      </c>
      <c r="B1512" s="26">
        <f t="shared" si="206"/>
        <v>43163.833333333285</v>
      </c>
      <c r="C1512" s="27">
        <f t="shared" si="207"/>
        <v>3</v>
      </c>
      <c r="D1512" s="28">
        <f t="shared" si="208"/>
        <v>1</v>
      </c>
      <c r="E1512" s="28">
        <f t="shared" si="211"/>
        <v>20</v>
      </c>
      <c r="F1512" s="80">
        <f t="shared" si="205"/>
        <v>0</v>
      </c>
      <c r="G1512" s="178">
        <v>1604.3986828842644</v>
      </c>
      <c r="H1512" s="41">
        <f t="shared" si="209"/>
        <v>1497.1401588804822</v>
      </c>
      <c r="J1512" s="29" t="str">
        <f t="shared" si="210"/>
        <v>WW</v>
      </c>
      <c r="K1512" s="30" t="str">
        <f t="shared" si="212"/>
        <v>WW-20</v>
      </c>
    </row>
    <row r="1513" spans="1:11">
      <c r="A1513" s="26">
        <v>43163.874999999949</v>
      </c>
      <c r="B1513" s="26">
        <f t="shared" si="206"/>
        <v>43163.874999999949</v>
      </c>
      <c r="C1513" s="27">
        <f t="shared" si="207"/>
        <v>3</v>
      </c>
      <c r="D1513" s="28">
        <f t="shared" si="208"/>
        <v>1</v>
      </c>
      <c r="E1513" s="28">
        <f t="shared" si="211"/>
        <v>21</v>
      </c>
      <c r="F1513" s="80">
        <f t="shared" si="205"/>
        <v>0</v>
      </c>
      <c r="G1513" s="178">
        <v>1392.2237946293353</v>
      </c>
      <c r="H1513" s="41">
        <f t="shared" si="209"/>
        <v>1299.1497533153415</v>
      </c>
      <c r="J1513" s="29" t="str">
        <f t="shared" si="210"/>
        <v>WW</v>
      </c>
      <c r="K1513" s="30" t="str">
        <f t="shared" si="212"/>
        <v>WW-21</v>
      </c>
    </row>
    <row r="1514" spans="1:11">
      <c r="A1514" s="26">
        <v>43163.916666666613</v>
      </c>
      <c r="B1514" s="26">
        <f t="shared" si="206"/>
        <v>43163.916666666613</v>
      </c>
      <c r="C1514" s="27">
        <f t="shared" si="207"/>
        <v>3</v>
      </c>
      <c r="D1514" s="28">
        <f t="shared" si="208"/>
        <v>1</v>
      </c>
      <c r="E1514" s="28">
        <f t="shared" si="211"/>
        <v>22</v>
      </c>
      <c r="F1514" s="80">
        <f t="shared" si="205"/>
        <v>0</v>
      </c>
      <c r="G1514" s="178">
        <v>1101.8762128314333</v>
      </c>
      <c r="H1514" s="41">
        <f t="shared" si="209"/>
        <v>1028.212716666807</v>
      </c>
      <c r="J1514" s="29" t="str">
        <f t="shared" si="210"/>
        <v>WW</v>
      </c>
      <c r="K1514" s="30" t="str">
        <f t="shared" si="212"/>
        <v>WW-22</v>
      </c>
    </row>
    <row r="1515" spans="1:11">
      <c r="A1515" s="26">
        <v>43163.958333333278</v>
      </c>
      <c r="B1515" s="26">
        <f t="shared" si="206"/>
        <v>43163.958333333278</v>
      </c>
      <c r="C1515" s="27">
        <f t="shared" si="207"/>
        <v>3</v>
      </c>
      <c r="D1515" s="28">
        <f t="shared" si="208"/>
        <v>1</v>
      </c>
      <c r="E1515" s="28">
        <f t="shared" si="211"/>
        <v>23</v>
      </c>
      <c r="F1515" s="80">
        <f t="shared" si="205"/>
        <v>0</v>
      </c>
      <c r="G1515" s="178">
        <v>973.35346016842914</v>
      </c>
      <c r="H1515" s="41">
        <f t="shared" si="209"/>
        <v>908.28206825980658</v>
      </c>
      <c r="J1515" s="29" t="str">
        <f t="shared" si="210"/>
        <v>WW</v>
      </c>
      <c r="K1515" s="30" t="str">
        <f t="shared" si="212"/>
        <v>WW-23</v>
      </c>
    </row>
    <row r="1516" spans="1:11">
      <c r="A1516" s="25">
        <v>43164</v>
      </c>
      <c r="B1516" s="26">
        <f t="shared" si="206"/>
        <v>43164</v>
      </c>
      <c r="C1516" s="27">
        <f t="shared" si="207"/>
        <v>3</v>
      </c>
      <c r="D1516" s="28">
        <f t="shared" si="208"/>
        <v>2</v>
      </c>
      <c r="E1516" s="28">
        <f t="shared" si="211"/>
        <v>0</v>
      </c>
      <c r="F1516" s="80">
        <f t="shared" si="205"/>
        <v>0</v>
      </c>
      <c r="G1516" s="178">
        <v>870.86307247609807</v>
      </c>
      <c r="H1516" s="41">
        <f t="shared" si="209"/>
        <v>812.6434486633533</v>
      </c>
      <c r="J1516" s="29" t="str">
        <f t="shared" si="210"/>
        <v/>
      </c>
      <c r="K1516" s="30" t="str">
        <f t="shared" si="212"/>
        <v>3-0</v>
      </c>
    </row>
    <row r="1517" spans="1:11">
      <c r="A1517" s="26">
        <v>43164.041666666664</v>
      </c>
      <c r="B1517" s="26">
        <f t="shared" si="206"/>
        <v>43164.041666666664</v>
      </c>
      <c r="C1517" s="27">
        <f t="shared" si="207"/>
        <v>3</v>
      </c>
      <c r="D1517" s="28">
        <f t="shared" si="208"/>
        <v>2</v>
      </c>
      <c r="E1517" s="28">
        <f t="shared" si="211"/>
        <v>1</v>
      </c>
      <c r="F1517" s="80">
        <f t="shared" si="205"/>
        <v>0</v>
      </c>
      <c r="G1517" s="178">
        <v>822.68813396960513</v>
      </c>
      <c r="H1517" s="41">
        <f t="shared" si="209"/>
        <v>767.68913907740421</v>
      </c>
      <c r="J1517" s="29" t="str">
        <f t="shared" si="210"/>
        <v/>
      </c>
      <c r="K1517" s="30" t="str">
        <f t="shared" si="212"/>
        <v>3-1</v>
      </c>
    </row>
    <row r="1518" spans="1:11">
      <c r="A1518" s="26">
        <v>43164.083333333328</v>
      </c>
      <c r="B1518" s="26">
        <f t="shared" si="206"/>
        <v>43164.083333333328</v>
      </c>
      <c r="C1518" s="27">
        <f t="shared" si="207"/>
        <v>3</v>
      </c>
      <c r="D1518" s="28">
        <f t="shared" si="208"/>
        <v>2</v>
      </c>
      <c r="E1518" s="28">
        <f t="shared" si="211"/>
        <v>2</v>
      </c>
      <c r="F1518" s="80">
        <f t="shared" si="205"/>
        <v>0</v>
      </c>
      <c r="G1518" s="178">
        <v>797.73948800534583</v>
      </c>
      <c r="H1518" s="41">
        <f t="shared" si="209"/>
        <v>744.40837963696617</v>
      </c>
      <c r="J1518" s="29" t="str">
        <f t="shared" si="210"/>
        <v/>
      </c>
      <c r="K1518" s="30" t="str">
        <f t="shared" si="212"/>
        <v>3-2</v>
      </c>
    </row>
    <row r="1519" spans="1:11">
      <c r="A1519" s="26">
        <v>43164.124999999993</v>
      </c>
      <c r="B1519" s="26">
        <f t="shared" si="206"/>
        <v>43164.124999999993</v>
      </c>
      <c r="C1519" s="27">
        <f t="shared" si="207"/>
        <v>3</v>
      </c>
      <c r="D1519" s="28">
        <f t="shared" si="208"/>
        <v>2</v>
      </c>
      <c r="E1519" s="28">
        <f t="shared" si="211"/>
        <v>3</v>
      </c>
      <c r="F1519" s="80">
        <f t="shared" si="205"/>
        <v>0</v>
      </c>
      <c r="G1519" s="178">
        <v>806.88075361620804</v>
      </c>
      <c r="H1519" s="41">
        <f t="shared" si="209"/>
        <v>752.93852616165157</v>
      </c>
      <c r="J1519" s="29" t="str">
        <f t="shared" si="210"/>
        <v/>
      </c>
      <c r="K1519" s="30" t="str">
        <f t="shared" si="212"/>
        <v>3-3</v>
      </c>
    </row>
    <row r="1520" spans="1:11">
      <c r="A1520" s="26">
        <v>43164.166666666657</v>
      </c>
      <c r="B1520" s="26">
        <f t="shared" si="206"/>
        <v>43164.166666666657</v>
      </c>
      <c r="C1520" s="27">
        <f t="shared" si="207"/>
        <v>3</v>
      </c>
      <c r="D1520" s="28">
        <f t="shared" si="208"/>
        <v>2</v>
      </c>
      <c r="E1520" s="28">
        <f t="shared" si="211"/>
        <v>4</v>
      </c>
      <c r="F1520" s="80">
        <f t="shared" si="205"/>
        <v>0</v>
      </c>
      <c r="G1520" s="178">
        <v>866.26959836157926</v>
      </c>
      <c r="H1520" s="41">
        <f t="shared" si="209"/>
        <v>808.3570610971027</v>
      </c>
      <c r="J1520" s="29" t="str">
        <f t="shared" si="210"/>
        <v/>
      </c>
      <c r="K1520" s="30" t="str">
        <f t="shared" si="212"/>
        <v>3-4</v>
      </c>
    </row>
    <row r="1521" spans="1:11">
      <c r="A1521" s="26">
        <v>43164.208333333321</v>
      </c>
      <c r="B1521" s="26">
        <f t="shared" si="206"/>
        <v>43164.208333333321</v>
      </c>
      <c r="C1521" s="27">
        <f t="shared" si="207"/>
        <v>3</v>
      </c>
      <c r="D1521" s="28">
        <f t="shared" si="208"/>
        <v>2</v>
      </c>
      <c r="E1521" s="28">
        <f t="shared" si="211"/>
        <v>5</v>
      </c>
      <c r="F1521" s="80">
        <f t="shared" si="205"/>
        <v>0</v>
      </c>
      <c r="G1521" s="178">
        <v>981.29791937463403</v>
      </c>
      <c r="H1521" s="41">
        <f t="shared" si="209"/>
        <v>915.69541822392841</v>
      </c>
      <c r="J1521" s="29" t="str">
        <f t="shared" si="210"/>
        <v/>
      </c>
      <c r="K1521" s="30" t="str">
        <f t="shared" si="212"/>
        <v>3-5</v>
      </c>
    </row>
    <row r="1522" spans="1:11">
      <c r="A1522" s="26">
        <v>43164.249999999985</v>
      </c>
      <c r="B1522" s="26">
        <f t="shared" si="206"/>
        <v>43164.249999999985</v>
      </c>
      <c r="C1522" s="27">
        <f t="shared" si="207"/>
        <v>3</v>
      </c>
      <c r="D1522" s="28">
        <f t="shared" si="208"/>
        <v>2</v>
      </c>
      <c r="E1522" s="28">
        <f t="shared" si="211"/>
        <v>6</v>
      </c>
      <c r="F1522" s="80">
        <f t="shared" si="205"/>
        <v>0</v>
      </c>
      <c r="G1522" s="178">
        <v>1117.5685704908976</v>
      </c>
      <c r="H1522" s="41">
        <f t="shared" si="209"/>
        <v>1042.8559964763269</v>
      </c>
      <c r="J1522" s="29" t="str">
        <f t="shared" si="210"/>
        <v/>
      </c>
      <c r="K1522" s="30" t="str">
        <f t="shared" si="212"/>
        <v>3-6</v>
      </c>
    </row>
    <row r="1523" spans="1:11">
      <c r="A1523" s="26">
        <v>43164.29166666665</v>
      </c>
      <c r="B1523" s="26">
        <f t="shared" si="206"/>
        <v>43164.29166666665</v>
      </c>
      <c r="C1523" s="27">
        <f t="shared" si="207"/>
        <v>3</v>
      </c>
      <c r="D1523" s="28">
        <f t="shared" si="208"/>
        <v>2</v>
      </c>
      <c r="E1523" s="28">
        <f t="shared" si="211"/>
        <v>7</v>
      </c>
      <c r="F1523" s="80">
        <f t="shared" si="205"/>
        <v>0</v>
      </c>
      <c r="G1523" s="178">
        <v>1115.571707240164</v>
      </c>
      <c r="H1523" s="41">
        <f t="shared" si="209"/>
        <v>1040.9926290999017</v>
      </c>
      <c r="J1523" s="29" t="str">
        <f t="shared" si="210"/>
        <v/>
      </c>
      <c r="K1523" s="30" t="str">
        <f t="shared" si="212"/>
        <v>3-7</v>
      </c>
    </row>
    <row r="1524" spans="1:11">
      <c r="A1524" s="26">
        <v>43164.333333333314</v>
      </c>
      <c r="B1524" s="26">
        <f t="shared" si="206"/>
        <v>43164.333333333314</v>
      </c>
      <c r="C1524" s="27">
        <f t="shared" si="207"/>
        <v>3</v>
      </c>
      <c r="D1524" s="28">
        <f t="shared" si="208"/>
        <v>2</v>
      </c>
      <c r="E1524" s="28">
        <f t="shared" si="211"/>
        <v>8</v>
      </c>
      <c r="F1524" s="80">
        <f t="shared" si="205"/>
        <v>0</v>
      </c>
      <c r="G1524" s="178">
        <v>1060.9025327840632</v>
      </c>
      <c r="H1524" s="41">
        <f t="shared" si="209"/>
        <v>989.97824133941538</v>
      </c>
      <c r="J1524" s="29" t="str">
        <f t="shared" si="210"/>
        <v/>
      </c>
      <c r="K1524" s="30" t="str">
        <f t="shared" si="212"/>
        <v>3-8</v>
      </c>
    </row>
    <row r="1525" spans="1:11">
      <c r="A1525" s="26">
        <v>43164.374999999978</v>
      </c>
      <c r="B1525" s="26">
        <f t="shared" si="206"/>
        <v>43164.374999999978</v>
      </c>
      <c r="C1525" s="27">
        <f t="shared" si="207"/>
        <v>3</v>
      </c>
      <c r="D1525" s="28">
        <f t="shared" si="208"/>
        <v>2</v>
      </c>
      <c r="E1525" s="28">
        <f t="shared" si="211"/>
        <v>9</v>
      </c>
      <c r="F1525" s="80">
        <f t="shared" si="205"/>
        <v>0</v>
      </c>
      <c r="G1525" s="178">
        <v>1043.6740660342725</v>
      </c>
      <c r="H1525" s="41">
        <f t="shared" si="209"/>
        <v>973.90154561396184</v>
      </c>
      <c r="J1525" s="29" t="str">
        <f t="shared" si="210"/>
        <v/>
      </c>
      <c r="K1525" s="30" t="str">
        <f t="shared" si="212"/>
        <v>3-9</v>
      </c>
    </row>
    <row r="1526" spans="1:11">
      <c r="A1526" s="26">
        <v>43164.416666666642</v>
      </c>
      <c r="B1526" s="26">
        <f t="shared" si="206"/>
        <v>43164.416666666642</v>
      </c>
      <c r="C1526" s="27">
        <f t="shared" si="207"/>
        <v>3</v>
      </c>
      <c r="D1526" s="28">
        <f t="shared" si="208"/>
        <v>2</v>
      </c>
      <c r="E1526" s="28">
        <f t="shared" si="211"/>
        <v>10</v>
      </c>
      <c r="F1526" s="80">
        <f t="shared" si="205"/>
        <v>0</v>
      </c>
      <c r="G1526" s="178">
        <v>1035.9498628340709</v>
      </c>
      <c r="H1526" s="41">
        <f t="shared" si="209"/>
        <v>966.69372692790705</v>
      </c>
      <c r="J1526" s="29" t="str">
        <f t="shared" si="210"/>
        <v/>
      </c>
      <c r="K1526" s="30" t="str">
        <f t="shared" si="212"/>
        <v>3-10</v>
      </c>
    </row>
    <row r="1527" spans="1:11">
      <c r="A1527" s="26">
        <v>43164.458333333307</v>
      </c>
      <c r="B1527" s="26">
        <f t="shared" si="206"/>
        <v>43164.458333333307</v>
      </c>
      <c r="C1527" s="27">
        <f t="shared" si="207"/>
        <v>3</v>
      </c>
      <c r="D1527" s="28">
        <f t="shared" si="208"/>
        <v>2</v>
      </c>
      <c r="E1527" s="28">
        <f t="shared" si="211"/>
        <v>11</v>
      </c>
      <c r="F1527" s="80">
        <f t="shared" si="205"/>
        <v>0</v>
      </c>
      <c r="G1527" s="178">
        <v>1015.1027581358147</v>
      </c>
      <c r="H1527" s="41">
        <f t="shared" si="209"/>
        <v>947.24030928732623</v>
      </c>
      <c r="J1527" s="29" t="str">
        <f t="shared" si="210"/>
        <v/>
      </c>
      <c r="K1527" s="30" t="str">
        <f t="shared" si="212"/>
        <v>3-11</v>
      </c>
    </row>
    <row r="1528" spans="1:11">
      <c r="A1528" s="26">
        <v>43164.499999999971</v>
      </c>
      <c r="B1528" s="26">
        <f t="shared" si="206"/>
        <v>43164.499999999971</v>
      </c>
      <c r="C1528" s="27">
        <f t="shared" si="207"/>
        <v>3</v>
      </c>
      <c r="D1528" s="28">
        <f t="shared" si="208"/>
        <v>2</v>
      </c>
      <c r="E1528" s="28">
        <f t="shared" si="211"/>
        <v>12</v>
      </c>
      <c r="F1528" s="80">
        <f t="shared" si="205"/>
        <v>0</v>
      </c>
      <c r="G1528" s="178">
        <v>975.98976919494112</v>
      </c>
      <c r="H1528" s="41">
        <f t="shared" si="209"/>
        <v>910.74213267952723</v>
      </c>
      <c r="J1528" s="29" t="str">
        <f t="shared" si="210"/>
        <v/>
      </c>
      <c r="K1528" s="30" t="str">
        <f t="shared" si="212"/>
        <v>3-12</v>
      </c>
    </row>
    <row r="1529" spans="1:11">
      <c r="A1529" s="26">
        <v>43164.541666666635</v>
      </c>
      <c r="B1529" s="26">
        <f t="shared" si="206"/>
        <v>43164.541666666635</v>
      </c>
      <c r="C1529" s="27">
        <f t="shared" si="207"/>
        <v>3</v>
      </c>
      <c r="D1529" s="28">
        <f t="shared" si="208"/>
        <v>2</v>
      </c>
      <c r="E1529" s="28">
        <f t="shared" si="211"/>
        <v>13</v>
      </c>
      <c r="F1529" s="80">
        <f t="shared" si="205"/>
        <v>0</v>
      </c>
      <c r="G1529" s="178">
        <v>951.64077991489535</v>
      </c>
      <c r="H1529" s="41">
        <f t="shared" si="209"/>
        <v>888.02094120249797</v>
      </c>
      <c r="J1529" s="29" t="str">
        <f t="shared" si="210"/>
        <v/>
      </c>
      <c r="K1529" s="30" t="str">
        <f t="shared" si="212"/>
        <v>3-13</v>
      </c>
    </row>
    <row r="1530" spans="1:11">
      <c r="A1530" s="26">
        <v>43164.583333333299</v>
      </c>
      <c r="B1530" s="26">
        <f t="shared" si="206"/>
        <v>43164.583333333299</v>
      </c>
      <c r="C1530" s="27">
        <f t="shared" si="207"/>
        <v>3</v>
      </c>
      <c r="D1530" s="28">
        <f t="shared" si="208"/>
        <v>2</v>
      </c>
      <c r="E1530" s="28">
        <f t="shared" si="211"/>
        <v>14</v>
      </c>
      <c r="F1530" s="80">
        <f t="shared" si="205"/>
        <v>0</v>
      </c>
      <c r="G1530" s="178">
        <v>954.93856892197721</v>
      </c>
      <c r="H1530" s="41">
        <f t="shared" si="209"/>
        <v>891.09826382229778</v>
      </c>
      <c r="J1530" s="29" t="str">
        <f t="shared" si="210"/>
        <v/>
      </c>
      <c r="K1530" s="30" t="str">
        <f t="shared" si="212"/>
        <v>3-14</v>
      </c>
    </row>
    <row r="1531" spans="1:11">
      <c r="A1531" s="26">
        <v>43164.624999999964</v>
      </c>
      <c r="B1531" s="26">
        <f t="shared" si="206"/>
        <v>43164.624999999964</v>
      </c>
      <c r="C1531" s="27">
        <f t="shared" si="207"/>
        <v>3</v>
      </c>
      <c r="D1531" s="28">
        <f t="shared" si="208"/>
        <v>2</v>
      </c>
      <c r="E1531" s="28">
        <f t="shared" si="211"/>
        <v>15</v>
      </c>
      <c r="F1531" s="80">
        <f t="shared" si="205"/>
        <v>0</v>
      </c>
      <c r="G1531" s="178">
        <v>1024.4553335012902</v>
      </c>
      <c r="H1531" s="41">
        <f t="shared" si="209"/>
        <v>955.96763892053036</v>
      </c>
      <c r="J1531" s="29" t="str">
        <f t="shared" si="210"/>
        <v/>
      </c>
      <c r="K1531" s="30" t="str">
        <f t="shared" si="212"/>
        <v>3-15</v>
      </c>
    </row>
    <row r="1532" spans="1:11">
      <c r="A1532" s="26">
        <v>43164.666666666628</v>
      </c>
      <c r="B1532" s="26">
        <f t="shared" si="206"/>
        <v>43164.666666666628</v>
      </c>
      <c r="C1532" s="27">
        <f t="shared" si="207"/>
        <v>3</v>
      </c>
      <c r="D1532" s="28">
        <f t="shared" si="208"/>
        <v>2</v>
      </c>
      <c r="E1532" s="28">
        <f t="shared" si="211"/>
        <v>16</v>
      </c>
      <c r="F1532" s="80">
        <f t="shared" si="205"/>
        <v>0</v>
      </c>
      <c r="G1532" s="178">
        <v>1187.6653923662275</v>
      </c>
      <c r="H1532" s="41">
        <f t="shared" si="209"/>
        <v>1108.2666504235033</v>
      </c>
      <c r="J1532" s="29" t="str">
        <f t="shared" si="210"/>
        <v/>
      </c>
      <c r="K1532" s="30" t="str">
        <f t="shared" si="212"/>
        <v>3-16</v>
      </c>
    </row>
    <row r="1533" spans="1:11">
      <c r="A1533" s="26">
        <v>43164.708333333292</v>
      </c>
      <c r="B1533" s="26">
        <f t="shared" si="206"/>
        <v>43164.708333333292</v>
      </c>
      <c r="C1533" s="27">
        <f t="shared" si="207"/>
        <v>3</v>
      </c>
      <c r="D1533" s="28">
        <f t="shared" si="208"/>
        <v>2</v>
      </c>
      <c r="E1533" s="28">
        <f t="shared" si="211"/>
        <v>17</v>
      </c>
      <c r="F1533" s="80">
        <f t="shared" si="205"/>
        <v>0</v>
      </c>
      <c r="G1533" s="178">
        <v>1435.0015313256413</v>
      </c>
      <c r="H1533" s="41">
        <f t="shared" si="209"/>
        <v>1339.0676790761138</v>
      </c>
      <c r="J1533" s="29" t="str">
        <f t="shared" si="210"/>
        <v/>
      </c>
      <c r="K1533" s="30" t="str">
        <f t="shared" si="212"/>
        <v>3-17</v>
      </c>
    </row>
    <row r="1534" spans="1:11">
      <c r="A1534" s="26">
        <v>43164.749999999956</v>
      </c>
      <c r="B1534" s="26">
        <f t="shared" si="206"/>
        <v>43164.749999999956</v>
      </c>
      <c r="C1534" s="27">
        <f t="shared" si="207"/>
        <v>3</v>
      </c>
      <c r="D1534" s="28">
        <f t="shared" si="208"/>
        <v>2</v>
      </c>
      <c r="E1534" s="28">
        <f t="shared" si="211"/>
        <v>18</v>
      </c>
      <c r="F1534" s="80">
        <f t="shared" si="205"/>
        <v>0</v>
      </c>
      <c r="G1534" s="178">
        <v>1680.8622818020217</v>
      </c>
      <c r="H1534" s="41">
        <f t="shared" si="209"/>
        <v>1568.4919530782356</v>
      </c>
      <c r="J1534" s="29" t="str">
        <f t="shared" si="210"/>
        <v/>
      </c>
      <c r="K1534" s="30" t="str">
        <f t="shared" si="212"/>
        <v>3-18</v>
      </c>
    </row>
    <row r="1535" spans="1:11">
      <c r="A1535" s="26">
        <v>43164.791666666621</v>
      </c>
      <c r="B1535" s="26">
        <f t="shared" si="206"/>
        <v>43164.791666666621</v>
      </c>
      <c r="C1535" s="27">
        <f t="shared" si="207"/>
        <v>3</v>
      </c>
      <c r="D1535" s="28">
        <f t="shared" si="208"/>
        <v>2</v>
      </c>
      <c r="E1535" s="28">
        <f t="shared" si="211"/>
        <v>19</v>
      </c>
      <c r="F1535" s="80">
        <f t="shared" si="205"/>
        <v>0</v>
      </c>
      <c r="G1535" s="178">
        <v>1732.3017748829639</v>
      </c>
      <c r="H1535" s="41">
        <f t="shared" si="209"/>
        <v>1616.4925726658103</v>
      </c>
      <c r="J1535" s="29" t="str">
        <f t="shared" si="210"/>
        <v/>
      </c>
      <c r="K1535" s="30" t="str">
        <f t="shared" si="212"/>
        <v>3-19</v>
      </c>
    </row>
    <row r="1536" spans="1:11">
      <c r="A1536" s="26">
        <v>43164.833333333285</v>
      </c>
      <c r="B1536" s="26">
        <f t="shared" si="206"/>
        <v>43164.833333333285</v>
      </c>
      <c r="C1536" s="27">
        <f t="shared" si="207"/>
        <v>3</v>
      </c>
      <c r="D1536" s="28">
        <f t="shared" si="208"/>
        <v>2</v>
      </c>
      <c r="E1536" s="28">
        <f t="shared" si="211"/>
        <v>20</v>
      </c>
      <c r="F1536" s="80">
        <f t="shared" si="205"/>
        <v>0</v>
      </c>
      <c r="G1536" s="178">
        <v>1644.8161198150378</v>
      </c>
      <c r="H1536" s="41">
        <f t="shared" si="209"/>
        <v>1534.8555774940769</v>
      </c>
      <c r="J1536" s="29" t="str">
        <f t="shared" si="210"/>
        <v/>
      </c>
      <c r="K1536" s="30" t="str">
        <f t="shared" si="212"/>
        <v>3-20</v>
      </c>
    </row>
    <row r="1537" spans="1:11">
      <c r="A1537" s="26">
        <v>43164.874999999949</v>
      </c>
      <c r="B1537" s="26">
        <f t="shared" si="206"/>
        <v>43164.874999999949</v>
      </c>
      <c r="C1537" s="27">
        <f t="shared" si="207"/>
        <v>3</v>
      </c>
      <c r="D1537" s="28">
        <f t="shared" si="208"/>
        <v>2</v>
      </c>
      <c r="E1537" s="28">
        <f t="shared" si="211"/>
        <v>21</v>
      </c>
      <c r="F1537" s="80">
        <f t="shared" si="205"/>
        <v>0</v>
      </c>
      <c r="G1537" s="178">
        <v>1426.9681143712608</v>
      </c>
      <c r="H1537" s="41">
        <f t="shared" si="209"/>
        <v>1331.5713184372403</v>
      </c>
      <c r="J1537" s="29" t="str">
        <f t="shared" si="210"/>
        <v/>
      </c>
      <c r="K1537" s="30" t="str">
        <f t="shared" si="212"/>
        <v>3-21</v>
      </c>
    </row>
    <row r="1538" spans="1:11">
      <c r="A1538" s="26">
        <v>43164.916666666613</v>
      </c>
      <c r="B1538" s="26">
        <f t="shared" si="206"/>
        <v>43164.916666666613</v>
      </c>
      <c r="C1538" s="27">
        <f t="shared" si="207"/>
        <v>3</v>
      </c>
      <c r="D1538" s="28">
        <f t="shared" si="208"/>
        <v>2</v>
      </c>
      <c r="E1538" s="28">
        <f t="shared" si="211"/>
        <v>22</v>
      </c>
      <c r="F1538" s="80">
        <f t="shared" si="205"/>
        <v>0</v>
      </c>
      <c r="G1538" s="178">
        <v>1133.5222855863799</v>
      </c>
      <c r="H1538" s="41">
        <f t="shared" si="209"/>
        <v>1057.7431612487671</v>
      </c>
      <c r="J1538" s="29" t="str">
        <f t="shared" si="210"/>
        <v/>
      </c>
      <c r="K1538" s="30" t="str">
        <f t="shared" si="212"/>
        <v>3-22</v>
      </c>
    </row>
    <row r="1539" spans="1:11">
      <c r="A1539" s="26">
        <v>43164.958333333278</v>
      </c>
      <c r="B1539" s="26">
        <f t="shared" si="206"/>
        <v>43164.958333333278</v>
      </c>
      <c r="C1539" s="27">
        <f t="shared" si="207"/>
        <v>3</v>
      </c>
      <c r="D1539" s="28">
        <f t="shared" si="208"/>
        <v>2</v>
      </c>
      <c r="E1539" s="28">
        <f t="shared" si="211"/>
        <v>23</v>
      </c>
      <c r="F1539" s="80">
        <f t="shared" si="205"/>
        <v>0</v>
      </c>
      <c r="G1539" s="178">
        <v>998.16767319825408</v>
      </c>
      <c r="H1539" s="41">
        <f t="shared" si="209"/>
        <v>931.43738198219148</v>
      </c>
      <c r="J1539" s="29" t="str">
        <f t="shared" si="210"/>
        <v/>
      </c>
      <c r="K1539" s="30" t="str">
        <f t="shared" si="212"/>
        <v>3-23</v>
      </c>
    </row>
    <row r="1540" spans="1:11">
      <c r="A1540" s="25">
        <v>43165</v>
      </c>
      <c r="B1540" s="26">
        <f t="shared" si="206"/>
        <v>43165</v>
      </c>
      <c r="C1540" s="27">
        <f t="shared" si="207"/>
        <v>3</v>
      </c>
      <c r="D1540" s="28">
        <f t="shared" si="208"/>
        <v>3</v>
      </c>
      <c r="E1540" s="28">
        <f t="shared" si="211"/>
        <v>0</v>
      </c>
      <c r="F1540" s="80">
        <f t="shared" ref="F1540:F1603" si="213">COUNTIF(Holidays,ROUNDDOWN(B1540,0))</f>
        <v>0</v>
      </c>
      <c r="G1540" s="178">
        <v>884.73637804122825</v>
      </c>
      <c r="H1540" s="41">
        <f t="shared" si="209"/>
        <v>825.58928508141696</v>
      </c>
      <c r="J1540" s="29" t="str">
        <f t="shared" si="210"/>
        <v/>
      </c>
      <c r="K1540" s="30" t="str">
        <f t="shared" si="212"/>
        <v>3-0</v>
      </c>
    </row>
    <row r="1541" spans="1:11">
      <c r="A1541" s="26">
        <v>43165.041666666664</v>
      </c>
      <c r="B1541" s="26">
        <f t="shared" ref="B1541:B1604" si="214">A1541</f>
        <v>43165.041666666664</v>
      </c>
      <c r="C1541" s="27">
        <f t="shared" ref="C1541:C1604" si="215">MONTH(B1541)</f>
        <v>3</v>
      </c>
      <c r="D1541" s="28">
        <f t="shared" ref="D1541:D1604" si="216">WEEKDAY(B1541)</f>
        <v>3</v>
      </c>
      <c r="E1541" s="28">
        <f t="shared" si="211"/>
        <v>1</v>
      </c>
      <c r="F1541" s="80">
        <f t="shared" si="213"/>
        <v>0</v>
      </c>
      <c r="G1541" s="178">
        <v>834.51676455004065</v>
      </c>
      <c r="H1541" s="41">
        <f t="shared" ref="H1541:H1604" si="217">G1541*$H$2</f>
        <v>778.72699273276601</v>
      </c>
      <c r="J1541" s="29" t="str">
        <f t="shared" ref="J1541:J1604" si="218">IF(OR(C1541&lt;6,C1541&gt;9),IF(OR(D1541=1,D1541=7,F1541=1),"WW",""),IF(OR(D1541=1,D1541=7,F1541=1),"WS",""))</f>
        <v/>
      </c>
      <c r="K1541" s="30" t="str">
        <f t="shared" si="212"/>
        <v>3-1</v>
      </c>
    </row>
    <row r="1542" spans="1:11">
      <c r="A1542" s="26">
        <v>43165.083333333328</v>
      </c>
      <c r="B1542" s="26">
        <f t="shared" si="214"/>
        <v>43165.083333333328</v>
      </c>
      <c r="C1542" s="27">
        <f t="shared" si="215"/>
        <v>3</v>
      </c>
      <c r="D1542" s="28">
        <f t="shared" si="216"/>
        <v>3</v>
      </c>
      <c r="E1542" s="28">
        <f t="shared" ref="E1542:E1605" si="219">HOUR(B1542)</f>
        <v>2</v>
      </c>
      <c r="F1542" s="80">
        <f t="shared" si="213"/>
        <v>0</v>
      </c>
      <c r="G1542" s="178">
        <v>813.15052250500605</v>
      </c>
      <c r="H1542" s="41">
        <f t="shared" si="217"/>
        <v>758.78914352406684</v>
      </c>
      <c r="J1542" s="29" t="str">
        <f t="shared" si="218"/>
        <v/>
      </c>
      <c r="K1542" s="30" t="str">
        <f t="shared" si="212"/>
        <v>3-2</v>
      </c>
    </row>
    <row r="1543" spans="1:11">
      <c r="A1543" s="26">
        <v>43165.124999999993</v>
      </c>
      <c r="B1543" s="26">
        <f t="shared" si="214"/>
        <v>43165.124999999993</v>
      </c>
      <c r="C1543" s="27">
        <f t="shared" si="215"/>
        <v>3</v>
      </c>
      <c r="D1543" s="28">
        <f t="shared" si="216"/>
        <v>3</v>
      </c>
      <c r="E1543" s="28">
        <f t="shared" si="219"/>
        <v>3</v>
      </c>
      <c r="F1543" s="80">
        <f t="shared" si="213"/>
        <v>0</v>
      </c>
      <c r="G1543" s="178">
        <v>822.90409977368904</v>
      </c>
      <c r="H1543" s="41">
        <f t="shared" si="217"/>
        <v>767.89066696550844</v>
      </c>
      <c r="J1543" s="29" t="str">
        <f t="shared" si="218"/>
        <v/>
      </c>
      <c r="K1543" s="30" t="str">
        <f t="shared" si="212"/>
        <v>3-3</v>
      </c>
    </row>
    <row r="1544" spans="1:11">
      <c r="A1544" s="26">
        <v>43165.166666666657</v>
      </c>
      <c r="B1544" s="26">
        <f t="shared" si="214"/>
        <v>43165.166666666657</v>
      </c>
      <c r="C1544" s="27">
        <f t="shared" si="215"/>
        <v>3</v>
      </c>
      <c r="D1544" s="28">
        <f t="shared" si="216"/>
        <v>3</v>
      </c>
      <c r="E1544" s="28">
        <f t="shared" si="219"/>
        <v>4</v>
      </c>
      <c r="F1544" s="80">
        <f t="shared" si="213"/>
        <v>0</v>
      </c>
      <c r="G1544" s="178">
        <v>881.6291200046403</v>
      </c>
      <c r="H1544" s="41">
        <f t="shared" si="217"/>
        <v>822.68975590565321</v>
      </c>
      <c r="J1544" s="29" t="str">
        <f t="shared" si="218"/>
        <v/>
      </c>
      <c r="K1544" s="30" t="str">
        <f t="shared" ref="K1544:K1607" si="220">IF(J1544="",C1544&amp;"-"&amp;E1544,J1544&amp;"-"&amp;E1544)</f>
        <v>3-4</v>
      </c>
    </row>
    <row r="1545" spans="1:11">
      <c r="A1545" s="26">
        <v>43165.208333333321</v>
      </c>
      <c r="B1545" s="26">
        <f t="shared" si="214"/>
        <v>43165.208333333321</v>
      </c>
      <c r="C1545" s="27">
        <f t="shared" si="215"/>
        <v>3</v>
      </c>
      <c r="D1545" s="28">
        <f t="shared" si="216"/>
        <v>3</v>
      </c>
      <c r="E1545" s="28">
        <f t="shared" si="219"/>
        <v>5</v>
      </c>
      <c r="F1545" s="80">
        <f t="shared" si="213"/>
        <v>0</v>
      </c>
      <c r="G1545" s="178">
        <v>994.76538498861601</v>
      </c>
      <c r="H1545" s="41">
        <f t="shared" si="217"/>
        <v>928.26254622280419</v>
      </c>
      <c r="J1545" s="29" t="str">
        <f t="shared" si="218"/>
        <v/>
      </c>
      <c r="K1545" s="30" t="str">
        <f t="shared" si="220"/>
        <v>3-5</v>
      </c>
    </row>
    <row r="1546" spans="1:11">
      <c r="A1546" s="26">
        <v>43165.249999999985</v>
      </c>
      <c r="B1546" s="26">
        <f t="shared" si="214"/>
        <v>43165.249999999985</v>
      </c>
      <c r="C1546" s="27">
        <f t="shared" si="215"/>
        <v>3</v>
      </c>
      <c r="D1546" s="28">
        <f t="shared" si="216"/>
        <v>3</v>
      </c>
      <c r="E1546" s="28">
        <f t="shared" si="219"/>
        <v>6</v>
      </c>
      <c r="F1546" s="80">
        <f t="shared" si="213"/>
        <v>0</v>
      </c>
      <c r="G1546" s="178">
        <v>1120.3815069185721</v>
      </c>
      <c r="H1546" s="41">
        <f t="shared" si="217"/>
        <v>1045.4808802631164</v>
      </c>
      <c r="J1546" s="29" t="str">
        <f t="shared" si="218"/>
        <v/>
      </c>
      <c r="K1546" s="30" t="str">
        <f t="shared" si="220"/>
        <v>3-6</v>
      </c>
    </row>
    <row r="1547" spans="1:11">
      <c r="A1547" s="26">
        <v>43165.29166666665</v>
      </c>
      <c r="B1547" s="26">
        <f t="shared" si="214"/>
        <v>43165.29166666665</v>
      </c>
      <c r="C1547" s="27">
        <f t="shared" si="215"/>
        <v>3</v>
      </c>
      <c r="D1547" s="28">
        <f t="shared" si="216"/>
        <v>3</v>
      </c>
      <c r="E1547" s="28">
        <f t="shared" si="219"/>
        <v>7</v>
      </c>
      <c r="F1547" s="80">
        <f t="shared" si="213"/>
        <v>0</v>
      </c>
      <c r="G1547" s="178">
        <v>1113.7220817701968</v>
      </c>
      <c r="H1547" s="41">
        <f t="shared" si="217"/>
        <v>1039.2666562481927</v>
      </c>
      <c r="J1547" s="29" t="str">
        <f t="shared" si="218"/>
        <v/>
      </c>
      <c r="K1547" s="30" t="str">
        <f t="shared" si="220"/>
        <v>3-7</v>
      </c>
    </row>
    <row r="1548" spans="1:11">
      <c r="A1548" s="26">
        <v>43165.333333333314</v>
      </c>
      <c r="B1548" s="26">
        <f t="shared" si="214"/>
        <v>43165.333333333314</v>
      </c>
      <c r="C1548" s="27">
        <f t="shared" si="215"/>
        <v>3</v>
      </c>
      <c r="D1548" s="28">
        <f t="shared" si="216"/>
        <v>3</v>
      </c>
      <c r="E1548" s="28">
        <f t="shared" si="219"/>
        <v>8</v>
      </c>
      <c r="F1548" s="80">
        <f t="shared" si="213"/>
        <v>0</v>
      </c>
      <c r="G1548" s="178">
        <v>1058.0529617112325</v>
      </c>
      <c r="H1548" s="41">
        <f t="shared" si="217"/>
        <v>987.31917203561261</v>
      </c>
      <c r="J1548" s="29" t="str">
        <f t="shared" si="218"/>
        <v/>
      </c>
      <c r="K1548" s="30" t="str">
        <f t="shared" si="220"/>
        <v>3-8</v>
      </c>
    </row>
    <row r="1549" spans="1:11">
      <c r="A1549" s="26">
        <v>43165.374999999978</v>
      </c>
      <c r="B1549" s="26">
        <f t="shared" si="214"/>
        <v>43165.374999999978</v>
      </c>
      <c r="C1549" s="27">
        <f t="shared" si="215"/>
        <v>3</v>
      </c>
      <c r="D1549" s="28">
        <f t="shared" si="216"/>
        <v>3</v>
      </c>
      <c r="E1549" s="28">
        <f t="shared" si="219"/>
        <v>9</v>
      </c>
      <c r="F1549" s="80">
        <f t="shared" si="213"/>
        <v>0</v>
      </c>
      <c r="G1549" s="178">
        <v>1026.5711767729922</v>
      </c>
      <c r="H1549" s="41">
        <f t="shared" si="217"/>
        <v>957.94203217188078</v>
      </c>
      <c r="J1549" s="29" t="str">
        <f t="shared" si="218"/>
        <v/>
      </c>
      <c r="K1549" s="30" t="str">
        <f t="shared" si="220"/>
        <v>3-9</v>
      </c>
    </row>
    <row r="1550" spans="1:11">
      <c r="A1550" s="26">
        <v>43165.416666666642</v>
      </c>
      <c r="B1550" s="26">
        <f t="shared" si="214"/>
        <v>43165.416666666642</v>
      </c>
      <c r="C1550" s="27">
        <f t="shared" si="215"/>
        <v>3</v>
      </c>
      <c r="D1550" s="28">
        <f t="shared" si="216"/>
        <v>3</v>
      </c>
      <c r="E1550" s="28">
        <f t="shared" si="219"/>
        <v>10</v>
      </c>
      <c r="F1550" s="80">
        <f t="shared" si="213"/>
        <v>0</v>
      </c>
      <c r="G1550" s="178">
        <v>1012.4608657394231</v>
      </c>
      <c r="H1550" s="41">
        <f t="shared" si="217"/>
        <v>944.77503476156528</v>
      </c>
      <c r="J1550" s="29" t="str">
        <f t="shared" si="218"/>
        <v/>
      </c>
      <c r="K1550" s="30" t="str">
        <f t="shared" si="220"/>
        <v>3-10</v>
      </c>
    </row>
    <row r="1551" spans="1:11">
      <c r="A1551" s="26">
        <v>43165.458333333307</v>
      </c>
      <c r="B1551" s="26">
        <f t="shared" si="214"/>
        <v>43165.458333333307</v>
      </c>
      <c r="C1551" s="27">
        <f t="shared" si="215"/>
        <v>3</v>
      </c>
      <c r="D1551" s="28">
        <f t="shared" si="216"/>
        <v>3</v>
      </c>
      <c r="E1551" s="28">
        <f t="shared" si="219"/>
        <v>11</v>
      </c>
      <c r="F1551" s="80">
        <f t="shared" si="213"/>
        <v>0</v>
      </c>
      <c r="G1551" s="178">
        <v>991.64469773858934</v>
      </c>
      <c r="H1551" s="41">
        <f t="shared" si="217"/>
        <v>925.35048561395229</v>
      </c>
      <c r="J1551" s="29" t="str">
        <f t="shared" si="218"/>
        <v/>
      </c>
      <c r="K1551" s="30" t="str">
        <f t="shared" si="220"/>
        <v>3-11</v>
      </c>
    </row>
    <row r="1552" spans="1:11">
      <c r="A1552" s="26">
        <v>43165.499999999971</v>
      </c>
      <c r="B1552" s="26">
        <f t="shared" si="214"/>
        <v>43165.499999999971</v>
      </c>
      <c r="C1552" s="27">
        <f t="shared" si="215"/>
        <v>3</v>
      </c>
      <c r="D1552" s="28">
        <f t="shared" si="216"/>
        <v>3</v>
      </c>
      <c r="E1552" s="28">
        <f t="shared" si="219"/>
        <v>12</v>
      </c>
      <c r="F1552" s="80">
        <f t="shared" si="213"/>
        <v>0</v>
      </c>
      <c r="G1552" s="178">
        <v>954.38001351266416</v>
      </c>
      <c r="H1552" s="41">
        <f t="shared" si="217"/>
        <v>890.57704939899804</v>
      </c>
      <c r="J1552" s="29" t="str">
        <f t="shared" si="218"/>
        <v/>
      </c>
      <c r="K1552" s="30" t="str">
        <f t="shared" si="220"/>
        <v>3-12</v>
      </c>
    </row>
    <row r="1553" spans="1:11">
      <c r="A1553" s="26">
        <v>43165.541666666635</v>
      </c>
      <c r="B1553" s="26">
        <f t="shared" si="214"/>
        <v>43165.541666666635</v>
      </c>
      <c r="C1553" s="27">
        <f t="shared" si="215"/>
        <v>3</v>
      </c>
      <c r="D1553" s="28">
        <f t="shared" si="216"/>
        <v>3</v>
      </c>
      <c r="E1553" s="28">
        <f t="shared" si="219"/>
        <v>13</v>
      </c>
      <c r="F1553" s="80">
        <f t="shared" si="213"/>
        <v>0</v>
      </c>
      <c r="G1553" s="178">
        <v>933.73330371063491</v>
      </c>
      <c r="H1553" s="41">
        <f t="shared" si="217"/>
        <v>871.31062969725667</v>
      </c>
      <c r="J1553" s="29" t="str">
        <f t="shared" si="218"/>
        <v/>
      </c>
      <c r="K1553" s="30" t="str">
        <f t="shared" si="220"/>
        <v>3-13</v>
      </c>
    </row>
    <row r="1554" spans="1:11">
      <c r="A1554" s="26">
        <v>43165.583333333299</v>
      </c>
      <c r="B1554" s="26">
        <f t="shared" si="214"/>
        <v>43165.583333333299</v>
      </c>
      <c r="C1554" s="27">
        <f t="shared" si="215"/>
        <v>3</v>
      </c>
      <c r="D1554" s="28">
        <f t="shared" si="216"/>
        <v>3</v>
      </c>
      <c r="E1554" s="28">
        <f t="shared" si="219"/>
        <v>14</v>
      </c>
      <c r="F1554" s="80">
        <f t="shared" si="213"/>
        <v>0</v>
      </c>
      <c r="G1554" s="178">
        <v>941.40783486105397</v>
      </c>
      <c r="H1554" s="41">
        <f t="shared" si="217"/>
        <v>878.47209704851127</v>
      </c>
      <c r="J1554" s="29" t="str">
        <f t="shared" si="218"/>
        <v/>
      </c>
      <c r="K1554" s="30" t="str">
        <f t="shared" si="220"/>
        <v>3-14</v>
      </c>
    </row>
    <row r="1555" spans="1:11">
      <c r="A1555" s="26">
        <v>43165.624999999964</v>
      </c>
      <c r="B1555" s="26">
        <f t="shared" si="214"/>
        <v>43165.624999999964</v>
      </c>
      <c r="C1555" s="27">
        <f t="shared" si="215"/>
        <v>3</v>
      </c>
      <c r="D1555" s="28">
        <f t="shared" si="216"/>
        <v>3</v>
      </c>
      <c r="E1555" s="28">
        <f t="shared" si="219"/>
        <v>15</v>
      </c>
      <c r="F1555" s="80">
        <f t="shared" si="213"/>
        <v>0</v>
      </c>
      <c r="G1555" s="178">
        <v>1016.5876729020988</v>
      </c>
      <c r="H1555" s="41">
        <f t="shared" si="217"/>
        <v>948.62595336247716</v>
      </c>
      <c r="J1555" s="29" t="str">
        <f t="shared" si="218"/>
        <v/>
      </c>
      <c r="K1555" s="30" t="str">
        <f t="shared" si="220"/>
        <v>3-15</v>
      </c>
    </row>
    <row r="1556" spans="1:11">
      <c r="A1556" s="26">
        <v>43165.666666666628</v>
      </c>
      <c r="B1556" s="26">
        <f t="shared" si="214"/>
        <v>43165.666666666628</v>
      </c>
      <c r="C1556" s="27">
        <f t="shared" si="215"/>
        <v>3</v>
      </c>
      <c r="D1556" s="28">
        <f t="shared" si="216"/>
        <v>3</v>
      </c>
      <c r="E1556" s="28">
        <f t="shared" si="219"/>
        <v>16</v>
      </c>
      <c r="F1556" s="80">
        <f t="shared" si="213"/>
        <v>0</v>
      </c>
      <c r="G1556" s="178">
        <v>1174.5410025725853</v>
      </c>
      <c r="H1556" s="41">
        <f t="shared" si="217"/>
        <v>1096.0196626700981</v>
      </c>
      <c r="J1556" s="29" t="str">
        <f t="shared" si="218"/>
        <v/>
      </c>
      <c r="K1556" s="30" t="str">
        <f t="shared" si="220"/>
        <v>3-16</v>
      </c>
    </row>
    <row r="1557" spans="1:11">
      <c r="A1557" s="26">
        <v>43165.708333333292</v>
      </c>
      <c r="B1557" s="26">
        <f t="shared" si="214"/>
        <v>43165.708333333292</v>
      </c>
      <c r="C1557" s="27">
        <f t="shared" si="215"/>
        <v>3</v>
      </c>
      <c r="D1557" s="28">
        <f t="shared" si="216"/>
        <v>3</v>
      </c>
      <c r="E1557" s="28">
        <f t="shared" si="219"/>
        <v>17</v>
      </c>
      <c r="F1557" s="80">
        <f t="shared" si="213"/>
        <v>0</v>
      </c>
      <c r="G1557" s="178">
        <v>1416.9343205272291</v>
      </c>
      <c r="H1557" s="41">
        <f t="shared" si="217"/>
        <v>1322.2083116795793</v>
      </c>
      <c r="J1557" s="29" t="str">
        <f t="shared" si="218"/>
        <v/>
      </c>
      <c r="K1557" s="30" t="str">
        <f t="shared" si="220"/>
        <v>3-17</v>
      </c>
    </row>
    <row r="1558" spans="1:11">
      <c r="A1558" s="26">
        <v>43165.749999999956</v>
      </c>
      <c r="B1558" s="26">
        <f t="shared" si="214"/>
        <v>43165.749999999956</v>
      </c>
      <c r="C1558" s="27">
        <f t="shared" si="215"/>
        <v>3</v>
      </c>
      <c r="D1558" s="28">
        <f t="shared" si="216"/>
        <v>3</v>
      </c>
      <c r="E1558" s="28">
        <f t="shared" si="219"/>
        <v>18</v>
      </c>
      <c r="F1558" s="80">
        <f t="shared" si="213"/>
        <v>0</v>
      </c>
      <c r="G1558" s="178">
        <v>1646.421853999118</v>
      </c>
      <c r="H1558" s="41">
        <f t="shared" si="217"/>
        <v>1536.3539638721759</v>
      </c>
      <c r="J1558" s="29" t="str">
        <f t="shared" si="218"/>
        <v/>
      </c>
      <c r="K1558" s="30" t="str">
        <f t="shared" si="220"/>
        <v>3-18</v>
      </c>
    </row>
    <row r="1559" spans="1:11">
      <c r="A1559" s="26">
        <v>43165.791666666621</v>
      </c>
      <c r="B1559" s="26">
        <f t="shared" si="214"/>
        <v>43165.791666666621</v>
      </c>
      <c r="C1559" s="27">
        <f t="shared" si="215"/>
        <v>3</v>
      </c>
      <c r="D1559" s="28">
        <f t="shared" si="216"/>
        <v>3</v>
      </c>
      <c r="E1559" s="28">
        <f t="shared" si="219"/>
        <v>19</v>
      </c>
      <c r="F1559" s="80">
        <f t="shared" si="213"/>
        <v>0</v>
      </c>
      <c r="G1559" s="178">
        <v>1711.4359546730511</v>
      </c>
      <c r="H1559" s="41">
        <f t="shared" si="217"/>
        <v>1597.0216906976941</v>
      </c>
      <c r="J1559" s="29" t="str">
        <f t="shared" si="218"/>
        <v/>
      </c>
      <c r="K1559" s="30" t="str">
        <f t="shared" si="220"/>
        <v>3-19</v>
      </c>
    </row>
    <row r="1560" spans="1:11">
      <c r="A1560" s="26">
        <v>43165.833333333285</v>
      </c>
      <c r="B1560" s="26">
        <f t="shared" si="214"/>
        <v>43165.833333333285</v>
      </c>
      <c r="C1560" s="27">
        <f t="shared" si="215"/>
        <v>3</v>
      </c>
      <c r="D1560" s="28">
        <f t="shared" si="216"/>
        <v>3</v>
      </c>
      <c r="E1560" s="28">
        <f t="shared" si="219"/>
        <v>20</v>
      </c>
      <c r="F1560" s="80">
        <f t="shared" si="213"/>
        <v>0</v>
      </c>
      <c r="G1560" s="178">
        <v>1630.8978337017409</v>
      </c>
      <c r="H1560" s="41">
        <f t="shared" si="217"/>
        <v>1521.867767602869</v>
      </c>
      <c r="J1560" s="29" t="str">
        <f t="shared" si="218"/>
        <v/>
      </c>
      <c r="K1560" s="30" t="str">
        <f t="shared" si="220"/>
        <v>3-20</v>
      </c>
    </row>
    <row r="1561" spans="1:11">
      <c r="A1561" s="26">
        <v>43165.874999999949</v>
      </c>
      <c r="B1561" s="26">
        <f t="shared" si="214"/>
        <v>43165.874999999949</v>
      </c>
      <c r="C1561" s="27">
        <f t="shared" si="215"/>
        <v>3</v>
      </c>
      <c r="D1561" s="28">
        <f t="shared" si="216"/>
        <v>3</v>
      </c>
      <c r="E1561" s="28">
        <f t="shared" si="219"/>
        <v>21</v>
      </c>
      <c r="F1561" s="80">
        <f t="shared" si="213"/>
        <v>0</v>
      </c>
      <c r="G1561" s="178">
        <v>1417.4292071488842</v>
      </c>
      <c r="H1561" s="41">
        <f t="shared" si="217"/>
        <v>1322.6701137511445</v>
      </c>
      <c r="J1561" s="29" t="str">
        <f t="shared" si="218"/>
        <v/>
      </c>
      <c r="K1561" s="30" t="str">
        <f t="shared" si="220"/>
        <v>3-21</v>
      </c>
    </row>
    <row r="1562" spans="1:11">
      <c r="A1562" s="26">
        <v>43165.916666666613</v>
      </c>
      <c r="B1562" s="26">
        <f t="shared" si="214"/>
        <v>43165.916666666613</v>
      </c>
      <c r="C1562" s="27">
        <f t="shared" si="215"/>
        <v>3</v>
      </c>
      <c r="D1562" s="28">
        <f t="shared" si="216"/>
        <v>3</v>
      </c>
      <c r="E1562" s="28">
        <f t="shared" si="219"/>
        <v>22</v>
      </c>
      <c r="F1562" s="80">
        <f t="shared" si="213"/>
        <v>0</v>
      </c>
      <c r="G1562" s="178">
        <v>1131.0826292064908</v>
      </c>
      <c r="H1562" s="41">
        <f t="shared" si="217"/>
        <v>1055.466602698099</v>
      </c>
      <c r="J1562" s="29" t="str">
        <f t="shared" si="218"/>
        <v/>
      </c>
      <c r="K1562" s="30" t="str">
        <f t="shared" si="220"/>
        <v>3-22</v>
      </c>
    </row>
    <row r="1563" spans="1:11">
      <c r="A1563" s="26">
        <v>43165.958333333278</v>
      </c>
      <c r="B1563" s="26">
        <f t="shared" si="214"/>
        <v>43165.958333333278</v>
      </c>
      <c r="C1563" s="27">
        <f t="shared" si="215"/>
        <v>3</v>
      </c>
      <c r="D1563" s="28">
        <f t="shared" si="216"/>
        <v>3</v>
      </c>
      <c r="E1563" s="28">
        <f t="shared" si="219"/>
        <v>23</v>
      </c>
      <c r="F1563" s="80">
        <f t="shared" si="213"/>
        <v>0</v>
      </c>
      <c r="G1563" s="178">
        <v>984.7577802686601</v>
      </c>
      <c r="H1563" s="41">
        <f t="shared" si="217"/>
        <v>918.92397777327585</v>
      </c>
      <c r="J1563" s="29" t="str">
        <f t="shared" si="218"/>
        <v/>
      </c>
      <c r="K1563" s="30" t="str">
        <f t="shared" si="220"/>
        <v>3-23</v>
      </c>
    </row>
    <row r="1564" spans="1:11">
      <c r="A1564" s="25">
        <v>43166</v>
      </c>
      <c r="B1564" s="26">
        <f t="shared" si="214"/>
        <v>43166</v>
      </c>
      <c r="C1564" s="27">
        <f t="shared" si="215"/>
        <v>3</v>
      </c>
      <c r="D1564" s="28">
        <f t="shared" si="216"/>
        <v>4</v>
      </c>
      <c r="E1564" s="28">
        <f t="shared" si="219"/>
        <v>0</v>
      </c>
      <c r="F1564" s="80">
        <f t="shared" si="213"/>
        <v>0</v>
      </c>
      <c r="G1564" s="178">
        <v>850.03858736827078</v>
      </c>
      <c r="H1564" s="41">
        <f t="shared" si="217"/>
        <v>793.21113843053206</v>
      </c>
      <c r="J1564" s="29" t="str">
        <f t="shared" si="218"/>
        <v/>
      </c>
      <c r="K1564" s="30" t="str">
        <f t="shared" si="220"/>
        <v>3-0</v>
      </c>
    </row>
    <row r="1565" spans="1:11">
      <c r="A1565" s="26">
        <v>43166.041666666664</v>
      </c>
      <c r="B1565" s="26">
        <f t="shared" si="214"/>
        <v>43166.041666666664</v>
      </c>
      <c r="C1565" s="27">
        <f t="shared" si="215"/>
        <v>3</v>
      </c>
      <c r="D1565" s="28">
        <f t="shared" si="216"/>
        <v>4</v>
      </c>
      <c r="E1565" s="28">
        <f t="shared" si="219"/>
        <v>1</v>
      </c>
      <c r="F1565" s="80">
        <f t="shared" si="213"/>
        <v>0</v>
      </c>
      <c r="G1565" s="178">
        <v>789.71986319989105</v>
      </c>
      <c r="H1565" s="41">
        <f t="shared" si="217"/>
        <v>736.92488910341876</v>
      </c>
      <c r="J1565" s="29" t="str">
        <f t="shared" si="218"/>
        <v/>
      </c>
      <c r="K1565" s="30" t="str">
        <f t="shared" si="220"/>
        <v>3-1</v>
      </c>
    </row>
    <row r="1566" spans="1:11">
      <c r="A1566" s="26">
        <v>43166.083333333328</v>
      </c>
      <c r="B1566" s="26">
        <f t="shared" si="214"/>
        <v>43166.083333333328</v>
      </c>
      <c r="C1566" s="27">
        <f t="shared" si="215"/>
        <v>3</v>
      </c>
      <c r="D1566" s="28">
        <f t="shared" si="216"/>
        <v>4</v>
      </c>
      <c r="E1566" s="28">
        <f t="shared" si="219"/>
        <v>2</v>
      </c>
      <c r="F1566" s="80">
        <f t="shared" si="213"/>
        <v>0</v>
      </c>
      <c r="G1566" s="178">
        <v>768.70974204659649</v>
      </c>
      <c r="H1566" s="41">
        <f t="shared" si="217"/>
        <v>717.31935311220604</v>
      </c>
      <c r="J1566" s="29" t="str">
        <f t="shared" si="218"/>
        <v/>
      </c>
      <c r="K1566" s="30" t="str">
        <f t="shared" si="220"/>
        <v>3-2</v>
      </c>
    </row>
    <row r="1567" spans="1:11">
      <c r="A1567" s="26">
        <v>43166.124999999993</v>
      </c>
      <c r="B1567" s="26">
        <f t="shared" si="214"/>
        <v>43166.124999999993</v>
      </c>
      <c r="C1567" s="27">
        <f t="shared" si="215"/>
        <v>3</v>
      </c>
      <c r="D1567" s="28">
        <f t="shared" si="216"/>
        <v>4</v>
      </c>
      <c r="E1567" s="28">
        <f t="shared" si="219"/>
        <v>3</v>
      </c>
      <c r="F1567" s="80">
        <f t="shared" si="213"/>
        <v>0</v>
      </c>
      <c r="G1567" s="178">
        <v>776.03124334457425</v>
      </c>
      <c r="H1567" s="41">
        <f t="shared" si="217"/>
        <v>724.15139164068</v>
      </c>
      <c r="J1567" s="29" t="str">
        <f t="shared" si="218"/>
        <v/>
      </c>
      <c r="K1567" s="30" t="str">
        <f t="shared" si="220"/>
        <v>3-3</v>
      </c>
    </row>
    <row r="1568" spans="1:11">
      <c r="A1568" s="26">
        <v>43166.166666666657</v>
      </c>
      <c r="B1568" s="26">
        <f t="shared" si="214"/>
        <v>43166.166666666657</v>
      </c>
      <c r="C1568" s="27">
        <f t="shared" si="215"/>
        <v>3</v>
      </c>
      <c r="D1568" s="28">
        <f t="shared" si="216"/>
        <v>4</v>
      </c>
      <c r="E1568" s="28">
        <f t="shared" si="219"/>
        <v>4</v>
      </c>
      <c r="F1568" s="80">
        <f t="shared" si="213"/>
        <v>0</v>
      </c>
      <c r="G1568" s="178">
        <v>835.49178985317099</v>
      </c>
      <c r="H1568" s="41">
        <f t="shared" si="217"/>
        <v>779.6368348766257</v>
      </c>
      <c r="J1568" s="29" t="str">
        <f t="shared" si="218"/>
        <v/>
      </c>
      <c r="K1568" s="30" t="str">
        <f t="shared" si="220"/>
        <v>3-4</v>
      </c>
    </row>
    <row r="1569" spans="1:11">
      <c r="A1569" s="26">
        <v>43166.208333333321</v>
      </c>
      <c r="B1569" s="26">
        <f t="shared" si="214"/>
        <v>43166.208333333321</v>
      </c>
      <c r="C1569" s="27">
        <f t="shared" si="215"/>
        <v>3</v>
      </c>
      <c r="D1569" s="28">
        <f t="shared" si="216"/>
        <v>4</v>
      </c>
      <c r="E1569" s="28">
        <f t="shared" si="219"/>
        <v>5</v>
      </c>
      <c r="F1569" s="80">
        <f t="shared" si="213"/>
        <v>0</v>
      </c>
      <c r="G1569" s="178">
        <v>945.06250901294811</v>
      </c>
      <c r="H1569" s="41">
        <f t="shared" si="217"/>
        <v>881.88244604642171</v>
      </c>
      <c r="J1569" s="29" t="str">
        <f t="shared" si="218"/>
        <v/>
      </c>
      <c r="K1569" s="30" t="str">
        <f t="shared" si="220"/>
        <v>3-5</v>
      </c>
    </row>
    <row r="1570" spans="1:11">
      <c r="A1570" s="26">
        <v>43166.249999999985</v>
      </c>
      <c r="B1570" s="26">
        <f t="shared" si="214"/>
        <v>43166.249999999985</v>
      </c>
      <c r="C1570" s="27">
        <f t="shared" si="215"/>
        <v>3</v>
      </c>
      <c r="D1570" s="28">
        <f t="shared" si="216"/>
        <v>4</v>
      </c>
      <c r="E1570" s="28">
        <f t="shared" si="219"/>
        <v>6</v>
      </c>
      <c r="F1570" s="80">
        <f t="shared" si="213"/>
        <v>0</v>
      </c>
      <c r="G1570" s="178">
        <v>1070.0209571191037</v>
      </c>
      <c r="H1570" s="41">
        <f t="shared" si="217"/>
        <v>998.48707359123478</v>
      </c>
      <c r="J1570" s="29" t="str">
        <f t="shared" si="218"/>
        <v/>
      </c>
      <c r="K1570" s="30" t="str">
        <f t="shared" si="220"/>
        <v>3-6</v>
      </c>
    </row>
    <row r="1571" spans="1:11">
      <c r="A1571" s="26">
        <v>43166.29166666665</v>
      </c>
      <c r="B1571" s="26">
        <f t="shared" si="214"/>
        <v>43166.29166666665</v>
      </c>
      <c r="C1571" s="27">
        <f t="shared" si="215"/>
        <v>3</v>
      </c>
      <c r="D1571" s="28">
        <f t="shared" si="216"/>
        <v>4</v>
      </c>
      <c r="E1571" s="28">
        <f t="shared" si="219"/>
        <v>7</v>
      </c>
      <c r="F1571" s="80">
        <f t="shared" si="213"/>
        <v>0</v>
      </c>
      <c r="G1571" s="178">
        <v>1049.6540894747504</v>
      </c>
      <c r="H1571" s="41">
        <f t="shared" si="217"/>
        <v>979.4817878189051</v>
      </c>
      <c r="J1571" s="29" t="str">
        <f t="shared" si="218"/>
        <v/>
      </c>
      <c r="K1571" s="30" t="str">
        <f t="shared" si="220"/>
        <v>3-7</v>
      </c>
    </row>
    <row r="1572" spans="1:11">
      <c r="A1572" s="26">
        <v>43166.333333333314</v>
      </c>
      <c r="B1572" s="26">
        <f t="shared" si="214"/>
        <v>43166.333333333314</v>
      </c>
      <c r="C1572" s="27">
        <f t="shared" si="215"/>
        <v>3</v>
      </c>
      <c r="D1572" s="28">
        <f t="shared" si="216"/>
        <v>4</v>
      </c>
      <c r="E1572" s="28">
        <f t="shared" si="219"/>
        <v>8</v>
      </c>
      <c r="F1572" s="80">
        <f t="shared" si="213"/>
        <v>0</v>
      </c>
      <c r="G1572" s="178">
        <v>973.05491969518494</v>
      </c>
      <c r="H1572" s="41">
        <f t="shared" si="217"/>
        <v>908.00348604934152</v>
      </c>
      <c r="J1572" s="29" t="str">
        <f t="shared" si="218"/>
        <v/>
      </c>
      <c r="K1572" s="30" t="str">
        <f t="shared" si="220"/>
        <v>3-8</v>
      </c>
    </row>
    <row r="1573" spans="1:11">
      <c r="A1573" s="26">
        <v>43166.374999999978</v>
      </c>
      <c r="B1573" s="26">
        <f t="shared" si="214"/>
        <v>43166.374999999978</v>
      </c>
      <c r="C1573" s="27">
        <f t="shared" si="215"/>
        <v>3</v>
      </c>
      <c r="D1573" s="28">
        <f t="shared" si="216"/>
        <v>4</v>
      </c>
      <c r="E1573" s="28">
        <f t="shared" si="219"/>
        <v>9</v>
      </c>
      <c r="F1573" s="80">
        <f t="shared" si="213"/>
        <v>0</v>
      </c>
      <c r="G1573" s="178">
        <v>928.99683868669763</v>
      </c>
      <c r="H1573" s="41">
        <f t="shared" si="217"/>
        <v>866.89081056245072</v>
      </c>
      <c r="J1573" s="29" t="str">
        <f t="shared" si="218"/>
        <v/>
      </c>
      <c r="K1573" s="30" t="str">
        <f t="shared" si="220"/>
        <v>3-9</v>
      </c>
    </row>
    <row r="1574" spans="1:11">
      <c r="A1574" s="26">
        <v>43166.416666666642</v>
      </c>
      <c r="B1574" s="26">
        <f t="shared" si="214"/>
        <v>43166.416666666642</v>
      </c>
      <c r="C1574" s="27">
        <f t="shared" si="215"/>
        <v>3</v>
      </c>
      <c r="D1574" s="28">
        <f t="shared" si="216"/>
        <v>4</v>
      </c>
      <c r="E1574" s="28">
        <f t="shared" si="219"/>
        <v>10</v>
      </c>
      <c r="F1574" s="80">
        <f t="shared" si="213"/>
        <v>0</v>
      </c>
      <c r="G1574" s="178">
        <v>904.40303297426624</v>
      </c>
      <c r="H1574" s="41">
        <f t="shared" si="217"/>
        <v>843.94116931393478</v>
      </c>
      <c r="J1574" s="29" t="str">
        <f t="shared" si="218"/>
        <v/>
      </c>
      <c r="K1574" s="30" t="str">
        <f t="shared" si="220"/>
        <v>3-10</v>
      </c>
    </row>
    <row r="1575" spans="1:11">
      <c r="A1575" s="26">
        <v>43166.458333333307</v>
      </c>
      <c r="B1575" s="26">
        <f t="shared" si="214"/>
        <v>43166.458333333307</v>
      </c>
      <c r="C1575" s="27">
        <f t="shared" si="215"/>
        <v>3</v>
      </c>
      <c r="D1575" s="28">
        <f t="shared" si="216"/>
        <v>4</v>
      </c>
      <c r="E1575" s="28">
        <f t="shared" si="219"/>
        <v>11</v>
      </c>
      <c r="F1575" s="80">
        <f t="shared" si="213"/>
        <v>0</v>
      </c>
      <c r="G1575" s="178">
        <v>881.31902101689241</v>
      </c>
      <c r="H1575" s="41">
        <f t="shared" si="217"/>
        <v>822.40038789959692</v>
      </c>
      <c r="J1575" s="29" t="str">
        <f t="shared" si="218"/>
        <v/>
      </c>
      <c r="K1575" s="30" t="str">
        <f t="shared" si="220"/>
        <v>3-11</v>
      </c>
    </row>
    <row r="1576" spans="1:11">
      <c r="A1576" s="26">
        <v>43166.499999999971</v>
      </c>
      <c r="B1576" s="26">
        <f t="shared" si="214"/>
        <v>43166.499999999971</v>
      </c>
      <c r="C1576" s="27">
        <f t="shared" si="215"/>
        <v>3</v>
      </c>
      <c r="D1576" s="28">
        <f t="shared" si="216"/>
        <v>4</v>
      </c>
      <c r="E1576" s="28">
        <f t="shared" si="219"/>
        <v>12</v>
      </c>
      <c r="F1576" s="80">
        <f t="shared" si="213"/>
        <v>0</v>
      </c>
      <c r="G1576" s="178">
        <v>854.96490292164492</v>
      </c>
      <c r="H1576" s="41">
        <f t="shared" si="217"/>
        <v>797.80811605769838</v>
      </c>
      <c r="J1576" s="29" t="str">
        <f t="shared" si="218"/>
        <v/>
      </c>
      <c r="K1576" s="30" t="str">
        <f t="shared" si="220"/>
        <v>3-12</v>
      </c>
    </row>
    <row r="1577" spans="1:11">
      <c r="A1577" s="26">
        <v>43166.541666666635</v>
      </c>
      <c r="B1577" s="26">
        <f t="shared" si="214"/>
        <v>43166.541666666635</v>
      </c>
      <c r="C1577" s="27">
        <f t="shared" si="215"/>
        <v>3</v>
      </c>
      <c r="D1577" s="28">
        <f t="shared" si="216"/>
        <v>4</v>
      </c>
      <c r="E1577" s="28">
        <f t="shared" si="219"/>
        <v>13</v>
      </c>
      <c r="F1577" s="80">
        <f t="shared" si="213"/>
        <v>0</v>
      </c>
      <c r="G1577" s="178">
        <v>842.97435953724573</v>
      </c>
      <c r="H1577" s="41">
        <f t="shared" si="217"/>
        <v>786.61917392062878</v>
      </c>
      <c r="J1577" s="29" t="str">
        <f t="shared" si="218"/>
        <v/>
      </c>
      <c r="K1577" s="30" t="str">
        <f t="shared" si="220"/>
        <v>3-13</v>
      </c>
    </row>
    <row r="1578" spans="1:11">
      <c r="A1578" s="26">
        <v>43166.583333333299</v>
      </c>
      <c r="B1578" s="26">
        <f t="shared" si="214"/>
        <v>43166.583333333299</v>
      </c>
      <c r="C1578" s="27">
        <f t="shared" si="215"/>
        <v>3</v>
      </c>
      <c r="D1578" s="28">
        <f t="shared" si="216"/>
        <v>4</v>
      </c>
      <c r="E1578" s="28">
        <f t="shared" si="219"/>
        <v>14</v>
      </c>
      <c r="F1578" s="80">
        <f t="shared" si="213"/>
        <v>0</v>
      </c>
      <c r="G1578" s="178">
        <v>856.3667274553211</v>
      </c>
      <c r="H1578" s="41">
        <f t="shared" si="217"/>
        <v>799.11622471389444</v>
      </c>
      <c r="J1578" s="29" t="str">
        <f t="shared" si="218"/>
        <v/>
      </c>
      <c r="K1578" s="30" t="str">
        <f t="shared" si="220"/>
        <v>3-14</v>
      </c>
    </row>
    <row r="1579" spans="1:11">
      <c r="A1579" s="26">
        <v>43166.624999999964</v>
      </c>
      <c r="B1579" s="26">
        <f t="shared" si="214"/>
        <v>43166.624999999964</v>
      </c>
      <c r="C1579" s="27">
        <f t="shared" si="215"/>
        <v>3</v>
      </c>
      <c r="D1579" s="28">
        <f t="shared" si="216"/>
        <v>4</v>
      </c>
      <c r="E1579" s="28">
        <f t="shared" si="219"/>
        <v>15</v>
      </c>
      <c r="F1579" s="80">
        <f t="shared" si="213"/>
        <v>0</v>
      </c>
      <c r="G1579" s="178">
        <v>930.12999535830886</v>
      </c>
      <c r="H1579" s="41">
        <f t="shared" si="217"/>
        <v>867.9482125520376</v>
      </c>
      <c r="J1579" s="29" t="str">
        <f t="shared" si="218"/>
        <v/>
      </c>
      <c r="K1579" s="30" t="str">
        <f t="shared" si="220"/>
        <v>3-15</v>
      </c>
    </row>
    <row r="1580" spans="1:11">
      <c r="A1580" s="26">
        <v>43166.666666666628</v>
      </c>
      <c r="B1580" s="26">
        <f t="shared" si="214"/>
        <v>43166.666666666628</v>
      </c>
      <c r="C1580" s="27">
        <f t="shared" si="215"/>
        <v>3</v>
      </c>
      <c r="D1580" s="28">
        <f t="shared" si="216"/>
        <v>4</v>
      </c>
      <c r="E1580" s="28">
        <f t="shared" si="219"/>
        <v>16</v>
      </c>
      <c r="F1580" s="80">
        <f t="shared" si="213"/>
        <v>0</v>
      </c>
      <c r="G1580" s="178">
        <v>1079.8829132069445</v>
      </c>
      <c r="H1580" s="41">
        <f t="shared" si="217"/>
        <v>1007.6897304256815</v>
      </c>
      <c r="J1580" s="29" t="str">
        <f t="shared" si="218"/>
        <v/>
      </c>
      <c r="K1580" s="30" t="str">
        <f t="shared" si="220"/>
        <v>3-16</v>
      </c>
    </row>
    <row r="1581" spans="1:11">
      <c r="A1581" s="26">
        <v>43166.708333333292</v>
      </c>
      <c r="B1581" s="26">
        <f t="shared" si="214"/>
        <v>43166.708333333292</v>
      </c>
      <c r="C1581" s="27">
        <f t="shared" si="215"/>
        <v>3</v>
      </c>
      <c r="D1581" s="28">
        <f t="shared" si="216"/>
        <v>4</v>
      </c>
      <c r="E1581" s="28">
        <f t="shared" si="219"/>
        <v>17</v>
      </c>
      <c r="F1581" s="80">
        <f t="shared" si="213"/>
        <v>0</v>
      </c>
      <c r="G1581" s="178">
        <v>1297.177293356644</v>
      </c>
      <c r="H1581" s="41">
        <f t="shared" si="217"/>
        <v>1210.4573755825086</v>
      </c>
      <c r="J1581" s="29" t="str">
        <f t="shared" si="218"/>
        <v/>
      </c>
      <c r="K1581" s="30" t="str">
        <f t="shared" si="220"/>
        <v>3-17</v>
      </c>
    </row>
    <row r="1582" spans="1:11">
      <c r="A1582" s="26">
        <v>43166.749999999956</v>
      </c>
      <c r="B1582" s="26">
        <f t="shared" si="214"/>
        <v>43166.749999999956</v>
      </c>
      <c r="C1582" s="27">
        <f t="shared" si="215"/>
        <v>3</v>
      </c>
      <c r="D1582" s="28">
        <f t="shared" si="216"/>
        <v>4</v>
      </c>
      <c r="E1582" s="28">
        <f t="shared" si="219"/>
        <v>18</v>
      </c>
      <c r="F1582" s="80">
        <f t="shared" si="213"/>
        <v>0</v>
      </c>
      <c r="G1582" s="178">
        <v>1525.2887015629565</v>
      </c>
      <c r="H1582" s="41">
        <f t="shared" si="217"/>
        <v>1423.3189003193029</v>
      </c>
      <c r="J1582" s="29" t="str">
        <f t="shared" si="218"/>
        <v/>
      </c>
      <c r="K1582" s="30" t="str">
        <f t="shared" si="220"/>
        <v>3-18</v>
      </c>
    </row>
    <row r="1583" spans="1:11">
      <c r="A1583" s="26">
        <v>43166.791666666621</v>
      </c>
      <c r="B1583" s="26">
        <f t="shared" si="214"/>
        <v>43166.791666666621</v>
      </c>
      <c r="C1583" s="27">
        <f t="shared" si="215"/>
        <v>3</v>
      </c>
      <c r="D1583" s="28">
        <f t="shared" si="216"/>
        <v>4</v>
      </c>
      <c r="E1583" s="28">
        <f t="shared" si="219"/>
        <v>19</v>
      </c>
      <c r="F1583" s="80">
        <f t="shared" si="213"/>
        <v>0</v>
      </c>
      <c r="G1583" s="178">
        <v>1598.8834260243334</v>
      </c>
      <c r="H1583" s="41">
        <f t="shared" si="217"/>
        <v>1491.9936123146999</v>
      </c>
      <c r="J1583" s="29" t="str">
        <f t="shared" si="218"/>
        <v/>
      </c>
      <c r="K1583" s="30" t="str">
        <f t="shared" si="220"/>
        <v>3-19</v>
      </c>
    </row>
    <row r="1584" spans="1:11">
      <c r="A1584" s="26">
        <v>43166.833333333285</v>
      </c>
      <c r="B1584" s="26">
        <f t="shared" si="214"/>
        <v>43166.833333333285</v>
      </c>
      <c r="C1584" s="27">
        <f t="shared" si="215"/>
        <v>3</v>
      </c>
      <c r="D1584" s="28">
        <f t="shared" si="216"/>
        <v>4</v>
      </c>
      <c r="E1584" s="28">
        <f t="shared" si="219"/>
        <v>20</v>
      </c>
      <c r="F1584" s="80">
        <f t="shared" si="213"/>
        <v>0</v>
      </c>
      <c r="G1584" s="178">
        <v>1531.255105406728</v>
      </c>
      <c r="H1584" s="41">
        <f t="shared" si="217"/>
        <v>1428.8864334355424</v>
      </c>
      <c r="J1584" s="29" t="str">
        <f t="shared" si="218"/>
        <v/>
      </c>
      <c r="K1584" s="30" t="str">
        <f t="shared" si="220"/>
        <v>3-20</v>
      </c>
    </row>
    <row r="1585" spans="1:11">
      <c r="A1585" s="26">
        <v>43166.874999999949</v>
      </c>
      <c r="B1585" s="26">
        <f t="shared" si="214"/>
        <v>43166.874999999949</v>
      </c>
      <c r="C1585" s="27">
        <f t="shared" si="215"/>
        <v>3</v>
      </c>
      <c r="D1585" s="28">
        <f t="shared" si="216"/>
        <v>4</v>
      </c>
      <c r="E1585" s="28">
        <f t="shared" si="219"/>
        <v>21</v>
      </c>
      <c r="F1585" s="80">
        <f t="shared" si="213"/>
        <v>0</v>
      </c>
      <c r="G1585" s="178">
        <v>1338.2103071986076</v>
      </c>
      <c r="H1585" s="41">
        <f t="shared" si="217"/>
        <v>1248.7472180749396</v>
      </c>
      <c r="J1585" s="29" t="str">
        <f t="shared" si="218"/>
        <v/>
      </c>
      <c r="K1585" s="30" t="str">
        <f t="shared" si="220"/>
        <v>3-21</v>
      </c>
    </row>
    <row r="1586" spans="1:11">
      <c r="A1586" s="26">
        <v>43166.916666666613</v>
      </c>
      <c r="B1586" s="26">
        <f t="shared" si="214"/>
        <v>43166.916666666613</v>
      </c>
      <c r="C1586" s="27">
        <f t="shared" si="215"/>
        <v>3</v>
      </c>
      <c r="D1586" s="28">
        <f t="shared" si="216"/>
        <v>4</v>
      </c>
      <c r="E1586" s="28">
        <f t="shared" si="219"/>
        <v>22</v>
      </c>
      <c r="F1586" s="80">
        <f t="shared" si="213"/>
        <v>0</v>
      </c>
      <c r="G1586" s="178">
        <v>1064.3010228692287</v>
      </c>
      <c r="H1586" s="41">
        <f t="shared" si="217"/>
        <v>993.1495328895378</v>
      </c>
      <c r="J1586" s="29" t="str">
        <f t="shared" si="218"/>
        <v/>
      </c>
      <c r="K1586" s="30" t="str">
        <f t="shared" si="220"/>
        <v>3-22</v>
      </c>
    </row>
    <row r="1587" spans="1:11">
      <c r="A1587" s="26">
        <v>43166.958333333278</v>
      </c>
      <c r="B1587" s="26">
        <f t="shared" si="214"/>
        <v>43166.958333333278</v>
      </c>
      <c r="C1587" s="27">
        <f t="shared" si="215"/>
        <v>3</v>
      </c>
      <c r="D1587" s="28">
        <f t="shared" si="216"/>
        <v>4</v>
      </c>
      <c r="E1587" s="28">
        <f t="shared" si="219"/>
        <v>23</v>
      </c>
      <c r="F1587" s="80">
        <f t="shared" si="213"/>
        <v>0</v>
      </c>
      <c r="G1587" s="178">
        <v>934.70913268462573</v>
      </c>
      <c r="H1587" s="41">
        <f t="shared" si="217"/>
        <v>872.2212217843396</v>
      </c>
      <c r="J1587" s="29" t="str">
        <f t="shared" si="218"/>
        <v/>
      </c>
      <c r="K1587" s="30" t="str">
        <f t="shared" si="220"/>
        <v>3-23</v>
      </c>
    </row>
    <row r="1588" spans="1:11">
      <c r="A1588" s="25">
        <v>43167</v>
      </c>
      <c r="B1588" s="26">
        <f t="shared" si="214"/>
        <v>43167</v>
      </c>
      <c r="C1588" s="27">
        <f t="shared" si="215"/>
        <v>3</v>
      </c>
      <c r="D1588" s="28">
        <f t="shared" si="216"/>
        <v>5</v>
      </c>
      <c r="E1588" s="28">
        <f t="shared" si="219"/>
        <v>0</v>
      </c>
      <c r="F1588" s="80">
        <f t="shared" si="213"/>
        <v>0</v>
      </c>
      <c r="G1588" s="178">
        <v>823.7712962620916</v>
      </c>
      <c r="H1588" s="41">
        <f t="shared" si="217"/>
        <v>768.69988895146366</v>
      </c>
      <c r="J1588" s="29" t="str">
        <f t="shared" si="218"/>
        <v/>
      </c>
      <c r="K1588" s="30" t="str">
        <f t="shared" si="220"/>
        <v>3-0</v>
      </c>
    </row>
    <row r="1589" spans="1:11">
      <c r="A1589" s="26">
        <v>43167.041666666664</v>
      </c>
      <c r="B1589" s="26">
        <f t="shared" si="214"/>
        <v>43167.041666666664</v>
      </c>
      <c r="C1589" s="27">
        <f t="shared" si="215"/>
        <v>3</v>
      </c>
      <c r="D1589" s="28">
        <f t="shared" si="216"/>
        <v>5</v>
      </c>
      <c r="E1589" s="28">
        <f t="shared" si="219"/>
        <v>1</v>
      </c>
      <c r="F1589" s="80">
        <f t="shared" si="213"/>
        <v>0</v>
      </c>
      <c r="G1589" s="178">
        <v>782.24256530461525</v>
      </c>
      <c r="H1589" s="41">
        <f t="shared" si="217"/>
        <v>729.94746941443896</v>
      </c>
      <c r="J1589" s="29" t="str">
        <f t="shared" si="218"/>
        <v/>
      </c>
      <c r="K1589" s="30" t="str">
        <f t="shared" si="220"/>
        <v>3-1</v>
      </c>
    </row>
    <row r="1590" spans="1:11">
      <c r="A1590" s="26">
        <v>43167.083333333328</v>
      </c>
      <c r="B1590" s="26">
        <f t="shared" si="214"/>
        <v>43167.083333333328</v>
      </c>
      <c r="C1590" s="27">
        <f t="shared" si="215"/>
        <v>3</v>
      </c>
      <c r="D1590" s="28">
        <f t="shared" si="216"/>
        <v>5</v>
      </c>
      <c r="E1590" s="28">
        <f t="shared" si="219"/>
        <v>2</v>
      </c>
      <c r="F1590" s="80">
        <f t="shared" si="213"/>
        <v>0</v>
      </c>
      <c r="G1590" s="178">
        <v>756.8853000931191</v>
      </c>
      <c r="H1590" s="41">
        <f t="shared" si="217"/>
        <v>706.28540806241506</v>
      </c>
      <c r="J1590" s="29" t="str">
        <f t="shared" si="218"/>
        <v/>
      </c>
      <c r="K1590" s="30" t="str">
        <f t="shared" si="220"/>
        <v>3-2</v>
      </c>
    </row>
    <row r="1591" spans="1:11">
      <c r="A1591" s="26">
        <v>43167.124999999993</v>
      </c>
      <c r="B1591" s="26">
        <f t="shared" si="214"/>
        <v>43167.124999999993</v>
      </c>
      <c r="C1591" s="27">
        <f t="shared" si="215"/>
        <v>3</v>
      </c>
      <c r="D1591" s="28">
        <f t="shared" si="216"/>
        <v>5</v>
      </c>
      <c r="E1591" s="28">
        <f t="shared" si="219"/>
        <v>3</v>
      </c>
      <c r="F1591" s="80">
        <f t="shared" si="213"/>
        <v>0</v>
      </c>
      <c r="G1591" s="178">
        <v>762.10204054393307</v>
      </c>
      <c r="H1591" s="41">
        <f t="shared" si="217"/>
        <v>711.15339487310553</v>
      </c>
      <c r="J1591" s="29" t="str">
        <f t="shared" si="218"/>
        <v/>
      </c>
      <c r="K1591" s="30" t="str">
        <f t="shared" si="220"/>
        <v>3-3</v>
      </c>
    </row>
    <row r="1592" spans="1:11">
      <c r="A1592" s="26">
        <v>43167.166666666657</v>
      </c>
      <c r="B1592" s="26">
        <f t="shared" si="214"/>
        <v>43167.166666666657</v>
      </c>
      <c r="C1592" s="27">
        <f t="shared" si="215"/>
        <v>3</v>
      </c>
      <c r="D1592" s="28">
        <f t="shared" si="216"/>
        <v>5</v>
      </c>
      <c r="E1592" s="28">
        <f t="shared" si="219"/>
        <v>4</v>
      </c>
      <c r="F1592" s="80">
        <f t="shared" si="213"/>
        <v>0</v>
      </c>
      <c r="G1592" s="178">
        <v>820.39133998140255</v>
      </c>
      <c r="H1592" s="41">
        <f t="shared" si="217"/>
        <v>765.54589216932789</v>
      </c>
      <c r="J1592" s="29" t="str">
        <f t="shared" si="218"/>
        <v/>
      </c>
      <c r="K1592" s="30" t="str">
        <f t="shared" si="220"/>
        <v>3-4</v>
      </c>
    </row>
    <row r="1593" spans="1:11">
      <c r="A1593" s="26">
        <v>43167.208333333321</v>
      </c>
      <c r="B1593" s="26">
        <f t="shared" si="214"/>
        <v>43167.208333333321</v>
      </c>
      <c r="C1593" s="27">
        <f t="shared" si="215"/>
        <v>3</v>
      </c>
      <c r="D1593" s="28">
        <f t="shared" si="216"/>
        <v>5</v>
      </c>
      <c r="E1593" s="28">
        <f t="shared" si="219"/>
        <v>5</v>
      </c>
      <c r="F1593" s="80">
        <f t="shared" si="213"/>
        <v>0</v>
      </c>
      <c r="G1593" s="178">
        <v>933.02353544991615</v>
      </c>
      <c r="H1593" s="41">
        <f t="shared" si="217"/>
        <v>870.64831142315381</v>
      </c>
      <c r="J1593" s="29" t="str">
        <f t="shared" si="218"/>
        <v/>
      </c>
      <c r="K1593" s="30" t="str">
        <f t="shared" si="220"/>
        <v>3-5</v>
      </c>
    </row>
    <row r="1594" spans="1:11">
      <c r="A1594" s="26">
        <v>43167.249999999985</v>
      </c>
      <c r="B1594" s="26">
        <f t="shared" si="214"/>
        <v>43167.249999999985</v>
      </c>
      <c r="C1594" s="27">
        <f t="shared" si="215"/>
        <v>3</v>
      </c>
      <c r="D1594" s="28">
        <f t="shared" si="216"/>
        <v>5</v>
      </c>
      <c r="E1594" s="28">
        <f t="shared" si="219"/>
        <v>6</v>
      </c>
      <c r="F1594" s="80">
        <f t="shared" si="213"/>
        <v>0</v>
      </c>
      <c r="G1594" s="178">
        <v>1056.7902454836114</v>
      </c>
      <c r="H1594" s="41">
        <f t="shared" si="217"/>
        <v>986.14087190746557</v>
      </c>
      <c r="J1594" s="29" t="str">
        <f t="shared" si="218"/>
        <v/>
      </c>
      <c r="K1594" s="30" t="str">
        <f t="shared" si="220"/>
        <v>3-6</v>
      </c>
    </row>
    <row r="1595" spans="1:11">
      <c r="A1595" s="26">
        <v>43167.29166666665</v>
      </c>
      <c r="B1595" s="26">
        <f t="shared" si="214"/>
        <v>43167.29166666665</v>
      </c>
      <c r="C1595" s="27">
        <f t="shared" si="215"/>
        <v>3</v>
      </c>
      <c r="D1595" s="28">
        <f t="shared" si="216"/>
        <v>5</v>
      </c>
      <c r="E1595" s="28">
        <f t="shared" si="219"/>
        <v>7</v>
      </c>
      <c r="F1595" s="80">
        <f t="shared" si="213"/>
        <v>0</v>
      </c>
      <c r="G1595" s="178">
        <v>1033.0151044265983</v>
      </c>
      <c r="H1595" s="41">
        <f t="shared" si="217"/>
        <v>963.9551653002319</v>
      </c>
      <c r="J1595" s="29" t="str">
        <f t="shared" si="218"/>
        <v/>
      </c>
      <c r="K1595" s="30" t="str">
        <f t="shared" si="220"/>
        <v>3-7</v>
      </c>
    </row>
    <row r="1596" spans="1:11">
      <c r="A1596" s="26">
        <v>43167.333333333314</v>
      </c>
      <c r="B1596" s="26">
        <f t="shared" si="214"/>
        <v>43167.333333333314</v>
      </c>
      <c r="C1596" s="27">
        <f t="shared" si="215"/>
        <v>3</v>
      </c>
      <c r="D1596" s="28">
        <f t="shared" si="216"/>
        <v>5</v>
      </c>
      <c r="E1596" s="28">
        <f t="shared" si="219"/>
        <v>8</v>
      </c>
      <c r="F1596" s="80">
        <f t="shared" si="213"/>
        <v>0</v>
      </c>
      <c r="G1596" s="178">
        <v>953.94299587637499</v>
      </c>
      <c r="H1596" s="41">
        <f t="shared" si="217"/>
        <v>890.16924760982465</v>
      </c>
      <c r="J1596" s="29" t="str">
        <f t="shared" si="218"/>
        <v/>
      </c>
      <c r="K1596" s="30" t="str">
        <f t="shared" si="220"/>
        <v>3-8</v>
      </c>
    </row>
    <row r="1597" spans="1:11">
      <c r="A1597" s="26">
        <v>43167.374999999978</v>
      </c>
      <c r="B1597" s="26">
        <f t="shared" si="214"/>
        <v>43167.374999999978</v>
      </c>
      <c r="C1597" s="27">
        <f t="shared" si="215"/>
        <v>3</v>
      </c>
      <c r="D1597" s="28">
        <f t="shared" si="216"/>
        <v>5</v>
      </c>
      <c r="E1597" s="28">
        <f t="shared" si="219"/>
        <v>9</v>
      </c>
      <c r="F1597" s="80">
        <f t="shared" si="213"/>
        <v>0</v>
      </c>
      <c r="G1597" s="178">
        <v>907.78899592664629</v>
      </c>
      <c r="H1597" s="41">
        <f t="shared" si="217"/>
        <v>847.10077120501626</v>
      </c>
      <c r="J1597" s="29" t="str">
        <f t="shared" si="218"/>
        <v/>
      </c>
      <c r="K1597" s="30" t="str">
        <f t="shared" si="220"/>
        <v>3-9</v>
      </c>
    </row>
    <row r="1598" spans="1:11">
      <c r="A1598" s="26">
        <v>43167.416666666642</v>
      </c>
      <c r="B1598" s="26">
        <f t="shared" si="214"/>
        <v>43167.416666666642</v>
      </c>
      <c r="C1598" s="27">
        <f t="shared" si="215"/>
        <v>3</v>
      </c>
      <c r="D1598" s="28">
        <f t="shared" si="216"/>
        <v>5</v>
      </c>
      <c r="E1598" s="28">
        <f t="shared" si="219"/>
        <v>10</v>
      </c>
      <c r="F1598" s="80">
        <f t="shared" si="213"/>
        <v>0</v>
      </c>
      <c r="G1598" s="178">
        <v>875.97164169593543</v>
      </c>
      <c r="H1598" s="41">
        <f t="shared" si="217"/>
        <v>817.41049579137132</v>
      </c>
      <c r="J1598" s="29" t="str">
        <f t="shared" si="218"/>
        <v/>
      </c>
      <c r="K1598" s="30" t="str">
        <f t="shared" si="220"/>
        <v>3-10</v>
      </c>
    </row>
    <row r="1599" spans="1:11">
      <c r="A1599" s="26">
        <v>43167.458333333307</v>
      </c>
      <c r="B1599" s="26">
        <f t="shared" si="214"/>
        <v>43167.458333333307</v>
      </c>
      <c r="C1599" s="27">
        <f t="shared" si="215"/>
        <v>3</v>
      </c>
      <c r="D1599" s="28">
        <f t="shared" si="216"/>
        <v>5</v>
      </c>
      <c r="E1599" s="28">
        <f t="shared" si="219"/>
        <v>11</v>
      </c>
      <c r="F1599" s="80">
        <f t="shared" si="213"/>
        <v>0</v>
      </c>
      <c r="G1599" s="178">
        <v>853.05479826945714</v>
      </c>
      <c r="H1599" s="41">
        <f t="shared" si="217"/>
        <v>796.02570722567793</v>
      </c>
      <c r="J1599" s="29" t="str">
        <f t="shared" si="218"/>
        <v/>
      </c>
      <c r="K1599" s="30" t="str">
        <f t="shared" si="220"/>
        <v>3-11</v>
      </c>
    </row>
    <row r="1600" spans="1:11">
      <c r="A1600" s="26">
        <v>43167.499999999971</v>
      </c>
      <c r="B1600" s="26">
        <f t="shared" si="214"/>
        <v>43167.499999999971</v>
      </c>
      <c r="C1600" s="27">
        <f t="shared" si="215"/>
        <v>3</v>
      </c>
      <c r="D1600" s="28">
        <f t="shared" si="216"/>
        <v>5</v>
      </c>
      <c r="E1600" s="28">
        <f t="shared" si="219"/>
        <v>12</v>
      </c>
      <c r="F1600" s="80">
        <f t="shared" si="213"/>
        <v>0</v>
      </c>
      <c r="G1600" s="178">
        <v>819.27332185145167</v>
      </c>
      <c r="H1600" s="41">
        <f t="shared" si="217"/>
        <v>764.50261666769461</v>
      </c>
      <c r="J1600" s="29" t="str">
        <f t="shared" si="218"/>
        <v/>
      </c>
      <c r="K1600" s="30" t="str">
        <f t="shared" si="220"/>
        <v>3-12</v>
      </c>
    </row>
    <row r="1601" spans="1:11">
      <c r="A1601" s="26">
        <v>43167.541666666635</v>
      </c>
      <c r="B1601" s="26">
        <f t="shared" si="214"/>
        <v>43167.541666666635</v>
      </c>
      <c r="C1601" s="27">
        <f t="shared" si="215"/>
        <v>3</v>
      </c>
      <c r="D1601" s="28">
        <f t="shared" si="216"/>
        <v>5</v>
      </c>
      <c r="E1601" s="28">
        <f t="shared" si="219"/>
        <v>13</v>
      </c>
      <c r="F1601" s="80">
        <f t="shared" si="213"/>
        <v>0</v>
      </c>
      <c r="G1601" s="178">
        <v>801.04415926403942</v>
      </c>
      <c r="H1601" s="41">
        <f t="shared" si="217"/>
        <v>747.49212441067414</v>
      </c>
      <c r="J1601" s="29" t="str">
        <f t="shared" si="218"/>
        <v/>
      </c>
      <c r="K1601" s="30" t="str">
        <f t="shared" si="220"/>
        <v>3-13</v>
      </c>
    </row>
    <row r="1602" spans="1:11">
      <c r="A1602" s="26">
        <v>43167.583333333299</v>
      </c>
      <c r="B1602" s="26">
        <f t="shared" si="214"/>
        <v>43167.583333333299</v>
      </c>
      <c r="C1602" s="27">
        <f t="shared" si="215"/>
        <v>3</v>
      </c>
      <c r="D1602" s="28">
        <f t="shared" si="216"/>
        <v>5</v>
      </c>
      <c r="E1602" s="28">
        <f t="shared" si="219"/>
        <v>14</v>
      </c>
      <c r="F1602" s="80">
        <f t="shared" si="213"/>
        <v>0</v>
      </c>
      <c r="G1602" s="178">
        <v>812.92598575335558</v>
      </c>
      <c r="H1602" s="41">
        <f t="shared" si="217"/>
        <v>758.57961768013126</v>
      </c>
      <c r="J1602" s="29" t="str">
        <f t="shared" si="218"/>
        <v/>
      </c>
      <c r="K1602" s="30" t="str">
        <f t="shared" si="220"/>
        <v>3-14</v>
      </c>
    </row>
    <row r="1603" spans="1:11">
      <c r="A1603" s="26">
        <v>43167.624999999964</v>
      </c>
      <c r="B1603" s="26">
        <f t="shared" si="214"/>
        <v>43167.624999999964</v>
      </c>
      <c r="C1603" s="27">
        <f t="shared" si="215"/>
        <v>3</v>
      </c>
      <c r="D1603" s="28">
        <f t="shared" si="216"/>
        <v>5</v>
      </c>
      <c r="E1603" s="28">
        <f t="shared" si="219"/>
        <v>15</v>
      </c>
      <c r="F1603" s="80">
        <f t="shared" si="213"/>
        <v>0</v>
      </c>
      <c r="G1603" s="178">
        <v>883.48060685519079</v>
      </c>
      <c r="H1603" s="41">
        <f t="shared" si="217"/>
        <v>824.4174656994652</v>
      </c>
      <c r="J1603" s="29" t="str">
        <f t="shared" si="218"/>
        <v/>
      </c>
      <c r="K1603" s="30" t="str">
        <f t="shared" si="220"/>
        <v>3-15</v>
      </c>
    </row>
    <row r="1604" spans="1:11">
      <c r="A1604" s="26">
        <v>43167.666666666628</v>
      </c>
      <c r="B1604" s="26">
        <f t="shared" si="214"/>
        <v>43167.666666666628</v>
      </c>
      <c r="C1604" s="27">
        <f t="shared" si="215"/>
        <v>3</v>
      </c>
      <c r="D1604" s="28">
        <f t="shared" si="216"/>
        <v>5</v>
      </c>
      <c r="E1604" s="28">
        <f t="shared" si="219"/>
        <v>16</v>
      </c>
      <c r="F1604" s="80">
        <f t="shared" ref="F1604:F1667" si="221">COUNTIF(Holidays,ROUNDDOWN(B1604,0))</f>
        <v>0</v>
      </c>
      <c r="G1604" s="178">
        <v>1023.0235141746958</v>
      </c>
      <c r="H1604" s="41">
        <f t="shared" si="217"/>
        <v>954.63154070692929</v>
      </c>
      <c r="J1604" s="29" t="str">
        <f t="shared" si="218"/>
        <v/>
      </c>
      <c r="K1604" s="30" t="str">
        <f t="shared" si="220"/>
        <v>3-16</v>
      </c>
    </row>
    <row r="1605" spans="1:11">
      <c r="A1605" s="26">
        <v>43167.708333333292</v>
      </c>
      <c r="B1605" s="26">
        <f t="shared" ref="B1605:B1637" si="222">A1605</f>
        <v>43167.708333333292</v>
      </c>
      <c r="C1605" s="27">
        <f t="shared" ref="C1605:C1668" si="223">MONTH(B1605)</f>
        <v>3</v>
      </c>
      <c r="D1605" s="28">
        <f t="shared" ref="D1605:D1668" si="224">WEEKDAY(B1605)</f>
        <v>5</v>
      </c>
      <c r="E1605" s="28">
        <f t="shared" si="219"/>
        <v>17</v>
      </c>
      <c r="F1605" s="80">
        <f t="shared" si="221"/>
        <v>0</v>
      </c>
      <c r="G1605" s="178">
        <v>1235.7069945720652</v>
      </c>
      <c r="H1605" s="41">
        <f t="shared" ref="H1605:H1668" si="225">G1605*$H$2</f>
        <v>1153.0965376121537</v>
      </c>
      <c r="J1605" s="29" t="str">
        <f t="shared" ref="J1605:J1668" si="226">IF(OR(C1605&lt;6,C1605&gt;9),IF(OR(D1605=1,D1605=7,F1605=1),"WW",""),IF(OR(D1605=1,D1605=7,F1605=1),"WS",""))</f>
        <v/>
      </c>
      <c r="K1605" s="30" t="str">
        <f t="shared" si="220"/>
        <v>3-17</v>
      </c>
    </row>
    <row r="1606" spans="1:11">
      <c r="A1606" s="26">
        <v>43167.749999999956</v>
      </c>
      <c r="B1606" s="26">
        <f t="shared" si="222"/>
        <v>43167.749999999956</v>
      </c>
      <c r="C1606" s="27">
        <f t="shared" si="223"/>
        <v>3</v>
      </c>
      <c r="D1606" s="28">
        <f t="shared" si="224"/>
        <v>5</v>
      </c>
      <c r="E1606" s="28">
        <f t="shared" ref="E1606:E1669" si="227">HOUR(B1606)</f>
        <v>18</v>
      </c>
      <c r="F1606" s="80">
        <f t="shared" si="221"/>
        <v>0</v>
      </c>
      <c r="G1606" s="178">
        <v>1457.7832497704551</v>
      </c>
      <c r="H1606" s="41">
        <f t="shared" si="225"/>
        <v>1360.3263761418104</v>
      </c>
      <c r="J1606" s="29" t="str">
        <f t="shared" si="226"/>
        <v/>
      </c>
      <c r="K1606" s="30" t="str">
        <f t="shared" si="220"/>
        <v>3-18</v>
      </c>
    </row>
    <row r="1607" spans="1:11">
      <c r="A1607" s="26">
        <v>43167.791666666621</v>
      </c>
      <c r="B1607" s="26">
        <f t="shared" si="222"/>
        <v>43167.791666666621</v>
      </c>
      <c r="C1607" s="27">
        <f t="shared" si="223"/>
        <v>3</v>
      </c>
      <c r="D1607" s="28">
        <f t="shared" si="224"/>
        <v>5</v>
      </c>
      <c r="E1607" s="28">
        <f t="shared" si="227"/>
        <v>19</v>
      </c>
      <c r="F1607" s="80">
        <f t="shared" si="221"/>
        <v>0</v>
      </c>
      <c r="G1607" s="178">
        <v>1539.7792997692609</v>
      </c>
      <c r="H1607" s="41">
        <f t="shared" si="225"/>
        <v>1436.8407616448553</v>
      </c>
      <c r="J1607" s="29" t="str">
        <f t="shared" si="226"/>
        <v/>
      </c>
      <c r="K1607" s="30" t="str">
        <f t="shared" si="220"/>
        <v>3-19</v>
      </c>
    </row>
    <row r="1608" spans="1:11">
      <c r="A1608" s="26">
        <v>43167.833333333285</v>
      </c>
      <c r="B1608" s="26">
        <f t="shared" si="222"/>
        <v>43167.833333333285</v>
      </c>
      <c r="C1608" s="27">
        <f t="shared" si="223"/>
        <v>3</v>
      </c>
      <c r="D1608" s="28">
        <f t="shared" si="224"/>
        <v>5</v>
      </c>
      <c r="E1608" s="28">
        <f t="shared" si="227"/>
        <v>20</v>
      </c>
      <c r="F1608" s="80">
        <f t="shared" si="221"/>
        <v>0</v>
      </c>
      <c r="G1608" s="178">
        <v>1482.6280003751324</v>
      </c>
      <c r="H1608" s="41">
        <f t="shared" si="225"/>
        <v>1383.5101859170493</v>
      </c>
      <c r="J1608" s="29" t="str">
        <f t="shared" si="226"/>
        <v/>
      </c>
      <c r="K1608" s="30" t="str">
        <f t="shared" ref="K1608:K1671" si="228">IF(J1608="",C1608&amp;"-"&amp;E1608,J1608&amp;"-"&amp;E1608)</f>
        <v>3-20</v>
      </c>
    </row>
    <row r="1609" spans="1:11">
      <c r="A1609" s="26">
        <v>43167.874999999949</v>
      </c>
      <c r="B1609" s="26">
        <f t="shared" si="222"/>
        <v>43167.874999999949</v>
      </c>
      <c r="C1609" s="27">
        <f t="shared" si="223"/>
        <v>3</v>
      </c>
      <c r="D1609" s="28">
        <f t="shared" si="224"/>
        <v>5</v>
      </c>
      <c r="E1609" s="28">
        <f t="shared" si="227"/>
        <v>21</v>
      </c>
      <c r="F1609" s="80">
        <f t="shared" si="221"/>
        <v>0</v>
      </c>
      <c r="G1609" s="178">
        <v>1298.557001560906</v>
      </c>
      <c r="H1609" s="41">
        <f t="shared" si="225"/>
        <v>1211.7448464475581</v>
      </c>
      <c r="J1609" s="29" t="str">
        <f t="shared" si="226"/>
        <v/>
      </c>
      <c r="K1609" s="30" t="str">
        <f t="shared" si="228"/>
        <v>3-21</v>
      </c>
    </row>
    <row r="1610" spans="1:11">
      <c r="A1610" s="26">
        <v>43167.916666666613</v>
      </c>
      <c r="B1610" s="26">
        <f t="shared" si="222"/>
        <v>43167.916666666613</v>
      </c>
      <c r="C1610" s="27">
        <f t="shared" si="223"/>
        <v>3</v>
      </c>
      <c r="D1610" s="28">
        <f t="shared" si="224"/>
        <v>5</v>
      </c>
      <c r="E1610" s="28">
        <f t="shared" si="227"/>
        <v>22</v>
      </c>
      <c r="F1610" s="80">
        <f t="shared" si="221"/>
        <v>0</v>
      </c>
      <c r="G1610" s="178">
        <v>1034.1635052184724</v>
      </c>
      <c r="H1610" s="41">
        <f t="shared" si="225"/>
        <v>965.02679229815112</v>
      </c>
      <c r="J1610" s="29" t="str">
        <f t="shared" si="226"/>
        <v/>
      </c>
      <c r="K1610" s="30" t="str">
        <f t="shared" si="228"/>
        <v>3-22</v>
      </c>
    </row>
    <row r="1611" spans="1:11">
      <c r="A1611" s="26">
        <v>43167.958333333278</v>
      </c>
      <c r="B1611" s="26">
        <f t="shared" si="222"/>
        <v>43167.958333333278</v>
      </c>
      <c r="C1611" s="27">
        <f t="shared" si="223"/>
        <v>3</v>
      </c>
      <c r="D1611" s="28">
        <f t="shared" si="224"/>
        <v>5</v>
      </c>
      <c r="E1611" s="28">
        <f t="shared" si="227"/>
        <v>23</v>
      </c>
      <c r="F1611" s="80">
        <f t="shared" si="221"/>
        <v>0</v>
      </c>
      <c r="G1611" s="178">
        <v>923.10134023046896</v>
      </c>
      <c r="H1611" s="41">
        <f t="shared" si="225"/>
        <v>861.38944261095719</v>
      </c>
      <c r="J1611" s="29" t="str">
        <f t="shared" si="226"/>
        <v/>
      </c>
      <c r="K1611" s="30" t="str">
        <f t="shared" si="228"/>
        <v>3-23</v>
      </c>
    </row>
    <row r="1612" spans="1:11">
      <c r="A1612" s="25">
        <v>43168</v>
      </c>
      <c r="B1612" s="26">
        <f t="shared" si="222"/>
        <v>43168</v>
      </c>
      <c r="C1612" s="27">
        <f t="shared" si="223"/>
        <v>3</v>
      </c>
      <c r="D1612" s="28">
        <f t="shared" si="224"/>
        <v>6</v>
      </c>
      <c r="E1612" s="28">
        <f t="shared" si="227"/>
        <v>0</v>
      </c>
      <c r="F1612" s="80">
        <f t="shared" si="221"/>
        <v>0</v>
      </c>
      <c r="G1612" s="178">
        <v>825.53206386339457</v>
      </c>
      <c r="H1612" s="41">
        <f t="shared" si="225"/>
        <v>770.34294433070852</v>
      </c>
      <c r="J1612" s="29" t="str">
        <f t="shared" si="226"/>
        <v/>
      </c>
      <c r="K1612" s="30" t="str">
        <f t="shared" si="228"/>
        <v>3-0</v>
      </c>
    </row>
    <row r="1613" spans="1:11">
      <c r="A1613" s="26">
        <v>43168.041666666664</v>
      </c>
      <c r="B1613" s="26">
        <f t="shared" si="222"/>
        <v>43168.041666666664</v>
      </c>
      <c r="C1613" s="27">
        <f t="shared" si="223"/>
        <v>3</v>
      </c>
      <c r="D1613" s="28">
        <f t="shared" si="224"/>
        <v>6</v>
      </c>
      <c r="E1613" s="28">
        <f t="shared" si="227"/>
        <v>1</v>
      </c>
      <c r="F1613" s="80">
        <f t="shared" si="221"/>
        <v>0</v>
      </c>
      <c r="G1613" s="178">
        <v>789.79560405588143</v>
      </c>
      <c r="H1613" s="41">
        <f t="shared" si="225"/>
        <v>736.99556647206839</v>
      </c>
      <c r="J1613" s="29" t="str">
        <f t="shared" si="226"/>
        <v/>
      </c>
      <c r="K1613" s="30" t="str">
        <f t="shared" si="228"/>
        <v>3-1</v>
      </c>
    </row>
    <row r="1614" spans="1:11">
      <c r="A1614" s="26">
        <v>43168.083333333328</v>
      </c>
      <c r="B1614" s="26">
        <f t="shared" si="222"/>
        <v>43168.083333333328</v>
      </c>
      <c r="C1614" s="27">
        <f t="shared" si="223"/>
        <v>3</v>
      </c>
      <c r="D1614" s="28">
        <f t="shared" si="224"/>
        <v>6</v>
      </c>
      <c r="E1614" s="28">
        <f t="shared" si="227"/>
        <v>2</v>
      </c>
      <c r="F1614" s="80">
        <f t="shared" si="221"/>
        <v>0</v>
      </c>
      <c r="G1614" s="178">
        <v>765.02748005098874</v>
      </c>
      <c r="H1614" s="41">
        <f t="shared" si="225"/>
        <v>713.88326059483188</v>
      </c>
      <c r="J1614" s="29" t="str">
        <f t="shared" si="226"/>
        <v/>
      </c>
      <c r="K1614" s="30" t="str">
        <f t="shared" si="228"/>
        <v>3-2</v>
      </c>
    </row>
    <row r="1615" spans="1:11">
      <c r="A1615" s="26">
        <v>43168.124999999993</v>
      </c>
      <c r="B1615" s="26">
        <f t="shared" si="222"/>
        <v>43168.124999999993</v>
      </c>
      <c r="C1615" s="27">
        <f t="shared" si="223"/>
        <v>3</v>
      </c>
      <c r="D1615" s="28">
        <f t="shared" si="224"/>
        <v>6</v>
      </c>
      <c r="E1615" s="28">
        <f t="shared" si="227"/>
        <v>3</v>
      </c>
      <c r="F1615" s="80">
        <f t="shared" si="221"/>
        <v>0</v>
      </c>
      <c r="G1615" s="178">
        <v>768.47471391330919</v>
      </c>
      <c r="H1615" s="41">
        <f t="shared" si="225"/>
        <v>717.1000372647394</v>
      </c>
      <c r="J1615" s="29" t="str">
        <f t="shared" si="226"/>
        <v/>
      </c>
      <c r="K1615" s="30" t="str">
        <f t="shared" si="228"/>
        <v>3-3</v>
      </c>
    </row>
    <row r="1616" spans="1:11">
      <c r="A1616" s="26">
        <v>43168.166666666657</v>
      </c>
      <c r="B1616" s="26">
        <f t="shared" si="222"/>
        <v>43168.166666666657</v>
      </c>
      <c r="C1616" s="27">
        <f t="shared" si="223"/>
        <v>3</v>
      </c>
      <c r="D1616" s="28">
        <f t="shared" si="224"/>
        <v>6</v>
      </c>
      <c r="E1616" s="28">
        <f t="shared" si="227"/>
        <v>4</v>
      </c>
      <c r="F1616" s="80">
        <f t="shared" si="221"/>
        <v>0</v>
      </c>
      <c r="G1616" s="178">
        <v>827.1282150646183</v>
      </c>
      <c r="H1616" s="41">
        <f t="shared" si="225"/>
        <v>771.83238837506633</v>
      </c>
      <c r="J1616" s="29" t="str">
        <f t="shared" si="226"/>
        <v/>
      </c>
      <c r="K1616" s="30" t="str">
        <f t="shared" si="228"/>
        <v>3-4</v>
      </c>
    </row>
    <row r="1617" spans="1:11">
      <c r="A1617" s="26">
        <v>43168.208333333321</v>
      </c>
      <c r="B1617" s="26">
        <f t="shared" si="222"/>
        <v>43168.208333333321</v>
      </c>
      <c r="C1617" s="27">
        <f t="shared" si="223"/>
        <v>3</v>
      </c>
      <c r="D1617" s="28">
        <f t="shared" si="224"/>
        <v>6</v>
      </c>
      <c r="E1617" s="28">
        <f t="shared" si="227"/>
        <v>5</v>
      </c>
      <c r="F1617" s="80">
        <f t="shared" si="221"/>
        <v>0</v>
      </c>
      <c r="G1617" s="178">
        <v>935.3125754542076</v>
      </c>
      <c r="H1617" s="41">
        <f t="shared" si="225"/>
        <v>872.78432272275666</v>
      </c>
      <c r="J1617" s="29" t="str">
        <f t="shared" si="226"/>
        <v/>
      </c>
      <c r="K1617" s="30" t="str">
        <f t="shared" si="228"/>
        <v>3-5</v>
      </c>
    </row>
    <row r="1618" spans="1:11">
      <c r="A1618" s="26">
        <v>43168.249999999985</v>
      </c>
      <c r="B1618" s="26">
        <f t="shared" si="222"/>
        <v>43168.249999999985</v>
      </c>
      <c r="C1618" s="27">
        <f t="shared" si="223"/>
        <v>3</v>
      </c>
      <c r="D1618" s="28">
        <f t="shared" si="224"/>
        <v>6</v>
      </c>
      <c r="E1618" s="28">
        <f t="shared" si="227"/>
        <v>6</v>
      </c>
      <c r="F1618" s="80">
        <f t="shared" si="221"/>
        <v>0</v>
      </c>
      <c r="G1618" s="178">
        <v>1059.9856727806487</v>
      </c>
      <c r="H1618" s="41">
        <f t="shared" si="225"/>
        <v>989.12267598285723</v>
      </c>
      <c r="J1618" s="29" t="str">
        <f t="shared" si="226"/>
        <v/>
      </c>
      <c r="K1618" s="30" t="str">
        <f t="shared" si="228"/>
        <v>3-6</v>
      </c>
    </row>
    <row r="1619" spans="1:11">
      <c r="A1619" s="26">
        <v>43168.29166666665</v>
      </c>
      <c r="B1619" s="26">
        <f t="shared" si="222"/>
        <v>43168.29166666665</v>
      </c>
      <c r="C1619" s="27">
        <f t="shared" si="223"/>
        <v>3</v>
      </c>
      <c r="D1619" s="28">
        <f t="shared" si="224"/>
        <v>6</v>
      </c>
      <c r="E1619" s="28">
        <f t="shared" si="227"/>
        <v>7</v>
      </c>
      <c r="F1619" s="80">
        <f t="shared" si="221"/>
        <v>0</v>
      </c>
      <c r="G1619" s="178">
        <v>1050.3859753546392</v>
      </c>
      <c r="H1619" s="41">
        <f t="shared" si="225"/>
        <v>980.16474508768647</v>
      </c>
      <c r="J1619" s="29" t="str">
        <f t="shared" si="226"/>
        <v/>
      </c>
      <c r="K1619" s="30" t="str">
        <f t="shared" si="228"/>
        <v>3-7</v>
      </c>
    </row>
    <row r="1620" spans="1:11">
      <c r="A1620" s="26">
        <v>43168.333333333314</v>
      </c>
      <c r="B1620" s="26">
        <f t="shared" si="222"/>
        <v>43168.333333333314</v>
      </c>
      <c r="C1620" s="27">
        <f t="shared" si="223"/>
        <v>3</v>
      </c>
      <c r="D1620" s="28">
        <f t="shared" si="224"/>
        <v>6</v>
      </c>
      <c r="E1620" s="28">
        <f t="shared" si="227"/>
        <v>8</v>
      </c>
      <c r="F1620" s="80">
        <f t="shared" si="221"/>
        <v>0</v>
      </c>
      <c r="G1620" s="178">
        <v>994.97146450385867</v>
      </c>
      <c r="H1620" s="41">
        <f t="shared" si="225"/>
        <v>928.45484874803299</v>
      </c>
      <c r="J1620" s="29" t="str">
        <f t="shared" si="226"/>
        <v/>
      </c>
      <c r="K1620" s="30" t="str">
        <f t="shared" si="228"/>
        <v>3-8</v>
      </c>
    </row>
    <row r="1621" spans="1:11">
      <c r="A1621" s="26">
        <v>43168.374999999978</v>
      </c>
      <c r="B1621" s="26">
        <f t="shared" si="222"/>
        <v>43168.374999999978</v>
      </c>
      <c r="C1621" s="27">
        <f t="shared" si="223"/>
        <v>3</v>
      </c>
      <c r="D1621" s="28">
        <f t="shared" si="224"/>
        <v>6</v>
      </c>
      <c r="E1621" s="28">
        <f t="shared" si="227"/>
        <v>9</v>
      </c>
      <c r="F1621" s="80">
        <f t="shared" si="221"/>
        <v>0</v>
      </c>
      <c r="G1621" s="178">
        <v>955.9310730536755</v>
      </c>
      <c r="H1621" s="41">
        <f t="shared" si="225"/>
        <v>892.02441628631573</v>
      </c>
      <c r="J1621" s="29" t="str">
        <f t="shared" si="226"/>
        <v/>
      </c>
      <c r="K1621" s="30" t="str">
        <f t="shared" si="228"/>
        <v>3-9</v>
      </c>
    </row>
    <row r="1622" spans="1:11">
      <c r="A1622" s="26">
        <v>43168.416666666642</v>
      </c>
      <c r="B1622" s="26">
        <f t="shared" si="222"/>
        <v>43168.416666666642</v>
      </c>
      <c r="C1622" s="27">
        <f t="shared" si="223"/>
        <v>3</v>
      </c>
      <c r="D1622" s="28">
        <f t="shared" si="224"/>
        <v>6</v>
      </c>
      <c r="E1622" s="28">
        <f t="shared" si="227"/>
        <v>10</v>
      </c>
      <c r="F1622" s="80">
        <f t="shared" si="221"/>
        <v>0</v>
      </c>
      <c r="G1622" s="178">
        <v>927.4096365323353</v>
      </c>
      <c r="H1622" s="41">
        <f t="shared" si="225"/>
        <v>865.40971729622743</v>
      </c>
      <c r="J1622" s="29" t="str">
        <f t="shared" si="226"/>
        <v/>
      </c>
      <c r="K1622" s="30" t="str">
        <f t="shared" si="228"/>
        <v>3-10</v>
      </c>
    </row>
    <row r="1623" spans="1:11">
      <c r="A1623" s="26">
        <v>43168.458333333307</v>
      </c>
      <c r="B1623" s="26">
        <f t="shared" si="222"/>
        <v>43168.458333333307</v>
      </c>
      <c r="C1623" s="27">
        <f t="shared" si="223"/>
        <v>3</v>
      </c>
      <c r="D1623" s="28">
        <f t="shared" si="224"/>
        <v>6</v>
      </c>
      <c r="E1623" s="28">
        <f t="shared" si="227"/>
        <v>11</v>
      </c>
      <c r="F1623" s="80">
        <f t="shared" si="221"/>
        <v>0</v>
      </c>
      <c r="G1623" s="178">
        <v>904.73670625502621</v>
      </c>
      <c r="H1623" s="41">
        <f t="shared" si="225"/>
        <v>844.25253560580506</v>
      </c>
      <c r="J1623" s="29" t="str">
        <f t="shared" si="226"/>
        <v/>
      </c>
      <c r="K1623" s="30" t="str">
        <f t="shared" si="228"/>
        <v>3-11</v>
      </c>
    </row>
    <row r="1624" spans="1:11">
      <c r="A1624" s="26">
        <v>43168.499999999971</v>
      </c>
      <c r="B1624" s="26">
        <f t="shared" si="222"/>
        <v>43168.499999999971</v>
      </c>
      <c r="C1624" s="27">
        <f t="shared" si="223"/>
        <v>3</v>
      </c>
      <c r="D1624" s="28">
        <f t="shared" si="224"/>
        <v>6</v>
      </c>
      <c r="E1624" s="28">
        <f t="shared" si="227"/>
        <v>12</v>
      </c>
      <c r="F1624" s="80">
        <f t="shared" si="221"/>
        <v>0</v>
      </c>
      <c r="G1624" s="178">
        <v>872.32207734441295</v>
      </c>
      <c r="H1624" s="41">
        <f t="shared" si="225"/>
        <v>814.00491498943472</v>
      </c>
      <c r="J1624" s="29" t="str">
        <f t="shared" si="226"/>
        <v/>
      </c>
      <c r="K1624" s="30" t="str">
        <f t="shared" si="228"/>
        <v>3-12</v>
      </c>
    </row>
    <row r="1625" spans="1:11">
      <c r="A1625" s="26">
        <v>43168.541666666635</v>
      </c>
      <c r="B1625" s="26">
        <f t="shared" si="222"/>
        <v>43168.541666666635</v>
      </c>
      <c r="C1625" s="27">
        <f t="shared" si="223"/>
        <v>3</v>
      </c>
      <c r="D1625" s="28">
        <f t="shared" si="224"/>
        <v>6</v>
      </c>
      <c r="E1625" s="28">
        <f t="shared" si="227"/>
        <v>13</v>
      </c>
      <c r="F1625" s="80">
        <f t="shared" si="221"/>
        <v>0</v>
      </c>
      <c r="G1625" s="178">
        <v>854.00563992504635</v>
      </c>
      <c r="H1625" s="41">
        <f t="shared" si="225"/>
        <v>796.91298246624342</v>
      </c>
      <c r="J1625" s="29" t="str">
        <f t="shared" si="226"/>
        <v/>
      </c>
      <c r="K1625" s="30" t="str">
        <f t="shared" si="228"/>
        <v>3-13</v>
      </c>
    </row>
    <row r="1626" spans="1:11">
      <c r="A1626" s="26">
        <v>43168.583333333299</v>
      </c>
      <c r="B1626" s="26">
        <f t="shared" si="222"/>
        <v>43168.583333333299</v>
      </c>
      <c r="C1626" s="27">
        <f t="shared" si="223"/>
        <v>3</v>
      </c>
      <c r="D1626" s="28">
        <f t="shared" si="224"/>
        <v>6</v>
      </c>
      <c r="E1626" s="28">
        <f t="shared" si="227"/>
        <v>14</v>
      </c>
      <c r="F1626" s="80">
        <f t="shared" si="221"/>
        <v>0</v>
      </c>
      <c r="G1626" s="178">
        <v>861.65346910104563</v>
      </c>
      <c r="H1626" s="41">
        <f t="shared" si="225"/>
        <v>804.04953294449649</v>
      </c>
      <c r="J1626" s="29" t="str">
        <f t="shared" si="226"/>
        <v/>
      </c>
      <c r="K1626" s="30" t="str">
        <f t="shared" si="228"/>
        <v>3-14</v>
      </c>
    </row>
    <row r="1627" spans="1:11">
      <c r="A1627" s="26">
        <v>43168.624999999964</v>
      </c>
      <c r="B1627" s="26">
        <f t="shared" si="222"/>
        <v>43168.624999999964</v>
      </c>
      <c r="C1627" s="27">
        <f t="shared" si="223"/>
        <v>3</v>
      </c>
      <c r="D1627" s="28">
        <f t="shared" si="224"/>
        <v>6</v>
      </c>
      <c r="E1627" s="28">
        <f t="shared" si="227"/>
        <v>15</v>
      </c>
      <c r="F1627" s="80">
        <f t="shared" si="221"/>
        <v>0</v>
      </c>
      <c r="G1627" s="178">
        <v>917.86078224759581</v>
      </c>
      <c r="H1627" s="41">
        <f t="shared" si="225"/>
        <v>856.49923053661394</v>
      </c>
      <c r="J1627" s="29" t="str">
        <f t="shared" si="226"/>
        <v/>
      </c>
      <c r="K1627" s="30" t="str">
        <f t="shared" si="228"/>
        <v>3-15</v>
      </c>
    </row>
    <row r="1628" spans="1:11">
      <c r="A1628" s="26">
        <v>43168.666666666628</v>
      </c>
      <c r="B1628" s="26">
        <f t="shared" si="222"/>
        <v>43168.666666666628</v>
      </c>
      <c r="C1628" s="27">
        <f t="shared" si="223"/>
        <v>3</v>
      </c>
      <c r="D1628" s="28">
        <f t="shared" si="224"/>
        <v>6</v>
      </c>
      <c r="E1628" s="28">
        <f t="shared" si="227"/>
        <v>16</v>
      </c>
      <c r="F1628" s="80">
        <f t="shared" si="221"/>
        <v>0</v>
      </c>
      <c r="G1628" s="178">
        <v>1035.4936891978282</v>
      </c>
      <c r="H1628" s="41">
        <f t="shared" si="225"/>
        <v>966.26804977077188</v>
      </c>
      <c r="J1628" s="29" t="str">
        <f t="shared" si="226"/>
        <v/>
      </c>
      <c r="K1628" s="30" t="str">
        <f t="shared" si="228"/>
        <v>3-16</v>
      </c>
    </row>
    <row r="1629" spans="1:11">
      <c r="A1629" s="26">
        <v>43168.708333333292</v>
      </c>
      <c r="B1629" s="26">
        <f t="shared" si="222"/>
        <v>43168.708333333292</v>
      </c>
      <c r="C1629" s="27">
        <f t="shared" si="223"/>
        <v>3</v>
      </c>
      <c r="D1629" s="28">
        <f t="shared" si="224"/>
        <v>6</v>
      </c>
      <c r="E1629" s="28">
        <f t="shared" si="227"/>
        <v>17</v>
      </c>
      <c r="F1629" s="80">
        <f t="shared" si="221"/>
        <v>0</v>
      </c>
      <c r="G1629" s="178">
        <v>1214.4960418413764</v>
      </c>
      <c r="H1629" s="41">
        <f t="shared" si="225"/>
        <v>1133.3035961942876</v>
      </c>
      <c r="J1629" s="29" t="str">
        <f t="shared" si="226"/>
        <v/>
      </c>
      <c r="K1629" s="30" t="str">
        <f t="shared" si="228"/>
        <v>3-17</v>
      </c>
    </row>
    <row r="1630" spans="1:11">
      <c r="A1630" s="26">
        <v>43168.749999999956</v>
      </c>
      <c r="B1630" s="26">
        <f t="shared" si="222"/>
        <v>43168.749999999956</v>
      </c>
      <c r="C1630" s="27">
        <f t="shared" si="223"/>
        <v>3</v>
      </c>
      <c r="D1630" s="28">
        <f t="shared" si="224"/>
        <v>6</v>
      </c>
      <c r="E1630" s="28">
        <f t="shared" si="227"/>
        <v>18</v>
      </c>
      <c r="F1630" s="80">
        <f t="shared" si="221"/>
        <v>0</v>
      </c>
      <c r="G1630" s="178">
        <v>1398.6448032137507</v>
      </c>
      <c r="H1630" s="41">
        <f t="shared" si="225"/>
        <v>1305.1414995781613</v>
      </c>
      <c r="J1630" s="29" t="str">
        <f t="shared" si="226"/>
        <v/>
      </c>
      <c r="K1630" s="30" t="str">
        <f t="shared" si="228"/>
        <v>3-18</v>
      </c>
    </row>
    <row r="1631" spans="1:11">
      <c r="A1631" s="26">
        <v>43168.791666666621</v>
      </c>
      <c r="B1631" s="26">
        <f t="shared" si="222"/>
        <v>43168.791666666621</v>
      </c>
      <c r="C1631" s="27">
        <f t="shared" si="223"/>
        <v>3</v>
      </c>
      <c r="D1631" s="28">
        <f t="shared" si="224"/>
        <v>6</v>
      </c>
      <c r="E1631" s="28">
        <f t="shared" si="227"/>
        <v>19</v>
      </c>
      <c r="F1631" s="80">
        <f t="shared" si="221"/>
        <v>0</v>
      </c>
      <c r="G1631" s="178">
        <v>1462.9558562810601</v>
      </c>
      <c r="H1631" s="41">
        <f t="shared" si="225"/>
        <v>1365.1531794892126</v>
      </c>
      <c r="J1631" s="29" t="str">
        <f t="shared" si="226"/>
        <v/>
      </c>
      <c r="K1631" s="30" t="str">
        <f t="shared" si="228"/>
        <v>3-19</v>
      </c>
    </row>
    <row r="1632" spans="1:11">
      <c r="A1632" s="26">
        <v>43168.833333333285</v>
      </c>
      <c r="B1632" s="26">
        <f t="shared" si="222"/>
        <v>43168.833333333285</v>
      </c>
      <c r="C1632" s="27">
        <f t="shared" si="223"/>
        <v>3</v>
      </c>
      <c r="D1632" s="28">
        <f t="shared" si="224"/>
        <v>6</v>
      </c>
      <c r="E1632" s="28">
        <f t="shared" si="227"/>
        <v>20</v>
      </c>
      <c r="F1632" s="80">
        <f t="shared" si="221"/>
        <v>0</v>
      </c>
      <c r="G1632" s="178">
        <v>1411.7954283944514</v>
      </c>
      <c r="H1632" s="41">
        <f t="shared" si="225"/>
        <v>1317.4129688098722</v>
      </c>
      <c r="J1632" s="29" t="str">
        <f t="shared" si="226"/>
        <v/>
      </c>
      <c r="K1632" s="30" t="str">
        <f t="shared" si="228"/>
        <v>3-20</v>
      </c>
    </row>
    <row r="1633" spans="1:11">
      <c r="A1633" s="26">
        <v>43168.874999999949</v>
      </c>
      <c r="B1633" s="26">
        <f t="shared" si="222"/>
        <v>43168.874999999949</v>
      </c>
      <c r="C1633" s="27">
        <f t="shared" si="223"/>
        <v>3</v>
      </c>
      <c r="D1633" s="28">
        <f t="shared" si="224"/>
        <v>6</v>
      </c>
      <c r="E1633" s="28">
        <f t="shared" si="227"/>
        <v>21</v>
      </c>
      <c r="F1633" s="80">
        <f t="shared" si="221"/>
        <v>0</v>
      </c>
      <c r="G1633" s="178">
        <v>1282.5105782068779</v>
      </c>
      <c r="H1633" s="41">
        <f t="shared" si="225"/>
        <v>1196.771171222068</v>
      </c>
      <c r="J1633" s="29" t="str">
        <f t="shared" si="226"/>
        <v/>
      </c>
      <c r="K1633" s="30" t="str">
        <f t="shared" si="228"/>
        <v>3-21</v>
      </c>
    </row>
    <row r="1634" spans="1:11">
      <c r="A1634" s="26">
        <v>43168.916666666613</v>
      </c>
      <c r="B1634" s="26">
        <f t="shared" si="222"/>
        <v>43168.916666666613</v>
      </c>
      <c r="C1634" s="27">
        <f t="shared" si="223"/>
        <v>3</v>
      </c>
      <c r="D1634" s="28">
        <f t="shared" si="224"/>
        <v>6</v>
      </c>
      <c r="E1634" s="28">
        <f t="shared" si="227"/>
        <v>22</v>
      </c>
      <c r="F1634" s="80">
        <f t="shared" si="221"/>
        <v>0</v>
      </c>
      <c r="G1634" s="178">
        <v>1074.8662388739147</v>
      </c>
      <c r="H1634" s="41">
        <f t="shared" si="225"/>
        <v>1003.008434755143</v>
      </c>
      <c r="J1634" s="29" t="str">
        <f t="shared" si="226"/>
        <v/>
      </c>
      <c r="K1634" s="30" t="str">
        <f t="shared" si="228"/>
        <v>3-22</v>
      </c>
    </row>
    <row r="1635" spans="1:11">
      <c r="A1635" s="26">
        <v>43168.958333333278</v>
      </c>
      <c r="B1635" s="26">
        <f t="shared" si="222"/>
        <v>43168.958333333278</v>
      </c>
      <c r="C1635" s="27">
        <f t="shared" si="223"/>
        <v>3</v>
      </c>
      <c r="D1635" s="28">
        <f t="shared" si="224"/>
        <v>6</v>
      </c>
      <c r="E1635" s="28">
        <f t="shared" si="227"/>
        <v>23</v>
      </c>
      <c r="F1635" s="80">
        <f t="shared" si="221"/>
        <v>0</v>
      </c>
      <c r="G1635" s="178">
        <v>971.61791968792841</v>
      </c>
      <c r="H1635" s="41">
        <f t="shared" si="225"/>
        <v>906.662553498021</v>
      </c>
      <c r="J1635" s="29" t="str">
        <f t="shared" si="226"/>
        <v/>
      </c>
      <c r="K1635" s="30" t="str">
        <f t="shared" si="228"/>
        <v>3-23</v>
      </c>
    </row>
    <row r="1636" spans="1:11">
      <c r="A1636" s="25">
        <v>43169</v>
      </c>
      <c r="B1636" s="26">
        <f t="shared" si="222"/>
        <v>43169</v>
      </c>
      <c r="C1636" s="27">
        <f t="shared" si="223"/>
        <v>3</v>
      </c>
      <c r="D1636" s="28">
        <f t="shared" si="224"/>
        <v>7</v>
      </c>
      <c r="E1636" s="28">
        <f t="shared" si="227"/>
        <v>0</v>
      </c>
      <c r="F1636" s="80">
        <f t="shared" si="221"/>
        <v>0</v>
      </c>
      <c r="G1636" s="178">
        <v>874.9472837251526</v>
      </c>
      <c r="H1636" s="41">
        <f t="shared" si="225"/>
        <v>816.45461900620012</v>
      </c>
      <c r="J1636" s="29" t="str">
        <f t="shared" si="226"/>
        <v>WW</v>
      </c>
      <c r="K1636" s="30" t="str">
        <f t="shared" si="228"/>
        <v>WW-0</v>
      </c>
    </row>
    <row r="1637" spans="1:11">
      <c r="A1637" s="26">
        <v>43169.041666666664</v>
      </c>
      <c r="B1637" s="26">
        <f t="shared" si="222"/>
        <v>43169.041666666664</v>
      </c>
      <c r="C1637" s="27">
        <f t="shared" si="223"/>
        <v>3</v>
      </c>
      <c r="D1637" s="28">
        <f t="shared" si="224"/>
        <v>7</v>
      </c>
      <c r="E1637" s="28">
        <f t="shared" si="227"/>
        <v>1</v>
      </c>
      <c r="F1637" s="80">
        <f t="shared" si="221"/>
        <v>0</v>
      </c>
      <c r="G1637" s="178">
        <v>830.75921222471311</v>
      </c>
      <c r="H1637" s="41">
        <f t="shared" si="225"/>
        <v>775.22064325407575</v>
      </c>
      <c r="J1637" s="29" t="str">
        <f t="shared" si="226"/>
        <v>WW</v>
      </c>
      <c r="K1637" s="30" t="str">
        <f t="shared" si="228"/>
        <v>WW-1</v>
      </c>
    </row>
    <row r="1638" spans="1:11">
      <c r="A1638" s="26">
        <v>43169.083333333328</v>
      </c>
      <c r="B1638" s="34">
        <f>A1639</f>
        <v>43169.124999999993</v>
      </c>
      <c r="C1638" s="27">
        <f t="shared" si="223"/>
        <v>3</v>
      </c>
      <c r="D1638" s="28">
        <f t="shared" si="224"/>
        <v>7</v>
      </c>
      <c r="E1638" s="28">
        <f t="shared" si="227"/>
        <v>3</v>
      </c>
      <c r="F1638" s="80">
        <f t="shared" si="221"/>
        <v>0</v>
      </c>
      <c r="G1638" s="178">
        <v>796.81048854612197</v>
      </c>
      <c r="H1638" s="41">
        <f t="shared" si="225"/>
        <v>743.54148638105676</v>
      </c>
      <c r="J1638" s="29" t="str">
        <f t="shared" si="226"/>
        <v>WW</v>
      </c>
      <c r="K1638" s="30" t="str">
        <f t="shared" si="228"/>
        <v>WW-3</v>
      </c>
    </row>
    <row r="1639" spans="1:11">
      <c r="A1639" s="26">
        <v>43169.124999999993</v>
      </c>
      <c r="B1639" s="34">
        <f t="shared" ref="B1639:B1702" si="229">A1640</f>
        <v>43169.166666666657</v>
      </c>
      <c r="C1639" s="27">
        <f t="shared" si="223"/>
        <v>3</v>
      </c>
      <c r="D1639" s="28">
        <f t="shared" si="224"/>
        <v>7</v>
      </c>
      <c r="E1639" s="28">
        <f t="shared" si="227"/>
        <v>4</v>
      </c>
      <c r="F1639" s="80">
        <f t="shared" si="221"/>
        <v>0</v>
      </c>
      <c r="G1639" s="178">
        <v>794.86408505224051</v>
      </c>
      <c r="H1639" s="41">
        <f t="shared" si="225"/>
        <v>741.72520538608831</v>
      </c>
      <c r="J1639" s="29" t="str">
        <f t="shared" si="226"/>
        <v>WW</v>
      </c>
      <c r="K1639" s="30" t="str">
        <f t="shared" si="228"/>
        <v>WW-4</v>
      </c>
    </row>
    <row r="1640" spans="1:11">
      <c r="A1640" s="26">
        <v>43169.166666666657</v>
      </c>
      <c r="B1640" s="34">
        <f t="shared" si="229"/>
        <v>43169.208333333321</v>
      </c>
      <c r="C1640" s="27">
        <f t="shared" si="223"/>
        <v>3</v>
      </c>
      <c r="D1640" s="28">
        <f t="shared" si="224"/>
        <v>7</v>
      </c>
      <c r="E1640" s="28">
        <f t="shared" si="227"/>
        <v>5</v>
      </c>
      <c r="F1640" s="80">
        <f t="shared" si="221"/>
        <v>0</v>
      </c>
      <c r="G1640" s="178">
        <v>825.13656372720641</v>
      </c>
      <c r="H1640" s="41">
        <f t="shared" si="225"/>
        <v>769.97388448102981</v>
      </c>
      <c r="J1640" s="29" t="str">
        <f t="shared" si="226"/>
        <v>WW</v>
      </c>
      <c r="K1640" s="30" t="str">
        <f t="shared" si="228"/>
        <v>WW-5</v>
      </c>
    </row>
    <row r="1641" spans="1:11">
      <c r="A1641" s="26">
        <v>43169.208333333321</v>
      </c>
      <c r="B1641" s="34">
        <f t="shared" si="229"/>
        <v>43169.249999999985</v>
      </c>
      <c r="C1641" s="27">
        <f t="shared" si="223"/>
        <v>3</v>
      </c>
      <c r="D1641" s="28">
        <f t="shared" si="224"/>
        <v>7</v>
      </c>
      <c r="E1641" s="28">
        <f t="shared" si="227"/>
        <v>6</v>
      </c>
      <c r="F1641" s="80">
        <f t="shared" si="221"/>
        <v>0</v>
      </c>
      <c r="G1641" s="178">
        <v>884.61424746976377</v>
      </c>
      <c r="H1641" s="41">
        <f t="shared" si="225"/>
        <v>825.47531927907801</v>
      </c>
      <c r="J1641" s="29" t="str">
        <f t="shared" si="226"/>
        <v>WW</v>
      </c>
      <c r="K1641" s="30" t="str">
        <f t="shared" si="228"/>
        <v>WW-6</v>
      </c>
    </row>
    <row r="1642" spans="1:11">
      <c r="A1642" s="26">
        <v>43169.249999999985</v>
      </c>
      <c r="B1642" s="34">
        <f t="shared" si="229"/>
        <v>43169.29166666665</v>
      </c>
      <c r="C1642" s="27">
        <f t="shared" si="223"/>
        <v>3</v>
      </c>
      <c r="D1642" s="28">
        <f t="shared" si="224"/>
        <v>7</v>
      </c>
      <c r="E1642" s="28">
        <f t="shared" si="227"/>
        <v>7</v>
      </c>
      <c r="F1642" s="80">
        <f t="shared" si="221"/>
        <v>0</v>
      </c>
      <c r="G1642" s="178">
        <v>999.33040379848899</v>
      </c>
      <c r="H1642" s="41">
        <f t="shared" si="225"/>
        <v>932.5223808008401</v>
      </c>
      <c r="J1642" s="29" t="str">
        <f t="shared" si="226"/>
        <v>WW</v>
      </c>
      <c r="K1642" s="30" t="str">
        <f t="shared" si="228"/>
        <v>WW-7</v>
      </c>
    </row>
    <row r="1643" spans="1:11">
      <c r="A1643" s="26">
        <v>43169.29166666665</v>
      </c>
      <c r="B1643" s="34">
        <f t="shared" si="229"/>
        <v>43169.333333333314</v>
      </c>
      <c r="C1643" s="27">
        <f t="shared" si="223"/>
        <v>3</v>
      </c>
      <c r="D1643" s="28">
        <f t="shared" si="224"/>
        <v>7</v>
      </c>
      <c r="E1643" s="28">
        <f t="shared" si="227"/>
        <v>8</v>
      </c>
      <c r="F1643" s="80">
        <f t="shared" si="221"/>
        <v>0</v>
      </c>
      <c r="G1643" s="178">
        <v>1075.3213280664863</v>
      </c>
      <c r="H1643" s="41">
        <f t="shared" si="225"/>
        <v>1003.4330999666892</v>
      </c>
      <c r="J1643" s="29" t="str">
        <f t="shared" si="226"/>
        <v>WW</v>
      </c>
      <c r="K1643" s="30" t="str">
        <f t="shared" si="228"/>
        <v>WW-8</v>
      </c>
    </row>
    <row r="1644" spans="1:11">
      <c r="A1644" s="26">
        <v>43169.333333333314</v>
      </c>
      <c r="B1644" s="34">
        <f t="shared" si="229"/>
        <v>43169.374999999978</v>
      </c>
      <c r="C1644" s="27">
        <f t="shared" si="223"/>
        <v>3</v>
      </c>
      <c r="D1644" s="28">
        <f t="shared" si="224"/>
        <v>7</v>
      </c>
      <c r="E1644" s="28">
        <f t="shared" si="227"/>
        <v>9</v>
      </c>
      <c r="F1644" s="80">
        <f t="shared" si="221"/>
        <v>0</v>
      </c>
      <c r="G1644" s="178">
        <v>1132.0996342869967</v>
      </c>
      <c r="H1644" s="41">
        <f t="shared" si="225"/>
        <v>1056.4156181542035</v>
      </c>
      <c r="J1644" s="29" t="str">
        <f t="shared" si="226"/>
        <v>WW</v>
      </c>
      <c r="K1644" s="30" t="str">
        <f t="shared" si="228"/>
        <v>WW-9</v>
      </c>
    </row>
    <row r="1645" spans="1:11">
      <c r="A1645" s="26">
        <v>43169.374999999978</v>
      </c>
      <c r="B1645" s="34">
        <f t="shared" si="229"/>
        <v>43169.416666666642</v>
      </c>
      <c r="C1645" s="27">
        <f t="shared" si="223"/>
        <v>3</v>
      </c>
      <c r="D1645" s="28">
        <f t="shared" si="224"/>
        <v>7</v>
      </c>
      <c r="E1645" s="28">
        <f t="shared" si="227"/>
        <v>10</v>
      </c>
      <c r="F1645" s="80">
        <f t="shared" si="221"/>
        <v>0</v>
      </c>
      <c r="G1645" s="178">
        <v>1155.7282148415929</v>
      </c>
      <c r="H1645" s="41">
        <f t="shared" si="225"/>
        <v>1078.4645622371254</v>
      </c>
      <c r="J1645" s="29" t="str">
        <f t="shared" si="226"/>
        <v>WW</v>
      </c>
      <c r="K1645" s="30" t="str">
        <f t="shared" si="228"/>
        <v>WW-10</v>
      </c>
    </row>
    <row r="1646" spans="1:11">
      <c r="A1646" s="26">
        <v>43169.416666666642</v>
      </c>
      <c r="B1646" s="34">
        <f t="shared" si="229"/>
        <v>43169.458333333307</v>
      </c>
      <c r="C1646" s="27">
        <f t="shared" si="223"/>
        <v>3</v>
      </c>
      <c r="D1646" s="28">
        <f t="shared" si="224"/>
        <v>7</v>
      </c>
      <c r="E1646" s="28">
        <f t="shared" si="227"/>
        <v>11</v>
      </c>
      <c r="F1646" s="80">
        <f t="shared" si="221"/>
        <v>0</v>
      </c>
      <c r="G1646" s="178">
        <v>1150.9677965678209</v>
      </c>
      <c r="H1646" s="41">
        <f t="shared" si="225"/>
        <v>1074.0223911940027</v>
      </c>
      <c r="J1646" s="29" t="str">
        <f t="shared" si="226"/>
        <v>WW</v>
      </c>
      <c r="K1646" s="30" t="str">
        <f t="shared" si="228"/>
        <v>WW-11</v>
      </c>
    </row>
    <row r="1647" spans="1:11">
      <c r="A1647" s="26">
        <v>43169.458333333307</v>
      </c>
      <c r="B1647" s="34">
        <f t="shared" si="229"/>
        <v>43169.499999999971</v>
      </c>
      <c r="C1647" s="27">
        <f t="shared" si="223"/>
        <v>3</v>
      </c>
      <c r="D1647" s="28">
        <f t="shared" si="224"/>
        <v>7</v>
      </c>
      <c r="E1647" s="28">
        <f t="shared" si="227"/>
        <v>12</v>
      </c>
      <c r="F1647" s="80">
        <f t="shared" si="221"/>
        <v>0</v>
      </c>
      <c r="G1647" s="178">
        <v>1128.2936470078394</v>
      </c>
      <c r="H1647" s="41">
        <f t="shared" si="225"/>
        <v>1052.8640717333531</v>
      </c>
      <c r="J1647" s="29" t="str">
        <f t="shared" si="226"/>
        <v>WW</v>
      </c>
      <c r="K1647" s="30" t="str">
        <f t="shared" si="228"/>
        <v>WW-12</v>
      </c>
    </row>
    <row r="1648" spans="1:11">
      <c r="A1648" s="26">
        <v>43169.499999999971</v>
      </c>
      <c r="B1648" s="34">
        <f t="shared" si="229"/>
        <v>43169.541666666635</v>
      </c>
      <c r="C1648" s="27">
        <f t="shared" si="223"/>
        <v>3</v>
      </c>
      <c r="D1648" s="28">
        <f t="shared" si="224"/>
        <v>7</v>
      </c>
      <c r="E1648" s="28">
        <f t="shared" si="227"/>
        <v>13</v>
      </c>
      <c r="F1648" s="80">
        <f t="shared" si="221"/>
        <v>0</v>
      </c>
      <c r="G1648" s="178">
        <v>1101.70953435554</v>
      </c>
      <c r="H1648" s="41">
        <f t="shared" si="225"/>
        <v>1028.0571811116215</v>
      </c>
      <c r="J1648" s="29" t="str">
        <f t="shared" si="226"/>
        <v>WW</v>
      </c>
      <c r="K1648" s="30" t="str">
        <f t="shared" si="228"/>
        <v>WW-13</v>
      </c>
    </row>
    <row r="1649" spans="1:11">
      <c r="A1649" s="26">
        <v>43169.541666666635</v>
      </c>
      <c r="B1649" s="34">
        <f t="shared" si="229"/>
        <v>43169.583333333299</v>
      </c>
      <c r="C1649" s="27">
        <f t="shared" si="223"/>
        <v>3</v>
      </c>
      <c r="D1649" s="28">
        <f t="shared" si="224"/>
        <v>7</v>
      </c>
      <c r="E1649" s="28">
        <f t="shared" si="227"/>
        <v>14</v>
      </c>
      <c r="F1649" s="80">
        <f t="shared" si="221"/>
        <v>0</v>
      </c>
      <c r="G1649" s="178">
        <v>1082.9965541873873</v>
      </c>
      <c r="H1649" s="41">
        <f t="shared" si="225"/>
        <v>1010.595215827712</v>
      </c>
      <c r="J1649" s="29" t="str">
        <f t="shared" si="226"/>
        <v>WW</v>
      </c>
      <c r="K1649" s="30" t="str">
        <f t="shared" si="228"/>
        <v>WW-14</v>
      </c>
    </row>
    <row r="1650" spans="1:11">
      <c r="A1650" s="26">
        <v>43169.583333333299</v>
      </c>
      <c r="B1650" s="34">
        <f t="shared" si="229"/>
        <v>43169.624999999964</v>
      </c>
      <c r="C1650" s="27">
        <f t="shared" si="223"/>
        <v>3</v>
      </c>
      <c r="D1650" s="28">
        <f t="shared" si="224"/>
        <v>7</v>
      </c>
      <c r="E1650" s="28">
        <f t="shared" si="227"/>
        <v>15</v>
      </c>
      <c r="F1650" s="80">
        <f t="shared" si="221"/>
        <v>0</v>
      </c>
      <c r="G1650" s="178">
        <v>1080.9659450599238</v>
      </c>
      <c r="H1650" s="41">
        <f t="shared" si="225"/>
        <v>1008.7003585804786</v>
      </c>
      <c r="J1650" s="29" t="str">
        <f t="shared" si="226"/>
        <v>WW</v>
      </c>
      <c r="K1650" s="30" t="str">
        <f t="shared" si="228"/>
        <v>WW-15</v>
      </c>
    </row>
    <row r="1651" spans="1:11">
      <c r="A1651" s="26">
        <v>43169.624999999964</v>
      </c>
      <c r="B1651" s="34">
        <f t="shared" si="229"/>
        <v>43169.666666666628</v>
      </c>
      <c r="C1651" s="27">
        <f t="shared" si="223"/>
        <v>3</v>
      </c>
      <c r="D1651" s="28">
        <f t="shared" si="224"/>
        <v>7</v>
      </c>
      <c r="E1651" s="28">
        <f t="shared" si="227"/>
        <v>16</v>
      </c>
      <c r="F1651" s="80">
        <f t="shared" si="221"/>
        <v>0</v>
      </c>
      <c r="G1651" s="178">
        <v>1108.7567835915954</v>
      </c>
      <c r="H1651" s="41">
        <f t="shared" si="225"/>
        <v>1034.6333020929546</v>
      </c>
      <c r="J1651" s="29" t="str">
        <f t="shared" si="226"/>
        <v>WW</v>
      </c>
      <c r="K1651" s="30" t="str">
        <f t="shared" si="228"/>
        <v>WW-16</v>
      </c>
    </row>
    <row r="1652" spans="1:11">
      <c r="A1652" s="26">
        <v>43169.666666666628</v>
      </c>
      <c r="B1652" s="34">
        <f t="shared" si="229"/>
        <v>43169.708333333292</v>
      </c>
      <c r="C1652" s="27">
        <f t="shared" si="223"/>
        <v>3</v>
      </c>
      <c r="D1652" s="28">
        <f t="shared" si="224"/>
        <v>7</v>
      </c>
      <c r="E1652" s="28">
        <f t="shared" si="227"/>
        <v>17</v>
      </c>
      <c r="F1652" s="80">
        <f t="shared" si="221"/>
        <v>0</v>
      </c>
      <c r="G1652" s="178">
        <v>1173.865528059762</v>
      </c>
      <c r="H1652" s="41">
        <f t="shared" si="225"/>
        <v>1095.3893455112545</v>
      </c>
      <c r="J1652" s="29" t="str">
        <f t="shared" si="226"/>
        <v>WW</v>
      </c>
      <c r="K1652" s="30" t="str">
        <f t="shared" si="228"/>
        <v>WW-17</v>
      </c>
    </row>
    <row r="1653" spans="1:11">
      <c r="A1653" s="26">
        <v>43169.708333333292</v>
      </c>
      <c r="B1653" s="34">
        <f t="shared" si="229"/>
        <v>43169.749999999956</v>
      </c>
      <c r="C1653" s="27">
        <f t="shared" si="223"/>
        <v>3</v>
      </c>
      <c r="D1653" s="28">
        <f t="shared" si="224"/>
        <v>7</v>
      </c>
      <c r="E1653" s="28">
        <f t="shared" si="227"/>
        <v>18</v>
      </c>
      <c r="F1653" s="80">
        <f t="shared" si="221"/>
        <v>0</v>
      </c>
      <c r="G1653" s="178">
        <v>1305.1232189673276</v>
      </c>
      <c r="H1653" s="41">
        <f t="shared" si="225"/>
        <v>1217.8720939178822</v>
      </c>
      <c r="J1653" s="29" t="str">
        <f t="shared" si="226"/>
        <v>WW</v>
      </c>
      <c r="K1653" s="30" t="str">
        <f t="shared" si="228"/>
        <v>WW-18</v>
      </c>
    </row>
    <row r="1654" spans="1:11">
      <c r="A1654" s="26">
        <v>43169.749999999956</v>
      </c>
      <c r="B1654" s="34">
        <f t="shared" si="229"/>
        <v>43169.791666666621</v>
      </c>
      <c r="C1654" s="27">
        <f t="shared" si="223"/>
        <v>3</v>
      </c>
      <c r="D1654" s="28">
        <f t="shared" si="224"/>
        <v>7</v>
      </c>
      <c r="E1654" s="28">
        <f t="shared" si="227"/>
        <v>19</v>
      </c>
      <c r="F1654" s="80">
        <f t="shared" si="221"/>
        <v>0</v>
      </c>
      <c r="G1654" s="178">
        <v>1468.8883548948174</v>
      </c>
      <c r="H1654" s="41">
        <f t="shared" si="225"/>
        <v>1370.6890740345707</v>
      </c>
      <c r="J1654" s="29" t="str">
        <f t="shared" si="226"/>
        <v>WW</v>
      </c>
      <c r="K1654" s="30" t="str">
        <f t="shared" si="228"/>
        <v>WW-19</v>
      </c>
    </row>
    <row r="1655" spans="1:11">
      <c r="A1655" s="26">
        <v>43169.791666666621</v>
      </c>
      <c r="B1655" s="34">
        <f t="shared" si="229"/>
        <v>43169.833333333285</v>
      </c>
      <c r="C1655" s="27">
        <f t="shared" si="223"/>
        <v>3</v>
      </c>
      <c r="D1655" s="28">
        <f t="shared" si="224"/>
        <v>7</v>
      </c>
      <c r="E1655" s="28">
        <f t="shared" si="227"/>
        <v>20</v>
      </c>
      <c r="F1655" s="80">
        <f t="shared" si="221"/>
        <v>0</v>
      </c>
      <c r="G1655" s="178">
        <v>1514.5982618340547</v>
      </c>
      <c r="H1655" s="41">
        <f t="shared" si="225"/>
        <v>1413.3431462844906</v>
      </c>
      <c r="J1655" s="29" t="str">
        <f t="shared" si="226"/>
        <v>WW</v>
      </c>
      <c r="K1655" s="30" t="str">
        <f t="shared" si="228"/>
        <v>WW-20</v>
      </c>
    </row>
    <row r="1656" spans="1:11">
      <c r="A1656" s="26">
        <v>43169.833333333285</v>
      </c>
      <c r="B1656" s="34">
        <f t="shared" si="229"/>
        <v>43169.874999999949</v>
      </c>
      <c r="C1656" s="27">
        <f t="shared" si="223"/>
        <v>3</v>
      </c>
      <c r="D1656" s="28">
        <f t="shared" si="224"/>
        <v>7</v>
      </c>
      <c r="E1656" s="28">
        <f t="shared" si="227"/>
        <v>21</v>
      </c>
      <c r="F1656" s="80">
        <f t="shared" si="221"/>
        <v>0</v>
      </c>
      <c r="G1656" s="178">
        <v>1446.3643256705375</v>
      </c>
      <c r="H1656" s="41">
        <f t="shared" si="225"/>
        <v>1349.6708389467401</v>
      </c>
      <c r="J1656" s="29" t="str">
        <f t="shared" si="226"/>
        <v>WW</v>
      </c>
      <c r="K1656" s="30" t="str">
        <f t="shared" si="228"/>
        <v>WW-21</v>
      </c>
    </row>
    <row r="1657" spans="1:11">
      <c r="A1657" s="26">
        <v>43169.874999999949</v>
      </c>
      <c r="B1657" s="34">
        <f t="shared" si="229"/>
        <v>43169.916666666613</v>
      </c>
      <c r="C1657" s="27">
        <f t="shared" si="223"/>
        <v>3</v>
      </c>
      <c r="D1657" s="28">
        <f t="shared" si="224"/>
        <v>7</v>
      </c>
      <c r="E1657" s="28">
        <f t="shared" si="227"/>
        <v>22</v>
      </c>
      <c r="F1657" s="80">
        <f t="shared" si="221"/>
        <v>0</v>
      </c>
      <c r="G1657" s="178">
        <v>1305.9723661849512</v>
      </c>
      <c r="H1657" s="41">
        <f t="shared" si="225"/>
        <v>1218.6644732771201</v>
      </c>
      <c r="J1657" s="29" t="str">
        <f t="shared" si="226"/>
        <v>WW</v>
      </c>
      <c r="K1657" s="30" t="str">
        <f t="shared" si="228"/>
        <v>WW-22</v>
      </c>
    </row>
    <row r="1658" spans="1:11">
      <c r="A1658" s="26">
        <v>43169.916666666613</v>
      </c>
      <c r="B1658" s="34">
        <f t="shared" si="229"/>
        <v>43169.958333333278</v>
      </c>
      <c r="C1658" s="27">
        <f t="shared" si="223"/>
        <v>3</v>
      </c>
      <c r="D1658" s="28">
        <f t="shared" si="224"/>
        <v>7</v>
      </c>
      <c r="E1658" s="28">
        <f t="shared" si="227"/>
        <v>23</v>
      </c>
      <c r="F1658" s="80">
        <f t="shared" si="221"/>
        <v>0</v>
      </c>
      <c r="G1658" s="178">
        <v>1105.6468865763611</v>
      </c>
      <c r="H1658" s="41">
        <f t="shared" si="225"/>
        <v>1031.7313103616227</v>
      </c>
      <c r="J1658" s="29" t="str">
        <f t="shared" si="226"/>
        <v>WW</v>
      </c>
      <c r="K1658" s="30" t="str">
        <f t="shared" si="228"/>
        <v>WW-23</v>
      </c>
    </row>
    <row r="1659" spans="1:11">
      <c r="A1659" s="26">
        <v>43169.958333333278</v>
      </c>
      <c r="B1659" s="34">
        <f t="shared" si="229"/>
        <v>43170</v>
      </c>
      <c r="C1659" s="27">
        <f t="shared" si="223"/>
        <v>3</v>
      </c>
      <c r="D1659" s="28">
        <f t="shared" si="224"/>
        <v>1</v>
      </c>
      <c r="E1659" s="28">
        <f t="shared" si="227"/>
        <v>0</v>
      </c>
      <c r="F1659" s="80">
        <f t="shared" si="221"/>
        <v>0</v>
      </c>
      <c r="G1659" s="178">
        <v>1006.4830041590002</v>
      </c>
      <c r="H1659" s="41">
        <f t="shared" si="225"/>
        <v>939.19680989030655</v>
      </c>
      <c r="J1659" s="29" t="str">
        <f t="shared" si="226"/>
        <v>WW</v>
      </c>
      <c r="K1659" s="30" t="str">
        <f t="shared" si="228"/>
        <v>WW-0</v>
      </c>
    </row>
    <row r="1660" spans="1:11">
      <c r="A1660" s="25">
        <v>43170</v>
      </c>
      <c r="B1660" s="34">
        <f t="shared" si="229"/>
        <v>43170.041666666664</v>
      </c>
      <c r="C1660" s="27">
        <f t="shared" si="223"/>
        <v>3</v>
      </c>
      <c r="D1660" s="28">
        <f t="shared" si="224"/>
        <v>1</v>
      </c>
      <c r="E1660" s="28">
        <f t="shared" si="227"/>
        <v>1</v>
      </c>
      <c r="F1660" s="80">
        <f t="shared" si="221"/>
        <v>0</v>
      </c>
      <c r="G1660" s="178">
        <v>913.92554032782175</v>
      </c>
      <c r="H1660" s="41">
        <f t="shared" si="225"/>
        <v>852.82707050815259</v>
      </c>
      <c r="J1660" s="29" t="str">
        <f t="shared" si="226"/>
        <v>WW</v>
      </c>
      <c r="K1660" s="30" t="str">
        <f t="shared" si="228"/>
        <v>WW-1</v>
      </c>
    </row>
    <row r="1661" spans="1:11">
      <c r="A1661" s="26">
        <v>43170.041666666664</v>
      </c>
      <c r="B1661" s="34">
        <f t="shared" si="229"/>
        <v>43170.083333333328</v>
      </c>
      <c r="C1661" s="27">
        <f t="shared" si="223"/>
        <v>3</v>
      </c>
      <c r="D1661" s="28">
        <f t="shared" si="224"/>
        <v>1</v>
      </c>
      <c r="E1661" s="28">
        <f t="shared" si="227"/>
        <v>2</v>
      </c>
      <c r="F1661" s="80">
        <f t="shared" si="221"/>
        <v>0</v>
      </c>
      <c r="G1661" s="178">
        <v>866.18131688980066</v>
      </c>
      <c r="H1661" s="41">
        <f t="shared" si="225"/>
        <v>808.27468148778564</v>
      </c>
      <c r="J1661" s="29" t="str">
        <f t="shared" si="226"/>
        <v>WW</v>
      </c>
      <c r="K1661" s="30" t="str">
        <f t="shared" si="228"/>
        <v>WW-2</v>
      </c>
    </row>
    <row r="1662" spans="1:11">
      <c r="A1662" s="26">
        <v>43170.083333333328</v>
      </c>
      <c r="B1662" s="34">
        <f t="shared" si="229"/>
        <v>43170.124999999993</v>
      </c>
      <c r="C1662" s="27">
        <f t="shared" si="223"/>
        <v>3</v>
      </c>
      <c r="D1662" s="28">
        <f t="shared" si="224"/>
        <v>1</v>
      </c>
      <c r="E1662" s="28">
        <f t="shared" si="227"/>
        <v>3</v>
      </c>
      <c r="F1662" s="80">
        <f t="shared" si="221"/>
        <v>0</v>
      </c>
      <c r="G1662" s="178">
        <v>832.34276098291048</v>
      </c>
      <c r="H1662" s="41">
        <f t="shared" si="225"/>
        <v>776.69832736385104</v>
      </c>
      <c r="J1662" s="29" t="str">
        <f t="shared" si="226"/>
        <v>WW</v>
      </c>
      <c r="K1662" s="30" t="str">
        <f t="shared" si="228"/>
        <v>WW-3</v>
      </c>
    </row>
    <row r="1663" spans="1:11">
      <c r="A1663" s="26">
        <v>43170.124999999993</v>
      </c>
      <c r="B1663" s="34">
        <f t="shared" si="229"/>
        <v>43170.166666666657</v>
      </c>
      <c r="C1663" s="27">
        <f t="shared" si="223"/>
        <v>3</v>
      </c>
      <c r="D1663" s="28">
        <f t="shared" si="224"/>
        <v>1</v>
      </c>
      <c r="E1663" s="28">
        <f t="shared" si="227"/>
        <v>4</v>
      </c>
      <c r="F1663" s="80">
        <f t="shared" si="221"/>
        <v>0</v>
      </c>
      <c r="G1663" s="178">
        <v>832.46846946963251</v>
      </c>
      <c r="H1663" s="41">
        <f t="shared" si="225"/>
        <v>776.81563188783969</v>
      </c>
      <c r="J1663" s="29" t="str">
        <f t="shared" si="226"/>
        <v>WW</v>
      </c>
      <c r="K1663" s="30" t="str">
        <f t="shared" si="228"/>
        <v>WW-4</v>
      </c>
    </row>
    <row r="1664" spans="1:11">
      <c r="A1664" s="26">
        <v>43170.166666666657</v>
      </c>
      <c r="B1664" s="34">
        <f t="shared" si="229"/>
        <v>43170.208333333321</v>
      </c>
      <c r="C1664" s="27">
        <f t="shared" si="223"/>
        <v>3</v>
      </c>
      <c r="D1664" s="28">
        <f t="shared" si="224"/>
        <v>1</v>
      </c>
      <c r="E1664" s="28">
        <f t="shared" si="227"/>
        <v>5</v>
      </c>
      <c r="F1664" s="80">
        <f t="shared" si="221"/>
        <v>0</v>
      </c>
      <c r="G1664" s="178">
        <v>863.51170938207042</v>
      </c>
      <c r="H1664" s="41">
        <f t="shared" si="225"/>
        <v>805.78354468313137</v>
      </c>
      <c r="J1664" s="29" t="str">
        <f t="shared" si="226"/>
        <v>WW</v>
      </c>
      <c r="K1664" s="30" t="str">
        <f t="shared" si="228"/>
        <v>WW-5</v>
      </c>
    </row>
    <row r="1665" spans="1:11">
      <c r="A1665" s="26">
        <v>43170.208333333321</v>
      </c>
      <c r="B1665" s="34">
        <f t="shared" si="229"/>
        <v>43170.249999999985</v>
      </c>
      <c r="C1665" s="27">
        <f t="shared" si="223"/>
        <v>3</v>
      </c>
      <c r="D1665" s="28">
        <f t="shared" si="224"/>
        <v>1</v>
      </c>
      <c r="E1665" s="28">
        <f t="shared" si="227"/>
        <v>6</v>
      </c>
      <c r="F1665" s="80">
        <f t="shared" si="221"/>
        <v>0</v>
      </c>
      <c r="G1665" s="178">
        <v>921.29527308135391</v>
      </c>
      <c r="H1665" s="41">
        <f t="shared" si="225"/>
        <v>859.70411608493816</v>
      </c>
      <c r="J1665" s="29" t="str">
        <f t="shared" si="226"/>
        <v>WW</v>
      </c>
      <c r="K1665" s="30" t="str">
        <f t="shared" si="228"/>
        <v>WW-6</v>
      </c>
    </row>
    <row r="1666" spans="1:11">
      <c r="A1666" s="26">
        <v>43170.249999999985</v>
      </c>
      <c r="B1666" s="34">
        <f t="shared" si="229"/>
        <v>43170.29166666665</v>
      </c>
      <c r="C1666" s="27">
        <f t="shared" si="223"/>
        <v>3</v>
      </c>
      <c r="D1666" s="28">
        <f t="shared" si="224"/>
        <v>1</v>
      </c>
      <c r="E1666" s="28">
        <f t="shared" si="227"/>
        <v>7</v>
      </c>
      <c r="F1666" s="80">
        <f t="shared" si="221"/>
        <v>0</v>
      </c>
      <c r="G1666" s="178">
        <v>1024.8582852678353</v>
      </c>
      <c r="H1666" s="41">
        <f t="shared" si="225"/>
        <v>956.34365223830628</v>
      </c>
      <c r="J1666" s="29" t="str">
        <f t="shared" si="226"/>
        <v>WW</v>
      </c>
      <c r="K1666" s="30" t="str">
        <f t="shared" si="228"/>
        <v>WW-7</v>
      </c>
    </row>
    <row r="1667" spans="1:11">
      <c r="A1667" s="26">
        <v>43170.29166666665</v>
      </c>
      <c r="B1667" s="34">
        <f t="shared" si="229"/>
        <v>43170.333333333314</v>
      </c>
      <c r="C1667" s="27">
        <f t="shared" si="223"/>
        <v>3</v>
      </c>
      <c r="D1667" s="28">
        <f t="shared" si="224"/>
        <v>1</v>
      </c>
      <c r="E1667" s="28">
        <f t="shared" si="227"/>
        <v>8</v>
      </c>
      <c r="F1667" s="80">
        <f t="shared" si="221"/>
        <v>0</v>
      </c>
      <c r="G1667" s="178">
        <v>1119.709260319034</v>
      </c>
      <c r="H1667" s="41">
        <f t="shared" si="225"/>
        <v>1044.8535752225575</v>
      </c>
      <c r="J1667" s="29" t="str">
        <f t="shared" si="226"/>
        <v>WW</v>
      </c>
      <c r="K1667" s="30" t="str">
        <f t="shared" si="228"/>
        <v>WW-8</v>
      </c>
    </row>
    <row r="1668" spans="1:11">
      <c r="A1668" s="26">
        <v>43170.333333333314</v>
      </c>
      <c r="B1668" s="34">
        <f t="shared" si="229"/>
        <v>43170.374999999978</v>
      </c>
      <c r="C1668" s="27">
        <f t="shared" si="223"/>
        <v>3</v>
      </c>
      <c r="D1668" s="28">
        <f t="shared" si="224"/>
        <v>1</v>
      </c>
      <c r="E1668" s="28">
        <f t="shared" si="227"/>
        <v>9</v>
      </c>
      <c r="F1668" s="80">
        <f t="shared" ref="F1668:F1731" si="230">COUNTIF(Holidays,ROUNDDOWN(B1668,0))</f>
        <v>0</v>
      </c>
      <c r="G1668" s="178">
        <v>1212.0643300174268</v>
      </c>
      <c r="H1668" s="41">
        <f t="shared" si="225"/>
        <v>1131.0344510838497</v>
      </c>
      <c r="J1668" s="29" t="str">
        <f t="shared" si="226"/>
        <v>WW</v>
      </c>
      <c r="K1668" s="30" t="str">
        <f t="shared" si="228"/>
        <v>WW-9</v>
      </c>
    </row>
    <row r="1669" spans="1:11">
      <c r="A1669" s="26">
        <v>43170.374999999978</v>
      </c>
      <c r="B1669" s="34">
        <f t="shared" si="229"/>
        <v>43170.416666666642</v>
      </c>
      <c r="C1669" s="27">
        <f t="shared" ref="C1669:C1732" si="231">MONTH(B1669)</f>
        <v>3</v>
      </c>
      <c r="D1669" s="28">
        <f t="shared" ref="D1669:D1732" si="232">WEEKDAY(B1669)</f>
        <v>1</v>
      </c>
      <c r="E1669" s="28">
        <f t="shared" si="227"/>
        <v>10</v>
      </c>
      <c r="F1669" s="80">
        <f t="shared" si="230"/>
        <v>0</v>
      </c>
      <c r="G1669" s="178">
        <v>1269.3799136868238</v>
      </c>
      <c r="H1669" s="41">
        <f t="shared" ref="H1669:H1732" si="233">G1669*$H$2</f>
        <v>1184.5183282252017</v>
      </c>
      <c r="J1669" s="29" t="str">
        <f t="shared" ref="J1669:J1732" si="234">IF(OR(C1669&lt;6,C1669&gt;9),IF(OR(D1669=1,D1669=7,F1669=1),"WW",""),IF(OR(D1669=1,D1669=7,F1669=1),"WS",""))</f>
        <v>WW</v>
      </c>
      <c r="K1669" s="30" t="str">
        <f t="shared" si="228"/>
        <v>WW-10</v>
      </c>
    </row>
    <row r="1670" spans="1:11">
      <c r="A1670" s="26">
        <v>43170.416666666642</v>
      </c>
      <c r="B1670" s="34">
        <f t="shared" si="229"/>
        <v>43170.458333333307</v>
      </c>
      <c r="C1670" s="27">
        <f t="shared" si="231"/>
        <v>3</v>
      </c>
      <c r="D1670" s="28">
        <f t="shared" si="232"/>
        <v>1</v>
      </c>
      <c r="E1670" s="28">
        <f t="shared" ref="E1670:E1733" si="235">HOUR(B1670)</f>
        <v>11</v>
      </c>
      <c r="F1670" s="80">
        <f t="shared" si="230"/>
        <v>0</v>
      </c>
      <c r="G1670" s="178">
        <v>1294.5318164439923</v>
      </c>
      <c r="H1670" s="41">
        <f t="shared" si="233"/>
        <v>1207.9887561753908</v>
      </c>
      <c r="J1670" s="29" t="str">
        <f t="shared" si="234"/>
        <v>WW</v>
      </c>
      <c r="K1670" s="30" t="str">
        <f t="shared" si="228"/>
        <v>WW-11</v>
      </c>
    </row>
    <row r="1671" spans="1:11">
      <c r="A1671" s="26">
        <v>43170.458333333307</v>
      </c>
      <c r="B1671" s="34">
        <f t="shared" si="229"/>
        <v>43170.499999999971</v>
      </c>
      <c r="C1671" s="27">
        <f t="shared" si="231"/>
        <v>3</v>
      </c>
      <c r="D1671" s="28">
        <f t="shared" si="232"/>
        <v>1</v>
      </c>
      <c r="E1671" s="28">
        <f t="shared" si="235"/>
        <v>12</v>
      </c>
      <c r="F1671" s="80">
        <f t="shared" si="230"/>
        <v>0</v>
      </c>
      <c r="G1671" s="178">
        <v>1298.2750297212988</v>
      </c>
      <c r="H1671" s="41">
        <f t="shared" si="233"/>
        <v>1211.4817252113885</v>
      </c>
      <c r="J1671" s="29" t="str">
        <f t="shared" si="234"/>
        <v>WW</v>
      </c>
      <c r="K1671" s="30" t="str">
        <f t="shared" si="228"/>
        <v>WW-12</v>
      </c>
    </row>
    <row r="1672" spans="1:11">
      <c r="A1672" s="26">
        <v>43170.499999999971</v>
      </c>
      <c r="B1672" s="34">
        <f t="shared" si="229"/>
        <v>43170.541666666635</v>
      </c>
      <c r="C1672" s="27">
        <f t="shared" si="231"/>
        <v>3</v>
      </c>
      <c r="D1672" s="28">
        <f t="shared" si="232"/>
        <v>1</v>
      </c>
      <c r="E1672" s="28">
        <f t="shared" si="235"/>
        <v>13</v>
      </c>
      <c r="F1672" s="80">
        <f t="shared" si="230"/>
        <v>0</v>
      </c>
      <c r="G1672" s="178">
        <v>1281.2227797222072</v>
      </c>
      <c r="H1672" s="41">
        <f t="shared" si="233"/>
        <v>1195.5694656556686</v>
      </c>
      <c r="J1672" s="29" t="str">
        <f t="shared" si="234"/>
        <v>WW</v>
      </c>
      <c r="K1672" s="30" t="str">
        <f t="shared" ref="K1672:K1735" si="236">IF(J1672="",C1672&amp;"-"&amp;E1672,J1672&amp;"-"&amp;E1672)</f>
        <v>WW-13</v>
      </c>
    </row>
    <row r="1673" spans="1:11">
      <c r="A1673" s="26">
        <v>43170.541666666635</v>
      </c>
      <c r="B1673" s="34">
        <f t="shared" si="229"/>
        <v>43170.583333333299</v>
      </c>
      <c r="C1673" s="27">
        <f t="shared" si="231"/>
        <v>3</v>
      </c>
      <c r="D1673" s="28">
        <f t="shared" si="232"/>
        <v>1</v>
      </c>
      <c r="E1673" s="28">
        <f t="shared" si="235"/>
        <v>14</v>
      </c>
      <c r="F1673" s="80">
        <f t="shared" si="230"/>
        <v>0</v>
      </c>
      <c r="G1673" s="178">
        <v>1264.1376751494515</v>
      </c>
      <c r="H1673" s="41">
        <f t="shared" si="233"/>
        <v>1179.6265479461117</v>
      </c>
      <c r="J1673" s="29" t="str">
        <f t="shared" si="234"/>
        <v>WW</v>
      </c>
      <c r="K1673" s="30" t="str">
        <f t="shared" si="236"/>
        <v>WW-14</v>
      </c>
    </row>
    <row r="1674" spans="1:11">
      <c r="A1674" s="26">
        <v>43170.583333333299</v>
      </c>
      <c r="B1674" s="34">
        <f t="shared" si="229"/>
        <v>43170.624999999964</v>
      </c>
      <c r="C1674" s="27">
        <f t="shared" si="231"/>
        <v>3</v>
      </c>
      <c r="D1674" s="28">
        <f t="shared" si="232"/>
        <v>1</v>
      </c>
      <c r="E1674" s="28">
        <f t="shared" si="235"/>
        <v>15</v>
      </c>
      <c r="F1674" s="80">
        <f t="shared" si="230"/>
        <v>0</v>
      </c>
      <c r="G1674" s="178">
        <v>1265.3676045975772</v>
      </c>
      <c r="H1674" s="41">
        <f t="shared" si="233"/>
        <v>1180.7742531823617</v>
      </c>
      <c r="J1674" s="29" t="str">
        <f t="shared" si="234"/>
        <v>WW</v>
      </c>
      <c r="K1674" s="30" t="str">
        <f t="shared" si="236"/>
        <v>WW-15</v>
      </c>
    </row>
    <row r="1675" spans="1:11">
      <c r="A1675" s="26">
        <v>43170.624999999964</v>
      </c>
      <c r="B1675" s="34">
        <f t="shared" si="229"/>
        <v>43170.666666666628</v>
      </c>
      <c r="C1675" s="27">
        <f t="shared" si="231"/>
        <v>3</v>
      </c>
      <c r="D1675" s="28">
        <f t="shared" si="232"/>
        <v>1</v>
      </c>
      <c r="E1675" s="28">
        <f t="shared" si="235"/>
        <v>16</v>
      </c>
      <c r="F1675" s="80">
        <f t="shared" si="230"/>
        <v>0</v>
      </c>
      <c r="G1675" s="178">
        <v>1302.2732742515791</v>
      </c>
      <c r="H1675" s="41">
        <f t="shared" si="233"/>
        <v>1215.2126759502323</v>
      </c>
      <c r="J1675" s="29" t="str">
        <f t="shared" si="234"/>
        <v>WW</v>
      </c>
      <c r="K1675" s="30" t="str">
        <f t="shared" si="236"/>
        <v>WW-16</v>
      </c>
    </row>
    <row r="1676" spans="1:11">
      <c r="A1676" s="26">
        <v>43170.666666666628</v>
      </c>
      <c r="B1676" s="34">
        <f t="shared" si="229"/>
        <v>43170.708333333292</v>
      </c>
      <c r="C1676" s="27">
        <f t="shared" si="231"/>
        <v>3</v>
      </c>
      <c r="D1676" s="28">
        <f t="shared" si="232"/>
        <v>1</v>
      </c>
      <c r="E1676" s="28">
        <f t="shared" si="235"/>
        <v>17</v>
      </c>
      <c r="F1676" s="80">
        <f t="shared" si="230"/>
        <v>0</v>
      </c>
      <c r="G1676" s="178">
        <v>1391.0534555014431</v>
      </c>
      <c r="H1676" s="41">
        <f t="shared" si="233"/>
        <v>1298.0576546203172</v>
      </c>
      <c r="J1676" s="29" t="str">
        <f t="shared" si="234"/>
        <v>WW</v>
      </c>
      <c r="K1676" s="30" t="str">
        <f t="shared" si="236"/>
        <v>WW-17</v>
      </c>
    </row>
    <row r="1677" spans="1:11">
      <c r="A1677" s="26">
        <v>43170.708333333292</v>
      </c>
      <c r="B1677" s="34">
        <f t="shared" si="229"/>
        <v>43170.749999999956</v>
      </c>
      <c r="C1677" s="27">
        <f t="shared" si="231"/>
        <v>3</v>
      </c>
      <c r="D1677" s="28">
        <f t="shared" si="232"/>
        <v>1</v>
      </c>
      <c r="E1677" s="28">
        <f t="shared" si="235"/>
        <v>18</v>
      </c>
      <c r="F1677" s="80">
        <f t="shared" si="230"/>
        <v>0</v>
      </c>
      <c r="G1677" s="178">
        <v>1542.1278920978652</v>
      </c>
      <c r="H1677" s="41">
        <f t="shared" si="233"/>
        <v>1439.0323440298962</v>
      </c>
      <c r="J1677" s="29" t="str">
        <f t="shared" si="234"/>
        <v>WW</v>
      </c>
      <c r="K1677" s="30" t="str">
        <f t="shared" si="236"/>
        <v>WW-18</v>
      </c>
    </row>
    <row r="1678" spans="1:11">
      <c r="A1678" s="26">
        <v>43170.749999999956</v>
      </c>
      <c r="B1678" s="34">
        <f t="shared" si="229"/>
        <v>43170.791666666621</v>
      </c>
      <c r="C1678" s="27">
        <f t="shared" si="231"/>
        <v>3</v>
      </c>
      <c r="D1678" s="28">
        <f t="shared" si="232"/>
        <v>1</v>
      </c>
      <c r="E1678" s="28">
        <f t="shared" si="235"/>
        <v>19</v>
      </c>
      <c r="F1678" s="80">
        <f t="shared" si="230"/>
        <v>0</v>
      </c>
      <c r="G1678" s="178">
        <v>1723.3779339448581</v>
      </c>
      <c r="H1678" s="41">
        <f t="shared" si="233"/>
        <v>1608.1653153684645</v>
      </c>
      <c r="J1678" s="29" t="str">
        <f t="shared" si="234"/>
        <v>WW</v>
      </c>
      <c r="K1678" s="30" t="str">
        <f t="shared" si="236"/>
        <v>WW-19</v>
      </c>
    </row>
    <row r="1679" spans="1:11">
      <c r="A1679" s="26">
        <v>43170.791666666621</v>
      </c>
      <c r="B1679" s="34">
        <f t="shared" si="229"/>
        <v>43170.833333333285</v>
      </c>
      <c r="C1679" s="27">
        <f t="shared" si="231"/>
        <v>3</v>
      </c>
      <c r="D1679" s="28">
        <f t="shared" si="232"/>
        <v>1</v>
      </c>
      <c r="E1679" s="28">
        <f t="shared" si="235"/>
        <v>20</v>
      </c>
      <c r="F1679" s="80">
        <f t="shared" si="230"/>
        <v>0</v>
      </c>
      <c r="G1679" s="178">
        <v>1769.5843101717749</v>
      </c>
      <c r="H1679" s="41">
        <f t="shared" si="233"/>
        <v>1651.2826665503389</v>
      </c>
      <c r="J1679" s="29" t="str">
        <f t="shared" si="234"/>
        <v>WW</v>
      </c>
      <c r="K1679" s="30" t="str">
        <f t="shared" si="236"/>
        <v>WW-20</v>
      </c>
    </row>
    <row r="1680" spans="1:11">
      <c r="A1680" s="26">
        <v>43170.833333333285</v>
      </c>
      <c r="B1680" s="34">
        <f t="shared" si="229"/>
        <v>43170.874999999949</v>
      </c>
      <c r="C1680" s="27">
        <f t="shared" si="231"/>
        <v>3</v>
      </c>
      <c r="D1680" s="28">
        <f t="shared" si="232"/>
        <v>1</v>
      </c>
      <c r="E1680" s="28">
        <f t="shared" si="235"/>
        <v>21</v>
      </c>
      <c r="F1680" s="80">
        <f t="shared" si="230"/>
        <v>0</v>
      </c>
      <c r="G1680" s="178">
        <v>1673.8053154968422</v>
      </c>
      <c r="H1680" s="41">
        <f t="shared" si="233"/>
        <v>1561.9067646409346</v>
      </c>
      <c r="J1680" s="29" t="str">
        <f t="shared" si="234"/>
        <v>WW</v>
      </c>
      <c r="K1680" s="30" t="str">
        <f t="shared" si="236"/>
        <v>WW-21</v>
      </c>
    </row>
    <row r="1681" spans="1:11">
      <c r="A1681" s="26">
        <v>43170.874999999949</v>
      </c>
      <c r="B1681" s="34">
        <f t="shared" si="229"/>
        <v>43170.916666666613</v>
      </c>
      <c r="C1681" s="27">
        <f t="shared" si="231"/>
        <v>3</v>
      </c>
      <c r="D1681" s="28">
        <f t="shared" si="232"/>
        <v>1</v>
      </c>
      <c r="E1681" s="28">
        <f t="shared" si="235"/>
        <v>22</v>
      </c>
      <c r="F1681" s="80">
        <f t="shared" si="230"/>
        <v>0</v>
      </c>
      <c r="G1681" s="178">
        <v>1443.3012378622368</v>
      </c>
      <c r="H1681" s="41">
        <f t="shared" si="233"/>
        <v>1346.812527096384</v>
      </c>
      <c r="J1681" s="29" t="str">
        <f t="shared" si="234"/>
        <v>WW</v>
      </c>
      <c r="K1681" s="30" t="str">
        <f t="shared" si="236"/>
        <v>WW-22</v>
      </c>
    </row>
    <row r="1682" spans="1:11">
      <c r="A1682" s="26">
        <v>43170.916666666613</v>
      </c>
      <c r="B1682" s="34">
        <f t="shared" si="229"/>
        <v>43170.958333333278</v>
      </c>
      <c r="C1682" s="27">
        <f t="shared" si="231"/>
        <v>3</v>
      </c>
      <c r="D1682" s="28">
        <f t="shared" si="232"/>
        <v>1</v>
      </c>
      <c r="E1682" s="28">
        <f t="shared" si="235"/>
        <v>23</v>
      </c>
      <c r="F1682" s="80">
        <f t="shared" si="230"/>
        <v>0</v>
      </c>
      <c r="G1682" s="178">
        <v>1148.3426264701593</v>
      </c>
      <c r="H1682" s="41">
        <f t="shared" si="233"/>
        <v>1071.5727210346904</v>
      </c>
      <c r="J1682" s="29" t="str">
        <f t="shared" si="234"/>
        <v>WW</v>
      </c>
      <c r="K1682" s="30" t="str">
        <f t="shared" si="236"/>
        <v>WW-23</v>
      </c>
    </row>
    <row r="1683" spans="1:11">
      <c r="A1683" s="26">
        <v>43170.958333333278</v>
      </c>
      <c r="B1683" s="34">
        <f t="shared" si="229"/>
        <v>43171</v>
      </c>
      <c r="C1683" s="27">
        <f t="shared" si="231"/>
        <v>3</v>
      </c>
      <c r="D1683" s="28">
        <f t="shared" si="232"/>
        <v>2</v>
      </c>
      <c r="E1683" s="28">
        <f t="shared" si="235"/>
        <v>0</v>
      </c>
      <c r="F1683" s="80">
        <f t="shared" si="230"/>
        <v>0</v>
      </c>
      <c r="G1683" s="178">
        <v>1004.0698229875857</v>
      </c>
      <c r="H1683" s="41">
        <f t="shared" si="233"/>
        <v>936.94495660663017</v>
      </c>
      <c r="J1683" s="29" t="str">
        <f t="shared" si="234"/>
        <v/>
      </c>
      <c r="K1683" s="30" t="str">
        <f t="shared" si="236"/>
        <v>3-0</v>
      </c>
    </row>
    <row r="1684" spans="1:11">
      <c r="A1684" s="25">
        <v>43171</v>
      </c>
      <c r="B1684" s="34">
        <f t="shared" si="229"/>
        <v>43171.041666666664</v>
      </c>
      <c r="C1684" s="27">
        <f t="shared" si="231"/>
        <v>3</v>
      </c>
      <c r="D1684" s="28">
        <f t="shared" si="232"/>
        <v>2</v>
      </c>
      <c r="E1684" s="28">
        <f t="shared" si="235"/>
        <v>1</v>
      </c>
      <c r="F1684" s="80">
        <f t="shared" si="230"/>
        <v>0</v>
      </c>
      <c r="G1684" s="178">
        <v>877.67063563611043</v>
      </c>
      <c r="H1684" s="41">
        <f t="shared" si="233"/>
        <v>818.9959072509206</v>
      </c>
      <c r="J1684" s="29" t="str">
        <f t="shared" si="234"/>
        <v/>
      </c>
      <c r="K1684" s="30" t="str">
        <f t="shared" si="236"/>
        <v>3-1</v>
      </c>
    </row>
    <row r="1685" spans="1:11">
      <c r="A1685" s="26">
        <v>43171.041666666664</v>
      </c>
      <c r="B1685" s="34">
        <f t="shared" si="229"/>
        <v>43171.083333333328</v>
      </c>
      <c r="C1685" s="27">
        <f t="shared" si="231"/>
        <v>3</v>
      </c>
      <c r="D1685" s="28">
        <f t="shared" si="232"/>
        <v>2</v>
      </c>
      <c r="E1685" s="28">
        <f t="shared" si="235"/>
        <v>2</v>
      </c>
      <c r="F1685" s="80">
        <f t="shared" si="230"/>
        <v>0</v>
      </c>
      <c r="G1685" s="178">
        <v>811.96233362342173</v>
      </c>
      <c r="H1685" s="41">
        <f t="shared" si="233"/>
        <v>757.68038838113864</v>
      </c>
      <c r="J1685" s="29" t="str">
        <f t="shared" si="234"/>
        <v/>
      </c>
      <c r="K1685" s="30" t="str">
        <f t="shared" si="236"/>
        <v>3-2</v>
      </c>
    </row>
    <row r="1686" spans="1:11">
      <c r="A1686" s="26">
        <v>43171.083333333328</v>
      </c>
      <c r="B1686" s="34">
        <f t="shared" si="229"/>
        <v>43171.124999999993</v>
      </c>
      <c r="C1686" s="27">
        <f t="shared" si="231"/>
        <v>3</v>
      </c>
      <c r="D1686" s="28">
        <f t="shared" si="232"/>
        <v>2</v>
      </c>
      <c r="E1686" s="28">
        <f t="shared" si="235"/>
        <v>3</v>
      </c>
      <c r="F1686" s="80">
        <f t="shared" si="230"/>
        <v>0</v>
      </c>
      <c r="G1686" s="178">
        <v>785.55590425324715</v>
      </c>
      <c r="H1686" s="41">
        <f t="shared" si="233"/>
        <v>733.0393024188528</v>
      </c>
      <c r="J1686" s="29" t="str">
        <f t="shared" si="234"/>
        <v/>
      </c>
      <c r="K1686" s="30" t="str">
        <f t="shared" si="236"/>
        <v>3-3</v>
      </c>
    </row>
    <row r="1687" spans="1:11">
      <c r="A1687" s="26">
        <v>43171.124999999993</v>
      </c>
      <c r="B1687" s="34">
        <f t="shared" si="229"/>
        <v>43171.166666666657</v>
      </c>
      <c r="C1687" s="27">
        <f t="shared" si="231"/>
        <v>3</v>
      </c>
      <c r="D1687" s="28">
        <f t="shared" si="232"/>
        <v>2</v>
      </c>
      <c r="E1687" s="28">
        <f t="shared" si="235"/>
        <v>4</v>
      </c>
      <c r="F1687" s="80">
        <f t="shared" si="230"/>
        <v>0</v>
      </c>
      <c r="G1687" s="178">
        <v>795.21102431843644</v>
      </c>
      <c r="H1687" s="41">
        <f t="shared" si="233"/>
        <v>742.04895079529092</v>
      </c>
      <c r="J1687" s="29" t="str">
        <f t="shared" si="234"/>
        <v/>
      </c>
      <c r="K1687" s="30" t="str">
        <f t="shared" si="236"/>
        <v>3-4</v>
      </c>
    </row>
    <row r="1688" spans="1:11">
      <c r="A1688" s="26">
        <v>43171.166666666657</v>
      </c>
      <c r="B1688" s="34">
        <f t="shared" si="229"/>
        <v>43171.208333333321</v>
      </c>
      <c r="C1688" s="27">
        <f t="shared" si="231"/>
        <v>3</v>
      </c>
      <c r="D1688" s="28">
        <f t="shared" si="232"/>
        <v>2</v>
      </c>
      <c r="E1688" s="28">
        <f t="shared" si="235"/>
        <v>5</v>
      </c>
      <c r="F1688" s="80">
        <f t="shared" si="230"/>
        <v>0</v>
      </c>
      <c r="G1688" s="178">
        <v>863.00684466960399</v>
      </c>
      <c r="H1688" s="41">
        <f t="shared" si="233"/>
        <v>805.31243158393818</v>
      </c>
      <c r="J1688" s="29" t="str">
        <f t="shared" si="234"/>
        <v/>
      </c>
      <c r="K1688" s="30" t="str">
        <f t="shared" si="236"/>
        <v>3-5</v>
      </c>
    </row>
    <row r="1689" spans="1:11">
      <c r="A1689" s="26">
        <v>43171.208333333321</v>
      </c>
      <c r="B1689" s="34">
        <f t="shared" si="229"/>
        <v>43171.249999999985</v>
      </c>
      <c r="C1689" s="27">
        <f t="shared" si="231"/>
        <v>3</v>
      </c>
      <c r="D1689" s="28">
        <f t="shared" si="232"/>
        <v>2</v>
      </c>
      <c r="E1689" s="28">
        <f t="shared" si="235"/>
        <v>6</v>
      </c>
      <c r="F1689" s="80">
        <f t="shared" si="230"/>
        <v>0</v>
      </c>
      <c r="G1689" s="178">
        <v>980.54028175488497</v>
      </c>
      <c r="H1689" s="41">
        <f t="shared" si="233"/>
        <v>914.98843079087601</v>
      </c>
      <c r="J1689" s="29" t="str">
        <f t="shared" si="234"/>
        <v/>
      </c>
      <c r="K1689" s="30" t="str">
        <f t="shared" si="236"/>
        <v>3-6</v>
      </c>
    </row>
    <row r="1690" spans="1:11">
      <c r="A1690" s="26">
        <v>43171.249999999985</v>
      </c>
      <c r="B1690" s="34">
        <f t="shared" si="229"/>
        <v>43171.29166666665</v>
      </c>
      <c r="C1690" s="27">
        <f t="shared" si="231"/>
        <v>3</v>
      </c>
      <c r="D1690" s="28">
        <f t="shared" si="232"/>
        <v>2</v>
      </c>
      <c r="E1690" s="28">
        <f t="shared" si="235"/>
        <v>7</v>
      </c>
      <c r="F1690" s="80">
        <f t="shared" si="230"/>
        <v>0</v>
      </c>
      <c r="G1690" s="178">
        <v>1106.0819475229703</v>
      </c>
      <c r="H1690" s="41">
        <f t="shared" si="233"/>
        <v>1032.1372862712753</v>
      </c>
      <c r="J1690" s="29" t="str">
        <f t="shared" si="234"/>
        <v/>
      </c>
      <c r="K1690" s="30" t="str">
        <f t="shared" si="236"/>
        <v>3-7</v>
      </c>
    </row>
    <row r="1691" spans="1:11">
      <c r="A1691" s="26">
        <v>43171.29166666665</v>
      </c>
      <c r="B1691" s="34">
        <f t="shared" si="229"/>
        <v>43171.333333333314</v>
      </c>
      <c r="C1691" s="27">
        <f t="shared" si="231"/>
        <v>3</v>
      </c>
      <c r="D1691" s="28">
        <f t="shared" si="232"/>
        <v>2</v>
      </c>
      <c r="E1691" s="28">
        <f t="shared" si="235"/>
        <v>8</v>
      </c>
      <c r="F1691" s="80">
        <f t="shared" si="230"/>
        <v>0</v>
      </c>
      <c r="G1691" s="178">
        <v>1096.0143613558819</v>
      </c>
      <c r="H1691" s="41">
        <f t="shared" si="233"/>
        <v>1022.7427463015457</v>
      </c>
      <c r="J1691" s="29" t="str">
        <f t="shared" si="234"/>
        <v/>
      </c>
      <c r="K1691" s="30" t="str">
        <f t="shared" si="236"/>
        <v>3-8</v>
      </c>
    </row>
    <row r="1692" spans="1:11">
      <c r="A1692" s="26">
        <v>43171.333333333314</v>
      </c>
      <c r="B1692" s="34">
        <f t="shared" si="229"/>
        <v>43171.374999999978</v>
      </c>
      <c r="C1692" s="27">
        <f t="shared" si="231"/>
        <v>3</v>
      </c>
      <c r="D1692" s="28">
        <f t="shared" si="232"/>
        <v>2</v>
      </c>
      <c r="E1692" s="28">
        <f t="shared" si="235"/>
        <v>9</v>
      </c>
      <c r="F1692" s="80">
        <f t="shared" si="230"/>
        <v>0</v>
      </c>
      <c r="G1692" s="178">
        <v>1045.9217129735243</v>
      </c>
      <c r="H1692" s="41">
        <f t="shared" si="233"/>
        <v>975.99893109030074</v>
      </c>
      <c r="J1692" s="29" t="str">
        <f t="shared" si="234"/>
        <v/>
      </c>
      <c r="K1692" s="30" t="str">
        <f t="shared" si="236"/>
        <v>3-9</v>
      </c>
    </row>
    <row r="1693" spans="1:11">
      <c r="A1693" s="26">
        <v>43171.374999999978</v>
      </c>
      <c r="B1693" s="34">
        <f t="shared" si="229"/>
        <v>43171.416666666642</v>
      </c>
      <c r="C1693" s="27">
        <f t="shared" si="231"/>
        <v>3</v>
      </c>
      <c r="D1693" s="28">
        <f t="shared" si="232"/>
        <v>2</v>
      </c>
      <c r="E1693" s="28">
        <f t="shared" si="235"/>
        <v>10</v>
      </c>
      <c r="F1693" s="80">
        <f t="shared" si="230"/>
        <v>0</v>
      </c>
      <c r="G1693" s="178">
        <v>1035.5432934568421</v>
      </c>
      <c r="H1693" s="41">
        <f t="shared" si="233"/>
        <v>966.3143378468053</v>
      </c>
      <c r="J1693" s="29" t="str">
        <f t="shared" si="234"/>
        <v/>
      </c>
      <c r="K1693" s="30" t="str">
        <f t="shared" si="236"/>
        <v>3-10</v>
      </c>
    </row>
    <row r="1694" spans="1:11">
      <c r="A1694" s="26">
        <v>43171.416666666642</v>
      </c>
      <c r="B1694" s="34">
        <f t="shared" si="229"/>
        <v>43171.458333333307</v>
      </c>
      <c r="C1694" s="27">
        <f t="shared" si="231"/>
        <v>3</v>
      </c>
      <c r="D1694" s="28">
        <f t="shared" si="232"/>
        <v>2</v>
      </c>
      <c r="E1694" s="28">
        <f t="shared" si="235"/>
        <v>11</v>
      </c>
      <c r="F1694" s="80">
        <f t="shared" si="230"/>
        <v>0</v>
      </c>
      <c r="G1694" s="178">
        <v>1024.9397740866073</v>
      </c>
      <c r="H1694" s="41">
        <f t="shared" si="233"/>
        <v>956.41969330240386</v>
      </c>
      <c r="J1694" s="29" t="str">
        <f t="shared" si="234"/>
        <v/>
      </c>
      <c r="K1694" s="30" t="str">
        <f t="shared" si="236"/>
        <v>3-11</v>
      </c>
    </row>
    <row r="1695" spans="1:11">
      <c r="A1695" s="26">
        <v>43171.458333333307</v>
      </c>
      <c r="B1695" s="34">
        <f t="shared" si="229"/>
        <v>43171.499999999971</v>
      </c>
      <c r="C1695" s="27">
        <f t="shared" si="231"/>
        <v>3</v>
      </c>
      <c r="D1695" s="28">
        <f t="shared" si="232"/>
        <v>2</v>
      </c>
      <c r="E1695" s="28">
        <f t="shared" si="235"/>
        <v>12</v>
      </c>
      <c r="F1695" s="80">
        <f t="shared" si="230"/>
        <v>0</v>
      </c>
      <c r="G1695" s="178">
        <v>1006.463383496897</v>
      </c>
      <c r="H1695" s="41">
        <f t="shared" si="233"/>
        <v>939.17850092415495</v>
      </c>
      <c r="J1695" s="29" t="str">
        <f t="shared" si="234"/>
        <v/>
      </c>
      <c r="K1695" s="30" t="str">
        <f t="shared" si="236"/>
        <v>3-12</v>
      </c>
    </row>
    <row r="1696" spans="1:11">
      <c r="A1696" s="26">
        <v>43171.499999999971</v>
      </c>
      <c r="B1696" s="34">
        <f t="shared" si="229"/>
        <v>43171.541666666635</v>
      </c>
      <c r="C1696" s="27">
        <f t="shared" si="231"/>
        <v>3</v>
      </c>
      <c r="D1696" s="28">
        <f t="shared" si="232"/>
        <v>2</v>
      </c>
      <c r="E1696" s="28">
        <f t="shared" si="235"/>
        <v>13</v>
      </c>
      <c r="F1696" s="80">
        <f t="shared" si="230"/>
        <v>0</v>
      </c>
      <c r="G1696" s="178">
        <v>970.81656778838374</v>
      </c>
      <c r="H1696" s="41">
        <f t="shared" si="233"/>
        <v>905.91477420662522</v>
      </c>
      <c r="J1696" s="29" t="str">
        <f t="shared" si="234"/>
        <v/>
      </c>
      <c r="K1696" s="30" t="str">
        <f t="shared" si="236"/>
        <v>3-13</v>
      </c>
    </row>
    <row r="1697" spans="1:11">
      <c r="A1697" s="26">
        <v>43171.541666666635</v>
      </c>
      <c r="B1697" s="34">
        <f t="shared" si="229"/>
        <v>43171.583333333299</v>
      </c>
      <c r="C1697" s="27">
        <f t="shared" si="231"/>
        <v>3</v>
      </c>
      <c r="D1697" s="28">
        <f t="shared" si="232"/>
        <v>2</v>
      </c>
      <c r="E1697" s="28">
        <f t="shared" si="235"/>
        <v>14</v>
      </c>
      <c r="F1697" s="80">
        <f t="shared" si="230"/>
        <v>0</v>
      </c>
      <c r="G1697" s="178">
        <v>946.73698557134014</v>
      </c>
      <c r="H1697" s="41">
        <f t="shared" si="233"/>
        <v>883.44497917949934</v>
      </c>
      <c r="J1697" s="29" t="str">
        <f t="shared" si="234"/>
        <v/>
      </c>
      <c r="K1697" s="30" t="str">
        <f t="shared" si="236"/>
        <v>3-14</v>
      </c>
    </row>
    <row r="1698" spans="1:11">
      <c r="A1698" s="26">
        <v>43171.583333333299</v>
      </c>
      <c r="B1698" s="34">
        <f t="shared" si="229"/>
        <v>43171.624999999964</v>
      </c>
      <c r="C1698" s="27">
        <f t="shared" si="231"/>
        <v>3</v>
      </c>
      <c r="D1698" s="28">
        <f t="shared" si="232"/>
        <v>2</v>
      </c>
      <c r="E1698" s="28">
        <f t="shared" si="235"/>
        <v>15</v>
      </c>
      <c r="F1698" s="80">
        <f t="shared" si="230"/>
        <v>0</v>
      </c>
      <c r="G1698" s="178">
        <v>954.72406417355944</v>
      </c>
      <c r="H1698" s="41">
        <f t="shared" si="233"/>
        <v>890.89809931421587</v>
      </c>
      <c r="J1698" s="29" t="str">
        <f t="shared" si="234"/>
        <v/>
      </c>
      <c r="K1698" s="30" t="str">
        <f t="shared" si="236"/>
        <v>3-15</v>
      </c>
    </row>
    <row r="1699" spans="1:11">
      <c r="A1699" s="26">
        <v>43171.624999999964</v>
      </c>
      <c r="B1699" s="34">
        <f t="shared" si="229"/>
        <v>43171.666666666628</v>
      </c>
      <c r="C1699" s="27">
        <f t="shared" si="231"/>
        <v>3</v>
      </c>
      <c r="D1699" s="28">
        <f t="shared" si="232"/>
        <v>2</v>
      </c>
      <c r="E1699" s="28">
        <f t="shared" si="235"/>
        <v>16</v>
      </c>
      <c r="F1699" s="80">
        <f t="shared" si="230"/>
        <v>0</v>
      </c>
      <c r="G1699" s="178">
        <v>1029.5380593693255</v>
      </c>
      <c r="H1699" s="41">
        <f t="shared" si="233"/>
        <v>960.71057039684933</v>
      </c>
      <c r="J1699" s="29" t="str">
        <f t="shared" si="234"/>
        <v/>
      </c>
      <c r="K1699" s="30" t="str">
        <f t="shared" si="236"/>
        <v>3-16</v>
      </c>
    </row>
    <row r="1700" spans="1:11">
      <c r="A1700" s="26">
        <v>43171.666666666628</v>
      </c>
      <c r="B1700" s="34">
        <f t="shared" si="229"/>
        <v>43171.708333333292</v>
      </c>
      <c r="C1700" s="27">
        <f t="shared" si="231"/>
        <v>3</v>
      </c>
      <c r="D1700" s="28">
        <f t="shared" si="232"/>
        <v>2</v>
      </c>
      <c r="E1700" s="28">
        <f t="shared" si="235"/>
        <v>17</v>
      </c>
      <c r="F1700" s="80">
        <f t="shared" si="230"/>
        <v>0</v>
      </c>
      <c r="G1700" s="178">
        <v>1199.2882815631954</v>
      </c>
      <c r="H1700" s="41">
        <f t="shared" si="233"/>
        <v>1119.1125170803596</v>
      </c>
      <c r="J1700" s="29" t="str">
        <f t="shared" si="234"/>
        <v/>
      </c>
      <c r="K1700" s="30" t="str">
        <f t="shared" si="236"/>
        <v>3-17</v>
      </c>
    </row>
    <row r="1701" spans="1:11">
      <c r="A1701" s="26">
        <v>43171.708333333292</v>
      </c>
      <c r="B1701" s="34">
        <f t="shared" si="229"/>
        <v>43171.749999999956</v>
      </c>
      <c r="C1701" s="27">
        <f t="shared" si="231"/>
        <v>3</v>
      </c>
      <c r="D1701" s="28">
        <f t="shared" si="232"/>
        <v>2</v>
      </c>
      <c r="E1701" s="28">
        <f t="shared" si="235"/>
        <v>18</v>
      </c>
      <c r="F1701" s="80">
        <f t="shared" si="230"/>
        <v>0</v>
      </c>
      <c r="G1701" s="178">
        <v>1422.721782559908</v>
      </c>
      <c r="H1701" s="41">
        <f t="shared" si="233"/>
        <v>1327.6088657435748</v>
      </c>
      <c r="J1701" s="29" t="str">
        <f t="shared" si="234"/>
        <v/>
      </c>
      <c r="K1701" s="30" t="str">
        <f t="shared" si="236"/>
        <v>3-18</v>
      </c>
    </row>
    <row r="1702" spans="1:11">
      <c r="A1702" s="26">
        <v>43171.749999999956</v>
      </c>
      <c r="B1702" s="34">
        <f t="shared" si="229"/>
        <v>43171.791666666621</v>
      </c>
      <c r="C1702" s="27">
        <f t="shared" si="231"/>
        <v>3</v>
      </c>
      <c r="D1702" s="28">
        <f t="shared" si="232"/>
        <v>2</v>
      </c>
      <c r="E1702" s="28">
        <f t="shared" si="235"/>
        <v>19</v>
      </c>
      <c r="F1702" s="80">
        <f t="shared" si="230"/>
        <v>0</v>
      </c>
      <c r="G1702" s="178">
        <v>1642.0999343658837</v>
      </c>
      <c r="H1702" s="41">
        <f t="shared" si="233"/>
        <v>1532.3209766132129</v>
      </c>
      <c r="J1702" s="29" t="str">
        <f t="shared" si="234"/>
        <v/>
      </c>
      <c r="K1702" s="30" t="str">
        <f t="shared" si="236"/>
        <v>3-19</v>
      </c>
    </row>
    <row r="1703" spans="1:11">
      <c r="A1703" s="26">
        <v>43171.791666666621</v>
      </c>
      <c r="B1703" s="34">
        <f t="shared" ref="B1703:B1766" si="237">A1704</f>
        <v>43171.833333333285</v>
      </c>
      <c r="C1703" s="27">
        <f t="shared" si="231"/>
        <v>3</v>
      </c>
      <c r="D1703" s="28">
        <f t="shared" si="232"/>
        <v>2</v>
      </c>
      <c r="E1703" s="28">
        <f t="shared" si="235"/>
        <v>20</v>
      </c>
      <c r="F1703" s="80">
        <f t="shared" si="230"/>
        <v>0</v>
      </c>
      <c r="G1703" s="178">
        <v>1705.5547671050144</v>
      </c>
      <c r="H1703" s="41">
        <f t="shared" si="233"/>
        <v>1591.5336769116273</v>
      </c>
      <c r="J1703" s="29" t="str">
        <f t="shared" si="234"/>
        <v/>
      </c>
      <c r="K1703" s="30" t="str">
        <f t="shared" si="236"/>
        <v>3-20</v>
      </c>
    </row>
    <row r="1704" spans="1:11">
      <c r="A1704" s="26">
        <v>43171.833333333285</v>
      </c>
      <c r="B1704" s="34">
        <f t="shared" si="237"/>
        <v>43171.874999999949</v>
      </c>
      <c r="C1704" s="27">
        <f t="shared" si="231"/>
        <v>3</v>
      </c>
      <c r="D1704" s="28">
        <f t="shared" si="232"/>
        <v>2</v>
      </c>
      <c r="E1704" s="28">
        <f t="shared" si="235"/>
        <v>21</v>
      </c>
      <c r="F1704" s="80">
        <f t="shared" si="230"/>
        <v>0</v>
      </c>
      <c r="G1704" s="178">
        <v>1617.5228477126254</v>
      </c>
      <c r="H1704" s="41">
        <f t="shared" si="233"/>
        <v>1509.3869367081622</v>
      </c>
      <c r="J1704" s="29" t="str">
        <f t="shared" si="234"/>
        <v/>
      </c>
      <c r="K1704" s="30" t="str">
        <f t="shared" si="236"/>
        <v>3-21</v>
      </c>
    </row>
    <row r="1705" spans="1:11">
      <c r="A1705" s="26">
        <v>43171.874999999949</v>
      </c>
      <c r="B1705" s="34">
        <f t="shared" si="237"/>
        <v>43171.916666666613</v>
      </c>
      <c r="C1705" s="27">
        <f t="shared" si="231"/>
        <v>3</v>
      </c>
      <c r="D1705" s="28">
        <f t="shared" si="232"/>
        <v>2</v>
      </c>
      <c r="E1705" s="28">
        <f t="shared" si="235"/>
        <v>22</v>
      </c>
      <c r="F1705" s="80">
        <f t="shared" si="230"/>
        <v>0</v>
      </c>
      <c r="G1705" s="178">
        <v>1390.5810425492605</v>
      </c>
      <c r="H1705" s="41">
        <f t="shared" si="233"/>
        <v>1297.6168237907777</v>
      </c>
      <c r="J1705" s="29" t="str">
        <f t="shared" si="234"/>
        <v/>
      </c>
      <c r="K1705" s="30" t="str">
        <f t="shared" si="236"/>
        <v>3-22</v>
      </c>
    </row>
    <row r="1706" spans="1:11">
      <c r="A1706" s="26">
        <v>43171.916666666613</v>
      </c>
      <c r="B1706" s="34">
        <f t="shared" si="237"/>
        <v>43171.958333333278</v>
      </c>
      <c r="C1706" s="27">
        <f t="shared" si="231"/>
        <v>3</v>
      </c>
      <c r="D1706" s="28">
        <f t="shared" si="232"/>
        <v>2</v>
      </c>
      <c r="E1706" s="28">
        <f t="shared" si="235"/>
        <v>23</v>
      </c>
      <c r="F1706" s="80">
        <f t="shared" si="230"/>
        <v>0</v>
      </c>
      <c r="G1706" s="178">
        <v>1099.8694709556964</v>
      </c>
      <c r="H1706" s="41">
        <f t="shared" si="233"/>
        <v>1026.3401310789952</v>
      </c>
      <c r="J1706" s="29" t="str">
        <f t="shared" si="234"/>
        <v/>
      </c>
      <c r="K1706" s="30" t="str">
        <f t="shared" si="236"/>
        <v>3-23</v>
      </c>
    </row>
    <row r="1707" spans="1:11">
      <c r="A1707" s="26">
        <v>43171.958333333278</v>
      </c>
      <c r="B1707" s="34">
        <f t="shared" si="237"/>
        <v>43172</v>
      </c>
      <c r="C1707" s="27">
        <f t="shared" si="231"/>
        <v>3</v>
      </c>
      <c r="D1707" s="28">
        <f t="shared" si="232"/>
        <v>3</v>
      </c>
      <c r="E1707" s="28">
        <f t="shared" si="235"/>
        <v>0</v>
      </c>
      <c r="F1707" s="80">
        <f t="shared" si="230"/>
        <v>0</v>
      </c>
      <c r="G1707" s="178">
        <v>969.32357519852224</v>
      </c>
      <c r="H1707" s="41">
        <f t="shared" si="233"/>
        <v>904.521592332919</v>
      </c>
      <c r="J1707" s="29" t="str">
        <f t="shared" si="234"/>
        <v/>
      </c>
      <c r="K1707" s="30" t="str">
        <f t="shared" si="236"/>
        <v>3-0</v>
      </c>
    </row>
    <row r="1708" spans="1:11">
      <c r="A1708" s="25">
        <v>43172</v>
      </c>
      <c r="B1708" s="34">
        <f t="shared" si="237"/>
        <v>43172.041666666664</v>
      </c>
      <c r="C1708" s="27">
        <f t="shared" si="231"/>
        <v>3</v>
      </c>
      <c r="D1708" s="28">
        <f t="shared" si="232"/>
        <v>3</v>
      </c>
      <c r="E1708" s="28">
        <f t="shared" si="235"/>
        <v>1</v>
      </c>
      <c r="F1708" s="80">
        <f t="shared" si="230"/>
        <v>0</v>
      </c>
      <c r="G1708" s="178">
        <v>858.69342790624557</v>
      </c>
      <c r="H1708" s="41">
        <f t="shared" si="233"/>
        <v>801.28737875429931</v>
      </c>
      <c r="J1708" s="29" t="str">
        <f t="shared" si="234"/>
        <v/>
      </c>
      <c r="K1708" s="30" t="str">
        <f t="shared" si="236"/>
        <v>3-1</v>
      </c>
    </row>
    <row r="1709" spans="1:11">
      <c r="A1709" s="26">
        <v>43172.041666666664</v>
      </c>
      <c r="B1709" s="34">
        <f t="shared" si="237"/>
        <v>43172.083333333328</v>
      </c>
      <c r="C1709" s="27">
        <f t="shared" si="231"/>
        <v>3</v>
      </c>
      <c r="D1709" s="28">
        <f t="shared" si="232"/>
        <v>3</v>
      </c>
      <c r="E1709" s="28">
        <f t="shared" si="235"/>
        <v>2</v>
      </c>
      <c r="F1709" s="80">
        <f t="shared" si="230"/>
        <v>0</v>
      </c>
      <c r="G1709" s="178">
        <v>810.21074419211743</v>
      </c>
      <c r="H1709" s="41">
        <f t="shared" si="233"/>
        <v>756.04589758564509</v>
      </c>
      <c r="J1709" s="29" t="str">
        <f t="shared" si="234"/>
        <v/>
      </c>
      <c r="K1709" s="30" t="str">
        <f t="shared" si="236"/>
        <v>3-2</v>
      </c>
    </row>
    <row r="1710" spans="1:11">
      <c r="A1710" s="26">
        <v>43172.083333333328</v>
      </c>
      <c r="B1710" s="34">
        <f t="shared" si="237"/>
        <v>43172.124999999993</v>
      </c>
      <c r="C1710" s="27">
        <f t="shared" si="231"/>
        <v>3</v>
      </c>
      <c r="D1710" s="28">
        <f t="shared" si="232"/>
        <v>3</v>
      </c>
      <c r="E1710" s="28">
        <f t="shared" si="235"/>
        <v>3</v>
      </c>
      <c r="F1710" s="80">
        <f t="shared" si="230"/>
        <v>0</v>
      </c>
      <c r="G1710" s="178">
        <v>785.85599056663864</v>
      </c>
      <c r="H1710" s="41">
        <f t="shared" si="233"/>
        <v>733.31932712574246</v>
      </c>
      <c r="J1710" s="29" t="str">
        <f t="shared" si="234"/>
        <v/>
      </c>
      <c r="K1710" s="30" t="str">
        <f t="shared" si="236"/>
        <v>3-3</v>
      </c>
    </row>
    <row r="1711" spans="1:11">
      <c r="A1711" s="26">
        <v>43172.124999999993</v>
      </c>
      <c r="B1711" s="34">
        <f t="shared" si="237"/>
        <v>43172.166666666657</v>
      </c>
      <c r="C1711" s="27">
        <f t="shared" si="231"/>
        <v>3</v>
      </c>
      <c r="D1711" s="28">
        <f t="shared" si="232"/>
        <v>3</v>
      </c>
      <c r="E1711" s="28">
        <f t="shared" si="235"/>
        <v>4</v>
      </c>
      <c r="F1711" s="80">
        <f t="shared" si="230"/>
        <v>0</v>
      </c>
      <c r="G1711" s="178">
        <v>794.56617604154576</v>
      </c>
      <c r="H1711" s="41">
        <f t="shared" si="233"/>
        <v>741.4472124231412</v>
      </c>
      <c r="J1711" s="29" t="str">
        <f t="shared" si="234"/>
        <v/>
      </c>
      <c r="K1711" s="30" t="str">
        <f t="shared" si="236"/>
        <v>3-4</v>
      </c>
    </row>
    <row r="1712" spans="1:11">
      <c r="A1712" s="26">
        <v>43172.166666666657</v>
      </c>
      <c r="B1712" s="34">
        <f t="shared" si="237"/>
        <v>43172.208333333321</v>
      </c>
      <c r="C1712" s="27">
        <f t="shared" si="231"/>
        <v>3</v>
      </c>
      <c r="D1712" s="28">
        <f t="shared" si="232"/>
        <v>3</v>
      </c>
      <c r="E1712" s="28">
        <f t="shared" si="235"/>
        <v>5</v>
      </c>
      <c r="F1712" s="80">
        <f t="shared" si="230"/>
        <v>0</v>
      </c>
      <c r="G1712" s="178">
        <v>861.57485366111075</v>
      </c>
      <c r="H1712" s="41">
        <f t="shared" si="233"/>
        <v>803.97617316585161</v>
      </c>
      <c r="J1712" s="29" t="str">
        <f t="shared" si="234"/>
        <v/>
      </c>
      <c r="K1712" s="30" t="str">
        <f t="shared" si="236"/>
        <v>3-5</v>
      </c>
    </row>
    <row r="1713" spans="1:11">
      <c r="A1713" s="26">
        <v>43172.208333333321</v>
      </c>
      <c r="B1713" s="34">
        <f t="shared" si="237"/>
        <v>43172.249999999985</v>
      </c>
      <c r="C1713" s="27">
        <f t="shared" si="231"/>
        <v>3</v>
      </c>
      <c r="D1713" s="28">
        <f t="shared" si="232"/>
        <v>3</v>
      </c>
      <c r="E1713" s="28">
        <f t="shared" si="235"/>
        <v>6</v>
      </c>
      <c r="F1713" s="80">
        <f t="shared" si="230"/>
        <v>0</v>
      </c>
      <c r="G1713" s="178">
        <v>976.48408613625293</v>
      </c>
      <c r="H1713" s="41">
        <f t="shared" si="233"/>
        <v>911.20340315546798</v>
      </c>
      <c r="J1713" s="29" t="str">
        <f t="shared" si="234"/>
        <v/>
      </c>
      <c r="K1713" s="30" t="str">
        <f t="shared" si="236"/>
        <v>3-6</v>
      </c>
    </row>
    <row r="1714" spans="1:11">
      <c r="A1714" s="26">
        <v>43172.249999999985</v>
      </c>
      <c r="B1714" s="34">
        <f t="shared" si="237"/>
        <v>43172.29166666665</v>
      </c>
      <c r="C1714" s="27">
        <f t="shared" si="231"/>
        <v>3</v>
      </c>
      <c r="D1714" s="28">
        <f t="shared" si="232"/>
        <v>3</v>
      </c>
      <c r="E1714" s="28">
        <f t="shared" si="235"/>
        <v>7</v>
      </c>
      <c r="F1714" s="80">
        <f t="shared" si="230"/>
        <v>0</v>
      </c>
      <c r="G1714" s="178">
        <v>1090.2984715225787</v>
      </c>
      <c r="H1714" s="41">
        <f t="shared" si="233"/>
        <v>1017.4089796358994</v>
      </c>
      <c r="J1714" s="29" t="str">
        <f t="shared" si="234"/>
        <v/>
      </c>
      <c r="K1714" s="30" t="str">
        <f t="shared" si="236"/>
        <v>3-7</v>
      </c>
    </row>
    <row r="1715" spans="1:11">
      <c r="A1715" s="26">
        <v>43172.29166666665</v>
      </c>
      <c r="B1715" s="34">
        <f t="shared" si="237"/>
        <v>43172.333333333314</v>
      </c>
      <c r="C1715" s="27">
        <f t="shared" si="231"/>
        <v>3</v>
      </c>
      <c r="D1715" s="28">
        <f t="shared" si="232"/>
        <v>3</v>
      </c>
      <c r="E1715" s="28">
        <f t="shared" si="235"/>
        <v>8</v>
      </c>
      <c r="F1715" s="80">
        <f t="shared" si="230"/>
        <v>0</v>
      </c>
      <c r="G1715" s="178">
        <v>1072.1890811746441</v>
      </c>
      <c r="H1715" s="41">
        <f t="shared" si="233"/>
        <v>1000.5102525102981</v>
      </c>
      <c r="J1715" s="29" t="str">
        <f t="shared" si="234"/>
        <v/>
      </c>
      <c r="K1715" s="30" t="str">
        <f t="shared" si="236"/>
        <v>3-8</v>
      </c>
    </row>
    <row r="1716" spans="1:11">
      <c r="A1716" s="26">
        <v>43172.333333333314</v>
      </c>
      <c r="B1716" s="34">
        <f t="shared" si="237"/>
        <v>43172.374999999978</v>
      </c>
      <c r="C1716" s="27">
        <f t="shared" si="231"/>
        <v>3</v>
      </c>
      <c r="D1716" s="28">
        <f t="shared" si="232"/>
        <v>3</v>
      </c>
      <c r="E1716" s="28">
        <f t="shared" si="235"/>
        <v>9</v>
      </c>
      <c r="F1716" s="80">
        <f t="shared" si="230"/>
        <v>0</v>
      </c>
      <c r="G1716" s="178">
        <v>1016.361271661891</v>
      </c>
      <c r="H1716" s="41">
        <f t="shared" si="233"/>
        <v>948.41468767624133</v>
      </c>
      <c r="J1716" s="29" t="str">
        <f t="shared" si="234"/>
        <v/>
      </c>
      <c r="K1716" s="30" t="str">
        <f t="shared" si="236"/>
        <v>3-9</v>
      </c>
    </row>
    <row r="1717" spans="1:11">
      <c r="A1717" s="26">
        <v>43172.374999999978</v>
      </c>
      <c r="B1717" s="34">
        <f t="shared" si="237"/>
        <v>43172.416666666642</v>
      </c>
      <c r="C1717" s="27">
        <f t="shared" si="231"/>
        <v>3</v>
      </c>
      <c r="D1717" s="28">
        <f t="shared" si="232"/>
        <v>3</v>
      </c>
      <c r="E1717" s="28">
        <f t="shared" si="235"/>
        <v>10</v>
      </c>
      <c r="F1717" s="80">
        <f t="shared" si="230"/>
        <v>0</v>
      </c>
      <c r="G1717" s="178">
        <v>988.28318317948163</v>
      </c>
      <c r="H1717" s="41">
        <f t="shared" si="233"/>
        <v>922.21369767290616</v>
      </c>
      <c r="J1717" s="29" t="str">
        <f t="shared" si="234"/>
        <v/>
      </c>
      <c r="K1717" s="30" t="str">
        <f t="shared" si="236"/>
        <v>3-10</v>
      </c>
    </row>
    <row r="1718" spans="1:11">
      <c r="A1718" s="26">
        <v>43172.416666666642</v>
      </c>
      <c r="B1718" s="34">
        <f t="shared" si="237"/>
        <v>43172.458333333307</v>
      </c>
      <c r="C1718" s="27">
        <f t="shared" si="231"/>
        <v>3</v>
      </c>
      <c r="D1718" s="28">
        <f t="shared" si="232"/>
        <v>3</v>
      </c>
      <c r="E1718" s="28">
        <f t="shared" si="235"/>
        <v>11</v>
      </c>
      <c r="F1718" s="80">
        <f t="shared" si="230"/>
        <v>0</v>
      </c>
      <c r="G1718" s="178">
        <v>968.76015448182704</v>
      </c>
      <c r="H1718" s="41">
        <f t="shared" si="233"/>
        <v>903.9958378615969</v>
      </c>
      <c r="J1718" s="29" t="str">
        <f t="shared" si="234"/>
        <v/>
      </c>
      <c r="K1718" s="30" t="str">
        <f t="shared" si="236"/>
        <v>3-11</v>
      </c>
    </row>
    <row r="1719" spans="1:11">
      <c r="A1719" s="26">
        <v>43172.458333333307</v>
      </c>
      <c r="B1719" s="34">
        <f t="shared" si="237"/>
        <v>43172.499999999971</v>
      </c>
      <c r="C1719" s="27">
        <f t="shared" si="231"/>
        <v>3</v>
      </c>
      <c r="D1719" s="28">
        <f t="shared" si="232"/>
        <v>3</v>
      </c>
      <c r="E1719" s="28">
        <f t="shared" si="235"/>
        <v>12</v>
      </c>
      <c r="F1719" s="80">
        <f t="shared" si="230"/>
        <v>0</v>
      </c>
      <c r="G1719" s="178">
        <v>950.52305278038216</v>
      </c>
      <c r="H1719" s="41">
        <f t="shared" si="233"/>
        <v>886.97793724244616</v>
      </c>
      <c r="J1719" s="29" t="str">
        <f t="shared" si="234"/>
        <v/>
      </c>
      <c r="K1719" s="30" t="str">
        <f t="shared" si="236"/>
        <v>3-12</v>
      </c>
    </row>
    <row r="1720" spans="1:11">
      <c r="A1720" s="26">
        <v>43172.499999999971</v>
      </c>
      <c r="B1720" s="34">
        <f t="shared" si="237"/>
        <v>43172.541666666635</v>
      </c>
      <c r="C1720" s="27">
        <f t="shared" si="231"/>
        <v>3</v>
      </c>
      <c r="D1720" s="28">
        <f t="shared" si="232"/>
        <v>3</v>
      </c>
      <c r="E1720" s="28">
        <f t="shared" si="235"/>
        <v>13</v>
      </c>
      <c r="F1720" s="80">
        <f t="shared" si="230"/>
        <v>0</v>
      </c>
      <c r="G1720" s="178">
        <v>918.53080036809558</v>
      </c>
      <c r="H1720" s="41">
        <f t="shared" si="233"/>
        <v>857.12445607816983</v>
      </c>
      <c r="J1720" s="29" t="str">
        <f t="shared" si="234"/>
        <v/>
      </c>
      <c r="K1720" s="30" t="str">
        <f t="shared" si="236"/>
        <v>3-13</v>
      </c>
    </row>
    <row r="1721" spans="1:11">
      <c r="A1721" s="26">
        <v>43172.541666666635</v>
      </c>
      <c r="B1721" s="34">
        <f t="shared" si="237"/>
        <v>43172.583333333299</v>
      </c>
      <c r="C1721" s="27">
        <f t="shared" si="231"/>
        <v>3</v>
      </c>
      <c r="D1721" s="28">
        <f t="shared" si="232"/>
        <v>3</v>
      </c>
      <c r="E1721" s="28">
        <f t="shared" si="235"/>
        <v>14</v>
      </c>
      <c r="F1721" s="80">
        <f t="shared" si="230"/>
        <v>0</v>
      </c>
      <c r="G1721" s="178">
        <v>901.11419264908341</v>
      </c>
      <c r="H1721" s="41">
        <f t="shared" si="233"/>
        <v>840.87219713170578</v>
      </c>
      <c r="J1721" s="29" t="str">
        <f t="shared" si="234"/>
        <v/>
      </c>
      <c r="K1721" s="30" t="str">
        <f t="shared" si="236"/>
        <v>3-14</v>
      </c>
    </row>
    <row r="1722" spans="1:11">
      <c r="A1722" s="26">
        <v>43172.583333333299</v>
      </c>
      <c r="B1722" s="34">
        <f t="shared" si="237"/>
        <v>43172.624999999964</v>
      </c>
      <c r="C1722" s="27">
        <f t="shared" si="231"/>
        <v>3</v>
      </c>
      <c r="D1722" s="28">
        <f t="shared" si="232"/>
        <v>3</v>
      </c>
      <c r="E1722" s="28">
        <f t="shared" si="235"/>
        <v>15</v>
      </c>
      <c r="F1722" s="80">
        <f t="shared" si="230"/>
        <v>0</v>
      </c>
      <c r="G1722" s="178">
        <v>915.5207929750419</v>
      </c>
      <c r="H1722" s="41">
        <f t="shared" si="233"/>
        <v>854.31567606934652</v>
      </c>
      <c r="J1722" s="29" t="str">
        <f t="shared" si="234"/>
        <v/>
      </c>
      <c r="K1722" s="30" t="str">
        <f t="shared" si="236"/>
        <v>3-15</v>
      </c>
    </row>
    <row r="1723" spans="1:11">
      <c r="A1723" s="26">
        <v>43172.624999999964</v>
      </c>
      <c r="B1723" s="34">
        <f t="shared" si="237"/>
        <v>43172.666666666628</v>
      </c>
      <c r="C1723" s="27">
        <f t="shared" si="231"/>
        <v>3</v>
      </c>
      <c r="D1723" s="28">
        <f t="shared" si="232"/>
        <v>3</v>
      </c>
      <c r="E1723" s="28">
        <f t="shared" si="235"/>
        <v>16</v>
      </c>
      <c r="F1723" s="80">
        <f t="shared" si="230"/>
        <v>0</v>
      </c>
      <c r="G1723" s="178">
        <v>996.65812238903823</v>
      </c>
      <c r="H1723" s="41">
        <f t="shared" si="233"/>
        <v>930.02874885224855</v>
      </c>
      <c r="J1723" s="29" t="str">
        <f t="shared" si="234"/>
        <v/>
      </c>
      <c r="K1723" s="30" t="str">
        <f t="shared" si="236"/>
        <v>3-16</v>
      </c>
    </row>
    <row r="1724" spans="1:11">
      <c r="A1724" s="26">
        <v>43172.666666666628</v>
      </c>
      <c r="B1724" s="34">
        <f t="shared" si="237"/>
        <v>43172.708333333292</v>
      </c>
      <c r="C1724" s="27">
        <f t="shared" si="231"/>
        <v>3</v>
      </c>
      <c r="D1724" s="28">
        <f t="shared" si="232"/>
        <v>3</v>
      </c>
      <c r="E1724" s="28">
        <f t="shared" si="235"/>
        <v>17</v>
      </c>
      <c r="F1724" s="80">
        <f t="shared" si="230"/>
        <v>0</v>
      </c>
      <c r="G1724" s="178">
        <v>1159.050236359305</v>
      </c>
      <c r="H1724" s="41">
        <f t="shared" si="233"/>
        <v>1081.5644973566748</v>
      </c>
      <c r="J1724" s="29" t="str">
        <f t="shared" si="234"/>
        <v/>
      </c>
      <c r="K1724" s="30" t="str">
        <f t="shared" si="236"/>
        <v>3-17</v>
      </c>
    </row>
    <row r="1725" spans="1:11">
      <c r="A1725" s="26">
        <v>43172.708333333292</v>
      </c>
      <c r="B1725" s="34">
        <f t="shared" si="237"/>
        <v>43172.749999999956</v>
      </c>
      <c r="C1725" s="27">
        <f t="shared" si="231"/>
        <v>3</v>
      </c>
      <c r="D1725" s="28">
        <f t="shared" si="232"/>
        <v>3</v>
      </c>
      <c r="E1725" s="28">
        <f t="shared" si="235"/>
        <v>18</v>
      </c>
      <c r="F1725" s="80">
        <f t="shared" si="230"/>
        <v>0</v>
      </c>
      <c r="G1725" s="178">
        <v>1375.5217394798806</v>
      </c>
      <c r="H1725" s="41">
        <f t="shared" si="233"/>
        <v>1283.5642771074376</v>
      </c>
      <c r="J1725" s="29" t="str">
        <f t="shared" si="234"/>
        <v/>
      </c>
      <c r="K1725" s="30" t="str">
        <f t="shared" si="236"/>
        <v>3-18</v>
      </c>
    </row>
    <row r="1726" spans="1:11">
      <c r="A1726" s="26">
        <v>43172.749999999956</v>
      </c>
      <c r="B1726" s="34">
        <f t="shared" si="237"/>
        <v>43172.791666666621</v>
      </c>
      <c r="C1726" s="27">
        <f t="shared" si="231"/>
        <v>3</v>
      </c>
      <c r="D1726" s="28">
        <f t="shared" si="232"/>
        <v>3</v>
      </c>
      <c r="E1726" s="28">
        <f t="shared" si="235"/>
        <v>19</v>
      </c>
      <c r="F1726" s="80">
        <f t="shared" si="230"/>
        <v>0</v>
      </c>
      <c r="G1726" s="178">
        <v>1574.2284964203293</v>
      </c>
      <c r="H1726" s="41">
        <f t="shared" si="233"/>
        <v>1468.9869334771379</v>
      </c>
      <c r="J1726" s="29" t="str">
        <f t="shared" si="234"/>
        <v/>
      </c>
      <c r="K1726" s="30" t="str">
        <f t="shared" si="236"/>
        <v>3-19</v>
      </c>
    </row>
    <row r="1727" spans="1:11">
      <c r="A1727" s="26">
        <v>43172.791666666621</v>
      </c>
      <c r="B1727" s="34">
        <f t="shared" si="237"/>
        <v>43172.833333333285</v>
      </c>
      <c r="C1727" s="27">
        <f t="shared" si="231"/>
        <v>3</v>
      </c>
      <c r="D1727" s="28">
        <f t="shared" si="232"/>
        <v>3</v>
      </c>
      <c r="E1727" s="28">
        <f t="shared" si="235"/>
        <v>20</v>
      </c>
      <c r="F1727" s="80">
        <f t="shared" si="230"/>
        <v>0</v>
      </c>
      <c r="G1727" s="178">
        <v>1650.8788155587547</v>
      </c>
      <c r="H1727" s="41">
        <f t="shared" si="233"/>
        <v>1540.5129651283494</v>
      </c>
      <c r="J1727" s="29" t="str">
        <f t="shared" si="234"/>
        <v/>
      </c>
      <c r="K1727" s="30" t="str">
        <f t="shared" si="236"/>
        <v>3-20</v>
      </c>
    </row>
    <row r="1728" spans="1:11">
      <c r="A1728" s="26">
        <v>43172.833333333285</v>
      </c>
      <c r="B1728" s="34">
        <f t="shared" si="237"/>
        <v>43172.874999999949</v>
      </c>
      <c r="C1728" s="27">
        <f t="shared" si="231"/>
        <v>3</v>
      </c>
      <c r="D1728" s="28">
        <f t="shared" si="232"/>
        <v>3</v>
      </c>
      <c r="E1728" s="28">
        <f t="shared" si="235"/>
        <v>21</v>
      </c>
      <c r="F1728" s="80">
        <f t="shared" si="230"/>
        <v>0</v>
      </c>
      <c r="G1728" s="178">
        <v>1571.8617332846604</v>
      </c>
      <c r="H1728" s="41">
        <f t="shared" si="233"/>
        <v>1466.7783950541334</v>
      </c>
      <c r="J1728" s="29" t="str">
        <f t="shared" si="234"/>
        <v/>
      </c>
      <c r="K1728" s="30" t="str">
        <f t="shared" si="236"/>
        <v>3-21</v>
      </c>
    </row>
    <row r="1729" spans="1:11">
      <c r="A1729" s="26">
        <v>43172.874999999949</v>
      </c>
      <c r="B1729" s="34">
        <f t="shared" si="237"/>
        <v>43172.916666666613</v>
      </c>
      <c r="C1729" s="27">
        <f t="shared" si="231"/>
        <v>3</v>
      </c>
      <c r="D1729" s="28">
        <f t="shared" si="232"/>
        <v>3</v>
      </c>
      <c r="E1729" s="28">
        <f t="shared" si="235"/>
        <v>22</v>
      </c>
      <c r="F1729" s="80">
        <f t="shared" si="230"/>
        <v>0</v>
      </c>
      <c r="G1729" s="178">
        <v>1352.6016254555379</v>
      </c>
      <c r="H1729" s="41">
        <f t="shared" si="233"/>
        <v>1262.1764365924635</v>
      </c>
      <c r="J1729" s="29" t="str">
        <f t="shared" si="234"/>
        <v/>
      </c>
      <c r="K1729" s="30" t="str">
        <f t="shared" si="236"/>
        <v>3-22</v>
      </c>
    </row>
    <row r="1730" spans="1:11">
      <c r="A1730" s="26">
        <v>43172.916666666613</v>
      </c>
      <c r="B1730" s="34">
        <f t="shared" si="237"/>
        <v>43172.958333333278</v>
      </c>
      <c r="C1730" s="27">
        <f t="shared" si="231"/>
        <v>3</v>
      </c>
      <c r="D1730" s="28">
        <f t="shared" si="232"/>
        <v>3</v>
      </c>
      <c r="E1730" s="28">
        <f t="shared" si="235"/>
        <v>23</v>
      </c>
      <c r="F1730" s="80">
        <f t="shared" si="230"/>
        <v>0</v>
      </c>
      <c r="G1730" s="178">
        <v>1070.9811437886726</v>
      </c>
      <c r="H1730" s="41">
        <f t="shared" si="233"/>
        <v>999.38306910554741</v>
      </c>
      <c r="J1730" s="29" t="str">
        <f t="shared" si="234"/>
        <v/>
      </c>
      <c r="K1730" s="30" t="str">
        <f t="shared" si="236"/>
        <v>3-23</v>
      </c>
    </row>
    <row r="1731" spans="1:11">
      <c r="A1731" s="26">
        <v>43172.958333333278</v>
      </c>
      <c r="B1731" s="34">
        <f t="shared" si="237"/>
        <v>43173</v>
      </c>
      <c r="C1731" s="27">
        <f t="shared" si="231"/>
        <v>3</v>
      </c>
      <c r="D1731" s="28">
        <f t="shared" si="232"/>
        <v>4</v>
      </c>
      <c r="E1731" s="28">
        <f t="shared" si="235"/>
        <v>0</v>
      </c>
      <c r="F1731" s="80">
        <f t="shared" si="230"/>
        <v>0</v>
      </c>
      <c r="G1731" s="178">
        <v>948.81451168133447</v>
      </c>
      <c r="H1731" s="41">
        <f t="shared" si="233"/>
        <v>885.38361687820623</v>
      </c>
      <c r="J1731" s="29" t="str">
        <f t="shared" si="234"/>
        <v/>
      </c>
      <c r="K1731" s="30" t="str">
        <f t="shared" si="236"/>
        <v>3-0</v>
      </c>
    </row>
    <row r="1732" spans="1:11">
      <c r="A1732" s="25">
        <v>43173</v>
      </c>
      <c r="B1732" s="34">
        <f t="shared" si="237"/>
        <v>43173.041666666664</v>
      </c>
      <c r="C1732" s="27">
        <f t="shared" si="231"/>
        <v>3</v>
      </c>
      <c r="D1732" s="28">
        <f t="shared" si="232"/>
        <v>4</v>
      </c>
      <c r="E1732" s="28">
        <f t="shared" si="235"/>
        <v>1</v>
      </c>
      <c r="F1732" s="80">
        <f t="shared" ref="F1732:F1795" si="238">COUNTIF(Holidays,ROUNDDOWN(B1732,0))</f>
        <v>0</v>
      </c>
      <c r="G1732" s="178">
        <v>850.99885914156232</v>
      </c>
      <c r="H1732" s="41">
        <f t="shared" si="233"/>
        <v>794.10721335914627</v>
      </c>
      <c r="J1732" s="29" t="str">
        <f t="shared" si="234"/>
        <v/>
      </c>
      <c r="K1732" s="30" t="str">
        <f t="shared" si="236"/>
        <v>3-1</v>
      </c>
    </row>
    <row r="1733" spans="1:11">
      <c r="A1733" s="26">
        <v>43173.041666666664</v>
      </c>
      <c r="B1733" s="34">
        <f t="shared" si="237"/>
        <v>43173.083333333328</v>
      </c>
      <c r="C1733" s="27">
        <f t="shared" ref="C1733:C1796" si="239">MONTH(B1733)</f>
        <v>3</v>
      </c>
      <c r="D1733" s="28">
        <f t="shared" ref="D1733:D1796" si="240">WEEKDAY(B1733)</f>
        <v>4</v>
      </c>
      <c r="E1733" s="28">
        <f t="shared" si="235"/>
        <v>2</v>
      </c>
      <c r="F1733" s="80">
        <f t="shared" si="238"/>
        <v>0</v>
      </c>
      <c r="G1733" s="178">
        <v>805.05528927390174</v>
      </c>
      <c r="H1733" s="41">
        <f t="shared" ref="H1733:H1796" si="241">G1733*$H$2</f>
        <v>751.23509919887317</v>
      </c>
      <c r="J1733" s="29" t="str">
        <f t="shared" ref="J1733:J1796" si="242">IF(OR(C1733&lt;6,C1733&gt;9),IF(OR(D1733=1,D1733=7,F1733=1),"WW",""),IF(OR(D1733=1,D1733=7,F1733=1),"WS",""))</f>
        <v/>
      </c>
      <c r="K1733" s="30" t="str">
        <f t="shared" si="236"/>
        <v>3-2</v>
      </c>
    </row>
    <row r="1734" spans="1:11">
      <c r="A1734" s="26">
        <v>43173.083333333328</v>
      </c>
      <c r="B1734" s="34">
        <f t="shared" si="237"/>
        <v>43173.124999999993</v>
      </c>
      <c r="C1734" s="27">
        <f t="shared" si="239"/>
        <v>3</v>
      </c>
      <c r="D1734" s="28">
        <f t="shared" si="240"/>
        <v>4</v>
      </c>
      <c r="E1734" s="28">
        <f t="shared" ref="E1734:E1797" si="243">HOUR(B1734)</f>
        <v>3</v>
      </c>
      <c r="F1734" s="80">
        <f t="shared" si="238"/>
        <v>0</v>
      </c>
      <c r="G1734" s="178">
        <v>784.37517143475702</v>
      </c>
      <c r="H1734" s="41">
        <f t="shared" si="241"/>
        <v>731.93750488041815</v>
      </c>
      <c r="J1734" s="29" t="str">
        <f t="shared" si="242"/>
        <v/>
      </c>
      <c r="K1734" s="30" t="str">
        <f t="shared" si="236"/>
        <v>3-3</v>
      </c>
    </row>
    <row r="1735" spans="1:11">
      <c r="A1735" s="26">
        <v>43173.124999999993</v>
      </c>
      <c r="B1735" s="34">
        <f t="shared" si="237"/>
        <v>43173.166666666657</v>
      </c>
      <c r="C1735" s="27">
        <f t="shared" si="239"/>
        <v>3</v>
      </c>
      <c r="D1735" s="28">
        <f t="shared" si="240"/>
        <v>4</v>
      </c>
      <c r="E1735" s="28">
        <f t="shared" si="243"/>
        <v>4</v>
      </c>
      <c r="F1735" s="80">
        <f t="shared" si="238"/>
        <v>0</v>
      </c>
      <c r="G1735" s="178">
        <v>794.43332381455582</v>
      </c>
      <c r="H1735" s="41">
        <f t="shared" si="241"/>
        <v>741.32324173783388</v>
      </c>
      <c r="J1735" s="29" t="str">
        <f t="shared" si="242"/>
        <v/>
      </c>
      <c r="K1735" s="30" t="str">
        <f t="shared" si="236"/>
        <v>3-4</v>
      </c>
    </row>
    <row r="1736" spans="1:11">
      <c r="A1736" s="26">
        <v>43173.166666666657</v>
      </c>
      <c r="B1736" s="34">
        <f t="shared" si="237"/>
        <v>43173.208333333321</v>
      </c>
      <c r="C1736" s="27">
        <f t="shared" si="239"/>
        <v>3</v>
      </c>
      <c r="D1736" s="28">
        <f t="shared" si="240"/>
        <v>4</v>
      </c>
      <c r="E1736" s="28">
        <f t="shared" si="243"/>
        <v>5</v>
      </c>
      <c r="F1736" s="80">
        <f t="shared" si="238"/>
        <v>0</v>
      </c>
      <c r="G1736" s="178">
        <v>863.67156904668082</v>
      </c>
      <c r="H1736" s="41">
        <f t="shared" si="241"/>
        <v>805.93271728357445</v>
      </c>
      <c r="J1736" s="29" t="str">
        <f t="shared" si="242"/>
        <v/>
      </c>
      <c r="K1736" s="30" t="str">
        <f t="shared" ref="K1736:K1799" si="244">IF(J1736="",C1736&amp;"-"&amp;E1736,J1736&amp;"-"&amp;E1736)</f>
        <v>3-5</v>
      </c>
    </row>
    <row r="1737" spans="1:11">
      <c r="A1737" s="26">
        <v>43173.208333333321</v>
      </c>
      <c r="B1737" s="34">
        <f t="shared" si="237"/>
        <v>43173.249999999985</v>
      </c>
      <c r="C1737" s="27">
        <f t="shared" si="239"/>
        <v>3</v>
      </c>
      <c r="D1737" s="28">
        <f t="shared" si="240"/>
        <v>4</v>
      </c>
      <c r="E1737" s="28">
        <f t="shared" si="243"/>
        <v>6</v>
      </c>
      <c r="F1737" s="80">
        <f t="shared" si="238"/>
        <v>0</v>
      </c>
      <c r="G1737" s="178">
        <v>976.35786413596452</v>
      </c>
      <c r="H1737" s="41">
        <f t="shared" si="241"/>
        <v>911.08561944772634</v>
      </c>
      <c r="J1737" s="29" t="str">
        <f t="shared" si="242"/>
        <v/>
      </c>
      <c r="K1737" s="30" t="str">
        <f t="shared" si="244"/>
        <v>3-6</v>
      </c>
    </row>
    <row r="1738" spans="1:11">
      <c r="A1738" s="26">
        <v>43173.249999999985</v>
      </c>
      <c r="B1738" s="34">
        <f t="shared" si="237"/>
        <v>43173.29166666665</v>
      </c>
      <c r="C1738" s="27">
        <f t="shared" si="239"/>
        <v>3</v>
      </c>
      <c r="D1738" s="28">
        <f t="shared" si="240"/>
        <v>4</v>
      </c>
      <c r="E1738" s="28">
        <f t="shared" si="243"/>
        <v>7</v>
      </c>
      <c r="F1738" s="80">
        <f t="shared" si="238"/>
        <v>0</v>
      </c>
      <c r="G1738" s="178">
        <v>1090.2696579193434</v>
      </c>
      <c r="H1738" s="41">
        <f t="shared" si="241"/>
        <v>1017.3820923023546</v>
      </c>
      <c r="J1738" s="29" t="str">
        <f t="shared" si="242"/>
        <v/>
      </c>
      <c r="K1738" s="30" t="str">
        <f t="shared" si="244"/>
        <v>3-7</v>
      </c>
    </row>
    <row r="1739" spans="1:11">
      <c r="A1739" s="26">
        <v>43173.29166666665</v>
      </c>
      <c r="B1739" s="34">
        <f t="shared" si="237"/>
        <v>43173.333333333314</v>
      </c>
      <c r="C1739" s="27">
        <f t="shared" si="239"/>
        <v>3</v>
      </c>
      <c r="D1739" s="28">
        <f t="shared" si="240"/>
        <v>4</v>
      </c>
      <c r="E1739" s="28">
        <f t="shared" si="243"/>
        <v>8</v>
      </c>
      <c r="F1739" s="80">
        <f t="shared" si="238"/>
        <v>0</v>
      </c>
      <c r="G1739" s="178">
        <v>1070.9211709932765</v>
      </c>
      <c r="H1739" s="41">
        <f t="shared" si="241"/>
        <v>999.3271056586899</v>
      </c>
      <c r="J1739" s="29" t="str">
        <f t="shared" si="242"/>
        <v/>
      </c>
      <c r="K1739" s="30" t="str">
        <f t="shared" si="244"/>
        <v>3-8</v>
      </c>
    </row>
    <row r="1740" spans="1:11">
      <c r="A1740" s="26">
        <v>43173.333333333314</v>
      </c>
      <c r="B1740" s="34">
        <f t="shared" si="237"/>
        <v>43173.374999999978</v>
      </c>
      <c r="C1740" s="27">
        <f t="shared" si="239"/>
        <v>3</v>
      </c>
      <c r="D1740" s="28">
        <f t="shared" si="240"/>
        <v>4</v>
      </c>
      <c r="E1740" s="28">
        <f t="shared" si="243"/>
        <v>9</v>
      </c>
      <c r="F1740" s="80">
        <f t="shared" si="238"/>
        <v>0</v>
      </c>
      <c r="G1740" s="178">
        <v>1012.0936981480115</v>
      </c>
      <c r="H1740" s="41">
        <f t="shared" si="241"/>
        <v>944.43241334707159</v>
      </c>
      <c r="J1740" s="29" t="str">
        <f t="shared" si="242"/>
        <v/>
      </c>
      <c r="K1740" s="30" t="str">
        <f t="shared" si="244"/>
        <v>3-9</v>
      </c>
    </row>
    <row r="1741" spans="1:11">
      <c r="A1741" s="26">
        <v>43173.374999999978</v>
      </c>
      <c r="B1741" s="34">
        <f t="shared" si="237"/>
        <v>43173.416666666642</v>
      </c>
      <c r="C1741" s="27">
        <f t="shared" si="239"/>
        <v>3</v>
      </c>
      <c r="D1741" s="28">
        <f t="shared" si="240"/>
        <v>4</v>
      </c>
      <c r="E1741" s="28">
        <f t="shared" si="243"/>
        <v>10</v>
      </c>
      <c r="F1741" s="80">
        <f t="shared" si="238"/>
        <v>0</v>
      </c>
      <c r="G1741" s="178">
        <v>985.77412793161045</v>
      </c>
      <c r="H1741" s="41">
        <f t="shared" si="241"/>
        <v>919.87237976202084</v>
      </c>
      <c r="J1741" s="29" t="str">
        <f t="shared" si="242"/>
        <v/>
      </c>
      <c r="K1741" s="30" t="str">
        <f t="shared" si="244"/>
        <v>3-10</v>
      </c>
    </row>
    <row r="1742" spans="1:11">
      <c r="A1742" s="26">
        <v>43173.416666666642</v>
      </c>
      <c r="B1742" s="34">
        <f t="shared" si="237"/>
        <v>43173.458333333307</v>
      </c>
      <c r="C1742" s="27">
        <f t="shared" si="239"/>
        <v>3</v>
      </c>
      <c r="D1742" s="28">
        <f t="shared" si="240"/>
        <v>4</v>
      </c>
      <c r="E1742" s="28">
        <f t="shared" si="243"/>
        <v>11</v>
      </c>
      <c r="F1742" s="80">
        <f t="shared" si="238"/>
        <v>0</v>
      </c>
      <c r="G1742" s="178">
        <v>965.55645723949851</v>
      </c>
      <c r="H1742" s="41">
        <f t="shared" si="241"/>
        <v>901.00631670980806</v>
      </c>
      <c r="J1742" s="29" t="str">
        <f t="shared" si="242"/>
        <v/>
      </c>
      <c r="K1742" s="30" t="str">
        <f t="shared" si="244"/>
        <v>3-11</v>
      </c>
    </row>
    <row r="1743" spans="1:11">
      <c r="A1743" s="26">
        <v>43173.458333333307</v>
      </c>
      <c r="B1743" s="34">
        <f t="shared" si="237"/>
        <v>43173.499999999971</v>
      </c>
      <c r="C1743" s="27">
        <f t="shared" si="239"/>
        <v>3</v>
      </c>
      <c r="D1743" s="28">
        <f t="shared" si="240"/>
        <v>4</v>
      </c>
      <c r="E1743" s="28">
        <f t="shared" si="243"/>
        <v>12</v>
      </c>
      <c r="F1743" s="80">
        <f t="shared" si="238"/>
        <v>0</v>
      </c>
      <c r="G1743" s="178">
        <v>945.22167977100912</v>
      </c>
      <c r="H1743" s="41">
        <f t="shared" si="241"/>
        <v>882.03097579563848</v>
      </c>
      <c r="J1743" s="29" t="str">
        <f t="shared" si="242"/>
        <v/>
      </c>
      <c r="K1743" s="30" t="str">
        <f t="shared" si="244"/>
        <v>3-12</v>
      </c>
    </row>
    <row r="1744" spans="1:11">
      <c r="A1744" s="26">
        <v>43173.499999999971</v>
      </c>
      <c r="B1744" s="34">
        <f t="shared" si="237"/>
        <v>43173.541666666635</v>
      </c>
      <c r="C1744" s="27">
        <f t="shared" si="239"/>
        <v>3</v>
      </c>
      <c r="D1744" s="28">
        <f t="shared" si="240"/>
        <v>4</v>
      </c>
      <c r="E1744" s="28">
        <f t="shared" si="243"/>
        <v>13</v>
      </c>
      <c r="F1744" s="80">
        <f t="shared" si="238"/>
        <v>0</v>
      </c>
      <c r="G1744" s="178">
        <v>921.2879351296624</v>
      </c>
      <c r="H1744" s="41">
        <f t="shared" si="241"/>
        <v>859.69726869577084</v>
      </c>
      <c r="J1744" s="29" t="str">
        <f t="shared" si="242"/>
        <v/>
      </c>
      <c r="K1744" s="30" t="str">
        <f t="shared" si="244"/>
        <v>3-13</v>
      </c>
    </row>
    <row r="1745" spans="1:11">
      <c r="A1745" s="26">
        <v>43173.541666666635</v>
      </c>
      <c r="B1745" s="34">
        <f t="shared" si="237"/>
        <v>43173.583333333299</v>
      </c>
      <c r="C1745" s="27">
        <f t="shared" si="239"/>
        <v>3</v>
      </c>
      <c r="D1745" s="28">
        <f t="shared" si="240"/>
        <v>4</v>
      </c>
      <c r="E1745" s="28">
        <f t="shared" si="243"/>
        <v>14</v>
      </c>
      <c r="F1745" s="80">
        <f t="shared" si="238"/>
        <v>0</v>
      </c>
      <c r="G1745" s="178">
        <v>909.84255448210581</v>
      </c>
      <c r="H1745" s="41">
        <f t="shared" si="241"/>
        <v>849.0170436470155</v>
      </c>
      <c r="J1745" s="29" t="str">
        <f t="shared" si="242"/>
        <v/>
      </c>
      <c r="K1745" s="30" t="str">
        <f t="shared" si="244"/>
        <v>3-14</v>
      </c>
    </row>
    <row r="1746" spans="1:11">
      <c r="A1746" s="26">
        <v>43173.583333333299</v>
      </c>
      <c r="B1746" s="34">
        <f t="shared" si="237"/>
        <v>43173.624999999964</v>
      </c>
      <c r="C1746" s="27">
        <f t="shared" si="239"/>
        <v>3</v>
      </c>
      <c r="D1746" s="28">
        <f t="shared" si="240"/>
        <v>4</v>
      </c>
      <c r="E1746" s="28">
        <f t="shared" si="243"/>
        <v>15</v>
      </c>
      <c r="F1746" s="80">
        <f t="shared" si="238"/>
        <v>0</v>
      </c>
      <c r="G1746" s="178">
        <v>923.57411624422286</v>
      </c>
      <c r="H1746" s="41">
        <f t="shared" si="241"/>
        <v>861.83061223038999</v>
      </c>
      <c r="J1746" s="29" t="str">
        <f t="shared" si="242"/>
        <v/>
      </c>
      <c r="K1746" s="30" t="str">
        <f t="shared" si="244"/>
        <v>3-15</v>
      </c>
    </row>
    <row r="1747" spans="1:11">
      <c r="A1747" s="26">
        <v>43173.624999999964</v>
      </c>
      <c r="B1747" s="34">
        <f t="shared" si="237"/>
        <v>43173.666666666628</v>
      </c>
      <c r="C1747" s="27">
        <f t="shared" si="239"/>
        <v>3</v>
      </c>
      <c r="D1747" s="28">
        <f t="shared" si="240"/>
        <v>4</v>
      </c>
      <c r="E1747" s="28">
        <f t="shared" si="243"/>
        <v>16</v>
      </c>
      <c r="F1747" s="80">
        <f t="shared" si="238"/>
        <v>0</v>
      </c>
      <c r="G1747" s="178">
        <v>1003.5020968414568</v>
      </c>
      <c r="H1747" s="41">
        <f t="shared" si="241"/>
        <v>936.41518453583296</v>
      </c>
      <c r="J1747" s="29" t="str">
        <f t="shared" si="242"/>
        <v/>
      </c>
      <c r="K1747" s="30" t="str">
        <f t="shared" si="244"/>
        <v>3-16</v>
      </c>
    </row>
    <row r="1748" spans="1:11">
      <c r="A1748" s="26">
        <v>43173.666666666628</v>
      </c>
      <c r="B1748" s="34">
        <f t="shared" si="237"/>
        <v>43173.708333333292</v>
      </c>
      <c r="C1748" s="27">
        <f t="shared" si="239"/>
        <v>3</v>
      </c>
      <c r="D1748" s="28">
        <f t="shared" si="240"/>
        <v>4</v>
      </c>
      <c r="E1748" s="28">
        <f t="shared" si="243"/>
        <v>17</v>
      </c>
      <c r="F1748" s="80">
        <f t="shared" si="238"/>
        <v>0</v>
      </c>
      <c r="G1748" s="178">
        <v>1163.5872546635446</v>
      </c>
      <c r="H1748" s="41">
        <f t="shared" si="241"/>
        <v>1085.7982033409266</v>
      </c>
      <c r="J1748" s="29" t="str">
        <f t="shared" si="242"/>
        <v/>
      </c>
      <c r="K1748" s="30" t="str">
        <f t="shared" si="244"/>
        <v>3-17</v>
      </c>
    </row>
    <row r="1749" spans="1:11">
      <c r="A1749" s="26">
        <v>43173.708333333292</v>
      </c>
      <c r="B1749" s="34">
        <f t="shared" si="237"/>
        <v>43173.749999999956</v>
      </c>
      <c r="C1749" s="27">
        <f t="shared" si="239"/>
        <v>3</v>
      </c>
      <c r="D1749" s="28">
        <f t="shared" si="240"/>
        <v>4</v>
      </c>
      <c r="E1749" s="28">
        <f t="shared" si="243"/>
        <v>18</v>
      </c>
      <c r="F1749" s="80">
        <f t="shared" si="238"/>
        <v>0</v>
      </c>
      <c r="G1749" s="178">
        <v>1360.147314509594</v>
      </c>
      <c r="H1749" s="41">
        <f t="shared" si="241"/>
        <v>1269.2176753006277</v>
      </c>
      <c r="J1749" s="29" t="str">
        <f t="shared" si="242"/>
        <v/>
      </c>
      <c r="K1749" s="30" t="str">
        <f t="shared" si="244"/>
        <v>3-18</v>
      </c>
    </row>
    <row r="1750" spans="1:11">
      <c r="A1750" s="26">
        <v>43173.749999999956</v>
      </c>
      <c r="B1750" s="34">
        <f t="shared" si="237"/>
        <v>43173.791666666621</v>
      </c>
      <c r="C1750" s="27">
        <f t="shared" si="239"/>
        <v>3</v>
      </c>
      <c r="D1750" s="28">
        <f t="shared" si="240"/>
        <v>4</v>
      </c>
      <c r="E1750" s="28">
        <f t="shared" si="243"/>
        <v>19</v>
      </c>
      <c r="F1750" s="80">
        <f t="shared" si="238"/>
        <v>0</v>
      </c>
      <c r="G1750" s="178">
        <v>1557.3972054953394</v>
      </c>
      <c r="H1750" s="41">
        <f t="shared" si="241"/>
        <v>1453.2808612655213</v>
      </c>
      <c r="J1750" s="29" t="str">
        <f t="shared" si="242"/>
        <v/>
      </c>
      <c r="K1750" s="30" t="str">
        <f t="shared" si="244"/>
        <v>3-19</v>
      </c>
    </row>
    <row r="1751" spans="1:11">
      <c r="A1751" s="26">
        <v>43173.791666666621</v>
      </c>
      <c r="B1751" s="34">
        <f t="shared" si="237"/>
        <v>43173.833333333285</v>
      </c>
      <c r="C1751" s="27">
        <f t="shared" si="239"/>
        <v>3</v>
      </c>
      <c r="D1751" s="28">
        <f t="shared" si="240"/>
        <v>4</v>
      </c>
      <c r="E1751" s="28">
        <f t="shared" si="243"/>
        <v>20</v>
      </c>
      <c r="F1751" s="80">
        <f t="shared" si="238"/>
        <v>0</v>
      </c>
      <c r="G1751" s="178">
        <v>1637.6166994102364</v>
      </c>
      <c r="H1751" s="41">
        <f t="shared" si="241"/>
        <v>1528.1374584107859</v>
      </c>
      <c r="J1751" s="29" t="str">
        <f t="shared" si="242"/>
        <v/>
      </c>
      <c r="K1751" s="30" t="str">
        <f t="shared" si="244"/>
        <v>3-20</v>
      </c>
    </row>
    <row r="1752" spans="1:11">
      <c r="A1752" s="26">
        <v>43173.833333333285</v>
      </c>
      <c r="B1752" s="34">
        <f t="shared" si="237"/>
        <v>43173.874999999949</v>
      </c>
      <c r="C1752" s="27">
        <f t="shared" si="239"/>
        <v>3</v>
      </c>
      <c r="D1752" s="28">
        <f t="shared" si="240"/>
        <v>4</v>
      </c>
      <c r="E1752" s="28">
        <f t="shared" si="243"/>
        <v>21</v>
      </c>
      <c r="F1752" s="80">
        <f t="shared" si="238"/>
        <v>0</v>
      </c>
      <c r="G1752" s="178">
        <v>1567.4816202948728</v>
      </c>
      <c r="H1752" s="41">
        <f t="shared" si="241"/>
        <v>1462.6911048267091</v>
      </c>
      <c r="J1752" s="29" t="str">
        <f t="shared" si="242"/>
        <v/>
      </c>
      <c r="K1752" s="30" t="str">
        <f t="shared" si="244"/>
        <v>3-21</v>
      </c>
    </row>
    <row r="1753" spans="1:11">
      <c r="A1753" s="26">
        <v>43173.874999999949</v>
      </c>
      <c r="B1753" s="34">
        <f t="shared" si="237"/>
        <v>43173.916666666613</v>
      </c>
      <c r="C1753" s="27">
        <f t="shared" si="239"/>
        <v>3</v>
      </c>
      <c r="D1753" s="28">
        <f t="shared" si="240"/>
        <v>4</v>
      </c>
      <c r="E1753" s="28">
        <f t="shared" si="243"/>
        <v>22</v>
      </c>
      <c r="F1753" s="80">
        <f t="shared" si="238"/>
        <v>0</v>
      </c>
      <c r="G1753" s="178">
        <v>1360.0119164606945</v>
      </c>
      <c r="H1753" s="41">
        <f t="shared" si="241"/>
        <v>1269.0913289887014</v>
      </c>
      <c r="J1753" s="29" t="str">
        <f t="shared" si="242"/>
        <v/>
      </c>
      <c r="K1753" s="30" t="str">
        <f t="shared" si="244"/>
        <v>3-22</v>
      </c>
    </row>
    <row r="1754" spans="1:11">
      <c r="A1754" s="26">
        <v>43173.916666666613</v>
      </c>
      <c r="B1754" s="34">
        <f t="shared" si="237"/>
        <v>43173.958333333278</v>
      </c>
      <c r="C1754" s="27">
        <f t="shared" si="239"/>
        <v>3</v>
      </c>
      <c r="D1754" s="28">
        <f t="shared" si="240"/>
        <v>4</v>
      </c>
      <c r="E1754" s="28">
        <f t="shared" si="243"/>
        <v>23</v>
      </c>
      <c r="F1754" s="80">
        <f t="shared" si="238"/>
        <v>0</v>
      </c>
      <c r="G1754" s="178">
        <v>1082.2873081746329</v>
      </c>
      <c r="H1754" s="41">
        <f t="shared" si="241"/>
        <v>1009.9333848878413</v>
      </c>
      <c r="J1754" s="29" t="str">
        <f t="shared" si="242"/>
        <v/>
      </c>
      <c r="K1754" s="30" t="str">
        <f t="shared" si="244"/>
        <v>3-23</v>
      </c>
    </row>
    <row r="1755" spans="1:11">
      <c r="A1755" s="26">
        <v>43173.958333333278</v>
      </c>
      <c r="B1755" s="34">
        <f t="shared" si="237"/>
        <v>43174</v>
      </c>
      <c r="C1755" s="27">
        <f t="shared" si="239"/>
        <v>3</v>
      </c>
      <c r="D1755" s="28">
        <f t="shared" si="240"/>
        <v>5</v>
      </c>
      <c r="E1755" s="28">
        <f t="shared" si="243"/>
        <v>0</v>
      </c>
      <c r="F1755" s="80">
        <f t="shared" si="238"/>
        <v>0</v>
      </c>
      <c r="G1755" s="178">
        <v>948.31248169615583</v>
      </c>
      <c r="H1755" s="41">
        <f t="shared" si="241"/>
        <v>884.91514899688025</v>
      </c>
      <c r="J1755" s="29" t="str">
        <f t="shared" si="242"/>
        <v/>
      </c>
      <c r="K1755" s="30" t="str">
        <f t="shared" si="244"/>
        <v>3-0</v>
      </c>
    </row>
    <row r="1756" spans="1:11">
      <c r="A1756" s="25">
        <v>43174</v>
      </c>
      <c r="B1756" s="34">
        <f t="shared" si="237"/>
        <v>43174.041666666664</v>
      </c>
      <c r="C1756" s="27">
        <f t="shared" si="239"/>
        <v>3</v>
      </c>
      <c r="D1756" s="28">
        <f t="shared" si="240"/>
        <v>5</v>
      </c>
      <c r="E1756" s="28">
        <f t="shared" si="243"/>
        <v>1</v>
      </c>
      <c r="F1756" s="80">
        <f t="shared" si="238"/>
        <v>0</v>
      </c>
      <c r="G1756" s="178">
        <v>829.70213456615033</v>
      </c>
      <c r="H1756" s="41">
        <f t="shared" si="241"/>
        <v>774.23423418345453</v>
      </c>
      <c r="J1756" s="29" t="str">
        <f t="shared" si="242"/>
        <v/>
      </c>
      <c r="K1756" s="30" t="str">
        <f t="shared" si="244"/>
        <v>3-1</v>
      </c>
    </row>
    <row r="1757" spans="1:11">
      <c r="A1757" s="26">
        <v>43174.041666666664</v>
      </c>
      <c r="B1757" s="34">
        <f t="shared" si="237"/>
        <v>43174.083333333328</v>
      </c>
      <c r="C1757" s="27">
        <f t="shared" si="239"/>
        <v>3</v>
      </c>
      <c r="D1757" s="28">
        <f t="shared" si="240"/>
        <v>5</v>
      </c>
      <c r="E1757" s="28">
        <f t="shared" si="243"/>
        <v>2</v>
      </c>
      <c r="F1757" s="80">
        <f t="shared" si="238"/>
        <v>0</v>
      </c>
      <c r="G1757" s="178">
        <v>779.14490880345159</v>
      </c>
      <c r="H1757" s="41">
        <f t="shared" si="241"/>
        <v>727.05689988469328</v>
      </c>
      <c r="J1757" s="29" t="str">
        <f t="shared" si="242"/>
        <v/>
      </c>
      <c r="K1757" s="30" t="str">
        <f t="shared" si="244"/>
        <v>3-2</v>
      </c>
    </row>
    <row r="1758" spans="1:11">
      <c r="A1758" s="26">
        <v>43174.083333333328</v>
      </c>
      <c r="B1758" s="34">
        <f t="shared" si="237"/>
        <v>43174.124999999993</v>
      </c>
      <c r="C1758" s="27">
        <f t="shared" si="239"/>
        <v>3</v>
      </c>
      <c r="D1758" s="28">
        <f t="shared" si="240"/>
        <v>5</v>
      </c>
      <c r="E1758" s="28">
        <f t="shared" si="243"/>
        <v>3</v>
      </c>
      <c r="F1758" s="80">
        <f t="shared" si="238"/>
        <v>0</v>
      </c>
      <c r="G1758" s="178">
        <v>752.21066976994291</v>
      </c>
      <c r="H1758" s="41">
        <f t="shared" si="241"/>
        <v>701.92328980626803</v>
      </c>
      <c r="J1758" s="29" t="str">
        <f t="shared" si="242"/>
        <v/>
      </c>
      <c r="K1758" s="30" t="str">
        <f t="shared" si="244"/>
        <v>3-3</v>
      </c>
    </row>
    <row r="1759" spans="1:11">
      <c r="A1759" s="26">
        <v>43174.124999999993</v>
      </c>
      <c r="B1759" s="34">
        <f t="shared" si="237"/>
        <v>43174.166666666657</v>
      </c>
      <c r="C1759" s="27">
        <f t="shared" si="239"/>
        <v>3</v>
      </c>
      <c r="D1759" s="28">
        <f t="shared" si="240"/>
        <v>5</v>
      </c>
      <c r="E1759" s="28">
        <f t="shared" si="243"/>
        <v>4</v>
      </c>
      <c r="F1759" s="80">
        <f t="shared" si="238"/>
        <v>0</v>
      </c>
      <c r="G1759" s="178">
        <v>758.17948863743914</v>
      </c>
      <c r="H1759" s="41">
        <f t="shared" si="241"/>
        <v>707.4930764951647</v>
      </c>
      <c r="J1759" s="29" t="str">
        <f t="shared" si="242"/>
        <v/>
      </c>
      <c r="K1759" s="30" t="str">
        <f t="shared" si="244"/>
        <v>3-4</v>
      </c>
    </row>
    <row r="1760" spans="1:11">
      <c r="A1760" s="26">
        <v>43174.166666666657</v>
      </c>
      <c r="B1760" s="34">
        <f t="shared" si="237"/>
        <v>43174.208333333321</v>
      </c>
      <c r="C1760" s="27">
        <f t="shared" si="239"/>
        <v>3</v>
      </c>
      <c r="D1760" s="28">
        <f t="shared" si="240"/>
        <v>5</v>
      </c>
      <c r="E1760" s="28">
        <f t="shared" si="243"/>
        <v>5</v>
      </c>
      <c r="F1760" s="80">
        <f t="shared" si="238"/>
        <v>0</v>
      </c>
      <c r="G1760" s="178">
        <v>825.9389550184593</v>
      </c>
      <c r="H1760" s="41">
        <f t="shared" si="241"/>
        <v>770.72263367790094</v>
      </c>
      <c r="J1760" s="29" t="str">
        <f t="shared" si="242"/>
        <v/>
      </c>
      <c r="K1760" s="30" t="str">
        <f t="shared" si="244"/>
        <v>3-5</v>
      </c>
    </row>
    <row r="1761" spans="1:11">
      <c r="A1761" s="26">
        <v>43174.208333333321</v>
      </c>
      <c r="B1761" s="34">
        <f t="shared" si="237"/>
        <v>43174.249999999985</v>
      </c>
      <c r="C1761" s="27">
        <f t="shared" si="239"/>
        <v>3</v>
      </c>
      <c r="D1761" s="28">
        <f t="shared" si="240"/>
        <v>5</v>
      </c>
      <c r="E1761" s="28">
        <f t="shared" si="243"/>
        <v>6</v>
      </c>
      <c r="F1761" s="80">
        <f t="shared" si="238"/>
        <v>0</v>
      </c>
      <c r="G1761" s="178">
        <v>940.70795219899628</v>
      </c>
      <c r="H1761" s="41">
        <f t="shared" si="241"/>
        <v>877.81900349324417</v>
      </c>
      <c r="J1761" s="29" t="str">
        <f t="shared" si="242"/>
        <v/>
      </c>
      <c r="K1761" s="30" t="str">
        <f t="shared" si="244"/>
        <v>3-6</v>
      </c>
    </row>
    <row r="1762" spans="1:11">
      <c r="A1762" s="26">
        <v>43174.249999999985</v>
      </c>
      <c r="B1762" s="34">
        <f t="shared" si="237"/>
        <v>43174.29166666665</v>
      </c>
      <c r="C1762" s="27">
        <f t="shared" si="239"/>
        <v>3</v>
      </c>
      <c r="D1762" s="28">
        <f t="shared" si="240"/>
        <v>5</v>
      </c>
      <c r="E1762" s="28">
        <f t="shared" si="243"/>
        <v>7</v>
      </c>
      <c r="F1762" s="80">
        <f t="shared" si="238"/>
        <v>0</v>
      </c>
      <c r="G1762" s="178">
        <v>1052.1067255081239</v>
      </c>
      <c r="H1762" s="41">
        <f t="shared" si="241"/>
        <v>981.77045829704309</v>
      </c>
      <c r="J1762" s="29" t="str">
        <f t="shared" si="242"/>
        <v/>
      </c>
      <c r="K1762" s="30" t="str">
        <f t="shared" si="244"/>
        <v>3-7</v>
      </c>
    </row>
    <row r="1763" spans="1:11">
      <c r="A1763" s="26">
        <v>43174.29166666665</v>
      </c>
      <c r="B1763" s="34">
        <f t="shared" si="237"/>
        <v>43174.333333333314</v>
      </c>
      <c r="C1763" s="27">
        <f t="shared" si="239"/>
        <v>3</v>
      </c>
      <c r="D1763" s="28">
        <f t="shared" si="240"/>
        <v>5</v>
      </c>
      <c r="E1763" s="28">
        <f t="shared" si="243"/>
        <v>8</v>
      </c>
      <c r="F1763" s="80">
        <f t="shared" si="238"/>
        <v>0</v>
      </c>
      <c r="G1763" s="178">
        <v>1024.5893781876975</v>
      </c>
      <c r="H1763" s="41">
        <f t="shared" si="241"/>
        <v>956.09272234601929</v>
      </c>
      <c r="J1763" s="29" t="str">
        <f t="shared" si="242"/>
        <v/>
      </c>
      <c r="K1763" s="30" t="str">
        <f t="shared" si="244"/>
        <v>3-8</v>
      </c>
    </row>
    <row r="1764" spans="1:11">
      <c r="A1764" s="26">
        <v>43174.333333333314</v>
      </c>
      <c r="B1764" s="34">
        <f t="shared" si="237"/>
        <v>43174.374999999978</v>
      </c>
      <c r="C1764" s="27">
        <f t="shared" si="239"/>
        <v>3</v>
      </c>
      <c r="D1764" s="28">
        <f t="shared" si="240"/>
        <v>5</v>
      </c>
      <c r="E1764" s="28">
        <f t="shared" si="243"/>
        <v>9</v>
      </c>
      <c r="F1764" s="80">
        <f t="shared" si="238"/>
        <v>0</v>
      </c>
      <c r="G1764" s="178">
        <v>956.5380436051812</v>
      </c>
      <c r="H1764" s="41">
        <f t="shared" si="241"/>
        <v>892.59080916460164</v>
      </c>
      <c r="J1764" s="29" t="str">
        <f t="shared" si="242"/>
        <v/>
      </c>
      <c r="K1764" s="30" t="str">
        <f t="shared" si="244"/>
        <v>3-9</v>
      </c>
    </row>
    <row r="1765" spans="1:11">
      <c r="A1765" s="26">
        <v>43174.374999999978</v>
      </c>
      <c r="B1765" s="34">
        <f t="shared" si="237"/>
        <v>43174.416666666642</v>
      </c>
      <c r="C1765" s="27">
        <f t="shared" si="239"/>
        <v>3</v>
      </c>
      <c r="D1765" s="28">
        <f t="shared" si="240"/>
        <v>5</v>
      </c>
      <c r="E1765" s="28">
        <f t="shared" si="243"/>
        <v>10</v>
      </c>
      <c r="F1765" s="80">
        <f t="shared" si="238"/>
        <v>0</v>
      </c>
      <c r="G1765" s="178">
        <v>923.06989140495341</v>
      </c>
      <c r="H1765" s="41">
        <f t="shared" si="241"/>
        <v>861.36009622708696</v>
      </c>
      <c r="J1765" s="29" t="str">
        <f t="shared" si="242"/>
        <v/>
      </c>
      <c r="K1765" s="30" t="str">
        <f t="shared" si="244"/>
        <v>3-10</v>
      </c>
    </row>
    <row r="1766" spans="1:11">
      <c r="A1766" s="26">
        <v>43174.416666666642</v>
      </c>
      <c r="B1766" s="34">
        <f t="shared" si="237"/>
        <v>43174.458333333307</v>
      </c>
      <c r="C1766" s="27">
        <f t="shared" si="239"/>
        <v>3</v>
      </c>
      <c r="D1766" s="28">
        <f t="shared" si="240"/>
        <v>5</v>
      </c>
      <c r="E1766" s="28">
        <f t="shared" si="243"/>
        <v>11</v>
      </c>
      <c r="F1766" s="80">
        <f t="shared" si="238"/>
        <v>0</v>
      </c>
      <c r="G1766" s="178">
        <v>892.00582699280153</v>
      </c>
      <c r="H1766" s="41">
        <f t="shared" si="241"/>
        <v>832.37275110793269</v>
      </c>
      <c r="J1766" s="29" t="str">
        <f t="shared" si="242"/>
        <v/>
      </c>
      <c r="K1766" s="30" t="str">
        <f t="shared" si="244"/>
        <v>3-11</v>
      </c>
    </row>
    <row r="1767" spans="1:11">
      <c r="A1767" s="26">
        <v>43174.458333333307</v>
      </c>
      <c r="B1767" s="34">
        <f t="shared" ref="B1767:B1830" si="245">A1768</f>
        <v>43174.499999999971</v>
      </c>
      <c r="C1767" s="27">
        <f t="shared" si="239"/>
        <v>3</v>
      </c>
      <c r="D1767" s="28">
        <f t="shared" si="240"/>
        <v>5</v>
      </c>
      <c r="E1767" s="28">
        <f t="shared" si="243"/>
        <v>12</v>
      </c>
      <c r="F1767" s="80">
        <f t="shared" si="238"/>
        <v>0</v>
      </c>
      <c r="G1767" s="178">
        <v>872.06867262768503</v>
      </c>
      <c r="H1767" s="41">
        <f t="shared" si="241"/>
        <v>813.76845108435282</v>
      </c>
      <c r="J1767" s="29" t="str">
        <f t="shared" si="242"/>
        <v/>
      </c>
      <c r="K1767" s="30" t="str">
        <f t="shared" si="244"/>
        <v>3-12</v>
      </c>
    </row>
    <row r="1768" spans="1:11">
      <c r="A1768" s="26">
        <v>43174.499999999971</v>
      </c>
      <c r="B1768" s="34">
        <f t="shared" si="245"/>
        <v>43174.541666666635</v>
      </c>
      <c r="C1768" s="27">
        <f t="shared" si="239"/>
        <v>3</v>
      </c>
      <c r="D1768" s="28">
        <f t="shared" si="240"/>
        <v>5</v>
      </c>
      <c r="E1768" s="28">
        <f t="shared" si="243"/>
        <v>13</v>
      </c>
      <c r="F1768" s="80">
        <f t="shared" si="238"/>
        <v>0</v>
      </c>
      <c r="G1768" s="178">
        <v>842.9096495780683</v>
      </c>
      <c r="H1768" s="41">
        <f t="shared" si="241"/>
        <v>786.5587900025929</v>
      </c>
      <c r="J1768" s="29" t="str">
        <f t="shared" si="242"/>
        <v/>
      </c>
      <c r="K1768" s="30" t="str">
        <f t="shared" si="244"/>
        <v>3-13</v>
      </c>
    </row>
    <row r="1769" spans="1:11">
      <c r="A1769" s="26">
        <v>43174.541666666635</v>
      </c>
      <c r="B1769" s="34">
        <f t="shared" si="245"/>
        <v>43174.583333333299</v>
      </c>
      <c r="C1769" s="27">
        <f t="shared" si="239"/>
        <v>3</v>
      </c>
      <c r="D1769" s="28">
        <f t="shared" si="240"/>
        <v>5</v>
      </c>
      <c r="E1769" s="28">
        <f t="shared" si="243"/>
        <v>14</v>
      </c>
      <c r="F1769" s="80">
        <f t="shared" si="238"/>
        <v>0</v>
      </c>
      <c r="G1769" s="178">
        <v>828.69735963389303</v>
      </c>
      <c r="H1769" s="41">
        <f t="shared" si="241"/>
        <v>773.29663125609829</v>
      </c>
      <c r="J1769" s="29" t="str">
        <f t="shared" si="242"/>
        <v/>
      </c>
      <c r="K1769" s="30" t="str">
        <f t="shared" si="244"/>
        <v>3-14</v>
      </c>
    </row>
    <row r="1770" spans="1:11">
      <c r="A1770" s="26">
        <v>43174.583333333299</v>
      </c>
      <c r="B1770" s="34">
        <f t="shared" si="245"/>
        <v>43174.624999999964</v>
      </c>
      <c r="C1770" s="27">
        <f t="shared" si="239"/>
        <v>3</v>
      </c>
      <c r="D1770" s="28">
        <f t="shared" si="240"/>
        <v>5</v>
      </c>
      <c r="E1770" s="28">
        <f t="shared" si="243"/>
        <v>15</v>
      </c>
      <c r="F1770" s="80">
        <f t="shared" si="238"/>
        <v>0</v>
      </c>
      <c r="G1770" s="178">
        <v>843.75061192594978</v>
      </c>
      <c r="H1770" s="41">
        <f t="shared" si="241"/>
        <v>787.34353167344523</v>
      </c>
      <c r="J1770" s="29" t="str">
        <f t="shared" si="242"/>
        <v/>
      </c>
      <c r="K1770" s="30" t="str">
        <f t="shared" si="244"/>
        <v>3-15</v>
      </c>
    </row>
    <row r="1771" spans="1:11">
      <c r="A1771" s="26">
        <v>43174.624999999964</v>
      </c>
      <c r="B1771" s="34">
        <f t="shared" si="245"/>
        <v>43174.666666666628</v>
      </c>
      <c r="C1771" s="27">
        <f t="shared" si="239"/>
        <v>3</v>
      </c>
      <c r="D1771" s="28">
        <f t="shared" si="240"/>
        <v>5</v>
      </c>
      <c r="E1771" s="28">
        <f t="shared" si="243"/>
        <v>16</v>
      </c>
      <c r="F1771" s="80">
        <f t="shared" si="238"/>
        <v>0</v>
      </c>
      <c r="G1771" s="178">
        <v>921.14338596833886</v>
      </c>
      <c r="H1771" s="41">
        <f t="shared" si="241"/>
        <v>859.56238304879378</v>
      </c>
      <c r="J1771" s="29" t="str">
        <f t="shared" si="242"/>
        <v/>
      </c>
      <c r="K1771" s="30" t="str">
        <f t="shared" si="244"/>
        <v>3-16</v>
      </c>
    </row>
    <row r="1772" spans="1:11">
      <c r="A1772" s="26">
        <v>43174.666666666628</v>
      </c>
      <c r="B1772" s="34">
        <f t="shared" si="245"/>
        <v>43174.708333333292</v>
      </c>
      <c r="C1772" s="27">
        <f t="shared" si="239"/>
        <v>3</v>
      </c>
      <c r="D1772" s="28">
        <f t="shared" si="240"/>
        <v>5</v>
      </c>
      <c r="E1772" s="28">
        <f t="shared" si="243"/>
        <v>17</v>
      </c>
      <c r="F1772" s="80">
        <f t="shared" si="238"/>
        <v>0</v>
      </c>
      <c r="G1772" s="178">
        <v>1068.1903911140007</v>
      </c>
      <c r="H1772" s="41">
        <f t="shared" si="241"/>
        <v>996.77888602603787</v>
      </c>
      <c r="J1772" s="29" t="str">
        <f t="shared" si="242"/>
        <v/>
      </c>
      <c r="K1772" s="30" t="str">
        <f t="shared" si="244"/>
        <v>3-17</v>
      </c>
    </row>
    <row r="1773" spans="1:11">
      <c r="A1773" s="26">
        <v>43174.708333333292</v>
      </c>
      <c r="B1773" s="34">
        <f t="shared" si="245"/>
        <v>43174.749999999956</v>
      </c>
      <c r="C1773" s="27">
        <f t="shared" si="239"/>
        <v>3</v>
      </c>
      <c r="D1773" s="28">
        <f t="shared" si="240"/>
        <v>5</v>
      </c>
      <c r="E1773" s="28">
        <f t="shared" si="243"/>
        <v>18</v>
      </c>
      <c r="F1773" s="80">
        <f t="shared" si="238"/>
        <v>0</v>
      </c>
      <c r="G1773" s="178">
        <v>1257.3360118596947</v>
      </c>
      <c r="H1773" s="41">
        <f t="shared" si="241"/>
        <v>1173.2795948060284</v>
      </c>
      <c r="J1773" s="29" t="str">
        <f t="shared" si="242"/>
        <v/>
      </c>
      <c r="K1773" s="30" t="str">
        <f t="shared" si="244"/>
        <v>3-18</v>
      </c>
    </row>
    <row r="1774" spans="1:11">
      <c r="A1774" s="26">
        <v>43174.749999999956</v>
      </c>
      <c r="B1774" s="34">
        <f t="shared" si="245"/>
        <v>43174.791666666621</v>
      </c>
      <c r="C1774" s="27">
        <f t="shared" si="239"/>
        <v>3</v>
      </c>
      <c r="D1774" s="28">
        <f t="shared" si="240"/>
        <v>5</v>
      </c>
      <c r="E1774" s="28">
        <f t="shared" si="243"/>
        <v>19</v>
      </c>
      <c r="F1774" s="80">
        <f t="shared" si="238"/>
        <v>0</v>
      </c>
      <c r="G1774" s="178">
        <v>1444.0212979691667</v>
      </c>
      <c r="H1774" s="41">
        <f t="shared" si="241"/>
        <v>1347.4844491780914</v>
      </c>
      <c r="J1774" s="29" t="str">
        <f t="shared" si="242"/>
        <v/>
      </c>
      <c r="K1774" s="30" t="str">
        <f t="shared" si="244"/>
        <v>3-19</v>
      </c>
    </row>
    <row r="1775" spans="1:11">
      <c r="A1775" s="26">
        <v>43174.791666666621</v>
      </c>
      <c r="B1775" s="34">
        <f t="shared" si="245"/>
        <v>43174.833333333285</v>
      </c>
      <c r="C1775" s="27">
        <f t="shared" si="239"/>
        <v>3</v>
      </c>
      <c r="D1775" s="28">
        <f t="shared" si="240"/>
        <v>5</v>
      </c>
      <c r="E1775" s="28">
        <f t="shared" si="243"/>
        <v>20</v>
      </c>
      <c r="F1775" s="80">
        <f t="shared" si="238"/>
        <v>0</v>
      </c>
      <c r="G1775" s="178">
        <v>1532.6540370189073</v>
      </c>
      <c r="H1775" s="41">
        <f t="shared" si="241"/>
        <v>1430.1918425701074</v>
      </c>
      <c r="J1775" s="29" t="str">
        <f t="shared" si="242"/>
        <v/>
      </c>
      <c r="K1775" s="30" t="str">
        <f t="shared" si="244"/>
        <v>3-20</v>
      </c>
    </row>
    <row r="1776" spans="1:11">
      <c r="A1776" s="26">
        <v>43174.833333333285</v>
      </c>
      <c r="B1776" s="34">
        <f t="shared" si="245"/>
        <v>43174.874999999949</v>
      </c>
      <c r="C1776" s="27">
        <f t="shared" si="239"/>
        <v>3</v>
      </c>
      <c r="D1776" s="28">
        <f t="shared" si="240"/>
        <v>5</v>
      </c>
      <c r="E1776" s="28">
        <f t="shared" si="243"/>
        <v>21</v>
      </c>
      <c r="F1776" s="80">
        <f t="shared" si="238"/>
        <v>0</v>
      </c>
      <c r="G1776" s="178">
        <v>1475.5401386533474</v>
      </c>
      <c r="H1776" s="41">
        <f t="shared" si="241"/>
        <v>1376.8961675078597</v>
      </c>
      <c r="J1776" s="29" t="str">
        <f t="shared" si="242"/>
        <v/>
      </c>
      <c r="K1776" s="30" t="str">
        <f t="shared" si="244"/>
        <v>3-21</v>
      </c>
    </row>
    <row r="1777" spans="1:11">
      <c r="A1777" s="26">
        <v>43174.874999999949</v>
      </c>
      <c r="B1777" s="34">
        <f t="shared" si="245"/>
        <v>43174.916666666613</v>
      </c>
      <c r="C1777" s="27">
        <f t="shared" si="239"/>
        <v>3</v>
      </c>
      <c r="D1777" s="28">
        <f t="shared" si="240"/>
        <v>5</v>
      </c>
      <c r="E1777" s="28">
        <f t="shared" si="243"/>
        <v>22</v>
      </c>
      <c r="F1777" s="80">
        <f t="shared" si="238"/>
        <v>0</v>
      </c>
      <c r="G1777" s="178">
        <v>1281.3937948840307</v>
      </c>
      <c r="H1777" s="41">
        <f t="shared" si="241"/>
        <v>1195.7290479772416</v>
      </c>
      <c r="J1777" s="29" t="str">
        <f t="shared" si="242"/>
        <v/>
      </c>
      <c r="K1777" s="30" t="str">
        <f t="shared" si="244"/>
        <v>3-22</v>
      </c>
    </row>
    <row r="1778" spans="1:11">
      <c r="A1778" s="26">
        <v>43174.916666666613</v>
      </c>
      <c r="B1778" s="34">
        <f t="shared" si="245"/>
        <v>43174.958333333278</v>
      </c>
      <c r="C1778" s="27">
        <f t="shared" si="239"/>
        <v>3</v>
      </c>
      <c r="D1778" s="28">
        <f t="shared" si="240"/>
        <v>5</v>
      </c>
      <c r="E1778" s="28">
        <f t="shared" si="243"/>
        <v>23</v>
      </c>
      <c r="F1778" s="80">
        <f t="shared" si="238"/>
        <v>0</v>
      </c>
      <c r="G1778" s="178">
        <v>1016.115488231409</v>
      </c>
      <c r="H1778" s="41">
        <f t="shared" si="241"/>
        <v>948.1853355531764</v>
      </c>
      <c r="J1778" s="29" t="str">
        <f t="shared" si="242"/>
        <v/>
      </c>
      <c r="K1778" s="30" t="str">
        <f t="shared" si="244"/>
        <v>3-23</v>
      </c>
    </row>
    <row r="1779" spans="1:11">
      <c r="A1779" s="26">
        <v>43174.958333333278</v>
      </c>
      <c r="B1779" s="34">
        <f t="shared" si="245"/>
        <v>43175</v>
      </c>
      <c r="C1779" s="27">
        <f t="shared" si="239"/>
        <v>3</v>
      </c>
      <c r="D1779" s="28">
        <f t="shared" si="240"/>
        <v>6</v>
      </c>
      <c r="E1779" s="28">
        <f t="shared" si="243"/>
        <v>0</v>
      </c>
      <c r="F1779" s="80">
        <f t="shared" si="238"/>
        <v>0</v>
      </c>
      <c r="G1779" s="178">
        <v>909.22270235213637</v>
      </c>
      <c r="H1779" s="41">
        <f t="shared" si="241"/>
        <v>848.43863035969184</v>
      </c>
      <c r="J1779" s="29" t="str">
        <f t="shared" si="242"/>
        <v/>
      </c>
      <c r="K1779" s="30" t="str">
        <f t="shared" si="244"/>
        <v>3-0</v>
      </c>
    </row>
    <row r="1780" spans="1:11">
      <c r="A1780" s="25">
        <v>43175</v>
      </c>
      <c r="B1780" s="34">
        <f t="shared" si="245"/>
        <v>43175.041666666664</v>
      </c>
      <c r="C1780" s="27">
        <f t="shared" si="239"/>
        <v>3</v>
      </c>
      <c r="D1780" s="28">
        <f t="shared" si="240"/>
        <v>6</v>
      </c>
      <c r="E1780" s="28">
        <f t="shared" si="243"/>
        <v>1</v>
      </c>
      <c r="F1780" s="80">
        <f t="shared" si="238"/>
        <v>0</v>
      </c>
      <c r="G1780" s="178">
        <v>816.99219232187238</v>
      </c>
      <c r="H1780" s="41">
        <f t="shared" si="241"/>
        <v>762.37398700552001</v>
      </c>
      <c r="J1780" s="29" t="str">
        <f t="shared" si="242"/>
        <v/>
      </c>
      <c r="K1780" s="30" t="str">
        <f t="shared" si="244"/>
        <v>3-1</v>
      </c>
    </row>
    <row r="1781" spans="1:11">
      <c r="A1781" s="26">
        <v>43175.041666666664</v>
      </c>
      <c r="B1781" s="34">
        <f t="shared" si="245"/>
        <v>43175.083333333328</v>
      </c>
      <c r="C1781" s="27">
        <f t="shared" si="239"/>
        <v>3</v>
      </c>
      <c r="D1781" s="28">
        <f t="shared" si="240"/>
        <v>6</v>
      </c>
      <c r="E1781" s="28">
        <f t="shared" si="243"/>
        <v>2</v>
      </c>
      <c r="F1781" s="80">
        <f t="shared" si="238"/>
        <v>0</v>
      </c>
      <c r="G1781" s="178">
        <v>780.31779339757566</v>
      </c>
      <c r="H1781" s="41">
        <f t="shared" si="241"/>
        <v>728.15137387443667</v>
      </c>
      <c r="J1781" s="29" t="str">
        <f t="shared" si="242"/>
        <v/>
      </c>
      <c r="K1781" s="30" t="str">
        <f t="shared" si="244"/>
        <v>3-2</v>
      </c>
    </row>
    <row r="1782" spans="1:11">
      <c r="A1782" s="26">
        <v>43175.083333333328</v>
      </c>
      <c r="B1782" s="34">
        <f t="shared" si="245"/>
        <v>43175.124999999993</v>
      </c>
      <c r="C1782" s="27">
        <f t="shared" si="239"/>
        <v>3</v>
      </c>
      <c r="D1782" s="28">
        <f t="shared" si="240"/>
        <v>6</v>
      </c>
      <c r="E1782" s="28">
        <f t="shared" si="243"/>
        <v>3</v>
      </c>
      <c r="F1782" s="80">
        <f t="shared" si="238"/>
        <v>0</v>
      </c>
      <c r="G1782" s="178">
        <v>753.16291252003725</v>
      </c>
      <c r="H1782" s="41">
        <f t="shared" si="241"/>
        <v>702.81187247426567</v>
      </c>
      <c r="J1782" s="29" t="str">
        <f t="shared" si="242"/>
        <v/>
      </c>
      <c r="K1782" s="30" t="str">
        <f t="shared" si="244"/>
        <v>3-3</v>
      </c>
    </row>
    <row r="1783" spans="1:11">
      <c r="A1783" s="26">
        <v>43175.124999999993</v>
      </c>
      <c r="B1783" s="34">
        <f t="shared" si="245"/>
        <v>43175.166666666657</v>
      </c>
      <c r="C1783" s="27">
        <f t="shared" si="239"/>
        <v>3</v>
      </c>
      <c r="D1783" s="28">
        <f t="shared" si="240"/>
        <v>6</v>
      </c>
      <c r="E1783" s="28">
        <f t="shared" si="243"/>
        <v>4</v>
      </c>
      <c r="F1783" s="80">
        <f t="shared" si="238"/>
        <v>0</v>
      </c>
      <c r="G1783" s="178">
        <v>756.56208394683517</v>
      </c>
      <c r="H1783" s="41">
        <f t="shared" si="241"/>
        <v>705.98379981643313</v>
      </c>
      <c r="J1783" s="29" t="str">
        <f t="shared" si="242"/>
        <v/>
      </c>
      <c r="K1783" s="30" t="str">
        <f t="shared" si="244"/>
        <v>3-4</v>
      </c>
    </row>
    <row r="1784" spans="1:11">
      <c r="A1784" s="26">
        <v>43175.166666666657</v>
      </c>
      <c r="B1784" s="34">
        <f t="shared" si="245"/>
        <v>43175.208333333321</v>
      </c>
      <c r="C1784" s="27">
        <f t="shared" si="239"/>
        <v>3</v>
      </c>
      <c r="D1784" s="28">
        <f t="shared" si="240"/>
        <v>6</v>
      </c>
      <c r="E1784" s="28">
        <f t="shared" si="243"/>
        <v>5</v>
      </c>
      <c r="F1784" s="80">
        <f t="shared" si="238"/>
        <v>0</v>
      </c>
      <c r="G1784" s="178">
        <v>824.69563265460192</v>
      </c>
      <c r="H1784" s="41">
        <f t="shared" si="241"/>
        <v>769.56243087966709</v>
      </c>
      <c r="J1784" s="29" t="str">
        <f t="shared" si="242"/>
        <v/>
      </c>
      <c r="K1784" s="30" t="str">
        <f t="shared" si="244"/>
        <v>3-5</v>
      </c>
    </row>
    <row r="1785" spans="1:11">
      <c r="A1785" s="26">
        <v>43175.208333333321</v>
      </c>
      <c r="B1785" s="34">
        <f t="shared" si="245"/>
        <v>43175.249999999985</v>
      </c>
      <c r="C1785" s="27">
        <f t="shared" si="239"/>
        <v>3</v>
      </c>
      <c r="D1785" s="28">
        <f t="shared" si="240"/>
        <v>6</v>
      </c>
      <c r="E1785" s="28">
        <f t="shared" si="243"/>
        <v>6</v>
      </c>
      <c r="F1785" s="80">
        <f t="shared" si="238"/>
        <v>0</v>
      </c>
      <c r="G1785" s="178">
        <v>934.49040891540631</v>
      </c>
      <c r="H1785" s="41">
        <f t="shared" si="241"/>
        <v>872.0171203087566</v>
      </c>
      <c r="J1785" s="29" t="str">
        <f t="shared" si="242"/>
        <v/>
      </c>
      <c r="K1785" s="30" t="str">
        <f t="shared" si="244"/>
        <v>3-6</v>
      </c>
    </row>
    <row r="1786" spans="1:11">
      <c r="A1786" s="26">
        <v>43175.249999999985</v>
      </c>
      <c r="B1786" s="34">
        <f t="shared" si="245"/>
        <v>43175.29166666665</v>
      </c>
      <c r="C1786" s="27">
        <f t="shared" si="239"/>
        <v>3</v>
      </c>
      <c r="D1786" s="28">
        <f t="shared" si="240"/>
        <v>6</v>
      </c>
      <c r="E1786" s="28">
        <f t="shared" si="243"/>
        <v>7</v>
      </c>
      <c r="F1786" s="80">
        <f t="shared" si="238"/>
        <v>0</v>
      </c>
      <c r="G1786" s="178">
        <v>1045.8974209226408</v>
      </c>
      <c r="H1786" s="41">
        <f t="shared" si="241"/>
        <v>975.97626303072968</v>
      </c>
      <c r="J1786" s="29" t="str">
        <f t="shared" si="242"/>
        <v/>
      </c>
      <c r="K1786" s="30" t="str">
        <f t="shared" si="244"/>
        <v>3-7</v>
      </c>
    </row>
    <row r="1787" spans="1:11">
      <c r="A1787" s="26">
        <v>43175.29166666665</v>
      </c>
      <c r="B1787" s="34">
        <f t="shared" si="245"/>
        <v>43175.333333333314</v>
      </c>
      <c r="C1787" s="27">
        <f t="shared" si="239"/>
        <v>3</v>
      </c>
      <c r="D1787" s="28">
        <f t="shared" si="240"/>
        <v>6</v>
      </c>
      <c r="E1787" s="28">
        <f t="shared" si="243"/>
        <v>8</v>
      </c>
      <c r="F1787" s="80">
        <f t="shared" si="238"/>
        <v>0</v>
      </c>
      <c r="G1787" s="178">
        <v>1031.3501840040094</v>
      </c>
      <c r="H1787" s="41">
        <f t="shared" si="241"/>
        <v>962.40154944864253</v>
      </c>
      <c r="J1787" s="29" t="str">
        <f t="shared" si="242"/>
        <v/>
      </c>
      <c r="K1787" s="30" t="str">
        <f t="shared" si="244"/>
        <v>3-8</v>
      </c>
    </row>
    <row r="1788" spans="1:11">
      <c r="A1788" s="26">
        <v>43175.333333333314</v>
      </c>
      <c r="B1788" s="34">
        <f t="shared" si="245"/>
        <v>43175.374999999978</v>
      </c>
      <c r="C1788" s="27">
        <f t="shared" si="239"/>
        <v>3</v>
      </c>
      <c r="D1788" s="28">
        <f t="shared" si="240"/>
        <v>6</v>
      </c>
      <c r="E1788" s="28">
        <f t="shared" si="243"/>
        <v>9</v>
      </c>
      <c r="F1788" s="80">
        <f t="shared" si="238"/>
        <v>0</v>
      </c>
      <c r="G1788" s="178">
        <v>985.41169947471428</v>
      </c>
      <c r="H1788" s="41">
        <f t="shared" si="241"/>
        <v>919.53418065769051</v>
      </c>
      <c r="J1788" s="29" t="str">
        <f t="shared" si="242"/>
        <v/>
      </c>
      <c r="K1788" s="30" t="str">
        <f t="shared" si="244"/>
        <v>3-9</v>
      </c>
    </row>
    <row r="1789" spans="1:11">
      <c r="A1789" s="26">
        <v>43175.374999999978</v>
      </c>
      <c r="B1789" s="34">
        <f t="shared" si="245"/>
        <v>43175.416666666642</v>
      </c>
      <c r="C1789" s="27">
        <f t="shared" si="239"/>
        <v>3</v>
      </c>
      <c r="D1789" s="28">
        <f t="shared" si="240"/>
        <v>6</v>
      </c>
      <c r="E1789" s="28">
        <f t="shared" si="243"/>
        <v>10</v>
      </c>
      <c r="F1789" s="80">
        <f t="shared" si="238"/>
        <v>0</v>
      </c>
      <c r="G1789" s="178">
        <v>958.1957995655107</v>
      </c>
      <c r="H1789" s="41">
        <f t="shared" si="241"/>
        <v>894.13773951820372</v>
      </c>
      <c r="J1789" s="29" t="str">
        <f t="shared" si="242"/>
        <v/>
      </c>
      <c r="K1789" s="30" t="str">
        <f t="shared" si="244"/>
        <v>3-10</v>
      </c>
    </row>
    <row r="1790" spans="1:11">
      <c r="A1790" s="26">
        <v>43175.416666666642</v>
      </c>
      <c r="B1790" s="34">
        <f t="shared" si="245"/>
        <v>43175.458333333307</v>
      </c>
      <c r="C1790" s="27">
        <f t="shared" si="239"/>
        <v>3</v>
      </c>
      <c r="D1790" s="28">
        <f t="shared" si="240"/>
        <v>6</v>
      </c>
      <c r="E1790" s="28">
        <f t="shared" si="243"/>
        <v>11</v>
      </c>
      <c r="F1790" s="80">
        <f t="shared" si="238"/>
        <v>0</v>
      </c>
      <c r="G1790" s="178">
        <v>929.87311780516472</v>
      </c>
      <c r="H1790" s="41">
        <f t="shared" si="241"/>
        <v>867.70850797933406</v>
      </c>
      <c r="J1790" s="29" t="str">
        <f t="shared" si="242"/>
        <v/>
      </c>
      <c r="K1790" s="30" t="str">
        <f t="shared" si="244"/>
        <v>3-11</v>
      </c>
    </row>
    <row r="1791" spans="1:11">
      <c r="A1791" s="26">
        <v>43175.458333333307</v>
      </c>
      <c r="B1791" s="34">
        <f t="shared" si="245"/>
        <v>43175.499999999971</v>
      </c>
      <c r="C1791" s="27">
        <f t="shared" si="239"/>
        <v>3</v>
      </c>
      <c r="D1791" s="28">
        <f t="shared" si="240"/>
        <v>6</v>
      </c>
      <c r="E1791" s="28">
        <f t="shared" si="243"/>
        <v>12</v>
      </c>
      <c r="F1791" s="80">
        <f t="shared" si="238"/>
        <v>0</v>
      </c>
      <c r="G1791" s="178">
        <v>910.47469242302566</v>
      </c>
      <c r="H1791" s="41">
        <f t="shared" si="241"/>
        <v>849.60692140458252</v>
      </c>
      <c r="J1791" s="29" t="str">
        <f t="shared" si="242"/>
        <v/>
      </c>
      <c r="K1791" s="30" t="str">
        <f t="shared" si="244"/>
        <v>3-12</v>
      </c>
    </row>
    <row r="1792" spans="1:11">
      <c r="A1792" s="26">
        <v>43175.499999999971</v>
      </c>
      <c r="B1792" s="34">
        <f t="shared" si="245"/>
        <v>43175.541666666635</v>
      </c>
      <c r="C1792" s="27">
        <f t="shared" si="239"/>
        <v>3</v>
      </c>
      <c r="D1792" s="28">
        <f t="shared" si="240"/>
        <v>6</v>
      </c>
      <c r="E1792" s="28">
        <f t="shared" si="243"/>
        <v>13</v>
      </c>
      <c r="F1792" s="80">
        <f t="shared" si="238"/>
        <v>0</v>
      </c>
      <c r="G1792" s="178">
        <v>883.88877692190692</v>
      </c>
      <c r="H1792" s="41">
        <f t="shared" si="241"/>
        <v>824.79834845950029</v>
      </c>
      <c r="J1792" s="29" t="str">
        <f t="shared" si="242"/>
        <v/>
      </c>
      <c r="K1792" s="30" t="str">
        <f t="shared" si="244"/>
        <v>3-13</v>
      </c>
    </row>
    <row r="1793" spans="1:11">
      <c r="A1793" s="26">
        <v>43175.541666666635</v>
      </c>
      <c r="B1793" s="34">
        <f t="shared" si="245"/>
        <v>43175.583333333299</v>
      </c>
      <c r="C1793" s="27">
        <f t="shared" si="239"/>
        <v>3</v>
      </c>
      <c r="D1793" s="28">
        <f t="shared" si="240"/>
        <v>6</v>
      </c>
      <c r="E1793" s="28">
        <f t="shared" si="243"/>
        <v>14</v>
      </c>
      <c r="F1793" s="80">
        <f t="shared" si="238"/>
        <v>0</v>
      </c>
      <c r="G1793" s="178">
        <v>871.72278731427411</v>
      </c>
      <c r="H1793" s="41">
        <f t="shared" si="241"/>
        <v>813.44568916825381</v>
      </c>
      <c r="J1793" s="29" t="str">
        <f t="shared" si="242"/>
        <v/>
      </c>
      <c r="K1793" s="30" t="str">
        <f t="shared" si="244"/>
        <v>3-14</v>
      </c>
    </row>
    <row r="1794" spans="1:11">
      <c r="A1794" s="26">
        <v>43175.583333333299</v>
      </c>
      <c r="B1794" s="34">
        <f t="shared" si="245"/>
        <v>43175.624999999964</v>
      </c>
      <c r="C1794" s="27">
        <f t="shared" si="239"/>
        <v>3</v>
      </c>
      <c r="D1794" s="28">
        <f t="shared" si="240"/>
        <v>6</v>
      </c>
      <c r="E1794" s="28">
        <f t="shared" si="243"/>
        <v>15</v>
      </c>
      <c r="F1794" s="80">
        <f t="shared" si="238"/>
        <v>0</v>
      </c>
      <c r="G1794" s="178">
        <v>883.11946360658612</v>
      </c>
      <c r="H1794" s="41">
        <f t="shared" si="241"/>
        <v>824.08046588366972</v>
      </c>
      <c r="J1794" s="29" t="str">
        <f t="shared" si="242"/>
        <v/>
      </c>
      <c r="K1794" s="30" t="str">
        <f t="shared" si="244"/>
        <v>3-15</v>
      </c>
    </row>
    <row r="1795" spans="1:11">
      <c r="A1795" s="26">
        <v>43175.624999999964</v>
      </c>
      <c r="B1795" s="34">
        <f t="shared" si="245"/>
        <v>43175.666666666628</v>
      </c>
      <c r="C1795" s="27">
        <f t="shared" si="239"/>
        <v>3</v>
      </c>
      <c r="D1795" s="28">
        <f t="shared" si="240"/>
        <v>6</v>
      </c>
      <c r="E1795" s="28">
        <f t="shared" si="243"/>
        <v>16</v>
      </c>
      <c r="F1795" s="80">
        <f t="shared" si="238"/>
        <v>0</v>
      </c>
      <c r="G1795" s="178">
        <v>946.79751962684554</v>
      </c>
      <c r="H1795" s="41">
        <f t="shared" si="241"/>
        <v>883.50146636466332</v>
      </c>
      <c r="J1795" s="29" t="str">
        <f t="shared" si="242"/>
        <v/>
      </c>
      <c r="K1795" s="30" t="str">
        <f t="shared" si="244"/>
        <v>3-16</v>
      </c>
    </row>
    <row r="1796" spans="1:11">
      <c r="A1796" s="26">
        <v>43175.666666666628</v>
      </c>
      <c r="B1796" s="34">
        <f t="shared" si="245"/>
        <v>43175.708333333292</v>
      </c>
      <c r="C1796" s="27">
        <f t="shared" si="239"/>
        <v>3</v>
      </c>
      <c r="D1796" s="28">
        <f t="shared" si="240"/>
        <v>6</v>
      </c>
      <c r="E1796" s="28">
        <f t="shared" si="243"/>
        <v>17</v>
      </c>
      <c r="F1796" s="80">
        <f t="shared" ref="F1796:F1859" si="246">COUNTIF(Holidays,ROUNDDOWN(B1796,0))</f>
        <v>0</v>
      </c>
      <c r="G1796" s="178">
        <v>1070.6771744067398</v>
      </c>
      <c r="H1796" s="41">
        <f t="shared" si="241"/>
        <v>999.09942092407198</v>
      </c>
      <c r="J1796" s="29" t="str">
        <f t="shared" si="242"/>
        <v/>
      </c>
      <c r="K1796" s="30" t="str">
        <f t="shared" si="244"/>
        <v>3-17</v>
      </c>
    </row>
    <row r="1797" spans="1:11">
      <c r="A1797" s="26">
        <v>43175.708333333292</v>
      </c>
      <c r="B1797" s="34">
        <f t="shared" si="245"/>
        <v>43175.749999999956</v>
      </c>
      <c r="C1797" s="27">
        <f t="shared" ref="C1797:C1860" si="247">MONTH(B1797)</f>
        <v>3</v>
      </c>
      <c r="D1797" s="28">
        <f t="shared" ref="D1797:D1860" si="248">WEEKDAY(B1797)</f>
        <v>6</v>
      </c>
      <c r="E1797" s="28">
        <f t="shared" si="243"/>
        <v>18</v>
      </c>
      <c r="F1797" s="80">
        <f t="shared" si="246"/>
        <v>0</v>
      </c>
      <c r="G1797" s="178">
        <v>1224.6310699336736</v>
      </c>
      <c r="H1797" s="41">
        <f t="shared" ref="H1797:H1860" si="249">G1797*$H$2</f>
        <v>1142.7610694085402</v>
      </c>
      <c r="J1797" s="29" t="str">
        <f t="shared" ref="J1797:J1860" si="250">IF(OR(C1797&lt;6,C1797&gt;9),IF(OR(D1797=1,D1797=7,F1797=1),"WW",""),IF(OR(D1797=1,D1797=7,F1797=1),"WS",""))</f>
        <v/>
      </c>
      <c r="K1797" s="30" t="str">
        <f t="shared" si="244"/>
        <v>3-18</v>
      </c>
    </row>
    <row r="1798" spans="1:11">
      <c r="A1798" s="26">
        <v>43175.749999999956</v>
      </c>
      <c r="B1798" s="34">
        <f t="shared" si="245"/>
        <v>43175.791666666621</v>
      </c>
      <c r="C1798" s="27">
        <f t="shared" si="247"/>
        <v>3</v>
      </c>
      <c r="D1798" s="28">
        <f t="shared" si="248"/>
        <v>6</v>
      </c>
      <c r="E1798" s="28">
        <f t="shared" ref="E1798:E1861" si="251">HOUR(B1798)</f>
        <v>19</v>
      </c>
      <c r="F1798" s="80">
        <f t="shared" si="246"/>
        <v>0</v>
      </c>
      <c r="G1798" s="178">
        <v>1369.8364715431642</v>
      </c>
      <c r="H1798" s="41">
        <f t="shared" si="249"/>
        <v>1278.2590851792368</v>
      </c>
      <c r="J1798" s="29" t="str">
        <f t="shared" si="250"/>
        <v/>
      </c>
      <c r="K1798" s="30" t="str">
        <f t="shared" si="244"/>
        <v>3-19</v>
      </c>
    </row>
    <row r="1799" spans="1:11">
      <c r="A1799" s="26">
        <v>43175.791666666621</v>
      </c>
      <c r="B1799" s="34">
        <f t="shared" si="245"/>
        <v>43175.833333333285</v>
      </c>
      <c r="C1799" s="27">
        <f t="shared" si="247"/>
        <v>3</v>
      </c>
      <c r="D1799" s="28">
        <f t="shared" si="248"/>
        <v>6</v>
      </c>
      <c r="E1799" s="28">
        <f t="shared" si="251"/>
        <v>20</v>
      </c>
      <c r="F1799" s="80">
        <f t="shared" si="246"/>
        <v>0</v>
      </c>
      <c r="G1799" s="178">
        <v>1440.0603513875519</v>
      </c>
      <c r="H1799" s="41">
        <f t="shared" si="249"/>
        <v>1343.7883029160819</v>
      </c>
      <c r="J1799" s="29" t="str">
        <f t="shared" si="250"/>
        <v/>
      </c>
      <c r="K1799" s="30" t="str">
        <f t="shared" si="244"/>
        <v>3-20</v>
      </c>
    </row>
    <row r="1800" spans="1:11">
      <c r="A1800" s="26">
        <v>43175.833333333285</v>
      </c>
      <c r="B1800" s="34">
        <f t="shared" si="245"/>
        <v>43175.874999999949</v>
      </c>
      <c r="C1800" s="27">
        <f t="shared" si="247"/>
        <v>3</v>
      </c>
      <c r="D1800" s="28">
        <f t="shared" si="248"/>
        <v>6</v>
      </c>
      <c r="E1800" s="28">
        <f t="shared" si="251"/>
        <v>21</v>
      </c>
      <c r="F1800" s="80">
        <f t="shared" si="246"/>
        <v>0</v>
      </c>
      <c r="G1800" s="178">
        <v>1390.171182501414</v>
      </c>
      <c r="H1800" s="41">
        <f t="shared" si="249"/>
        <v>1297.2343640295614</v>
      </c>
      <c r="J1800" s="29" t="str">
        <f t="shared" si="250"/>
        <v/>
      </c>
      <c r="K1800" s="30" t="str">
        <f t="shared" ref="K1800:K1863" si="252">IF(J1800="",C1800&amp;"-"&amp;E1800,J1800&amp;"-"&amp;E1800)</f>
        <v>3-21</v>
      </c>
    </row>
    <row r="1801" spans="1:11">
      <c r="A1801" s="26">
        <v>43175.874999999949</v>
      </c>
      <c r="B1801" s="34">
        <f t="shared" si="245"/>
        <v>43175.916666666613</v>
      </c>
      <c r="C1801" s="27">
        <f t="shared" si="247"/>
        <v>3</v>
      </c>
      <c r="D1801" s="28">
        <f t="shared" si="248"/>
        <v>6</v>
      </c>
      <c r="E1801" s="28">
        <f t="shared" si="251"/>
        <v>22</v>
      </c>
      <c r="F1801" s="80">
        <f t="shared" si="246"/>
        <v>0</v>
      </c>
      <c r="G1801" s="178">
        <v>1252.25553700196</v>
      </c>
      <c r="H1801" s="41">
        <f t="shared" si="249"/>
        <v>1168.538763853697</v>
      </c>
      <c r="J1801" s="29" t="str">
        <f t="shared" si="250"/>
        <v/>
      </c>
      <c r="K1801" s="30" t="str">
        <f t="shared" si="252"/>
        <v>3-22</v>
      </c>
    </row>
    <row r="1802" spans="1:11">
      <c r="A1802" s="26">
        <v>43175.916666666613</v>
      </c>
      <c r="B1802" s="34">
        <f t="shared" si="245"/>
        <v>43175.958333333278</v>
      </c>
      <c r="C1802" s="27">
        <f t="shared" si="247"/>
        <v>3</v>
      </c>
      <c r="D1802" s="28">
        <f t="shared" si="248"/>
        <v>6</v>
      </c>
      <c r="E1802" s="28">
        <f t="shared" si="251"/>
        <v>23</v>
      </c>
      <c r="F1802" s="80">
        <f t="shared" si="246"/>
        <v>0</v>
      </c>
      <c r="G1802" s="178">
        <v>1043.9575841633775</v>
      </c>
      <c r="H1802" s="41">
        <f t="shared" si="249"/>
        <v>974.16610976586617</v>
      </c>
      <c r="J1802" s="29" t="str">
        <f t="shared" si="250"/>
        <v/>
      </c>
      <c r="K1802" s="30" t="str">
        <f t="shared" si="252"/>
        <v>3-23</v>
      </c>
    </row>
    <row r="1803" spans="1:11">
      <c r="A1803" s="26">
        <v>43175.958333333278</v>
      </c>
      <c r="B1803" s="34">
        <f t="shared" si="245"/>
        <v>43176</v>
      </c>
      <c r="C1803" s="27">
        <f t="shared" si="247"/>
        <v>3</v>
      </c>
      <c r="D1803" s="28">
        <f t="shared" si="248"/>
        <v>7</v>
      </c>
      <c r="E1803" s="28">
        <f t="shared" si="251"/>
        <v>0</v>
      </c>
      <c r="F1803" s="80">
        <f t="shared" si="246"/>
        <v>0</v>
      </c>
      <c r="G1803" s="178">
        <v>939.34473011148145</v>
      </c>
      <c r="H1803" s="41">
        <f t="shared" si="249"/>
        <v>876.54691660208425</v>
      </c>
      <c r="J1803" s="29" t="str">
        <f t="shared" si="250"/>
        <v>WW</v>
      </c>
      <c r="K1803" s="30" t="str">
        <f t="shared" si="252"/>
        <v>WW-0</v>
      </c>
    </row>
    <row r="1804" spans="1:11">
      <c r="A1804" s="25">
        <v>43176</v>
      </c>
      <c r="B1804" s="34">
        <f t="shared" si="245"/>
        <v>43176.041666666664</v>
      </c>
      <c r="C1804" s="27">
        <f t="shared" si="247"/>
        <v>3</v>
      </c>
      <c r="D1804" s="28">
        <f t="shared" si="248"/>
        <v>7</v>
      </c>
      <c r="E1804" s="28">
        <f t="shared" si="251"/>
        <v>1</v>
      </c>
      <c r="F1804" s="80">
        <f t="shared" si="246"/>
        <v>0</v>
      </c>
      <c r="G1804" s="178">
        <v>837.07593244166537</v>
      </c>
      <c r="H1804" s="41">
        <f t="shared" si="249"/>
        <v>781.11507311748744</v>
      </c>
      <c r="J1804" s="29" t="str">
        <f t="shared" si="250"/>
        <v>WW</v>
      </c>
      <c r="K1804" s="30" t="str">
        <f t="shared" si="252"/>
        <v>WW-1</v>
      </c>
    </row>
    <row r="1805" spans="1:11">
      <c r="A1805" s="26">
        <v>43176.041666666664</v>
      </c>
      <c r="B1805" s="34">
        <f t="shared" si="245"/>
        <v>43176.083333333328</v>
      </c>
      <c r="C1805" s="27">
        <f t="shared" si="247"/>
        <v>3</v>
      </c>
      <c r="D1805" s="28">
        <f t="shared" si="248"/>
        <v>7</v>
      </c>
      <c r="E1805" s="28">
        <f t="shared" si="251"/>
        <v>2</v>
      </c>
      <c r="F1805" s="80">
        <f t="shared" si="246"/>
        <v>0</v>
      </c>
      <c r="G1805" s="178">
        <v>789.92584343560543</v>
      </c>
      <c r="H1805" s="41">
        <f t="shared" si="249"/>
        <v>737.11709898623246</v>
      </c>
      <c r="J1805" s="29" t="str">
        <f t="shared" si="250"/>
        <v>WW</v>
      </c>
      <c r="K1805" s="30" t="str">
        <f t="shared" si="252"/>
        <v>WW-2</v>
      </c>
    </row>
    <row r="1806" spans="1:11">
      <c r="A1806" s="26">
        <v>43176.083333333328</v>
      </c>
      <c r="B1806" s="34">
        <f t="shared" si="245"/>
        <v>43176.124999999993</v>
      </c>
      <c r="C1806" s="27">
        <f t="shared" si="247"/>
        <v>3</v>
      </c>
      <c r="D1806" s="28">
        <f t="shared" si="248"/>
        <v>7</v>
      </c>
      <c r="E1806" s="28">
        <f t="shared" si="251"/>
        <v>3</v>
      </c>
      <c r="F1806" s="80">
        <f t="shared" si="246"/>
        <v>0</v>
      </c>
      <c r="G1806" s="178">
        <v>750.4280165456837</v>
      </c>
      <c r="H1806" s="41">
        <f t="shared" si="249"/>
        <v>700.25981191896494</v>
      </c>
      <c r="J1806" s="29" t="str">
        <f t="shared" si="250"/>
        <v>WW</v>
      </c>
      <c r="K1806" s="30" t="str">
        <f t="shared" si="252"/>
        <v>WW-3</v>
      </c>
    </row>
    <row r="1807" spans="1:11">
      <c r="A1807" s="26">
        <v>43176.124999999993</v>
      </c>
      <c r="B1807" s="34">
        <f t="shared" si="245"/>
        <v>43176.166666666657</v>
      </c>
      <c r="C1807" s="27">
        <f t="shared" si="247"/>
        <v>3</v>
      </c>
      <c r="D1807" s="28">
        <f t="shared" si="248"/>
        <v>7</v>
      </c>
      <c r="E1807" s="28">
        <f t="shared" si="251"/>
        <v>4</v>
      </c>
      <c r="F1807" s="80">
        <f t="shared" si="246"/>
        <v>0</v>
      </c>
      <c r="G1807" s="178">
        <v>744.91886005129834</v>
      </c>
      <c r="H1807" s="41">
        <f t="shared" si="249"/>
        <v>695.11895789228754</v>
      </c>
      <c r="J1807" s="29" t="str">
        <f t="shared" si="250"/>
        <v>WW</v>
      </c>
      <c r="K1807" s="30" t="str">
        <f t="shared" si="252"/>
        <v>WW-4</v>
      </c>
    </row>
    <row r="1808" spans="1:11">
      <c r="A1808" s="26">
        <v>43176.166666666657</v>
      </c>
      <c r="B1808" s="34">
        <f t="shared" si="245"/>
        <v>43176.208333333321</v>
      </c>
      <c r="C1808" s="27">
        <f t="shared" si="247"/>
        <v>3</v>
      </c>
      <c r="D1808" s="28">
        <f t="shared" si="248"/>
        <v>7</v>
      </c>
      <c r="E1808" s="28">
        <f t="shared" si="251"/>
        <v>5</v>
      </c>
      <c r="F1808" s="80">
        <f t="shared" si="246"/>
        <v>0</v>
      </c>
      <c r="G1808" s="178">
        <v>783.96677835592902</v>
      </c>
      <c r="H1808" s="41">
        <f t="shared" si="249"/>
        <v>731.55641401725245</v>
      </c>
      <c r="J1808" s="29" t="str">
        <f t="shared" si="250"/>
        <v>WW</v>
      </c>
      <c r="K1808" s="30" t="str">
        <f t="shared" si="252"/>
        <v>WW-5</v>
      </c>
    </row>
    <row r="1809" spans="1:11">
      <c r="A1809" s="26">
        <v>43176.208333333321</v>
      </c>
      <c r="B1809" s="34">
        <f t="shared" si="245"/>
        <v>43176.249999999985</v>
      </c>
      <c r="C1809" s="27">
        <f t="shared" si="247"/>
        <v>3</v>
      </c>
      <c r="D1809" s="28">
        <f t="shared" si="248"/>
        <v>7</v>
      </c>
      <c r="E1809" s="28">
        <f t="shared" si="251"/>
        <v>6</v>
      </c>
      <c r="F1809" s="80">
        <f t="shared" si="246"/>
        <v>0</v>
      </c>
      <c r="G1809" s="178">
        <v>843.64913420780238</v>
      </c>
      <c r="H1809" s="41">
        <f t="shared" si="249"/>
        <v>787.24883802361194</v>
      </c>
      <c r="J1809" s="29" t="str">
        <f t="shared" si="250"/>
        <v>WW</v>
      </c>
      <c r="K1809" s="30" t="str">
        <f t="shared" si="252"/>
        <v>WW-6</v>
      </c>
    </row>
    <row r="1810" spans="1:11">
      <c r="A1810" s="26">
        <v>43176.249999999985</v>
      </c>
      <c r="B1810" s="34">
        <f t="shared" si="245"/>
        <v>43176.29166666665</v>
      </c>
      <c r="C1810" s="27">
        <f t="shared" si="247"/>
        <v>3</v>
      </c>
      <c r="D1810" s="28">
        <f t="shared" si="248"/>
        <v>7</v>
      </c>
      <c r="E1810" s="28">
        <f t="shared" si="251"/>
        <v>7</v>
      </c>
      <c r="F1810" s="80">
        <f t="shared" si="246"/>
        <v>0</v>
      </c>
      <c r="G1810" s="178">
        <v>943.7610147408061</v>
      </c>
      <c r="H1810" s="41">
        <f t="shared" si="249"/>
        <v>880.66796029411864</v>
      </c>
      <c r="J1810" s="29" t="str">
        <f t="shared" si="250"/>
        <v>WW</v>
      </c>
      <c r="K1810" s="30" t="str">
        <f t="shared" si="252"/>
        <v>WW-7</v>
      </c>
    </row>
    <row r="1811" spans="1:11">
      <c r="A1811" s="26">
        <v>43176.29166666665</v>
      </c>
      <c r="B1811" s="34">
        <f t="shared" si="245"/>
        <v>43176.333333333314</v>
      </c>
      <c r="C1811" s="27">
        <f t="shared" si="247"/>
        <v>3</v>
      </c>
      <c r="D1811" s="28">
        <f t="shared" si="248"/>
        <v>7</v>
      </c>
      <c r="E1811" s="28">
        <f t="shared" si="251"/>
        <v>8</v>
      </c>
      <c r="F1811" s="80">
        <f t="shared" si="246"/>
        <v>0</v>
      </c>
      <c r="G1811" s="178">
        <v>1005.8819964814542</v>
      </c>
      <c r="H1811" s="41">
        <f t="shared" si="249"/>
        <v>938.63598125123531</v>
      </c>
      <c r="J1811" s="29" t="str">
        <f t="shared" si="250"/>
        <v>WW</v>
      </c>
      <c r="K1811" s="30" t="str">
        <f t="shared" si="252"/>
        <v>WW-8</v>
      </c>
    </row>
    <row r="1812" spans="1:11">
      <c r="A1812" s="26">
        <v>43176.333333333314</v>
      </c>
      <c r="B1812" s="34">
        <f t="shared" si="245"/>
        <v>43176.374999999978</v>
      </c>
      <c r="C1812" s="27">
        <f t="shared" si="247"/>
        <v>3</v>
      </c>
      <c r="D1812" s="28">
        <f t="shared" si="248"/>
        <v>7</v>
      </c>
      <c r="E1812" s="28">
        <f t="shared" si="251"/>
        <v>9</v>
      </c>
      <c r="F1812" s="80">
        <f t="shared" si="246"/>
        <v>0</v>
      </c>
      <c r="G1812" s="178">
        <v>1058.5968440639567</v>
      </c>
      <c r="H1812" s="41">
        <f t="shared" si="249"/>
        <v>987.82669433705587</v>
      </c>
      <c r="J1812" s="29" t="str">
        <f t="shared" si="250"/>
        <v>WW</v>
      </c>
      <c r="K1812" s="30" t="str">
        <f t="shared" si="252"/>
        <v>WW-9</v>
      </c>
    </row>
    <row r="1813" spans="1:11">
      <c r="A1813" s="26">
        <v>43176.374999999978</v>
      </c>
      <c r="B1813" s="34">
        <f t="shared" si="245"/>
        <v>43176.416666666642</v>
      </c>
      <c r="C1813" s="27">
        <f t="shared" si="247"/>
        <v>3</v>
      </c>
      <c r="D1813" s="28">
        <f t="shared" si="248"/>
        <v>7</v>
      </c>
      <c r="E1813" s="28">
        <f t="shared" si="251"/>
        <v>10</v>
      </c>
      <c r="F1813" s="80">
        <f t="shared" si="246"/>
        <v>0</v>
      </c>
      <c r="G1813" s="178">
        <v>1083.5919649659677</v>
      </c>
      <c r="H1813" s="41">
        <f t="shared" si="249"/>
        <v>1011.1508217361139</v>
      </c>
      <c r="J1813" s="29" t="str">
        <f t="shared" si="250"/>
        <v>WW</v>
      </c>
      <c r="K1813" s="30" t="str">
        <f t="shared" si="252"/>
        <v>WW-10</v>
      </c>
    </row>
    <row r="1814" spans="1:11">
      <c r="A1814" s="26">
        <v>43176.416666666642</v>
      </c>
      <c r="B1814" s="34">
        <f t="shared" si="245"/>
        <v>43176.458333333307</v>
      </c>
      <c r="C1814" s="27">
        <f t="shared" si="247"/>
        <v>3</v>
      </c>
      <c r="D1814" s="28">
        <f t="shared" si="248"/>
        <v>7</v>
      </c>
      <c r="E1814" s="28">
        <f t="shared" si="251"/>
        <v>11</v>
      </c>
      <c r="F1814" s="80">
        <f t="shared" si="246"/>
        <v>0</v>
      </c>
      <c r="G1814" s="178">
        <v>1072.912181227171</v>
      </c>
      <c r="H1814" s="41">
        <f t="shared" si="249"/>
        <v>1001.1850113087661</v>
      </c>
      <c r="J1814" s="29" t="str">
        <f t="shared" si="250"/>
        <v>WW</v>
      </c>
      <c r="K1814" s="30" t="str">
        <f t="shared" si="252"/>
        <v>WW-11</v>
      </c>
    </row>
    <row r="1815" spans="1:11">
      <c r="A1815" s="26">
        <v>43176.458333333307</v>
      </c>
      <c r="B1815" s="34">
        <f t="shared" si="245"/>
        <v>43176.499999999971</v>
      </c>
      <c r="C1815" s="27">
        <f t="shared" si="247"/>
        <v>3</v>
      </c>
      <c r="D1815" s="28">
        <f t="shared" si="248"/>
        <v>7</v>
      </c>
      <c r="E1815" s="28">
        <f t="shared" si="251"/>
        <v>12</v>
      </c>
      <c r="F1815" s="80">
        <f t="shared" si="246"/>
        <v>0</v>
      </c>
      <c r="G1815" s="178">
        <v>1053.1614601927429</v>
      </c>
      <c r="H1815" s="41">
        <f t="shared" si="249"/>
        <v>982.75468102805939</v>
      </c>
      <c r="J1815" s="29" t="str">
        <f t="shared" si="250"/>
        <v>WW</v>
      </c>
      <c r="K1815" s="30" t="str">
        <f t="shared" si="252"/>
        <v>WW-12</v>
      </c>
    </row>
    <row r="1816" spans="1:11">
      <c r="A1816" s="26">
        <v>43176.499999999971</v>
      </c>
      <c r="B1816" s="34">
        <f t="shared" si="245"/>
        <v>43176.541666666635</v>
      </c>
      <c r="C1816" s="27">
        <f t="shared" si="247"/>
        <v>3</v>
      </c>
      <c r="D1816" s="28">
        <f t="shared" si="248"/>
        <v>7</v>
      </c>
      <c r="E1816" s="28">
        <f t="shared" si="251"/>
        <v>13</v>
      </c>
      <c r="F1816" s="80">
        <f t="shared" si="246"/>
        <v>0</v>
      </c>
      <c r="G1816" s="178">
        <v>1034.8475660215177</v>
      </c>
      <c r="H1816" s="41">
        <f t="shared" si="249"/>
        <v>965.66512172978219</v>
      </c>
      <c r="J1816" s="29" t="str">
        <f t="shared" si="250"/>
        <v>WW</v>
      </c>
      <c r="K1816" s="30" t="str">
        <f t="shared" si="252"/>
        <v>WW-13</v>
      </c>
    </row>
    <row r="1817" spans="1:11">
      <c r="A1817" s="26">
        <v>43176.541666666635</v>
      </c>
      <c r="B1817" s="34">
        <f t="shared" si="245"/>
        <v>43176.583333333299</v>
      </c>
      <c r="C1817" s="27">
        <f t="shared" si="247"/>
        <v>3</v>
      </c>
      <c r="D1817" s="28">
        <f t="shared" si="248"/>
        <v>7</v>
      </c>
      <c r="E1817" s="28">
        <f t="shared" si="251"/>
        <v>14</v>
      </c>
      <c r="F1817" s="80">
        <f t="shared" si="246"/>
        <v>0</v>
      </c>
      <c r="G1817" s="178">
        <v>1028.3813696880636</v>
      </c>
      <c r="H1817" s="41">
        <f t="shared" si="249"/>
        <v>959.63120864490202</v>
      </c>
      <c r="J1817" s="29" t="str">
        <f t="shared" si="250"/>
        <v>WW</v>
      </c>
      <c r="K1817" s="30" t="str">
        <f t="shared" si="252"/>
        <v>WW-14</v>
      </c>
    </row>
    <row r="1818" spans="1:11">
      <c r="A1818" s="26">
        <v>43176.583333333299</v>
      </c>
      <c r="B1818" s="34">
        <f t="shared" si="245"/>
        <v>43176.624999999964</v>
      </c>
      <c r="C1818" s="27">
        <f t="shared" si="247"/>
        <v>3</v>
      </c>
      <c r="D1818" s="28">
        <f t="shared" si="248"/>
        <v>7</v>
      </c>
      <c r="E1818" s="28">
        <f t="shared" si="251"/>
        <v>15</v>
      </c>
      <c r="F1818" s="80">
        <f t="shared" si="246"/>
        <v>0</v>
      </c>
      <c r="G1818" s="178">
        <v>1034.4773733185748</v>
      </c>
      <c r="H1818" s="41">
        <f t="shared" si="249"/>
        <v>965.31967744089513</v>
      </c>
      <c r="J1818" s="29" t="str">
        <f t="shared" si="250"/>
        <v>WW</v>
      </c>
      <c r="K1818" s="30" t="str">
        <f t="shared" si="252"/>
        <v>WW-15</v>
      </c>
    </row>
    <row r="1819" spans="1:11">
      <c r="A1819" s="26">
        <v>43176.624999999964</v>
      </c>
      <c r="B1819" s="34">
        <f t="shared" si="245"/>
        <v>43176.666666666628</v>
      </c>
      <c r="C1819" s="27">
        <f t="shared" si="247"/>
        <v>3</v>
      </c>
      <c r="D1819" s="28">
        <f t="shared" si="248"/>
        <v>7</v>
      </c>
      <c r="E1819" s="28">
        <f t="shared" si="251"/>
        <v>16</v>
      </c>
      <c r="F1819" s="80">
        <f t="shared" si="246"/>
        <v>0</v>
      </c>
      <c r="G1819" s="178">
        <v>1071.31349314557</v>
      </c>
      <c r="H1819" s="41">
        <f t="shared" si="249"/>
        <v>999.69319998155549</v>
      </c>
      <c r="J1819" s="29" t="str">
        <f t="shared" si="250"/>
        <v>WW</v>
      </c>
      <c r="K1819" s="30" t="str">
        <f t="shared" si="252"/>
        <v>WW-16</v>
      </c>
    </row>
    <row r="1820" spans="1:11">
      <c r="A1820" s="26">
        <v>43176.666666666628</v>
      </c>
      <c r="B1820" s="34">
        <f t="shared" si="245"/>
        <v>43176.708333333292</v>
      </c>
      <c r="C1820" s="27">
        <f t="shared" si="247"/>
        <v>3</v>
      </c>
      <c r="D1820" s="28">
        <f t="shared" si="248"/>
        <v>7</v>
      </c>
      <c r="E1820" s="28">
        <f t="shared" si="251"/>
        <v>17</v>
      </c>
      <c r="F1820" s="80">
        <f t="shared" si="246"/>
        <v>0</v>
      </c>
      <c r="G1820" s="178">
        <v>1137.9330815123469</v>
      </c>
      <c r="H1820" s="41">
        <f t="shared" si="249"/>
        <v>1061.8590831725626</v>
      </c>
      <c r="J1820" s="29" t="str">
        <f t="shared" si="250"/>
        <v>WW</v>
      </c>
      <c r="K1820" s="30" t="str">
        <f t="shared" si="252"/>
        <v>WW-17</v>
      </c>
    </row>
    <row r="1821" spans="1:11">
      <c r="A1821" s="26">
        <v>43176.708333333292</v>
      </c>
      <c r="B1821" s="34">
        <f t="shared" si="245"/>
        <v>43176.749999999956</v>
      </c>
      <c r="C1821" s="27">
        <f t="shared" si="247"/>
        <v>3</v>
      </c>
      <c r="D1821" s="28">
        <f t="shared" si="248"/>
        <v>7</v>
      </c>
      <c r="E1821" s="28">
        <f t="shared" si="251"/>
        <v>18</v>
      </c>
      <c r="F1821" s="80">
        <f t="shared" si="246"/>
        <v>0</v>
      </c>
      <c r="G1821" s="178">
        <v>1239.5475817395802</v>
      </c>
      <c r="H1821" s="41">
        <f t="shared" si="249"/>
        <v>1156.6803708223824</v>
      </c>
      <c r="J1821" s="29" t="str">
        <f t="shared" si="250"/>
        <v>WW</v>
      </c>
      <c r="K1821" s="30" t="str">
        <f t="shared" si="252"/>
        <v>WW-18</v>
      </c>
    </row>
    <row r="1822" spans="1:11">
      <c r="A1822" s="26">
        <v>43176.749999999956</v>
      </c>
      <c r="B1822" s="34">
        <f t="shared" si="245"/>
        <v>43176.791666666621</v>
      </c>
      <c r="C1822" s="27">
        <f t="shared" si="247"/>
        <v>3</v>
      </c>
      <c r="D1822" s="28">
        <f t="shared" si="248"/>
        <v>7</v>
      </c>
      <c r="E1822" s="28">
        <f t="shared" si="251"/>
        <v>19</v>
      </c>
      <c r="F1822" s="80">
        <f t="shared" si="246"/>
        <v>0</v>
      </c>
      <c r="G1822" s="178">
        <v>1359.0119159748608</v>
      </c>
      <c r="H1822" s="41">
        <f t="shared" si="249"/>
        <v>1268.1581813227174</v>
      </c>
      <c r="J1822" s="29" t="str">
        <f t="shared" si="250"/>
        <v>WW</v>
      </c>
      <c r="K1822" s="30" t="str">
        <f t="shared" si="252"/>
        <v>WW-19</v>
      </c>
    </row>
    <row r="1823" spans="1:11">
      <c r="A1823" s="26">
        <v>43176.791666666621</v>
      </c>
      <c r="B1823" s="34">
        <f t="shared" si="245"/>
        <v>43176.833333333285</v>
      </c>
      <c r="C1823" s="27">
        <f t="shared" si="247"/>
        <v>3</v>
      </c>
      <c r="D1823" s="28">
        <f t="shared" si="248"/>
        <v>7</v>
      </c>
      <c r="E1823" s="28">
        <f t="shared" si="251"/>
        <v>20</v>
      </c>
      <c r="F1823" s="80">
        <f t="shared" si="246"/>
        <v>0</v>
      </c>
      <c r="G1823" s="178">
        <v>1413.3691702025296</v>
      </c>
      <c r="H1823" s="41">
        <f t="shared" si="249"/>
        <v>1318.8815015914795</v>
      </c>
      <c r="J1823" s="29" t="str">
        <f t="shared" si="250"/>
        <v>WW</v>
      </c>
      <c r="K1823" s="30" t="str">
        <f t="shared" si="252"/>
        <v>WW-20</v>
      </c>
    </row>
    <row r="1824" spans="1:11">
      <c r="A1824" s="26">
        <v>43176.833333333285</v>
      </c>
      <c r="B1824" s="34">
        <f t="shared" si="245"/>
        <v>43176.874999999949</v>
      </c>
      <c r="C1824" s="27">
        <f t="shared" si="247"/>
        <v>3</v>
      </c>
      <c r="D1824" s="28">
        <f t="shared" si="248"/>
        <v>7</v>
      </c>
      <c r="E1824" s="28">
        <f t="shared" si="251"/>
        <v>21</v>
      </c>
      <c r="F1824" s="80">
        <f t="shared" si="246"/>
        <v>0</v>
      </c>
      <c r="G1824" s="178">
        <v>1351.1565351633124</v>
      </c>
      <c r="H1824" s="41">
        <f t="shared" si="249"/>
        <v>1260.8279546142746</v>
      </c>
      <c r="J1824" s="29" t="str">
        <f t="shared" si="250"/>
        <v>WW</v>
      </c>
      <c r="K1824" s="30" t="str">
        <f t="shared" si="252"/>
        <v>WW-21</v>
      </c>
    </row>
    <row r="1825" spans="1:11">
      <c r="A1825" s="26">
        <v>43176.874999999949</v>
      </c>
      <c r="B1825" s="34">
        <f t="shared" si="245"/>
        <v>43176.916666666613</v>
      </c>
      <c r="C1825" s="27">
        <f t="shared" si="247"/>
        <v>3</v>
      </c>
      <c r="D1825" s="28">
        <f t="shared" si="248"/>
        <v>7</v>
      </c>
      <c r="E1825" s="28">
        <f t="shared" si="251"/>
        <v>22</v>
      </c>
      <c r="F1825" s="80">
        <f t="shared" si="246"/>
        <v>0</v>
      </c>
      <c r="G1825" s="178">
        <v>1209.7169514897498</v>
      </c>
      <c r="H1825" s="41">
        <f t="shared" si="249"/>
        <v>1128.8440013537609</v>
      </c>
      <c r="J1825" s="29" t="str">
        <f t="shared" si="250"/>
        <v>WW</v>
      </c>
      <c r="K1825" s="30" t="str">
        <f t="shared" si="252"/>
        <v>WW-22</v>
      </c>
    </row>
    <row r="1826" spans="1:11">
      <c r="A1826" s="26">
        <v>43176.916666666613</v>
      </c>
      <c r="B1826" s="34">
        <f t="shared" si="245"/>
        <v>43176.958333333278</v>
      </c>
      <c r="C1826" s="27">
        <f t="shared" si="247"/>
        <v>3</v>
      </c>
      <c r="D1826" s="28">
        <f t="shared" si="248"/>
        <v>7</v>
      </c>
      <c r="E1826" s="28">
        <f t="shared" si="251"/>
        <v>23</v>
      </c>
      <c r="F1826" s="80">
        <f t="shared" si="246"/>
        <v>0</v>
      </c>
      <c r="G1826" s="178">
        <v>1014.0196839722328</v>
      </c>
      <c r="H1826" s="41">
        <f t="shared" si="249"/>
        <v>946.22964165050826</v>
      </c>
      <c r="J1826" s="29" t="str">
        <f t="shared" si="250"/>
        <v>WW</v>
      </c>
      <c r="K1826" s="30" t="str">
        <f t="shared" si="252"/>
        <v>WW-23</v>
      </c>
    </row>
    <row r="1827" spans="1:11">
      <c r="A1827" s="26">
        <v>43176.958333333278</v>
      </c>
      <c r="B1827" s="34">
        <f t="shared" si="245"/>
        <v>43177</v>
      </c>
      <c r="C1827" s="27">
        <f t="shared" si="247"/>
        <v>3</v>
      </c>
      <c r="D1827" s="28">
        <f t="shared" si="248"/>
        <v>1</v>
      </c>
      <c r="E1827" s="28">
        <f t="shared" si="251"/>
        <v>0</v>
      </c>
      <c r="F1827" s="80">
        <f t="shared" si="246"/>
        <v>0</v>
      </c>
      <c r="G1827" s="178">
        <v>918.51512320052655</v>
      </c>
      <c r="H1827" s="41">
        <f t="shared" si="249"/>
        <v>857.10982697295083</v>
      </c>
      <c r="J1827" s="29" t="str">
        <f t="shared" si="250"/>
        <v>WW</v>
      </c>
      <c r="K1827" s="30" t="str">
        <f t="shared" si="252"/>
        <v>WW-0</v>
      </c>
    </row>
    <row r="1828" spans="1:11">
      <c r="A1828" s="25">
        <v>43177</v>
      </c>
      <c r="B1828" s="34">
        <f t="shared" si="245"/>
        <v>43177.041666666664</v>
      </c>
      <c r="C1828" s="27">
        <f t="shared" si="247"/>
        <v>3</v>
      </c>
      <c r="D1828" s="28">
        <f t="shared" si="248"/>
        <v>1</v>
      </c>
      <c r="E1828" s="28">
        <f t="shared" si="251"/>
        <v>1</v>
      </c>
      <c r="F1828" s="80">
        <f t="shared" si="246"/>
        <v>0</v>
      </c>
      <c r="G1828" s="178">
        <v>824.77512198043144</v>
      </c>
      <c r="H1828" s="41">
        <f t="shared" si="249"/>
        <v>769.63660612249873</v>
      </c>
      <c r="J1828" s="29" t="str">
        <f t="shared" si="250"/>
        <v>WW</v>
      </c>
      <c r="K1828" s="30" t="str">
        <f t="shared" si="252"/>
        <v>WW-1</v>
      </c>
    </row>
    <row r="1829" spans="1:11">
      <c r="A1829" s="26">
        <v>43177.041666666664</v>
      </c>
      <c r="B1829" s="34">
        <f t="shared" si="245"/>
        <v>43177.083333333328</v>
      </c>
      <c r="C1829" s="27">
        <f t="shared" si="247"/>
        <v>3</v>
      </c>
      <c r="D1829" s="28">
        <f t="shared" si="248"/>
        <v>1</v>
      </c>
      <c r="E1829" s="28">
        <f t="shared" si="251"/>
        <v>2</v>
      </c>
      <c r="F1829" s="80">
        <f t="shared" si="246"/>
        <v>0</v>
      </c>
      <c r="G1829" s="178">
        <v>782.95541784768307</v>
      </c>
      <c r="H1829" s="41">
        <f t="shared" si="249"/>
        <v>730.61266577801882</v>
      </c>
      <c r="J1829" s="29" t="str">
        <f t="shared" si="250"/>
        <v>WW</v>
      </c>
      <c r="K1829" s="30" t="str">
        <f t="shared" si="252"/>
        <v>WW-2</v>
      </c>
    </row>
    <row r="1830" spans="1:11">
      <c r="A1830" s="26">
        <v>43177.083333333328</v>
      </c>
      <c r="B1830" s="34">
        <f t="shared" si="245"/>
        <v>43177.124999999993</v>
      </c>
      <c r="C1830" s="27">
        <f t="shared" si="247"/>
        <v>3</v>
      </c>
      <c r="D1830" s="28">
        <f t="shared" si="248"/>
        <v>1</v>
      </c>
      <c r="E1830" s="28">
        <f t="shared" si="251"/>
        <v>3</v>
      </c>
      <c r="F1830" s="80">
        <f t="shared" si="246"/>
        <v>0</v>
      </c>
      <c r="G1830" s="178">
        <v>739.46898340001553</v>
      </c>
      <c r="H1830" s="41">
        <f t="shared" si="249"/>
        <v>690.03342068596635</v>
      </c>
      <c r="J1830" s="29" t="str">
        <f t="shared" si="250"/>
        <v>WW</v>
      </c>
      <c r="K1830" s="30" t="str">
        <f t="shared" si="252"/>
        <v>WW-3</v>
      </c>
    </row>
    <row r="1831" spans="1:11">
      <c r="A1831" s="26">
        <v>43177.124999999993</v>
      </c>
      <c r="B1831" s="34">
        <f t="shared" ref="B1831:B1894" si="253">A1832</f>
        <v>43177.166666666657</v>
      </c>
      <c r="C1831" s="27">
        <f t="shared" si="247"/>
        <v>3</v>
      </c>
      <c r="D1831" s="28">
        <f t="shared" si="248"/>
        <v>1</v>
      </c>
      <c r="E1831" s="28">
        <f t="shared" si="251"/>
        <v>4</v>
      </c>
      <c r="F1831" s="80">
        <f t="shared" si="246"/>
        <v>0</v>
      </c>
      <c r="G1831" s="178">
        <v>731.48358241396727</v>
      </c>
      <c r="H1831" s="41">
        <f t="shared" si="249"/>
        <v>682.58186601410364</v>
      </c>
      <c r="J1831" s="29" t="str">
        <f t="shared" si="250"/>
        <v>WW</v>
      </c>
      <c r="K1831" s="30" t="str">
        <f t="shared" si="252"/>
        <v>WW-4</v>
      </c>
    </row>
    <row r="1832" spans="1:11">
      <c r="A1832" s="26">
        <v>43177.166666666657</v>
      </c>
      <c r="B1832" s="34">
        <f t="shared" si="253"/>
        <v>43177.208333333321</v>
      </c>
      <c r="C1832" s="27">
        <f t="shared" si="247"/>
        <v>3</v>
      </c>
      <c r="D1832" s="28">
        <f t="shared" si="248"/>
        <v>1</v>
      </c>
      <c r="E1832" s="28">
        <f t="shared" si="251"/>
        <v>5</v>
      </c>
      <c r="F1832" s="80">
        <f t="shared" si="246"/>
        <v>0</v>
      </c>
      <c r="G1832" s="178">
        <v>769.90170186919067</v>
      </c>
      <c r="H1832" s="41">
        <f t="shared" si="249"/>
        <v>718.43162709822661</v>
      </c>
      <c r="J1832" s="29" t="str">
        <f t="shared" si="250"/>
        <v>WW</v>
      </c>
      <c r="K1832" s="30" t="str">
        <f t="shared" si="252"/>
        <v>WW-5</v>
      </c>
    </row>
    <row r="1833" spans="1:11">
      <c r="A1833" s="26">
        <v>43177.208333333321</v>
      </c>
      <c r="B1833" s="34">
        <f t="shared" si="253"/>
        <v>43177.249999999985</v>
      </c>
      <c r="C1833" s="27">
        <f t="shared" si="247"/>
        <v>3</v>
      </c>
      <c r="D1833" s="28">
        <f t="shared" si="248"/>
        <v>1</v>
      </c>
      <c r="E1833" s="28">
        <f t="shared" si="251"/>
        <v>6</v>
      </c>
      <c r="F1833" s="80">
        <f t="shared" si="246"/>
        <v>0</v>
      </c>
      <c r="G1833" s="178">
        <v>826.54808409869418</v>
      </c>
      <c r="H1833" s="41">
        <f t="shared" si="249"/>
        <v>771.29104078125397</v>
      </c>
      <c r="J1833" s="29" t="str">
        <f t="shared" si="250"/>
        <v>WW</v>
      </c>
      <c r="K1833" s="30" t="str">
        <f t="shared" si="252"/>
        <v>WW-6</v>
      </c>
    </row>
    <row r="1834" spans="1:11">
      <c r="A1834" s="26">
        <v>43177.249999999985</v>
      </c>
      <c r="B1834" s="34">
        <f t="shared" si="253"/>
        <v>43177.29166666665</v>
      </c>
      <c r="C1834" s="27">
        <f t="shared" si="247"/>
        <v>3</v>
      </c>
      <c r="D1834" s="28">
        <f t="shared" si="248"/>
        <v>1</v>
      </c>
      <c r="E1834" s="28">
        <f t="shared" si="251"/>
        <v>7</v>
      </c>
      <c r="F1834" s="80">
        <f t="shared" si="246"/>
        <v>0</v>
      </c>
      <c r="G1834" s="178">
        <v>915.10082094485369</v>
      </c>
      <c r="H1834" s="41">
        <f t="shared" si="249"/>
        <v>853.92378033999387</v>
      </c>
      <c r="J1834" s="29" t="str">
        <f t="shared" si="250"/>
        <v>WW</v>
      </c>
      <c r="K1834" s="30" t="str">
        <f t="shared" si="252"/>
        <v>WW-7</v>
      </c>
    </row>
    <row r="1835" spans="1:11">
      <c r="A1835" s="26">
        <v>43177.29166666665</v>
      </c>
      <c r="B1835" s="34">
        <f t="shared" si="253"/>
        <v>43177.333333333314</v>
      </c>
      <c r="C1835" s="27">
        <f t="shared" si="247"/>
        <v>3</v>
      </c>
      <c r="D1835" s="28">
        <f t="shared" si="248"/>
        <v>1</v>
      </c>
      <c r="E1835" s="28">
        <f t="shared" si="251"/>
        <v>8</v>
      </c>
      <c r="F1835" s="80">
        <f t="shared" si="246"/>
        <v>0</v>
      </c>
      <c r="G1835" s="178">
        <v>981.33761383418198</v>
      </c>
      <c r="H1835" s="41">
        <f t="shared" si="249"/>
        <v>915.73245899821234</v>
      </c>
      <c r="J1835" s="29" t="str">
        <f t="shared" si="250"/>
        <v>WW</v>
      </c>
      <c r="K1835" s="30" t="str">
        <f t="shared" si="252"/>
        <v>WW-8</v>
      </c>
    </row>
    <row r="1836" spans="1:11">
      <c r="A1836" s="26">
        <v>43177.333333333314</v>
      </c>
      <c r="B1836" s="34">
        <f t="shared" si="253"/>
        <v>43177.374999999978</v>
      </c>
      <c r="C1836" s="27">
        <f t="shared" si="247"/>
        <v>3</v>
      </c>
      <c r="D1836" s="28">
        <f t="shared" si="248"/>
        <v>1</v>
      </c>
      <c r="E1836" s="28">
        <f t="shared" si="251"/>
        <v>9</v>
      </c>
      <c r="F1836" s="80">
        <f t="shared" si="246"/>
        <v>0</v>
      </c>
      <c r="G1836" s="178">
        <v>1047.9096825576908</v>
      </c>
      <c r="H1836" s="41">
        <f t="shared" si="249"/>
        <v>977.85399936655858</v>
      </c>
      <c r="J1836" s="29" t="str">
        <f t="shared" si="250"/>
        <v>WW</v>
      </c>
      <c r="K1836" s="30" t="str">
        <f t="shared" si="252"/>
        <v>WW-9</v>
      </c>
    </row>
    <row r="1837" spans="1:11">
      <c r="A1837" s="26">
        <v>43177.374999999978</v>
      </c>
      <c r="B1837" s="34">
        <f t="shared" si="253"/>
        <v>43177.416666666642</v>
      </c>
      <c r="C1837" s="27">
        <f t="shared" si="247"/>
        <v>3</v>
      </c>
      <c r="D1837" s="28">
        <f t="shared" si="248"/>
        <v>1</v>
      </c>
      <c r="E1837" s="28">
        <f t="shared" si="251"/>
        <v>10</v>
      </c>
      <c r="F1837" s="80">
        <f t="shared" si="246"/>
        <v>0</v>
      </c>
      <c r="G1837" s="178">
        <v>1088.6894698486769</v>
      </c>
      <c r="H1837" s="41">
        <f t="shared" si="249"/>
        <v>1015.9075442087812</v>
      </c>
      <c r="J1837" s="29" t="str">
        <f t="shared" si="250"/>
        <v>WW</v>
      </c>
      <c r="K1837" s="30" t="str">
        <f t="shared" si="252"/>
        <v>WW-10</v>
      </c>
    </row>
    <row r="1838" spans="1:11">
      <c r="A1838" s="26">
        <v>43177.416666666642</v>
      </c>
      <c r="B1838" s="34">
        <f t="shared" si="253"/>
        <v>43177.458333333307</v>
      </c>
      <c r="C1838" s="27">
        <f t="shared" si="247"/>
        <v>3</v>
      </c>
      <c r="D1838" s="28">
        <f t="shared" si="248"/>
        <v>1</v>
      </c>
      <c r="E1838" s="28">
        <f t="shared" si="251"/>
        <v>11</v>
      </c>
      <c r="F1838" s="80">
        <f t="shared" si="246"/>
        <v>0</v>
      </c>
      <c r="G1838" s="178">
        <v>1096.338244146898</v>
      </c>
      <c r="H1838" s="41">
        <f t="shared" si="249"/>
        <v>1023.0449766252011</v>
      </c>
      <c r="J1838" s="29" t="str">
        <f t="shared" si="250"/>
        <v>WW</v>
      </c>
      <c r="K1838" s="30" t="str">
        <f t="shared" si="252"/>
        <v>WW-11</v>
      </c>
    </row>
    <row r="1839" spans="1:11">
      <c r="A1839" s="26">
        <v>43177.458333333307</v>
      </c>
      <c r="B1839" s="34">
        <f t="shared" si="253"/>
        <v>43177.499999999971</v>
      </c>
      <c r="C1839" s="27">
        <f t="shared" si="247"/>
        <v>3</v>
      </c>
      <c r="D1839" s="28">
        <f t="shared" si="248"/>
        <v>1</v>
      </c>
      <c r="E1839" s="28">
        <f t="shared" si="251"/>
        <v>12</v>
      </c>
      <c r="F1839" s="80">
        <f t="shared" si="246"/>
        <v>0</v>
      </c>
      <c r="G1839" s="178">
        <v>1101.3241172329344</v>
      </c>
      <c r="H1839" s="41">
        <f t="shared" si="249"/>
        <v>1027.6975301979624</v>
      </c>
      <c r="J1839" s="29" t="str">
        <f t="shared" si="250"/>
        <v>WW</v>
      </c>
      <c r="K1839" s="30" t="str">
        <f t="shared" si="252"/>
        <v>WW-12</v>
      </c>
    </row>
    <row r="1840" spans="1:11">
      <c r="A1840" s="26">
        <v>43177.499999999971</v>
      </c>
      <c r="B1840" s="34">
        <f t="shared" si="253"/>
        <v>43177.541666666635</v>
      </c>
      <c r="C1840" s="27">
        <f t="shared" si="247"/>
        <v>3</v>
      </c>
      <c r="D1840" s="28">
        <f t="shared" si="248"/>
        <v>1</v>
      </c>
      <c r="E1840" s="28">
        <f t="shared" si="251"/>
        <v>13</v>
      </c>
      <c r="F1840" s="80">
        <f t="shared" si="246"/>
        <v>0</v>
      </c>
      <c r="G1840" s="178">
        <v>1095.7914250691094</v>
      </c>
      <c r="H1840" s="41">
        <f t="shared" si="249"/>
        <v>1022.53471392695</v>
      </c>
      <c r="J1840" s="29" t="str">
        <f t="shared" si="250"/>
        <v>WW</v>
      </c>
      <c r="K1840" s="30" t="str">
        <f t="shared" si="252"/>
        <v>WW-13</v>
      </c>
    </row>
    <row r="1841" spans="1:11">
      <c r="A1841" s="26">
        <v>43177.541666666635</v>
      </c>
      <c r="B1841" s="34">
        <f t="shared" si="253"/>
        <v>43177.583333333299</v>
      </c>
      <c r="C1841" s="27">
        <f t="shared" si="247"/>
        <v>3</v>
      </c>
      <c r="D1841" s="28">
        <f t="shared" si="248"/>
        <v>1</v>
      </c>
      <c r="E1841" s="28">
        <f t="shared" si="251"/>
        <v>14</v>
      </c>
      <c r="F1841" s="80">
        <f t="shared" si="246"/>
        <v>0</v>
      </c>
      <c r="G1841" s="178">
        <v>1098.8789171090154</v>
      </c>
      <c r="H1841" s="41">
        <f t="shared" si="249"/>
        <v>1025.4157985180052</v>
      </c>
      <c r="J1841" s="29" t="str">
        <f t="shared" si="250"/>
        <v>WW</v>
      </c>
      <c r="K1841" s="30" t="str">
        <f t="shared" si="252"/>
        <v>WW-14</v>
      </c>
    </row>
    <row r="1842" spans="1:11">
      <c r="A1842" s="26">
        <v>43177.583333333299</v>
      </c>
      <c r="B1842" s="34">
        <f t="shared" si="253"/>
        <v>43177.624999999964</v>
      </c>
      <c r="C1842" s="27">
        <f t="shared" si="247"/>
        <v>3</v>
      </c>
      <c r="D1842" s="28">
        <f t="shared" si="248"/>
        <v>1</v>
      </c>
      <c r="E1842" s="28">
        <f t="shared" si="251"/>
        <v>15</v>
      </c>
      <c r="F1842" s="80">
        <f t="shared" si="246"/>
        <v>0</v>
      </c>
      <c r="G1842" s="178">
        <v>1116.9911322205494</v>
      </c>
      <c r="H1842" s="41">
        <f t="shared" si="249"/>
        <v>1042.3171615638855</v>
      </c>
      <c r="J1842" s="29" t="str">
        <f t="shared" si="250"/>
        <v>WW</v>
      </c>
      <c r="K1842" s="30" t="str">
        <f t="shared" si="252"/>
        <v>WW-15</v>
      </c>
    </row>
    <row r="1843" spans="1:11">
      <c r="A1843" s="26">
        <v>43177.624999999964</v>
      </c>
      <c r="B1843" s="34">
        <f t="shared" si="253"/>
        <v>43177.666666666628</v>
      </c>
      <c r="C1843" s="27">
        <f t="shared" si="247"/>
        <v>3</v>
      </c>
      <c r="D1843" s="28">
        <f t="shared" si="248"/>
        <v>1</v>
      </c>
      <c r="E1843" s="28">
        <f t="shared" si="251"/>
        <v>16</v>
      </c>
      <c r="F1843" s="80">
        <f t="shared" si="246"/>
        <v>0</v>
      </c>
      <c r="G1843" s="178">
        <v>1164.5744751889529</v>
      </c>
      <c r="H1843" s="41">
        <f t="shared" si="249"/>
        <v>1086.7194254224623</v>
      </c>
      <c r="J1843" s="29" t="str">
        <f t="shared" si="250"/>
        <v>WW</v>
      </c>
      <c r="K1843" s="30" t="str">
        <f t="shared" si="252"/>
        <v>WW-16</v>
      </c>
    </row>
    <row r="1844" spans="1:11">
      <c r="A1844" s="26">
        <v>43177.666666666628</v>
      </c>
      <c r="B1844" s="34">
        <f t="shared" si="253"/>
        <v>43177.708333333292</v>
      </c>
      <c r="C1844" s="27">
        <f t="shared" si="247"/>
        <v>3</v>
      </c>
      <c r="D1844" s="28">
        <f t="shared" si="248"/>
        <v>1</v>
      </c>
      <c r="E1844" s="28">
        <f t="shared" si="251"/>
        <v>17</v>
      </c>
      <c r="F1844" s="80">
        <f t="shared" si="246"/>
        <v>0</v>
      </c>
      <c r="G1844" s="178">
        <v>1250.4078655013702</v>
      </c>
      <c r="H1844" s="41">
        <f t="shared" si="249"/>
        <v>1166.8146143430661</v>
      </c>
      <c r="J1844" s="29" t="str">
        <f t="shared" si="250"/>
        <v>WW</v>
      </c>
      <c r="K1844" s="30" t="str">
        <f t="shared" si="252"/>
        <v>WW-17</v>
      </c>
    </row>
    <row r="1845" spans="1:11">
      <c r="A1845" s="26">
        <v>43177.708333333292</v>
      </c>
      <c r="B1845" s="34">
        <f t="shared" si="253"/>
        <v>43177.749999999956</v>
      </c>
      <c r="C1845" s="27">
        <f t="shared" si="247"/>
        <v>3</v>
      </c>
      <c r="D1845" s="28">
        <f t="shared" si="248"/>
        <v>1</v>
      </c>
      <c r="E1845" s="28">
        <f t="shared" si="251"/>
        <v>18</v>
      </c>
      <c r="F1845" s="80">
        <f t="shared" si="246"/>
        <v>0</v>
      </c>
      <c r="G1845" s="178">
        <v>1366.6542489926981</v>
      </c>
      <c r="H1845" s="41">
        <f t="shared" si="249"/>
        <v>1275.2896030763013</v>
      </c>
      <c r="J1845" s="29" t="str">
        <f t="shared" si="250"/>
        <v>WW</v>
      </c>
      <c r="K1845" s="30" t="str">
        <f t="shared" si="252"/>
        <v>WW-18</v>
      </c>
    </row>
    <row r="1846" spans="1:11">
      <c r="A1846" s="26">
        <v>43177.749999999956</v>
      </c>
      <c r="B1846" s="34">
        <f t="shared" si="253"/>
        <v>43177.791666666621</v>
      </c>
      <c r="C1846" s="27">
        <f t="shared" si="247"/>
        <v>3</v>
      </c>
      <c r="D1846" s="28">
        <f t="shared" si="248"/>
        <v>1</v>
      </c>
      <c r="E1846" s="28">
        <f t="shared" si="251"/>
        <v>19</v>
      </c>
      <c r="F1846" s="80">
        <f t="shared" si="246"/>
        <v>0</v>
      </c>
      <c r="G1846" s="178">
        <v>1500.2842284184389</v>
      </c>
      <c r="H1846" s="41">
        <f t="shared" si="249"/>
        <v>1399.9860459012179</v>
      </c>
      <c r="J1846" s="29" t="str">
        <f t="shared" si="250"/>
        <v>WW</v>
      </c>
      <c r="K1846" s="30" t="str">
        <f t="shared" si="252"/>
        <v>WW-19</v>
      </c>
    </row>
    <row r="1847" spans="1:11">
      <c r="A1847" s="26">
        <v>43177.791666666621</v>
      </c>
      <c r="B1847" s="34">
        <f t="shared" si="253"/>
        <v>43177.833333333285</v>
      </c>
      <c r="C1847" s="27">
        <f t="shared" si="247"/>
        <v>3</v>
      </c>
      <c r="D1847" s="28">
        <f t="shared" si="248"/>
        <v>1</v>
      </c>
      <c r="E1847" s="28">
        <f t="shared" si="251"/>
        <v>20</v>
      </c>
      <c r="F1847" s="80">
        <f t="shared" si="246"/>
        <v>0</v>
      </c>
      <c r="G1847" s="178">
        <v>1560.7337979234769</v>
      </c>
      <c r="H1847" s="41">
        <f t="shared" si="249"/>
        <v>1456.3943931895196</v>
      </c>
      <c r="J1847" s="29" t="str">
        <f t="shared" si="250"/>
        <v>WW</v>
      </c>
      <c r="K1847" s="30" t="str">
        <f t="shared" si="252"/>
        <v>WW-20</v>
      </c>
    </row>
    <row r="1848" spans="1:11">
      <c r="A1848" s="26">
        <v>43177.833333333285</v>
      </c>
      <c r="B1848" s="34">
        <f t="shared" si="253"/>
        <v>43177.874999999949</v>
      </c>
      <c r="C1848" s="27">
        <f t="shared" si="247"/>
        <v>3</v>
      </c>
      <c r="D1848" s="28">
        <f t="shared" si="248"/>
        <v>1</v>
      </c>
      <c r="E1848" s="28">
        <f t="shared" si="251"/>
        <v>21</v>
      </c>
      <c r="F1848" s="80">
        <f t="shared" si="246"/>
        <v>0</v>
      </c>
      <c r="G1848" s="178">
        <v>1476.1261898287651</v>
      </c>
      <c r="H1848" s="41">
        <f t="shared" si="249"/>
        <v>1377.443039528659</v>
      </c>
      <c r="J1848" s="29" t="str">
        <f t="shared" si="250"/>
        <v>WW</v>
      </c>
      <c r="K1848" s="30" t="str">
        <f t="shared" si="252"/>
        <v>WW-21</v>
      </c>
    </row>
    <row r="1849" spans="1:11">
      <c r="A1849" s="26">
        <v>43177.874999999949</v>
      </c>
      <c r="B1849" s="34">
        <f t="shared" si="253"/>
        <v>43177.916666666613</v>
      </c>
      <c r="C1849" s="27">
        <f t="shared" si="247"/>
        <v>3</v>
      </c>
      <c r="D1849" s="28">
        <f t="shared" si="248"/>
        <v>1</v>
      </c>
      <c r="E1849" s="28">
        <f t="shared" si="251"/>
        <v>22</v>
      </c>
      <c r="F1849" s="80">
        <f t="shared" si="246"/>
        <v>0</v>
      </c>
      <c r="G1849" s="178">
        <v>1254.7893388220577</v>
      </c>
      <c r="H1849" s="41">
        <f t="shared" si="249"/>
        <v>1170.9031739594777</v>
      </c>
      <c r="J1849" s="29" t="str">
        <f t="shared" si="250"/>
        <v>WW</v>
      </c>
      <c r="K1849" s="30" t="str">
        <f t="shared" si="252"/>
        <v>WW-22</v>
      </c>
    </row>
    <row r="1850" spans="1:11">
      <c r="A1850" s="26">
        <v>43177.916666666613</v>
      </c>
      <c r="B1850" s="34">
        <f t="shared" si="253"/>
        <v>43177.958333333278</v>
      </c>
      <c r="C1850" s="27">
        <f t="shared" si="247"/>
        <v>3</v>
      </c>
      <c r="D1850" s="28">
        <f t="shared" si="248"/>
        <v>1</v>
      </c>
      <c r="E1850" s="28">
        <f t="shared" si="251"/>
        <v>23</v>
      </c>
      <c r="F1850" s="80">
        <f t="shared" si="246"/>
        <v>0</v>
      </c>
      <c r="G1850" s="178">
        <v>973.19926317567786</v>
      </c>
      <c r="H1850" s="41">
        <f t="shared" si="249"/>
        <v>908.13817976582482</v>
      </c>
      <c r="J1850" s="29" t="str">
        <f t="shared" si="250"/>
        <v>WW</v>
      </c>
      <c r="K1850" s="30" t="str">
        <f t="shared" si="252"/>
        <v>WW-23</v>
      </c>
    </row>
    <row r="1851" spans="1:11">
      <c r="A1851" s="26">
        <v>43177.958333333278</v>
      </c>
      <c r="B1851" s="34">
        <f t="shared" si="253"/>
        <v>43178</v>
      </c>
      <c r="C1851" s="27">
        <f t="shared" si="247"/>
        <v>3</v>
      </c>
      <c r="D1851" s="28">
        <f t="shared" si="248"/>
        <v>2</v>
      </c>
      <c r="E1851" s="28">
        <f t="shared" si="251"/>
        <v>0</v>
      </c>
      <c r="F1851" s="80">
        <f t="shared" si="246"/>
        <v>0</v>
      </c>
      <c r="G1851" s="178">
        <v>865.8298130694651</v>
      </c>
      <c r="H1851" s="41">
        <f t="shared" si="249"/>
        <v>807.94667667761075</v>
      </c>
      <c r="J1851" s="29" t="str">
        <f t="shared" si="250"/>
        <v/>
      </c>
      <c r="K1851" s="30" t="str">
        <f t="shared" si="252"/>
        <v>3-0</v>
      </c>
    </row>
    <row r="1852" spans="1:11">
      <c r="A1852" s="25">
        <v>43178</v>
      </c>
      <c r="B1852" s="34">
        <f t="shared" si="253"/>
        <v>43178.041666666664</v>
      </c>
      <c r="C1852" s="27">
        <f t="shared" si="247"/>
        <v>3</v>
      </c>
      <c r="D1852" s="28">
        <f t="shared" si="248"/>
        <v>2</v>
      </c>
      <c r="E1852" s="28">
        <f t="shared" si="251"/>
        <v>1</v>
      </c>
      <c r="F1852" s="80">
        <f t="shared" si="246"/>
        <v>0</v>
      </c>
      <c r="G1852" s="178">
        <v>787.8585603052544</v>
      </c>
      <c r="H1852" s="41">
        <f t="shared" si="249"/>
        <v>735.18801949542865</v>
      </c>
      <c r="J1852" s="29" t="str">
        <f t="shared" si="250"/>
        <v/>
      </c>
      <c r="K1852" s="30" t="str">
        <f t="shared" si="252"/>
        <v>3-1</v>
      </c>
    </row>
    <row r="1853" spans="1:11">
      <c r="A1853" s="26">
        <v>43178.041666666664</v>
      </c>
      <c r="B1853" s="34">
        <f t="shared" si="253"/>
        <v>43178.083333333328</v>
      </c>
      <c r="C1853" s="27">
        <f t="shared" si="247"/>
        <v>3</v>
      </c>
      <c r="D1853" s="28">
        <f t="shared" si="248"/>
        <v>2</v>
      </c>
      <c r="E1853" s="28">
        <f t="shared" si="251"/>
        <v>2</v>
      </c>
      <c r="F1853" s="80">
        <f t="shared" si="246"/>
        <v>0</v>
      </c>
      <c r="G1853" s="178">
        <v>754.82361406035409</v>
      </c>
      <c r="H1853" s="41">
        <f t="shared" si="249"/>
        <v>704.36155148762236</v>
      </c>
      <c r="J1853" s="29" t="str">
        <f t="shared" si="250"/>
        <v/>
      </c>
      <c r="K1853" s="30" t="str">
        <f t="shared" si="252"/>
        <v>3-2</v>
      </c>
    </row>
    <row r="1854" spans="1:11">
      <c r="A1854" s="26">
        <v>43178.083333333328</v>
      </c>
      <c r="B1854" s="34">
        <f t="shared" si="253"/>
        <v>43178.124999999993</v>
      </c>
      <c r="C1854" s="27">
        <f t="shared" si="247"/>
        <v>3</v>
      </c>
      <c r="D1854" s="28">
        <f t="shared" si="248"/>
        <v>2</v>
      </c>
      <c r="E1854" s="28">
        <f t="shared" si="251"/>
        <v>3</v>
      </c>
      <c r="F1854" s="80">
        <f t="shared" si="246"/>
        <v>0</v>
      </c>
      <c r="G1854" s="178">
        <v>721.52686217330461</v>
      </c>
      <c r="H1854" s="41">
        <f t="shared" si="249"/>
        <v>673.29078027459389</v>
      </c>
      <c r="J1854" s="29" t="str">
        <f t="shared" si="250"/>
        <v/>
      </c>
      <c r="K1854" s="30" t="str">
        <f t="shared" si="252"/>
        <v>3-3</v>
      </c>
    </row>
    <row r="1855" spans="1:11">
      <c r="A1855" s="26">
        <v>43178.124999999993</v>
      </c>
      <c r="B1855" s="34">
        <f t="shared" si="253"/>
        <v>43178.166666666657</v>
      </c>
      <c r="C1855" s="27">
        <f t="shared" si="247"/>
        <v>3</v>
      </c>
      <c r="D1855" s="28">
        <f t="shared" si="248"/>
        <v>2</v>
      </c>
      <c r="E1855" s="28">
        <f t="shared" si="251"/>
        <v>4</v>
      </c>
      <c r="F1855" s="80">
        <f t="shared" si="246"/>
        <v>0</v>
      </c>
      <c r="G1855" s="178">
        <v>726.22708633423997</v>
      </c>
      <c r="H1855" s="41">
        <f t="shared" si="249"/>
        <v>677.67678134910625</v>
      </c>
      <c r="J1855" s="29" t="str">
        <f t="shared" si="250"/>
        <v/>
      </c>
      <c r="K1855" s="30" t="str">
        <f t="shared" si="252"/>
        <v>3-4</v>
      </c>
    </row>
    <row r="1856" spans="1:11">
      <c r="A1856" s="26">
        <v>43178.166666666657</v>
      </c>
      <c r="B1856" s="34">
        <f t="shared" si="253"/>
        <v>43178.208333333321</v>
      </c>
      <c r="C1856" s="27">
        <f t="shared" si="247"/>
        <v>3</v>
      </c>
      <c r="D1856" s="28">
        <f t="shared" si="248"/>
        <v>2</v>
      </c>
      <c r="E1856" s="28">
        <f t="shared" si="251"/>
        <v>5</v>
      </c>
      <c r="F1856" s="80">
        <f t="shared" si="246"/>
        <v>0</v>
      </c>
      <c r="G1856" s="178">
        <v>802.17081869432582</v>
      </c>
      <c r="H1856" s="41">
        <f t="shared" si="249"/>
        <v>748.54346351762911</v>
      </c>
      <c r="J1856" s="29" t="str">
        <f t="shared" si="250"/>
        <v/>
      </c>
      <c r="K1856" s="30" t="str">
        <f t="shared" si="252"/>
        <v>3-5</v>
      </c>
    </row>
    <row r="1857" spans="1:11">
      <c r="A1857" s="26">
        <v>43178.208333333321</v>
      </c>
      <c r="B1857" s="34">
        <f t="shared" si="253"/>
        <v>43178.249999999985</v>
      </c>
      <c r="C1857" s="27">
        <f t="shared" si="247"/>
        <v>3</v>
      </c>
      <c r="D1857" s="28">
        <f t="shared" si="248"/>
        <v>2</v>
      </c>
      <c r="E1857" s="28">
        <f t="shared" si="251"/>
        <v>6</v>
      </c>
      <c r="F1857" s="80">
        <f t="shared" si="246"/>
        <v>0</v>
      </c>
      <c r="G1857" s="178">
        <v>919.14850128628257</v>
      </c>
      <c r="H1857" s="41">
        <f t="shared" si="249"/>
        <v>857.70086196821489</v>
      </c>
      <c r="J1857" s="29" t="str">
        <f t="shared" si="250"/>
        <v/>
      </c>
      <c r="K1857" s="30" t="str">
        <f t="shared" si="252"/>
        <v>3-6</v>
      </c>
    </row>
    <row r="1858" spans="1:11">
      <c r="A1858" s="26">
        <v>43178.249999999985</v>
      </c>
      <c r="B1858" s="34">
        <f t="shared" si="253"/>
        <v>43178.29166666665</v>
      </c>
      <c r="C1858" s="27">
        <f t="shared" si="247"/>
        <v>3</v>
      </c>
      <c r="D1858" s="28">
        <f t="shared" si="248"/>
        <v>2</v>
      </c>
      <c r="E1858" s="28">
        <f t="shared" si="251"/>
        <v>7</v>
      </c>
      <c r="F1858" s="80">
        <f t="shared" si="246"/>
        <v>0</v>
      </c>
      <c r="G1858" s="178">
        <v>1029.0219217524398</v>
      </c>
      <c r="H1858" s="41">
        <f t="shared" si="249"/>
        <v>960.2289380183189</v>
      </c>
      <c r="J1858" s="29" t="str">
        <f t="shared" si="250"/>
        <v/>
      </c>
      <c r="K1858" s="30" t="str">
        <f t="shared" si="252"/>
        <v>3-7</v>
      </c>
    </row>
    <row r="1859" spans="1:11">
      <c r="A1859" s="26">
        <v>43178.29166666665</v>
      </c>
      <c r="B1859" s="34">
        <f t="shared" si="253"/>
        <v>43178.333333333314</v>
      </c>
      <c r="C1859" s="27">
        <f t="shared" si="247"/>
        <v>3</v>
      </c>
      <c r="D1859" s="28">
        <f t="shared" si="248"/>
        <v>2</v>
      </c>
      <c r="E1859" s="28">
        <f t="shared" si="251"/>
        <v>8</v>
      </c>
      <c r="F1859" s="80">
        <f t="shared" si="246"/>
        <v>0</v>
      </c>
      <c r="G1859" s="178">
        <v>1000.6146767115733</v>
      </c>
      <c r="H1859" s="41">
        <f t="shared" si="249"/>
        <v>933.72079648994077</v>
      </c>
      <c r="J1859" s="29" t="str">
        <f t="shared" si="250"/>
        <v/>
      </c>
      <c r="K1859" s="30" t="str">
        <f t="shared" si="252"/>
        <v>3-8</v>
      </c>
    </row>
    <row r="1860" spans="1:11">
      <c r="A1860" s="26">
        <v>43178.333333333314</v>
      </c>
      <c r="B1860" s="34">
        <f t="shared" si="253"/>
        <v>43178.374999999978</v>
      </c>
      <c r="C1860" s="27">
        <f t="shared" si="247"/>
        <v>3</v>
      </c>
      <c r="D1860" s="28">
        <f t="shared" si="248"/>
        <v>2</v>
      </c>
      <c r="E1860" s="28">
        <f t="shared" si="251"/>
        <v>9</v>
      </c>
      <c r="F1860" s="80">
        <f t="shared" ref="F1860:F1923" si="254">COUNTIF(Holidays,ROUNDDOWN(B1860,0))</f>
        <v>0</v>
      </c>
      <c r="G1860" s="178">
        <v>940.61783282528563</v>
      </c>
      <c r="H1860" s="41">
        <f t="shared" si="249"/>
        <v>877.7349088508621</v>
      </c>
      <c r="J1860" s="29" t="str">
        <f t="shared" si="250"/>
        <v/>
      </c>
      <c r="K1860" s="30" t="str">
        <f t="shared" si="252"/>
        <v>3-9</v>
      </c>
    </row>
    <row r="1861" spans="1:11">
      <c r="A1861" s="26">
        <v>43178.374999999978</v>
      </c>
      <c r="B1861" s="34">
        <f t="shared" si="253"/>
        <v>43178.416666666642</v>
      </c>
      <c r="C1861" s="27">
        <f t="shared" ref="C1861:C1924" si="255">MONTH(B1861)</f>
        <v>3</v>
      </c>
      <c r="D1861" s="28">
        <f t="shared" ref="D1861:D1924" si="256">WEEKDAY(B1861)</f>
        <v>2</v>
      </c>
      <c r="E1861" s="28">
        <f t="shared" si="251"/>
        <v>10</v>
      </c>
      <c r="F1861" s="80">
        <f t="shared" si="254"/>
        <v>0</v>
      </c>
      <c r="G1861" s="178">
        <v>927.05871792903383</v>
      </c>
      <c r="H1861" s="41">
        <f t="shared" ref="H1861:H1924" si="257">G1861*$H$2</f>
        <v>865.0822585796966</v>
      </c>
      <c r="J1861" s="29" t="str">
        <f t="shared" ref="J1861:J1924" si="258">IF(OR(C1861&lt;6,C1861&gt;9),IF(OR(D1861=1,D1861=7,F1861=1),"WW",""),IF(OR(D1861=1,D1861=7,F1861=1),"WS",""))</f>
        <v/>
      </c>
      <c r="K1861" s="30" t="str">
        <f t="shared" si="252"/>
        <v>3-10</v>
      </c>
    </row>
    <row r="1862" spans="1:11">
      <c r="A1862" s="26">
        <v>43178.416666666642</v>
      </c>
      <c r="B1862" s="34">
        <f t="shared" si="253"/>
        <v>43178.458333333307</v>
      </c>
      <c r="C1862" s="27">
        <f t="shared" si="255"/>
        <v>3</v>
      </c>
      <c r="D1862" s="28">
        <f t="shared" si="256"/>
        <v>2</v>
      </c>
      <c r="E1862" s="28">
        <f t="shared" ref="E1862:E1925" si="259">HOUR(B1862)</f>
        <v>11</v>
      </c>
      <c r="F1862" s="80">
        <f t="shared" si="254"/>
        <v>0</v>
      </c>
      <c r="G1862" s="178">
        <v>906.16245339879936</v>
      </c>
      <c r="H1862" s="41">
        <f t="shared" si="257"/>
        <v>845.58296757893197</v>
      </c>
      <c r="J1862" s="29" t="str">
        <f t="shared" si="258"/>
        <v/>
      </c>
      <c r="K1862" s="30" t="str">
        <f t="shared" si="252"/>
        <v>3-11</v>
      </c>
    </row>
    <row r="1863" spans="1:11">
      <c r="A1863" s="26">
        <v>43178.458333333307</v>
      </c>
      <c r="B1863" s="34">
        <f t="shared" si="253"/>
        <v>43178.499999999971</v>
      </c>
      <c r="C1863" s="27">
        <f t="shared" si="255"/>
        <v>3</v>
      </c>
      <c r="D1863" s="28">
        <f t="shared" si="256"/>
        <v>2</v>
      </c>
      <c r="E1863" s="28">
        <f t="shared" si="259"/>
        <v>12</v>
      </c>
      <c r="F1863" s="80">
        <f t="shared" si="254"/>
        <v>0</v>
      </c>
      <c r="G1863" s="178">
        <v>891.14814762015965</v>
      </c>
      <c r="H1863" s="41">
        <f t="shared" si="257"/>
        <v>831.57240999202179</v>
      </c>
      <c r="J1863" s="29" t="str">
        <f t="shared" si="258"/>
        <v/>
      </c>
      <c r="K1863" s="30" t="str">
        <f t="shared" si="252"/>
        <v>3-12</v>
      </c>
    </row>
    <row r="1864" spans="1:11">
      <c r="A1864" s="26">
        <v>43178.499999999971</v>
      </c>
      <c r="B1864" s="34">
        <f t="shared" si="253"/>
        <v>43178.541666666635</v>
      </c>
      <c r="C1864" s="27">
        <f t="shared" si="255"/>
        <v>3</v>
      </c>
      <c r="D1864" s="28">
        <f t="shared" si="256"/>
        <v>2</v>
      </c>
      <c r="E1864" s="28">
        <f t="shared" si="259"/>
        <v>13</v>
      </c>
      <c r="F1864" s="80">
        <f t="shared" si="254"/>
        <v>0</v>
      </c>
      <c r="G1864" s="178">
        <v>865.90802084067764</v>
      </c>
      <c r="H1864" s="41">
        <f t="shared" si="257"/>
        <v>808.01965604132374</v>
      </c>
      <c r="J1864" s="29" t="str">
        <f t="shared" si="258"/>
        <v/>
      </c>
      <c r="K1864" s="30" t="str">
        <f t="shared" ref="K1864:K1927" si="260">IF(J1864="",C1864&amp;"-"&amp;E1864,J1864&amp;"-"&amp;E1864)</f>
        <v>3-13</v>
      </c>
    </row>
    <row r="1865" spans="1:11">
      <c r="A1865" s="26">
        <v>43178.541666666635</v>
      </c>
      <c r="B1865" s="34">
        <f t="shared" si="253"/>
        <v>43178.583333333299</v>
      </c>
      <c r="C1865" s="27">
        <f t="shared" si="255"/>
        <v>3</v>
      </c>
      <c r="D1865" s="28">
        <f t="shared" si="256"/>
        <v>2</v>
      </c>
      <c r="E1865" s="28">
        <f t="shared" si="259"/>
        <v>14</v>
      </c>
      <c r="F1865" s="80">
        <f t="shared" si="254"/>
        <v>0</v>
      </c>
      <c r="G1865" s="178">
        <v>854.5238528552137</v>
      </c>
      <c r="H1865" s="41">
        <f t="shared" si="257"/>
        <v>797.39655141757783</v>
      </c>
      <c r="J1865" s="29" t="str">
        <f t="shared" si="258"/>
        <v/>
      </c>
      <c r="K1865" s="30" t="str">
        <f t="shared" si="260"/>
        <v>3-14</v>
      </c>
    </row>
    <row r="1866" spans="1:11">
      <c r="A1866" s="26">
        <v>43178.583333333299</v>
      </c>
      <c r="B1866" s="34">
        <f t="shared" si="253"/>
        <v>43178.624999999964</v>
      </c>
      <c r="C1866" s="27">
        <f t="shared" si="255"/>
        <v>3</v>
      </c>
      <c r="D1866" s="28">
        <f t="shared" si="256"/>
        <v>2</v>
      </c>
      <c r="E1866" s="28">
        <f t="shared" si="259"/>
        <v>15</v>
      </c>
      <c r="F1866" s="80">
        <f t="shared" si="254"/>
        <v>0</v>
      </c>
      <c r="G1866" s="178">
        <v>873.7785927702613</v>
      </c>
      <c r="H1866" s="41">
        <f t="shared" si="257"/>
        <v>815.36405829921762</v>
      </c>
      <c r="J1866" s="29" t="str">
        <f t="shared" si="258"/>
        <v/>
      </c>
      <c r="K1866" s="30" t="str">
        <f t="shared" si="260"/>
        <v>3-15</v>
      </c>
    </row>
    <row r="1867" spans="1:11">
      <c r="A1867" s="26">
        <v>43178.624999999964</v>
      </c>
      <c r="B1867" s="34">
        <f t="shared" si="253"/>
        <v>43178.666666666628</v>
      </c>
      <c r="C1867" s="27">
        <f t="shared" si="255"/>
        <v>3</v>
      </c>
      <c r="D1867" s="28">
        <f t="shared" si="256"/>
        <v>2</v>
      </c>
      <c r="E1867" s="28">
        <f t="shared" si="259"/>
        <v>16</v>
      </c>
      <c r="F1867" s="80">
        <f t="shared" si="254"/>
        <v>0</v>
      </c>
      <c r="G1867" s="178">
        <v>957.13271077821503</v>
      </c>
      <c r="H1867" s="41">
        <f t="shared" si="257"/>
        <v>893.14572117956061</v>
      </c>
      <c r="J1867" s="29" t="str">
        <f t="shared" si="258"/>
        <v/>
      </c>
      <c r="K1867" s="30" t="str">
        <f t="shared" si="260"/>
        <v>3-16</v>
      </c>
    </row>
    <row r="1868" spans="1:11">
      <c r="A1868" s="26">
        <v>43178.666666666628</v>
      </c>
      <c r="B1868" s="34">
        <f t="shared" si="253"/>
        <v>43178.708333333292</v>
      </c>
      <c r="C1868" s="27">
        <f t="shared" si="255"/>
        <v>3</v>
      </c>
      <c r="D1868" s="28">
        <f t="shared" si="256"/>
        <v>2</v>
      </c>
      <c r="E1868" s="28">
        <f t="shared" si="259"/>
        <v>17</v>
      </c>
      <c r="F1868" s="80">
        <f t="shared" si="254"/>
        <v>0</v>
      </c>
      <c r="G1868" s="178">
        <v>1125.6303436446815</v>
      </c>
      <c r="H1868" s="41">
        <f t="shared" si="257"/>
        <v>1050.3788176236346</v>
      </c>
      <c r="J1868" s="29" t="str">
        <f t="shared" si="258"/>
        <v/>
      </c>
      <c r="K1868" s="30" t="str">
        <f t="shared" si="260"/>
        <v>3-17</v>
      </c>
    </row>
    <row r="1869" spans="1:11">
      <c r="A1869" s="26">
        <v>43178.708333333292</v>
      </c>
      <c r="B1869" s="34">
        <f t="shared" si="253"/>
        <v>43178.749999999956</v>
      </c>
      <c r="C1869" s="27">
        <f t="shared" si="255"/>
        <v>3</v>
      </c>
      <c r="D1869" s="28">
        <f t="shared" si="256"/>
        <v>2</v>
      </c>
      <c r="E1869" s="28">
        <f t="shared" si="259"/>
        <v>18</v>
      </c>
      <c r="F1869" s="80">
        <f t="shared" si="254"/>
        <v>0</v>
      </c>
      <c r="G1869" s="178">
        <v>1317.0018992417827</v>
      </c>
      <c r="H1869" s="41">
        <f t="shared" si="257"/>
        <v>1228.9566513057114</v>
      </c>
      <c r="J1869" s="29" t="str">
        <f t="shared" si="258"/>
        <v/>
      </c>
      <c r="K1869" s="30" t="str">
        <f t="shared" si="260"/>
        <v>3-18</v>
      </c>
    </row>
    <row r="1870" spans="1:11">
      <c r="A1870" s="26">
        <v>43178.749999999956</v>
      </c>
      <c r="B1870" s="34">
        <f t="shared" si="253"/>
        <v>43178.791666666621</v>
      </c>
      <c r="C1870" s="27">
        <f t="shared" si="255"/>
        <v>3</v>
      </c>
      <c r="D1870" s="28">
        <f t="shared" si="256"/>
        <v>2</v>
      </c>
      <c r="E1870" s="28">
        <f t="shared" si="259"/>
        <v>19</v>
      </c>
      <c r="F1870" s="80">
        <f t="shared" si="254"/>
        <v>0</v>
      </c>
      <c r="G1870" s="178">
        <v>1489.5023910348234</v>
      </c>
      <c r="H1870" s="41">
        <f t="shared" si="257"/>
        <v>1389.9250043996688</v>
      </c>
      <c r="J1870" s="29" t="str">
        <f t="shared" si="258"/>
        <v/>
      </c>
      <c r="K1870" s="30" t="str">
        <f t="shared" si="260"/>
        <v>3-19</v>
      </c>
    </row>
    <row r="1871" spans="1:11">
      <c r="A1871" s="26">
        <v>43178.791666666621</v>
      </c>
      <c r="B1871" s="34">
        <f t="shared" si="253"/>
        <v>43178.833333333285</v>
      </c>
      <c r="C1871" s="27">
        <f t="shared" si="255"/>
        <v>3</v>
      </c>
      <c r="D1871" s="28">
        <f t="shared" si="256"/>
        <v>2</v>
      </c>
      <c r="E1871" s="28">
        <f t="shared" si="259"/>
        <v>20</v>
      </c>
      <c r="F1871" s="80">
        <f t="shared" si="254"/>
        <v>0</v>
      </c>
      <c r="G1871" s="178">
        <v>1562.095478346992</v>
      </c>
      <c r="H1871" s="41">
        <f t="shared" si="257"/>
        <v>1457.6650414812154</v>
      </c>
      <c r="J1871" s="29" t="str">
        <f t="shared" si="258"/>
        <v/>
      </c>
      <c r="K1871" s="30" t="str">
        <f t="shared" si="260"/>
        <v>3-20</v>
      </c>
    </row>
    <row r="1872" spans="1:11">
      <c r="A1872" s="26">
        <v>43178.833333333285</v>
      </c>
      <c r="B1872" s="34">
        <f t="shared" si="253"/>
        <v>43178.874999999949</v>
      </c>
      <c r="C1872" s="27">
        <f t="shared" si="255"/>
        <v>3</v>
      </c>
      <c r="D1872" s="28">
        <f t="shared" si="256"/>
        <v>2</v>
      </c>
      <c r="E1872" s="28">
        <f t="shared" si="259"/>
        <v>21</v>
      </c>
      <c r="F1872" s="80">
        <f t="shared" si="254"/>
        <v>0</v>
      </c>
      <c r="G1872" s="178">
        <v>1481.913800634275</v>
      </c>
      <c r="H1872" s="41">
        <f t="shared" si="257"/>
        <v>1382.8437324196072</v>
      </c>
      <c r="J1872" s="29" t="str">
        <f t="shared" si="258"/>
        <v/>
      </c>
      <c r="K1872" s="30" t="str">
        <f t="shared" si="260"/>
        <v>3-21</v>
      </c>
    </row>
    <row r="1873" spans="1:11">
      <c r="A1873" s="26">
        <v>43178.874999999949</v>
      </c>
      <c r="B1873" s="34">
        <f t="shared" si="253"/>
        <v>43178.916666666613</v>
      </c>
      <c r="C1873" s="27">
        <f t="shared" si="255"/>
        <v>3</v>
      </c>
      <c r="D1873" s="28">
        <f t="shared" si="256"/>
        <v>2</v>
      </c>
      <c r="E1873" s="28">
        <f t="shared" si="259"/>
        <v>22</v>
      </c>
      <c r="F1873" s="80">
        <f t="shared" si="254"/>
        <v>0</v>
      </c>
      <c r="G1873" s="178">
        <v>1257.5426630864501</v>
      </c>
      <c r="H1873" s="41">
        <f t="shared" si="257"/>
        <v>1173.4724308222617</v>
      </c>
      <c r="J1873" s="29" t="str">
        <f t="shared" si="258"/>
        <v/>
      </c>
      <c r="K1873" s="30" t="str">
        <f t="shared" si="260"/>
        <v>3-22</v>
      </c>
    </row>
    <row r="1874" spans="1:11">
      <c r="A1874" s="26">
        <v>43178.916666666613</v>
      </c>
      <c r="B1874" s="34">
        <f t="shared" si="253"/>
        <v>43178.958333333278</v>
      </c>
      <c r="C1874" s="27">
        <f t="shared" si="255"/>
        <v>3</v>
      </c>
      <c r="D1874" s="28">
        <f t="shared" si="256"/>
        <v>2</v>
      </c>
      <c r="E1874" s="28">
        <f t="shared" si="259"/>
        <v>23</v>
      </c>
      <c r="F1874" s="80">
        <f t="shared" si="254"/>
        <v>0</v>
      </c>
      <c r="G1874" s="178">
        <v>975.11611434133988</v>
      </c>
      <c r="H1874" s="41">
        <f t="shared" si="257"/>
        <v>909.92688408808863</v>
      </c>
      <c r="J1874" s="29" t="str">
        <f t="shared" si="258"/>
        <v/>
      </c>
      <c r="K1874" s="30" t="str">
        <f t="shared" si="260"/>
        <v>3-23</v>
      </c>
    </row>
    <row r="1875" spans="1:11">
      <c r="A1875" s="26">
        <v>43178.958333333278</v>
      </c>
      <c r="B1875" s="34">
        <f t="shared" si="253"/>
        <v>43179</v>
      </c>
      <c r="C1875" s="27">
        <f t="shared" si="255"/>
        <v>3</v>
      </c>
      <c r="D1875" s="28">
        <f t="shared" si="256"/>
        <v>3</v>
      </c>
      <c r="E1875" s="28">
        <f t="shared" si="259"/>
        <v>0</v>
      </c>
      <c r="F1875" s="80">
        <f t="shared" si="254"/>
        <v>0</v>
      </c>
      <c r="G1875" s="178">
        <v>872.07556745342265</v>
      </c>
      <c r="H1875" s="41">
        <f t="shared" si="257"/>
        <v>813.77488497177148</v>
      </c>
      <c r="J1875" s="29" t="str">
        <f t="shared" si="258"/>
        <v/>
      </c>
      <c r="K1875" s="30" t="str">
        <f t="shared" si="260"/>
        <v>3-0</v>
      </c>
    </row>
    <row r="1876" spans="1:11">
      <c r="A1876" s="25">
        <v>43179</v>
      </c>
      <c r="B1876" s="34">
        <f t="shared" si="253"/>
        <v>43179.041666666664</v>
      </c>
      <c r="C1876" s="27">
        <f t="shared" si="255"/>
        <v>3</v>
      </c>
      <c r="D1876" s="28">
        <f t="shared" si="256"/>
        <v>3</v>
      </c>
      <c r="E1876" s="28">
        <f t="shared" si="259"/>
        <v>1</v>
      </c>
      <c r="F1876" s="80">
        <f t="shared" si="254"/>
        <v>0</v>
      </c>
      <c r="G1876" s="178">
        <v>801.66158669383094</v>
      </c>
      <c r="H1876" s="41">
        <f t="shared" si="257"/>
        <v>748.06827509578534</v>
      </c>
      <c r="J1876" s="29" t="str">
        <f t="shared" si="258"/>
        <v/>
      </c>
      <c r="K1876" s="30" t="str">
        <f t="shared" si="260"/>
        <v>3-1</v>
      </c>
    </row>
    <row r="1877" spans="1:11">
      <c r="A1877" s="26">
        <v>43179.041666666664</v>
      </c>
      <c r="B1877" s="34">
        <f t="shared" si="253"/>
        <v>43179.083333333328</v>
      </c>
      <c r="C1877" s="27">
        <f t="shared" si="255"/>
        <v>3</v>
      </c>
      <c r="D1877" s="28">
        <f t="shared" si="256"/>
        <v>3</v>
      </c>
      <c r="E1877" s="28">
        <f t="shared" si="259"/>
        <v>2</v>
      </c>
      <c r="F1877" s="80">
        <f t="shared" si="254"/>
        <v>0</v>
      </c>
      <c r="G1877" s="178">
        <v>775.42805174023351</v>
      </c>
      <c r="H1877" s="41">
        <f t="shared" si="257"/>
        <v>723.58852507640768</v>
      </c>
      <c r="J1877" s="29" t="str">
        <f t="shared" si="258"/>
        <v/>
      </c>
      <c r="K1877" s="30" t="str">
        <f t="shared" si="260"/>
        <v>3-2</v>
      </c>
    </row>
    <row r="1878" spans="1:11">
      <c r="A1878" s="26">
        <v>43179.083333333328</v>
      </c>
      <c r="B1878" s="34">
        <f t="shared" si="253"/>
        <v>43179.124999999993</v>
      </c>
      <c r="C1878" s="27">
        <f t="shared" si="255"/>
        <v>3</v>
      </c>
      <c r="D1878" s="28">
        <f t="shared" si="256"/>
        <v>3</v>
      </c>
      <c r="E1878" s="28">
        <f t="shared" si="259"/>
        <v>3</v>
      </c>
      <c r="F1878" s="80">
        <f t="shared" si="254"/>
        <v>0</v>
      </c>
      <c r="G1878" s="178">
        <v>746.14424632873011</v>
      </c>
      <c r="H1878" s="41">
        <f t="shared" si="257"/>
        <v>696.26242368146791</v>
      </c>
      <c r="J1878" s="29" t="str">
        <f t="shared" si="258"/>
        <v/>
      </c>
      <c r="K1878" s="30" t="str">
        <f t="shared" si="260"/>
        <v>3-3</v>
      </c>
    </row>
    <row r="1879" spans="1:11">
      <c r="A1879" s="26">
        <v>43179.124999999993</v>
      </c>
      <c r="B1879" s="34">
        <f t="shared" si="253"/>
        <v>43179.166666666657</v>
      </c>
      <c r="C1879" s="27">
        <f t="shared" si="255"/>
        <v>3</v>
      </c>
      <c r="D1879" s="28">
        <f t="shared" si="256"/>
        <v>3</v>
      </c>
      <c r="E1879" s="28">
        <f t="shared" si="259"/>
        <v>4</v>
      </c>
      <c r="F1879" s="80">
        <f t="shared" si="254"/>
        <v>0</v>
      </c>
      <c r="G1879" s="178">
        <v>752.10291849785017</v>
      </c>
      <c r="H1879" s="41">
        <f t="shared" si="257"/>
        <v>701.8227420070574</v>
      </c>
      <c r="J1879" s="29" t="str">
        <f t="shared" si="258"/>
        <v/>
      </c>
      <c r="K1879" s="30" t="str">
        <f t="shared" si="260"/>
        <v>3-4</v>
      </c>
    </row>
    <row r="1880" spans="1:11">
      <c r="A1880" s="26">
        <v>43179.166666666657</v>
      </c>
      <c r="B1880" s="34">
        <f t="shared" si="253"/>
        <v>43179.208333333321</v>
      </c>
      <c r="C1880" s="27">
        <f t="shared" si="255"/>
        <v>3</v>
      </c>
      <c r="D1880" s="28">
        <f t="shared" si="256"/>
        <v>3</v>
      </c>
      <c r="E1880" s="28">
        <f t="shared" si="259"/>
        <v>5</v>
      </c>
      <c r="F1880" s="80">
        <f t="shared" si="254"/>
        <v>0</v>
      </c>
      <c r="G1880" s="178">
        <v>828.06640035026112</v>
      </c>
      <c r="H1880" s="41">
        <f t="shared" si="257"/>
        <v>772.70785335929429</v>
      </c>
      <c r="J1880" s="29" t="str">
        <f t="shared" si="258"/>
        <v/>
      </c>
      <c r="K1880" s="30" t="str">
        <f t="shared" si="260"/>
        <v>3-5</v>
      </c>
    </row>
    <row r="1881" spans="1:11">
      <c r="A1881" s="26">
        <v>43179.208333333321</v>
      </c>
      <c r="B1881" s="34">
        <f t="shared" si="253"/>
        <v>43179.249999999985</v>
      </c>
      <c r="C1881" s="27">
        <f t="shared" si="255"/>
        <v>3</v>
      </c>
      <c r="D1881" s="28">
        <f t="shared" si="256"/>
        <v>3</v>
      </c>
      <c r="E1881" s="28">
        <f t="shared" si="259"/>
        <v>6</v>
      </c>
      <c r="F1881" s="80">
        <f t="shared" si="254"/>
        <v>0</v>
      </c>
      <c r="G1881" s="178">
        <v>943.35817360332521</v>
      </c>
      <c r="H1881" s="41">
        <f t="shared" si="257"/>
        <v>880.29205020954578</v>
      </c>
      <c r="J1881" s="29" t="str">
        <f t="shared" si="258"/>
        <v/>
      </c>
      <c r="K1881" s="30" t="str">
        <f t="shared" si="260"/>
        <v>3-6</v>
      </c>
    </row>
    <row r="1882" spans="1:11">
      <c r="A1882" s="26">
        <v>43179.249999999985</v>
      </c>
      <c r="B1882" s="34">
        <f t="shared" si="253"/>
        <v>43179.29166666665</v>
      </c>
      <c r="C1882" s="27">
        <f t="shared" si="255"/>
        <v>3</v>
      </c>
      <c r="D1882" s="28">
        <f t="shared" si="256"/>
        <v>3</v>
      </c>
      <c r="E1882" s="28">
        <f t="shared" si="259"/>
        <v>7</v>
      </c>
      <c r="F1882" s="80">
        <f t="shared" si="254"/>
        <v>0</v>
      </c>
      <c r="G1882" s="178">
        <v>1042.3856308152995</v>
      </c>
      <c r="H1882" s="41">
        <f t="shared" si="257"/>
        <v>972.69924588072297</v>
      </c>
      <c r="J1882" s="29" t="str">
        <f t="shared" si="258"/>
        <v/>
      </c>
      <c r="K1882" s="30" t="str">
        <f t="shared" si="260"/>
        <v>3-7</v>
      </c>
    </row>
    <row r="1883" spans="1:11">
      <c r="A1883" s="26">
        <v>43179.29166666665</v>
      </c>
      <c r="B1883" s="34">
        <f t="shared" si="253"/>
        <v>43179.333333333314</v>
      </c>
      <c r="C1883" s="27">
        <f t="shared" si="255"/>
        <v>3</v>
      </c>
      <c r="D1883" s="28">
        <f t="shared" si="256"/>
        <v>3</v>
      </c>
      <c r="E1883" s="28">
        <f t="shared" si="259"/>
        <v>8</v>
      </c>
      <c r="F1883" s="80">
        <f t="shared" si="254"/>
        <v>0</v>
      </c>
      <c r="G1883" s="178">
        <v>1012.5929921888437</v>
      </c>
      <c r="H1883" s="41">
        <f t="shared" si="257"/>
        <v>944.89832818955688</v>
      </c>
      <c r="J1883" s="29" t="str">
        <f t="shared" si="258"/>
        <v/>
      </c>
      <c r="K1883" s="30" t="str">
        <f t="shared" si="260"/>
        <v>3-8</v>
      </c>
    </row>
    <row r="1884" spans="1:11">
      <c r="A1884" s="26">
        <v>43179.333333333314</v>
      </c>
      <c r="B1884" s="34">
        <f t="shared" si="253"/>
        <v>43179.374999999978</v>
      </c>
      <c r="C1884" s="27">
        <f t="shared" si="255"/>
        <v>3</v>
      </c>
      <c r="D1884" s="28">
        <f t="shared" si="256"/>
        <v>3</v>
      </c>
      <c r="E1884" s="28">
        <f t="shared" si="259"/>
        <v>9</v>
      </c>
      <c r="F1884" s="80">
        <f t="shared" si="254"/>
        <v>0</v>
      </c>
      <c r="G1884" s="178">
        <v>956.5371515012688</v>
      </c>
      <c r="H1884" s="41">
        <f t="shared" si="257"/>
        <v>892.58997670032238</v>
      </c>
      <c r="J1884" s="29" t="str">
        <f t="shared" si="258"/>
        <v/>
      </c>
      <c r="K1884" s="30" t="str">
        <f t="shared" si="260"/>
        <v>3-9</v>
      </c>
    </row>
    <row r="1885" spans="1:11">
      <c r="A1885" s="26">
        <v>43179.374999999978</v>
      </c>
      <c r="B1885" s="34">
        <f t="shared" si="253"/>
        <v>43179.416666666642</v>
      </c>
      <c r="C1885" s="27">
        <f t="shared" si="255"/>
        <v>3</v>
      </c>
      <c r="D1885" s="28">
        <f t="shared" si="256"/>
        <v>3</v>
      </c>
      <c r="E1885" s="28">
        <f t="shared" si="259"/>
        <v>10</v>
      </c>
      <c r="F1885" s="80">
        <f t="shared" si="254"/>
        <v>0</v>
      </c>
      <c r="G1885" s="178">
        <v>932.97965997749611</v>
      </c>
      <c r="H1885" s="41">
        <f t="shared" si="257"/>
        <v>870.60736914836218</v>
      </c>
      <c r="J1885" s="29" t="str">
        <f t="shared" si="258"/>
        <v/>
      </c>
      <c r="K1885" s="30" t="str">
        <f t="shared" si="260"/>
        <v>3-10</v>
      </c>
    </row>
    <row r="1886" spans="1:11">
      <c r="A1886" s="26">
        <v>43179.416666666642</v>
      </c>
      <c r="B1886" s="34">
        <f t="shared" si="253"/>
        <v>43179.458333333307</v>
      </c>
      <c r="C1886" s="27">
        <f t="shared" si="255"/>
        <v>3</v>
      </c>
      <c r="D1886" s="28">
        <f t="shared" si="256"/>
        <v>3</v>
      </c>
      <c r="E1886" s="28">
        <f t="shared" si="259"/>
        <v>11</v>
      </c>
      <c r="F1886" s="80">
        <f t="shared" si="254"/>
        <v>0</v>
      </c>
      <c r="G1886" s="178">
        <v>908.46174222646448</v>
      </c>
      <c r="H1886" s="41">
        <f t="shared" si="257"/>
        <v>847.72854253949868</v>
      </c>
      <c r="J1886" s="29" t="str">
        <f t="shared" si="258"/>
        <v/>
      </c>
      <c r="K1886" s="30" t="str">
        <f t="shared" si="260"/>
        <v>3-11</v>
      </c>
    </row>
    <row r="1887" spans="1:11">
      <c r="A1887" s="26">
        <v>43179.458333333307</v>
      </c>
      <c r="B1887" s="34">
        <f t="shared" si="253"/>
        <v>43179.499999999971</v>
      </c>
      <c r="C1887" s="27">
        <f t="shared" si="255"/>
        <v>3</v>
      </c>
      <c r="D1887" s="28">
        <f t="shared" si="256"/>
        <v>3</v>
      </c>
      <c r="E1887" s="28">
        <f t="shared" si="259"/>
        <v>12</v>
      </c>
      <c r="F1887" s="80">
        <f t="shared" si="254"/>
        <v>0</v>
      </c>
      <c r="G1887" s="178">
        <v>893.71290034732829</v>
      </c>
      <c r="H1887" s="41">
        <f t="shared" si="257"/>
        <v>833.96570185046403</v>
      </c>
      <c r="J1887" s="29" t="str">
        <f t="shared" si="258"/>
        <v/>
      </c>
      <c r="K1887" s="30" t="str">
        <f t="shared" si="260"/>
        <v>3-12</v>
      </c>
    </row>
    <row r="1888" spans="1:11">
      <c r="A1888" s="26">
        <v>43179.499999999971</v>
      </c>
      <c r="B1888" s="34">
        <f t="shared" si="253"/>
        <v>43179.541666666635</v>
      </c>
      <c r="C1888" s="27">
        <f t="shared" si="255"/>
        <v>3</v>
      </c>
      <c r="D1888" s="28">
        <f t="shared" si="256"/>
        <v>3</v>
      </c>
      <c r="E1888" s="28">
        <f t="shared" si="259"/>
        <v>13</v>
      </c>
      <c r="F1888" s="80">
        <f t="shared" si="254"/>
        <v>0</v>
      </c>
      <c r="G1888" s="178">
        <v>870.39556140126922</v>
      </c>
      <c r="H1888" s="41">
        <f t="shared" si="257"/>
        <v>812.20719200700319</v>
      </c>
      <c r="J1888" s="29" t="str">
        <f t="shared" si="258"/>
        <v/>
      </c>
      <c r="K1888" s="30" t="str">
        <f t="shared" si="260"/>
        <v>3-13</v>
      </c>
    </row>
    <row r="1889" spans="1:11">
      <c r="A1889" s="26">
        <v>43179.541666666635</v>
      </c>
      <c r="B1889" s="34">
        <f t="shared" si="253"/>
        <v>43179.583333333299</v>
      </c>
      <c r="C1889" s="27">
        <f t="shared" si="255"/>
        <v>3</v>
      </c>
      <c r="D1889" s="28">
        <f t="shared" si="256"/>
        <v>3</v>
      </c>
      <c r="E1889" s="28">
        <f t="shared" si="259"/>
        <v>14</v>
      </c>
      <c r="F1889" s="80">
        <f t="shared" si="254"/>
        <v>0</v>
      </c>
      <c r="G1889" s="178">
        <v>863.17054772265067</v>
      </c>
      <c r="H1889" s="41">
        <f t="shared" si="257"/>
        <v>805.46519063158769</v>
      </c>
      <c r="J1889" s="29" t="str">
        <f t="shared" si="258"/>
        <v/>
      </c>
      <c r="K1889" s="30" t="str">
        <f t="shared" si="260"/>
        <v>3-14</v>
      </c>
    </row>
    <row r="1890" spans="1:11">
      <c r="A1890" s="26">
        <v>43179.583333333299</v>
      </c>
      <c r="B1890" s="34">
        <f t="shared" si="253"/>
        <v>43179.624999999964</v>
      </c>
      <c r="C1890" s="27">
        <f t="shared" si="255"/>
        <v>3</v>
      </c>
      <c r="D1890" s="28">
        <f t="shared" si="256"/>
        <v>3</v>
      </c>
      <c r="E1890" s="28">
        <f t="shared" si="259"/>
        <v>15</v>
      </c>
      <c r="F1890" s="80">
        <f t="shared" si="254"/>
        <v>0</v>
      </c>
      <c r="G1890" s="178">
        <v>885.14581787698171</v>
      </c>
      <c r="H1890" s="41">
        <f t="shared" si="257"/>
        <v>825.97135272288995</v>
      </c>
      <c r="J1890" s="29" t="str">
        <f t="shared" si="258"/>
        <v/>
      </c>
      <c r="K1890" s="30" t="str">
        <f t="shared" si="260"/>
        <v>3-15</v>
      </c>
    </row>
    <row r="1891" spans="1:11">
      <c r="A1891" s="26">
        <v>43179.624999999964</v>
      </c>
      <c r="B1891" s="34">
        <f t="shared" si="253"/>
        <v>43179.666666666628</v>
      </c>
      <c r="C1891" s="27">
        <f t="shared" si="255"/>
        <v>3</v>
      </c>
      <c r="D1891" s="28">
        <f t="shared" si="256"/>
        <v>3</v>
      </c>
      <c r="E1891" s="28">
        <f t="shared" si="259"/>
        <v>16</v>
      </c>
      <c r="F1891" s="80">
        <f t="shared" si="254"/>
        <v>0</v>
      </c>
      <c r="G1891" s="178">
        <v>974.51653829805366</v>
      </c>
      <c r="H1891" s="41">
        <f t="shared" si="257"/>
        <v>909.3673913745364</v>
      </c>
      <c r="J1891" s="29" t="str">
        <f t="shared" si="258"/>
        <v/>
      </c>
      <c r="K1891" s="30" t="str">
        <f t="shared" si="260"/>
        <v>3-16</v>
      </c>
    </row>
    <row r="1892" spans="1:11">
      <c r="A1892" s="26">
        <v>43179.666666666628</v>
      </c>
      <c r="B1892" s="34">
        <f t="shared" si="253"/>
        <v>43179.708333333292</v>
      </c>
      <c r="C1892" s="27">
        <f t="shared" si="255"/>
        <v>3</v>
      </c>
      <c r="D1892" s="28">
        <f t="shared" si="256"/>
        <v>3</v>
      </c>
      <c r="E1892" s="28">
        <f t="shared" si="259"/>
        <v>17</v>
      </c>
      <c r="F1892" s="80">
        <f t="shared" si="254"/>
        <v>0</v>
      </c>
      <c r="G1892" s="178">
        <v>1139.0006502663921</v>
      </c>
      <c r="H1892" s="41">
        <f t="shared" si="257"/>
        <v>1062.8552819796905</v>
      </c>
      <c r="J1892" s="29" t="str">
        <f t="shared" si="258"/>
        <v/>
      </c>
      <c r="K1892" s="30" t="str">
        <f t="shared" si="260"/>
        <v>3-17</v>
      </c>
    </row>
    <row r="1893" spans="1:11">
      <c r="A1893" s="26">
        <v>43179.708333333292</v>
      </c>
      <c r="B1893" s="34">
        <f t="shared" si="253"/>
        <v>43179.749999999956</v>
      </c>
      <c r="C1893" s="27">
        <f t="shared" si="255"/>
        <v>3</v>
      </c>
      <c r="D1893" s="28">
        <f t="shared" si="256"/>
        <v>3</v>
      </c>
      <c r="E1893" s="28">
        <f t="shared" si="259"/>
        <v>18</v>
      </c>
      <c r="F1893" s="80">
        <f t="shared" si="254"/>
        <v>0</v>
      </c>
      <c r="G1893" s="178">
        <v>1326.4348972628322</v>
      </c>
      <c r="H1893" s="41">
        <f t="shared" si="257"/>
        <v>1237.7590271157967</v>
      </c>
      <c r="J1893" s="29" t="str">
        <f t="shared" si="258"/>
        <v/>
      </c>
      <c r="K1893" s="30" t="str">
        <f t="shared" si="260"/>
        <v>3-18</v>
      </c>
    </row>
    <row r="1894" spans="1:11">
      <c r="A1894" s="26">
        <v>43179.749999999956</v>
      </c>
      <c r="B1894" s="34">
        <f t="shared" si="253"/>
        <v>43179.791666666621</v>
      </c>
      <c r="C1894" s="27">
        <f t="shared" si="255"/>
        <v>3</v>
      </c>
      <c r="D1894" s="28">
        <f t="shared" si="256"/>
        <v>3</v>
      </c>
      <c r="E1894" s="28">
        <f t="shared" si="259"/>
        <v>19</v>
      </c>
      <c r="F1894" s="80">
        <f t="shared" si="254"/>
        <v>0</v>
      </c>
      <c r="G1894" s="178">
        <v>1480.4499463296813</v>
      </c>
      <c r="H1894" s="41">
        <f t="shared" si="257"/>
        <v>1381.4777408555792</v>
      </c>
      <c r="J1894" s="29" t="str">
        <f t="shared" si="258"/>
        <v/>
      </c>
      <c r="K1894" s="30" t="str">
        <f t="shared" si="260"/>
        <v>3-19</v>
      </c>
    </row>
    <row r="1895" spans="1:11">
      <c r="A1895" s="26">
        <v>43179.791666666621</v>
      </c>
      <c r="B1895" s="34">
        <f t="shared" ref="B1895:B1958" si="261">A1896</f>
        <v>43179.833333333285</v>
      </c>
      <c r="C1895" s="27">
        <f t="shared" si="255"/>
        <v>3</v>
      </c>
      <c r="D1895" s="28">
        <f t="shared" si="256"/>
        <v>3</v>
      </c>
      <c r="E1895" s="28">
        <f t="shared" si="259"/>
        <v>20</v>
      </c>
      <c r="F1895" s="80">
        <f t="shared" si="254"/>
        <v>0</v>
      </c>
      <c r="G1895" s="178">
        <v>1564.0417249450131</v>
      </c>
      <c r="H1895" s="41">
        <f t="shared" si="257"/>
        <v>1459.4811760692492</v>
      </c>
      <c r="J1895" s="29" t="str">
        <f t="shared" si="258"/>
        <v/>
      </c>
      <c r="K1895" s="30" t="str">
        <f t="shared" si="260"/>
        <v>3-20</v>
      </c>
    </row>
    <row r="1896" spans="1:11">
      <c r="A1896" s="26">
        <v>43179.833333333285</v>
      </c>
      <c r="B1896" s="34">
        <f t="shared" si="261"/>
        <v>43179.874999999949</v>
      </c>
      <c r="C1896" s="27">
        <f t="shared" si="255"/>
        <v>3</v>
      </c>
      <c r="D1896" s="28">
        <f t="shared" si="256"/>
        <v>3</v>
      </c>
      <c r="E1896" s="28">
        <f t="shared" si="259"/>
        <v>21</v>
      </c>
      <c r="F1896" s="80">
        <f t="shared" si="254"/>
        <v>0</v>
      </c>
      <c r="G1896" s="178">
        <v>1490.1409703489987</v>
      </c>
      <c r="H1896" s="41">
        <f t="shared" si="257"/>
        <v>1390.5208929067344</v>
      </c>
      <c r="J1896" s="29" t="str">
        <f t="shared" si="258"/>
        <v/>
      </c>
      <c r="K1896" s="30" t="str">
        <f t="shared" si="260"/>
        <v>3-21</v>
      </c>
    </row>
    <row r="1897" spans="1:11">
      <c r="A1897" s="26">
        <v>43179.874999999949</v>
      </c>
      <c r="B1897" s="34">
        <f t="shared" si="261"/>
        <v>43179.916666666613</v>
      </c>
      <c r="C1897" s="27">
        <f t="shared" si="255"/>
        <v>3</v>
      </c>
      <c r="D1897" s="28">
        <f t="shared" si="256"/>
        <v>3</v>
      </c>
      <c r="E1897" s="28">
        <f t="shared" si="259"/>
        <v>22</v>
      </c>
      <c r="F1897" s="80">
        <f t="shared" si="254"/>
        <v>0</v>
      </c>
      <c r="G1897" s="178">
        <v>1268.4370937942729</v>
      </c>
      <c r="H1897" s="41">
        <f t="shared" si="257"/>
        <v>1183.6385384704558</v>
      </c>
      <c r="J1897" s="29" t="str">
        <f t="shared" si="258"/>
        <v/>
      </c>
      <c r="K1897" s="30" t="str">
        <f t="shared" si="260"/>
        <v>3-22</v>
      </c>
    </row>
    <row r="1898" spans="1:11">
      <c r="A1898" s="26">
        <v>43179.916666666613</v>
      </c>
      <c r="B1898" s="34">
        <f t="shared" si="261"/>
        <v>43179.958333333278</v>
      </c>
      <c r="C1898" s="27">
        <f t="shared" si="255"/>
        <v>3</v>
      </c>
      <c r="D1898" s="28">
        <f t="shared" si="256"/>
        <v>3</v>
      </c>
      <c r="E1898" s="28">
        <f t="shared" si="259"/>
        <v>23</v>
      </c>
      <c r="F1898" s="80">
        <f t="shared" si="254"/>
        <v>0</v>
      </c>
      <c r="G1898" s="178">
        <v>990.75662703919431</v>
      </c>
      <c r="H1898" s="41">
        <f t="shared" si="257"/>
        <v>924.5217849161935</v>
      </c>
      <c r="J1898" s="29" t="str">
        <f t="shared" si="258"/>
        <v/>
      </c>
      <c r="K1898" s="30" t="str">
        <f t="shared" si="260"/>
        <v>3-23</v>
      </c>
    </row>
    <row r="1899" spans="1:11">
      <c r="A1899" s="26">
        <v>43179.958333333278</v>
      </c>
      <c r="B1899" s="34">
        <f t="shared" si="261"/>
        <v>43180</v>
      </c>
      <c r="C1899" s="27">
        <f t="shared" si="255"/>
        <v>3</v>
      </c>
      <c r="D1899" s="28">
        <f t="shared" si="256"/>
        <v>4</v>
      </c>
      <c r="E1899" s="28">
        <f t="shared" si="259"/>
        <v>0</v>
      </c>
      <c r="F1899" s="80">
        <f t="shared" si="254"/>
        <v>0</v>
      </c>
      <c r="G1899" s="178">
        <v>900.49031387383741</v>
      </c>
      <c r="H1899" s="41">
        <f t="shared" si="257"/>
        <v>840.29002639156602</v>
      </c>
      <c r="J1899" s="29" t="str">
        <f t="shared" si="258"/>
        <v/>
      </c>
      <c r="K1899" s="30" t="str">
        <f t="shared" si="260"/>
        <v>3-0</v>
      </c>
    </row>
    <row r="1900" spans="1:11">
      <c r="A1900" s="25">
        <v>43180</v>
      </c>
      <c r="B1900" s="34">
        <f t="shared" si="261"/>
        <v>43180.041666666664</v>
      </c>
      <c r="C1900" s="27">
        <f t="shared" si="255"/>
        <v>3</v>
      </c>
      <c r="D1900" s="28">
        <f t="shared" si="256"/>
        <v>4</v>
      </c>
      <c r="E1900" s="28">
        <f t="shared" si="259"/>
        <v>1</v>
      </c>
      <c r="F1900" s="80">
        <f t="shared" si="254"/>
        <v>0</v>
      </c>
      <c r="G1900" s="178">
        <v>857.61604807807305</v>
      </c>
      <c r="H1900" s="41">
        <f t="shared" si="257"/>
        <v>800.28202477069647</v>
      </c>
      <c r="J1900" s="29" t="str">
        <f t="shared" si="258"/>
        <v/>
      </c>
      <c r="K1900" s="30" t="str">
        <f t="shared" si="260"/>
        <v>3-1</v>
      </c>
    </row>
    <row r="1901" spans="1:11">
      <c r="A1901" s="26">
        <v>43180.041666666664</v>
      </c>
      <c r="B1901" s="34">
        <f t="shared" si="261"/>
        <v>43180.083333333328</v>
      </c>
      <c r="C1901" s="27">
        <f t="shared" si="255"/>
        <v>3</v>
      </c>
      <c r="D1901" s="28">
        <f t="shared" si="256"/>
        <v>4</v>
      </c>
      <c r="E1901" s="28">
        <f t="shared" si="259"/>
        <v>2</v>
      </c>
      <c r="F1901" s="80">
        <f t="shared" si="254"/>
        <v>0</v>
      </c>
      <c r="G1901" s="178">
        <v>832.04359294124026</v>
      </c>
      <c r="H1901" s="41">
        <f t="shared" si="257"/>
        <v>776.41915953965861</v>
      </c>
      <c r="J1901" s="29" t="str">
        <f t="shared" si="258"/>
        <v/>
      </c>
      <c r="K1901" s="30" t="str">
        <f t="shared" si="260"/>
        <v>3-2</v>
      </c>
    </row>
    <row r="1902" spans="1:11">
      <c r="A1902" s="26">
        <v>43180.083333333328</v>
      </c>
      <c r="B1902" s="34">
        <f t="shared" si="261"/>
        <v>43180.124999999993</v>
      </c>
      <c r="C1902" s="27">
        <f t="shared" si="255"/>
        <v>3</v>
      </c>
      <c r="D1902" s="28">
        <f t="shared" si="256"/>
        <v>4</v>
      </c>
      <c r="E1902" s="28">
        <f t="shared" si="259"/>
        <v>3</v>
      </c>
      <c r="F1902" s="80">
        <f t="shared" si="254"/>
        <v>0</v>
      </c>
      <c r="G1902" s="178">
        <v>811.95190801865908</v>
      </c>
      <c r="H1902" s="41">
        <f t="shared" si="257"/>
        <v>757.67065975711444</v>
      </c>
      <c r="J1902" s="29" t="str">
        <f t="shared" si="258"/>
        <v/>
      </c>
      <c r="K1902" s="30" t="str">
        <f t="shared" si="260"/>
        <v>3-3</v>
      </c>
    </row>
    <row r="1903" spans="1:11">
      <c r="A1903" s="26">
        <v>43180.124999999993</v>
      </c>
      <c r="B1903" s="34">
        <f t="shared" si="261"/>
        <v>43180.166666666657</v>
      </c>
      <c r="C1903" s="27">
        <f t="shared" si="255"/>
        <v>3</v>
      </c>
      <c r="D1903" s="28">
        <f t="shared" si="256"/>
        <v>4</v>
      </c>
      <c r="E1903" s="28">
        <f t="shared" si="259"/>
        <v>4</v>
      </c>
      <c r="F1903" s="80">
        <f t="shared" si="254"/>
        <v>0</v>
      </c>
      <c r="G1903" s="178">
        <v>825.31523149227451</v>
      </c>
      <c r="H1903" s="41">
        <f t="shared" si="257"/>
        <v>770.14060780798991</v>
      </c>
      <c r="J1903" s="29" t="str">
        <f t="shared" si="258"/>
        <v/>
      </c>
      <c r="K1903" s="30" t="str">
        <f t="shared" si="260"/>
        <v>3-4</v>
      </c>
    </row>
    <row r="1904" spans="1:11">
      <c r="A1904" s="26">
        <v>43180.166666666657</v>
      </c>
      <c r="B1904" s="34">
        <f t="shared" si="261"/>
        <v>43180.208333333321</v>
      </c>
      <c r="C1904" s="27">
        <f t="shared" si="255"/>
        <v>3</v>
      </c>
      <c r="D1904" s="28">
        <f t="shared" si="256"/>
        <v>4</v>
      </c>
      <c r="E1904" s="28">
        <f t="shared" si="259"/>
        <v>5</v>
      </c>
      <c r="F1904" s="80">
        <f t="shared" si="254"/>
        <v>0</v>
      </c>
      <c r="G1904" s="178">
        <v>905.50200837489467</v>
      </c>
      <c r="H1904" s="41">
        <f t="shared" si="257"/>
        <v>844.96667514578007</v>
      </c>
      <c r="J1904" s="29" t="str">
        <f t="shared" si="258"/>
        <v/>
      </c>
      <c r="K1904" s="30" t="str">
        <f t="shared" si="260"/>
        <v>3-5</v>
      </c>
    </row>
    <row r="1905" spans="1:11">
      <c r="A1905" s="26">
        <v>43180.208333333321</v>
      </c>
      <c r="B1905" s="34">
        <f t="shared" si="261"/>
        <v>43180.249999999985</v>
      </c>
      <c r="C1905" s="27">
        <f t="shared" si="255"/>
        <v>3</v>
      </c>
      <c r="D1905" s="28">
        <f t="shared" si="256"/>
        <v>4</v>
      </c>
      <c r="E1905" s="28">
        <f t="shared" si="259"/>
        <v>6</v>
      </c>
      <c r="F1905" s="80">
        <f t="shared" si="254"/>
        <v>0</v>
      </c>
      <c r="G1905" s="178">
        <v>1020.992679820741</v>
      </c>
      <c r="H1905" s="41">
        <f t="shared" si="257"/>
        <v>952.73647329022344</v>
      </c>
      <c r="J1905" s="29" t="str">
        <f t="shared" si="258"/>
        <v/>
      </c>
      <c r="K1905" s="30" t="str">
        <f t="shared" si="260"/>
        <v>3-6</v>
      </c>
    </row>
    <row r="1906" spans="1:11">
      <c r="A1906" s="26">
        <v>43180.249999999985</v>
      </c>
      <c r="B1906" s="34">
        <f t="shared" si="261"/>
        <v>43180.29166666665</v>
      </c>
      <c r="C1906" s="27">
        <f t="shared" si="255"/>
        <v>3</v>
      </c>
      <c r="D1906" s="28">
        <f t="shared" si="256"/>
        <v>4</v>
      </c>
      <c r="E1906" s="28">
        <f t="shared" si="259"/>
        <v>7</v>
      </c>
      <c r="F1906" s="80">
        <f t="shared" si="254"/>
        <v>0</v>
      </c>
      <c r="G1906" s="178">
        <v>1122.3827481250055</v>
      </c>
      <c r="H1906" s="41">
        <f t="shared" si="257"/>
        <v>1047.3483329166997</v>
      </c>
      <c r="J1906" s="29" t="str">
        <f t="shared" si="258"/>
        <v/>
      </c>
      <c r="K1906" s="30" t="str">
        <f t="shared" si="260"/>
        <v>3-7</v>
      </c>
    </row>
    <row r="1907" spans="1:11">
      <c r="A1907" s="26">
        <v>43180.29166666665</v>
      </c>
      <c r="B1907" s="34">
        <f t="shared" si="261"/>
        <v>43180.333333333314</v>
      </c>
      <c r="C1907" s="27">
        <f t="shared" si="255"/>
        <v>3</v>
      </c>
      <c r="D1907" s="28">
        <f t="shared" si="256"/>
        <v>4</v>
      </c>
      <c r="E1907" s="28">
        <f t="shared" si="259"/>
        <v>8</v>
      </c>
      <c r="F1907" s="80">
        <f t="shared" si="254"/>
        <v>0</v>
      </c>
      <c r="G1907" s="178">
        <v>1109.7419792955493</v>
      </c>
      <c r="H1907" s="41">
        <f t="shared" si="257"/>
        <v>1035.5526347179941</v>
      </c>
      <c r="J1907" s="29" t="str">
        <f t="shared" si="258"/>
        <v/>
      </c>
      <c r="K1907" s="30" t="str">
        <f t="shared" si="260"/>
        <v>3-8</v>
      </c>
    </row>
    <row r="1908" spans="1:11">
      <c r="A1908" s="26">
        <v>43180.333333333314</v>
      </c>
      <c r="B1908" s="34">
        <f t="shared" si="261"/>
        <v>43180.374999999978</v>
      </c>
      <c r="C1908" s="27">
        <f t="shared" si="255"/>
        <v>3</v>
      </c>
      <c r="D1908" s="28">
        <f t="shared" si="256"/>
        <v>4</v>
      </c>
      <c r="E1908" s="28">
        <f t="shared" si="259"/>
        <v>9</v>
      </c>
      <c r="F1908" s="80">
        <f t="shared" si="254"/>
        <v>0</v>
      </c>
      <c r="G1908" s="178">
        <v>1077.2156317340844</v>
      </c>
      <c r="H1908" s="41">
        <f t="shared" si="257"/>
        <v>1005.2007641539828</v>
      </c>
      <c r="J1908" s="29" t="str">
        <f t="shared" si="258"/>
        <v/>
      </c>
      <c r="K1908" s="30" t="str">
        <f t="shared" si="260"/>
        <v>3-9</v>
      </c>
    </row>
    <row r="1909" spans="1:11">
      <c r="A1909" s="26">
        <v>43180.374999999978</v>
      </c>
      <c r="B1909" s="34">
        <f t="shared" si="261"/>
        <v>43180.416666666642</v>
      </c>
      <c r="C1909" s="27">
        <f t="shared" si="255"/>
        <v>3</v>
      </c>
      <c r="D1909" s="28">
        <f t="shared" si="256"/>
        <v>4</v>
      </c>
      <c r="E1909" s="28">
        <f t="shared" si="259"/>
        <v>10</v>
      </c>
      <c r="F1909" s="80">
        <f t="shared" si="254"/>
        <v>0</v>
      </c>
      <c r="G1909" s="178">
        <v>1076.5928409272467</v>
      </c>
      <c r="H1909" s="41">
        <f t="shared" si="257"/>
        <v>1004.6196086485307</v>
      </c>
      <c r="J1909" s="29" t="str">
        <f t="shared" si="258"/>
        <v/>
      </c>
      <c r="K1909" s="30" t="str">
        <f t="shared" si="260"/>
        <v>3-10</v>
      </c>
    </row>
    <row r="1910" spans="1:11">
      <c r="A1910" s="26">
        <v>43180.416666666642</v>
      </c>
      <c r="B1910" s="34">
        <f t="shared" si="261"/>
        <v>43180.458333333307</v>
      </c>
      <c r="C1910" s="27">
        <f t="shared" si="255"/>
        <v>3</v>
      </c>
      <c r="D1910" s="28">
        <f t="shared" si="256"/>
        <v>4</v>
      </c>
      <c r="E1910" s="28">
        <f t="shared" si="259"/>
        <v>11</v>
      </c>
      <c r="F1910" s="80">
        <f t="shared" si="254"/>
        <v>0</v>
      </c>
      <c r="G1910" s="178">
        <v>1066.3373547896861</v>
      </c>
      <c r="H1910" s="41">
        <f t="shared" si="257"/>
        <v>995.04973034510181</v>
      </c>
      <c r="J1910" s="29" t="str">
        <f t="shared" si="258"/>
        <v/>
      </c>
      <c r="K1910" s="30" t="str">
        <f t="shared" si="260"/>
        <v>3-11</v>
      </c>
    </row>
    <row r="1911" spans="1:11">
      <c r="A1911" s="26">
        <v>43180.458333333307</v>
      </c>
      <c r="B1911" s="34">
        <f t="shared" si="261"/>
        <v>43180.499999999971</v>
      </c>
      <c r="C1911" s="27">
        <f t="shared" si="255"/>
        <v>3</v>
      </c>
      <c r="D1911" s="28">
        <f t="shared" si="256"/>
        <v>4</v>
      </c>
      <c r="E1911" s="28">
        <f t="shared" si="259"/>
        <v>12</v>
      </c>
      <c r="F1911" s="80">
        <f t="shared" si="254"/>
        <v>0</v>
      </c>
      <c r="G1911" s="178">
        <v>1049.7736370600701</v>
      </c>
      <c r="H1911" s="41">
        <f t="shared" si="257"/>
        <v>979.59334331492278</v>
      </c>
      <c r="J1911" s="29" t="str">
        <f t="shared" si="258"/>
        <v/>
      </c>
      <c r="K1911" s="30" t="str">
        <f t="shared" si="260"/>
        <v>3-12</v>
      </c>
    </row>
    <row r="1912" spans="1:11">
      <c r="A1912" s="26">
        <v>43180.499999999971</v>
      </c>
      <c r="B1912" s="34">
        <f t="shared" si="261"/>
        <v>43180.541666666635</v>
      </c>
      <c r="C1912" s="27">
        <f t="shared" si="255"/>
        <v>3</v>
      </c>
      <c r="D1912" s="28">
        <f t="shared" si="256"/>
        <v>4</v>
      </c>
      <c r="E1912" s="28">
        <f t="shared" si="259"/>
        <v>13</v>
      </c>
      <c r="F1912" s="80">
        <f t="shared" si="254"/>
        <v>0</v>
      </c>
      <c r="G1912" s="178">
        <v>1029.1710393906756</v>
      </c>
      <c r="H1912" s="41">
        <f t="shared" si="257"/>
        <v>960.36808672679263</v>
      </c>
      <c r="J1912" s="29" t="str">
        <f t="shared" si="258"/>
        <v/>
      </c>
      <c r="K1912" s="30" t="str">
        <f t="shared" si="260"/>
        <v>3-13</v>
      </c>
    </row>
    <row r="1913" spans="1:11">
      <c r="A1913" s="26">
        <v>43180.541666666635</v>
      </c>
      <c r="B1913" s="34">
        <f t="shared" si="261"/>
        <v>43180.583333333299</v>
      </c>
      <c r="C1913" s="27">
        <f t="shared" si="255"/>
        <v>3</v>
      </c>
      <c r="D1913" s="28">
        <f t="shared" si="256"/>
        <v>4</v>
      </c>
      <c r="E1913" s="28">
        <f t="shared" si="259"/>
        <v>14</v>
      </c>
      <c r="F1913" s="80">
        <f t="shared" si="254"/>
        <v>0</v>
      </c>
      <c r="G1913" s="178">
        <v>1021.2087359476376</v>
      </c>
      <c r="H1913" s="41">
        <f t="shared" si="257"/>
        <v>952.93808546280854</v>
      </c>
      <c r="J1913" s="29" t="str">
        <f t="shared" si="258"/>
        <v/>
      </c>
      <c r="K1913" s="30" t="str">
        <f t="shared" si="260"/>
        <v>3-14</v>
      </c>
    </row>
    <row r="1914" spans="1:11">
      <c r="A1914" s="26">
        <v>43180.583333333299</v>
      </c>
      <c r="B1914" s="34">
        <f t="shared" si="261"/>
        <v>43180.624999999964</v>
      </c>
      <c r="C1914" s="27">
        <f t="shared" si="255"/>
        <v>3</v>
      </c>
      <c r="D1914" s="28">
        <f t="shared" si="256"/>
        <v>4</v>
      </c>
      <c r="E1914" s="28">
        <f t="shared" si="259"/>
        <v>15</v>
      </c>
      <c r="F1914" s="80">
        <f t="shared" si="254"/>
        <v>0</v>
      </c>
      <c r="G1914" s="178">
        <v>1032.0064754565565</v>
      </c>
      <c r="H1914" s="41">
        <f t="shared" si="257"/>
        <v>963.01396598825966</v>
      </c>
      <c r="J1914" s="29" t="str">
        <f t="shared" si="258"/>
        <v/>
      </c>
      <c r="K1914" s="30" t="str">
        <f t="shared" si="260"/>
        <v>3-15</v>
      </c>
    </row>
    <row r="1915" spans="1:11">
      <c r="A1915" s="26">
        <v>43180.624999999964</v>
      </c>
      <c r="B1915" s="34">
        <f t="shared" si="261"/>
        <v>43180.666666666628</v>
      </c>
      <c r="C1915" s="27">
        <f t="shared" si="255"/>
        <v>3</v>
      </c>
      <c r="D1915" s="28">
        <f t="shared" si="256"/>
        <v>4</v>
      </c>
      <c r="E1915" s="28">
        <f t="shared" si="259"/>
        <v>16</v>
      </c>
      <c r="F1915" s="80">
        <f t="shared" si="254"/>
        <v>0</v>
      </c>
      <c r="G1915" s="178">
        <v>1119.5548770006037</v>
      </c>
      <c r="H1915" s="41">
        <f t="shared" si="257"/>
        <v>1044.7095128592878</v>
      </c>
      <c r="J1915" s="29" t="str">
        <f t="shared" si="258"/>
        <v/>
      </c>
      <c r="K1915" s="30" t="str">
        <f t="shared" si="260"/>
        <v>3-16</v>
      </c>
    </row>
    <row r="1916" spans="1:11">
      <c r="A1916" s="26">
        <v>43180.666666666628</v>
      </c>
      <c r="B1916" s="34">
        <f t="shared" si="261"/>
        <v>43180.708333333292</v>
      </c>
      <c r="C1916" s="27">
        <f t="shared" si="255"/>
        <v>3</v>
      </c>
      <c r="D1916" s="28">
        <f t="shared" si="256"/>
        <v>4</v>
      </c>
      <c r="E1916" s="28">
        <f t="shared" si="259"/>
        <v>17</v>
      </c>
      <c r="F1916" s="80">
        <f t="shared" si="254"/>
        <v>0</v>
      </c>
      <c r="G1916" s="178">
        <v>1290.4865858536371</v>
      </c>
      <c r="H1916" s="41">
        <f t="shared" si="257"/>
        <v>1204.2139605255559</v>
      </c>
      <c r="J1916" s="29" t="str">
        <f t="shared" si="258"/>
        <v/>
      </c>
      <c r="K1916" s="30" t="str">
        <f t="shared" si="260"/>
        <v>3-17</v>
      </c>
    </row>
    <row r="1917" spans="1:11">
      <c r="A1917" s="26">
        <v>43180.708333333292</v>
      </c>
      <c r="B1917" s="34">
        <f t="shared" si="261"/>
        <v>43180.749999999956</v>
      </c>
      <c r="C1917" s="27">
        <f t="shared" si="255"/>
        <v>3</v>
      </c>
      <c r="D1917" s="28">
        <f t="shared" si="256"/>
        <v>4</v>
      </c>
      <c r="E1917" s="28">
        <f t="shared" si="259"/>
        <v>18</v>
      </c>
      <c r="F1917" s="80">
        <f t="shared" si="254"/>
        <v>0</v>
      </c>
      <c r="G1917" s="178">
        <v>1465.7516013764528</v>
      </c>
      <c r="H1917" s="41">
        <f t="shared" si="257"/>
        <v>1367.7620212322017</v>
      </c>
      <c r="J1917" s="29" t="str">
        <f t="shared" si="258"/>
        <v/>
      </c>
      <c r="K1917" s="30" t="str">
        <f t="shared" si="260"/>
        <v>3-18</v>
      </c>
    </row>
    <row r="1918" spans="1:11">
      <c r="A1918" s="26">
        <v>43180.749999999956</v>
      </c>
      <c r="B1918" s="34">
        <f t="shared" si="261"/>
        <v>43180.791666666621</v>
      </c>
      <c r="C1918" s="27">
        <f t="shared" si="255"/>
        <v>3</v>
      </c>
      <c r="D1918" s="28">
        <f t="shared" si="256"/>
        <v>4</v>
      </c>
      <c r="E1918" s="28">
        <f t="shared" si="259"/>
        <v>19</v>
      </c>
      <c r="F1918" s="80">
        <f t="shared" si="254"/>
        <v>0</v>
      </c>
      <c r="G1918" s="178">
        <v>1622.9184330541541</v>
      </c>
      <c r="H1918" s="41">
        <f t="shared" si="257"/>
        <v>1514.4218121301165</v>
      </c>
      <c r="J1918" s="29" t="str">
        <f t="shared" si="258"/>
        <v/>
      </c>
      <c r="K1918" s="30" t="str">
        <f t="shared" si="260"/>
        <v>3-19</v>
      </c>
    </row>
    <row r="1919" spans="1:11">
      <c r="A1919" s="26">
        <v>43180.791666666621</v>
      </c>
      <c r="B1919" s="34">
        <f t="shared" si="261"/>
        <v>43180.833333333285</v>
      </c>
      <c r="C1919" s="27">
        <f t="shared" si="255"/>
        <v>3</v>
      </c>
      <c r="D1919" s="28">
        <f t="shared" si="256"/>
        <v>4</v>
      </c>
      <c r="E1919" s="28">
        <f t="shared" si="259"/>
        <v>20</v>
      </c>
      <c r="F1919" s="80">
        <f t="shared" si="254"/>
        <v>0</v>
      </c>
      <c r="G1919" s="178">
        <v>1705.0052455489122</v>
      </c>
      <c r="H1919" s="41">
        <f t="shared" si="257"/>
        <v>1591.0208924032704</v>
      </c>
      <c r="J1919" s="29" t="str">
        <f t="shared" si="258"/>
        <v/>
      </c>
      <c r="K1919" s="30" t="str">
        <f t="shared" si="260"/>
        <v>3-20</v>
      </c>
    </row>
    <row r="1920" spans="1:11">
      <c r="A1920" s="26">
        <v>43180.833333333285</v>
      </c>
      <c r="B1920" s="34">
        <f t="shared" si="261"/>
        <v>43180.874999999949</v>
      </c>
      <c r="C1920" s="27">
        <f t="shared" si="255"/>
        <v>3</v>
      </c>
      <c r="D1920" s="28">
        <f t="shared" si="256"/>
        <v>4</v>
      </c>
      <c r="E1920" s="28">
        <f t="shared" si="259"/>
        <v>21</v>
      </c>
      <c r="F1920" s="80">
        <f t="shared" si="254"/>
        <v>0</v>
      </c>
      <c r="G1920" s="178">
        <v>1633.1149894959756</v>
      </c>
      <c r="H1920" s="41">
        <f t="shared" si="257"/>
        <v>1523.9367003522252</v>
      </c>
      <c r="J1920" s="29" t="str">
        <f t="shared" si="258"/>
        <v/>
      </c>
      <c r="K1920" s="30" t="str">
        <f t="shared" si="260"/>
        <v>3-21</v>
      </c>
    </row>
    <row r="1921" spans="1:11">
      <c r="A1921" s="26">
        <v>43180.874999999949</v>
      </c>
      <c r="B1921" s="34">
        <f t="shared" si="261"/>
        <v>43180.916666666613</v>
      </c>
      <c r="C1921" s="27">
        <f t="shared" si="255"/>
        <v>3</v>
      </c>
      <c r="D1921" s="28">
        <f t="shared" si="256"/>
        <v>4</v>
      </c>
      <c r="E1921" s="28">
        <f t="shared" si="259"/>
        <v>22</v>
      </c>
      <c r="F1921" s="80">
        <f t="shared" si="254"/>
        <v>0</v>
      </c>
      <c r="G1921" s="178">
        <v>1409.452707447783</v>
      </c>
      <c r="H1921" s="41">
        <f t="shared" si="257"/>
        <v>1315.2268652885191</v>
      </c>
      <c r="J1921" s="29" t="str">
        <f t="shared" si="258"/>
        <v/>
      </c>
      <c r="K1921" s="30" t="str">
        <f t="shared" si="260"/>
        <v>3-22</v>
      </c>
    </row>
    <row r="1922" spans="1:11">
      <c r="A1922" s="26">
        <v>43180.916666666613</v>
      </c>
      <c r="B1922" s="34">
        <f t="shared" si="261"/>
        <v>43180.958333333278</v>
      </c>
      <c r="C1922" s="27">
        <f t="shared" si="255"/>
        <v>3</v>
      </c>
      <c r="D1922" s="28">
        <f t="shared" si="256"/>
        <v>4</v>
      </c>
      <c r="E1922" s="28">
        <f t="shared" si="259"/>
        <v>23</v>
      </c>
      <c r="F1922" s="80">
        <f t="shared" si="254"/>
        <v>0</v>
      </c>
      <c r="G1922" s="178">
        <v>1123.4967710645715</v>
      </c>
      <c r="H1922" s="41">
        <f t="shared" si="257"/>
        <v>1048.3878803175614</v>
      </c>
      <c r="J1922" s="29" t="str">
        <f t="shared" si="258"/>
        <v/>
      </c>
      <c r="K1922" s="30" t="str">
        <f t="shared" si="260"/>
        <v>3-23</v>
      </c>
    </row>
    <row r="1923" spans="1:11">
      <c r="A1923" s="26">
        <v>43180.958333333278</v>
      </c>
      <c r="B1923" s="34">
        <f t="shared" si="261"/>
        <v>43181</v>
      </c>
      <c r="C1923" s="27">
        <f t="shared" si="255"/>
        <v>3</v>
      </c>
      <c r="D1923" s="28">
        <f t="shared" si="256"/>
        <v>5</v>
      </c>
      <c r="E1923" s="28">
        <f t="shared" si="259"/>
        <v>0</v>
      </c>
      <c r="F1923" s="80">
        <f t="shared" si="254"/>
        <v>0</v>
      </c>
      <c r="G1923" s="178">
        <v>990.220999385244</v>
      </c>
      <c r="H1923" s="41">
        <f t="shared" si="257"/>
        <v>924.02196546390235</v>
      </c>
      <c r="J1923" s="29" t="str">
        <f t="shared" si="258"/>
        <v/>
      </c>
      <c r="K1923" s="30" t="str">
        <f t="shared" si="260"/>
        <v>3-0</v>
      </c>
    </row>
    <row r="1924" spans="1:11">
      <c r="A1924" s="25">
        <v>43181</v>
      </c>
      <c r="B1924" s="34">
        <f t="shared" si="261"/>
        <v>43181.041666666664</v>
      </c>
      <c r="C1924" s="27">
        <f t="shared" si="255"/>
        <v>3</v>
      </c>
      <c r="D1924" s="28">
        <f t="shared" si="256"/>
        <v>5</v>
      </c>
      <c r="E1924" s="28">
        <f t="shared" si="259"/>
        <v>1</v>
      </c>
      <c r="F1924" s="80">
        <f t="shared" ref="F1924:F1987" si="262">COUNTIF(Holidays,ROUNDDOWN(B1924,0))</f>
        <v>0</v>
      </c>
      <c r="G1924" s="178">
        <v>879.4487226097026</v>
      </c>
      <c r="H1924" s="41">
        <f t="shared" si="257"/>
        <v>820.65512415414162</v>
      </c>
      <c r="J1924" s="29" t="str">
        <f t="shared" si="258"/>
        <v/>
      </c>
      <c r="K1924" s="30" t="str">
        <f t="shared" si="260"/>
        <v>3-1</v>
      </c>
    </row>
    <row r="1925" spans="1:11">
      <c r="A1925" s="26">
        <v>43181.041666666664</v>
      </c>
      <c r="B1925" s="34">
        <f t="shared" si="261"/>
        <v>43181.083333333328</v>
      </c>
      <c r="C1925" s="27">
        <f t="shared" ref="C1925:C1988" si="263">MONTH(B1925)</f>
        <v>3</v>
      </c>
      <c r="D1925" s="28">
        <f t="shared" ref="D1925:D1988" si="264">WEEKDAY(B1925)</f>
        <v>5</v>
      </c>
      <c r="E1925" s="28">
        <f t="shared" si="259"/>
        <v>2</v>
      </c>
      <c r="F1925" s="80">
        <f t="shared" si="262"/>
        <v>0</v>
      </c>
      <c r="G1925" s="178">
        <v>819.00113711537313</v>
      </c>
      <c r="H1925" s="41">
        <f t="shared" ref="H1925:H1988" si="265">G1925*$H$2</f>
        <v>764.24862823990247</v>
      </c>
      <c r="J1925" s="29" t="str">
        <f t="shared" ref="J1925:J1988" si="266">IF(OR(C1925&lt;6,C1925&gt;9),IF(OR(D1925=1,D1925=7,F1925=1),"WW",""),IF(OR(D1925=1,D1925=7,F1925=1),"WS",""))</f>
        <v/>
      </c>
      <c r="K1925" s="30" t="str">
        <f t="shared" si="260"/>
        <v>3-2</v>
      </c>
    </row>
    <row r="1926" spans="1:11">
      <c r="A1926" s="26">
        <v>43181.083333333328</v>
      </c>
      <c r="B1926" s="34">
        <f t="shared" si="261"/>
        <v>43181.124999999993</v>
      </c>
      <c r="C1926" s="27">
        <f t="shared" si="263"/>
        <v>3</v>
      </c>
      <c r="D1926" s="28">
        <f t="shared" si="264"/>
        <v>5</v>
      </c>
      <c r="E1926" s="28">
        <f t="shared" ref="E1926:E1989" si="267">HOUR(B1926)</f>
        <v>3</v>
      </c>
      <c r="F1926" s="80">
        <f t="shared" si="262"/>
        <v>0</v>
      </c>
      <c r="G1926" s="178">
        <v>794.30632873417176</v>
      </c>
      <c r="H1926" s="41">
        <f t="shared" si="265"/>
        <v>741.20473663255575</v>
      </c>
      <c r="J1926" s="29" t="str">
        <f t="shared" si="266"/>
        <v/>
      </c>
      <c r="K1926" s="30" t="str">
        <f t="shared" si="260"/>
        <v>3-3</v>
      </c>
    </row>
    <row r="1927" spans="1:11">
      <c r="A1927" s="26">
        <v>43181.124999999993</v>
      </c>
      <c r="B1927" s="34">
        <f t="shared" si="261"/>
        <v>43181.166666666657</v>
      </c>
      <c r="C1927" s="27">
        <f t="shared" si="263"/>
        <v>3</v>
      </c>
      <c r="D1927" s="28">
        <f t="shared" si="264"/>
        <v>5</v>
      </c>
      <c r="E1927" s="28">
        <f t="shared" si="267"/>
        <v>4</v>
      </c>
      <c r="F1927" s="80">
        <f t="shared" si="262"/>
        <v>0</v>
      </c>
      <c r="G1927" s="178">
        <v>805.41460703760765</v>
      </c>
      <c r="H1927" s="41">
        <f t="shared" si="265"/>
        <v>751.57039556852374</v>
      </c>
      <c r="J1927" s="29" t="str">
        <f t="shared" si="266"/>
        <v/>
      </c>
      <c r="K1927" s="30" t="str">
        <f t="shared" si="260"/>
        <v>3-4</v>
      </c>
    </row>
    <row r="1928" spans="1:11">
      <c r="A1928" s="26">
        <v>43181.166666666657</v>
      </c>
      <c r="B1928" s="34">
        <f t="shared" si="261"/>
        <v>43181.208333333321</v>
      </c>
      <c r="C1928" s="27">
        <f t="shared" si="263"/>
        <v>3</v>
      </c>
      <c r="D1928" s="28">
        <f t="shared" si="264"/>
        <v>5</v>
      </c>
      <c r="E1928" s="28">
        <f t="shared" si="267"/>
        <v>5</v>
      </c>
      <c r="F1928" s="80">
        <f t="shared" si="262"/>
        <v>0</v>
      </c>
      <c r="G1928" s="178">
        <v>883.60577609387474</v>
      </c>
      <c r="H1928" s="41">
        <f t="shared" si="265"/>
        <v>824.53426702565014</v>
      </c>
      <c r="J1928" s="29" t="str">
        <f t="shared" si="266"/>
        <v/>
      </c>
      <c r="K1928" s="30" t="str">
        <f t="shared" ref="K1928:K1991" si="268">IF(J1928="",C1928&amp;"-"&amp;E1928,J1928&amp;"-"&amp;E1928)</f>
        <v>3-5</v>
      </c>
    </row>
    <row r="1929" spans="1:11">
      <c r="A1929" s="26">
        <v>43181.208333333321</v>
      </c>
      <c r="B1929" s="34">
        <f t="shared" si="261"/>
        <v>43181.249999999985</v>
      </c>
      <c r="C1929" s="27">
        <f t="shared" si="263"/>
        <v>3</v>
      </c>
      <c r="D1929" s="28">
        <f t="shared" si="264"/>
        <v>5</v>
      </c>
      <c r="E1929" s="28">
        <f t="shared" si="267"/>
        <v>6</v>
      </c>
      <c r="F1929" s="80">
        <f t="shared" si="262"/>
        <v>0</v>
      </c>
      <c r="G1929" s="178">
        <v>1001.9859463816774</v>
      </c>
      <c r="H1929" s="41">
        <f t="shared" si="265"/>
        <v>935.00039296036232</v>
      </c>
      <c r="J1929" s="29" t="str">
        <f t="shared" si="266"/>
        <v/>
      </c>
      <c r="K1929" s="30" t="str">
        <f t="shared" si="268"/>
        <v>3-6</v>
      </c>
    </row>
    <row r="1930" spans="1:11">
      <c r="A1930" s="26">
        <v>43181.249999999985</v>
      </c>
      <c r="B1930" s="34">
        <f t="shared" si="261"/>
        <v>43181.29166666665</v>
      </c>
      <c r="C1930" s="27">
        <f t="shared" si="263"/>
        <v>3</v>
      </c>
      <c r="D1930" s="28">
        <f t="shared" si="264"/>
        <v>5</v>
      </c>
      <c r="E1930" s="28">
        <f t="shared" si="267"/>
        <v>7</v>
      </c>
      <c r="F1930" s="80">
        <f t="shared" si="262"/>
        <v>0</v>
      </c>
      <c r="G1930" s="178">
        <v>1102.2240798173664</v>
      </c>
      <c r="H1930" s="41">
        <f t="shared" si="265"/>
        <v>1028.5373277750962</v>
      </c>
      <c r="J1930" s="29" t="str">
        <f t="shared" si="266"/>
        <v/>
      </c>
      <c r="K1930" s="30" t="str">
        <f t="shared" si="268"/>
        <v>3-7</v>
      </c>
    </row>
    <row r="1931" spans="1:11">
      <c r="A1931" s="26">
        <v>43181.29166666665</v>
      </c>
      <c r="B1931" s="34">
        <f t="shared" si="261"/>
        <v>43181.333333333314</v>
      </c>
      <c r="C1931" s="27">
        <f t="shared" si="263"/>
        <v>3</v>
      </c>
      <c r="D1931" s="28">
        <f t="shared" si="264"/>
        <v>5</v>
      </c>
      <c r="E1931" s="28">
        <f t="shared" si="267"/>
        <v>8</v>
      </c>
      <c r="F1931" s="80">
        <f t="shared" si="262"/>
        <v>0</v>
      </c>
      <c r="G1931" s="178">
        <v>1085.9208839525418</v>
      </c>
      <c r="H1931" s="41">
        <f t="shared" si="265"/>
        <v>1013.3240459968763</v>
      </c>
      <c r="J1931" s="29" t="str">
        <f t="shared" si="266"/>
        <v/>
      </c>
      <c r="K1931" s="30" t="str">
        <f t="shared" si="268"/>
        <v>3-8</v>
      </c>
    </row>
    <row r="1932" spans="1:11">
      <c r="A1932" s="26">
        <v>43181.333333333314</v>
      </c>
      <c r="B1932" s="34">
        <f t="shared" si="261"/>
        <v>43181.374999999978</v>
      </c>
      <c r="C1932" s="27">
        <f t="shared" si="263"/>
        <v>3</v>
      </c>
      <c r="D1932" s="28">
        <f t="shared" si="264"/>
        <v>5</v>
      </c>
      <c r="E1932" s="28">
        <f t="shared" si="267"/>
        <v>9</v>
      </c>
      <c r="F1932" s="80">
        <f t="shared" si="262"/>
        <v>0</v>
      </c>
      <c r="G1932" s="178">
        <v>1050.0929300245512</v>
      </c>
      <c r="H1932" s="41">
        <f t="shared" si="265"/>
        <v>979.8912906547406</v>
      </c>
      <c r="J1932" s="29" t="str">
        <f t="shared" si="266"/>
        <v/>
      </c>
      <c r="K1932" s="30" t="str">
        <f t="shared" si="268"/>
        <v>3-9</v>
      </c>
    </row>
    <row r="1933" spans="1:11">
      <c r="A1933" s="26">
        <v>43181.374999999978</v>
      </c>
      <c r="B1933" s="34">
        <f t="shared" si="261"/>
        <v>43181.416666666642</v>
      </c>
      <c r="C1933" s="27">
        <f t="shared" si="263"/>
        <v>3</v>
      </c>
      <c r="D1933" s="28">
        <f t="shared" si="264"/>
        <v>5</v>
      </c>
      <c r="E1933" s="28">
        <f t="shared" si="267"/>
        <v>10</v>
      </c>
      <c r="F1933" s="80">
        <f t="shared" si="262"/>
        <v>0</v>
      </c>
      <c r="G1933" s="178">
        <v>1046.2654924805825</v>
      </c>
      <c r="H1933" s="41">
        <f t="shared" si="265"/>
        <v>976.31972797907133</v>
      </c>
      <c r="J1933" s="29" t="str">
        <f t="shared" si="266"/>
        <v/>
      </c>
      <c r="K1933" s="30" t="str">
        <f t="shared" si="268"/>
        <v>3-10</v>
      </c>
    </row>
    <row r="1934" spans="1:11">
      <c r="A1934" s="26">
        <v>43181.416666666642</v>
      </c>
      <c r="B1934" s="34">
        <f t="shared" si="261"/>
        <v>43181.458333333307</v>
      </c>
      <c r="C1934" s="27">
        <f t="shared" si="263"/>
        <v>3</v>
      </c>
      <c r="D1934" s="28">
        <f t="shared" si="264"/>
        <v>5</v>
      </c>
      <c r="E1934" s="28">
        <f t="shared" si="267"/>
        <v>11</v>
      </c>
      <c r="F1934" s="80">
        <f t="shared" si="262"/>
        <v>0</v>
      </c>
      <c r="G1934" s="178">
        <v>1028.8028037428246</v>
      </c>
      <c r="H1934" s="41">
        <f t="shared" si="265"/>
        <v>960.02446865840955</v>
      </c>
      <c r="J1934" s="29" t="str">
        <f t="shared" si="266"/>
        <v/>
      </c>
      <c r="K1934" s="30" t="str">
        <f t="shared" si="268"/>
        <v>3-11</v>
      </c>
    </row>
    <row r="1935" spans="1:11">
      <c r="A1935" s="26">
        <v>43181.458333333307</v>
      </c>
      <c r="B1935" s="34">
        <f t="shared" si="261"/>
        <v>43181.499999999971</v>
      </c>
      <c r="C1935" s="27">
        <f t="shared" si="263"/>
        <v>3</v>
      </c>
      <c r="D1935" s="28">
        <f t="shared" si="264"/>
        <v>5</v>
      </c>
      <c r="E1935" s="28">
        <f t="shared" si="267"/>
        <v>12</v>
      </c>
      <c r="F1935" s="80">
        <f t="shared" si="262"/>
        <v>0</v>
      </c>
      <c r="G1935" s="178">
        <v>1013.347999770023</v>
      </c>
      <c r="H1935" s="41">
        <f t="shared" si="265"/>
        <v>945.60286140944868</v>
      </c>
      <c r="J1935" s="29" t="str">
        <f t="shared" si="266"/>
        <v/>
      </c>
      <c r="K1935" s="30" t="str">
        <f t="shared" si="268"/>
        <v>3-12</v>
      </c>
    </row>
    <row r="1936" spans="1:11">
      <c r="A1936" s="26">
        <v>43181.499999999971</v>
      </c>
      <c r="B1936" s="34">
        <f t="shared" si="261"/>
        <v>43181.541666666635</v>
      </c>
      <c r="C1936" s="27">
        <f t="shared" si="263"/>
        <v>3</v>
      </c>
      <c r="D1936" s="28">
        <f t="shared" si="264"/>
        <v>5</v>
      </c>
      <c r="E1936" s="28">
        <f t="shared" si="267"/>
        <v>13</v>
      </c>
      <c r="F1936" s="80">
        <f t="shared" si="262"/>
        <v>0</v>
      </c>
      <c r="G1936" s="178">
        <v>986.48954836920063</v>
      </c>
      <c r="H1936" s="41">
        <f t="shared" si="265"/>
        <v>920.53997234921655</v>
      </c>
      <c r="J1936" s="29" t="str">
        <f t="shared" si="266"/>
        <v/>
      </c>
      <c r="K1936" s="30" t="str">
        <f t="shared" si="268"/>
        <v>3-13</v>
      </c>
    </row>
    <row r="1937" spans="1:11">
      <c r="A1937" s="26">
        <v>43181.541666666635</v>
      </c>
      <c r="B1937" s="34">
        <f t="shared" si="261"/>
        <v>43181.583333333299</v>
      </c>
      <c r="C1937" s="27">
        <f t="shared" si="263"/>
        <v>3</v>
      </c>
      <c r="D1937" s="28">
        <f t="shared" si="264"/>
        <v>5</v>
      </c>
      <c r="E1937" s="28">
        <f t="shared" si="267"/>
        <v>14</v>
      </c>
      <c r="F1937" s="80">
        <f t="shared" si="262"/>
        <v>0</v>
      </c>
      <c r="G1937" s="178">
        <v>975.57282452473817</v>
      </c>
      <c r="H1937" s="41">
        <f t="shared" si="265"/>
        <v>910.35306192270639</v>
      </c>
      <c r="J1937" s="29" t="str">
        <f t="shared" si="266"/>
        <v/>
      </c>
      <c r="K1937" s="30" t="str">
        <f t="shared" si="268"/>
        <v>3-14</v>
      </c>
    </row>
    <row r="1938" spans="1:11">
      <c r="A1938" s="26">
        <v>43181.583333333299</v>
      </c>
      <c r="B1938" s="34">
        <f t="shared" si="261"/>
        <v>43181.624999999964</v>
      </c>
      <c r="C1938" s="27">
        <f t="shared" si="263"/>
        <v>3</v>
      </c>
      <c r="D1938" s="28">
        <f t="shared" si="264"/>
        <v>5</v>
      </c>
      <c r="E1938" s="28">
        <f t="shared" si="267"/>
        <v>15</v>
      </c>
      <c r="F1938" s="80">
        <f t="shared" si="262"/>
        <v>0</v>
      </c>
      <c r="G1938" s="178">
        <v>985.47804108991124</v>
      </c>
      <c r="H1938" s="41">
        <f t="shared" si="265"/>
        <v>919.59608715099284</v>
      </c>
      <c r="J1938" s="29" t="str">
        <f t="shared" si="266"/>
        <v/>
      </c>
      <c r="K1938" s="30" t="str">
        <f t="shared" si="268"/>
        <v>3-15</v>
      </c>
    </row>
    <row r="1939" spans="1:11">
      <c r="A1939" s="26">
        <v>43181.624999999964</v>
      </c>
      <c r="B1939" s="34">
        <f t="shared" si="261"/>
        <v>43181.666666666628</v>
      </c>
      <c r="C1939" s="27">
        <f t="shared" si="263"/>
        <v>3</v>
      </c>
      <c r="D1939" s="28">
        <f t="shared" si="264"/>
        <v>5</v>
      </c>
      <c r="E1939" s="28">
        <f t="shared" si="267"/>
        <v>16</v>
      </c>
      <c r="F1939" s="80">
        <f t="shared" si="262"/>
        <v>0</v>
      </c>
      <c r="G1939" s="178">
        <v>1071.3662908700837</v>
      </c>
      <c r="H1939" s="41">
        <f t="shared" si="265"/>
        <v>999.74246803101869</v>
      </c>
      <c r="J1939" s="29" t="str">
        <f t="shared" si="266"/>
        <v/>
      </c>
      <c r="K1939" s="30" t="str">
        <f t="shared" si="268"/>
        <v>3-16</v>
      </c>
    </row>
    <row r="1940" spans="1:11">
      <c r="A1940" s="26">
        <v>43181.666666666628</v>
      </c>
      <c r="B1940" s="34">
        <f t="shared" si="261"/>
        <v>43181.708333333292</v>
      </c>
      <c r="C1940" s="27">
        <f t="shared" si="263"/>
        <v>3</v>
      </c>
      <c r="D1940" s="28">
        <f t="shared" si="264"/>
        <v>5</v>
      </c>
      <c r="E1940" s="28">
        <f t="shared" si="267"/>
        <v>17</v>
      </c>
      <c r="F1940" s="80">
        <f t="shared" si="262"/>
        <v>0</v>
      </c>
      <c r="G1940" s="178">
        <v>1230.9477624008136</v>
      </c>
      <c r="H1940" s="41">
        <f t="shared" si="265"/>
        <v>1148.6554733772919</v>
      </c>
      <c r="J1940" s="29" t="str">
        <f t="shared" si="266"/>
        <v/>
      </c>
      <c r="K1940" s="30" t="str">
        <f t="shared" si="268"/>
        <v>3-17</v>
      </c>
    </row>
    <row r="1941" spans="1:11">
      <c r="A1941" s="26">
        <v>43181.708333333292</v>
      </c>
      <c r="B1941" s="34">
        <f t="shared" si="261"/>
        <v>43181.749999999956</v>
      </c>
      <c r="C1941" s="27">
        <f t="shared" si="263"/>
        <v>3</v>
      </c>
      <c r="D1941" s="28">
        <f t="shared" si="264"/>
        <v>5</v>
      </c>
      <c r="E1941" s="28">
        <f t="shared" si="267"/>
        <v>18</v>
      </c>
      <c r="F1941" s="80">
        <f t="shared" si="262"/>
        <v>0</v>
      </c>
      <c r="G1941" s="178">
        <v>1401.2482056388633</v>
      </c>
      <c r="H1941" s="41">
        <f t="shared" si="265"/>
        <v>1307.5708572945089</v>
      </c>
      <c r="J1941" s="29" t="str">
        <f t="shared" si="266"/>
        <v/>
      </c>
      <c r="K1941" s="30" t="str">
        <f t="shared" si="268"/>
        <v>3-18</v>
      </c>
    </row>
    <row r="1942" spans="1:11">
      <c r="A1942" s="26">
        <v>43181.749999999956</v>
      </c>
      <c r="B1942" s="34">
        <f t="shared" si="261"/>
        <v>43181.791666666621</v>
      </c>
      <c r="C1942" s="27">
        <f t="shared" si="263"/>
        <v>3</v>
      </c>
      <c r="D1942" s="28">
        <f t="shared" si="264"/>
        <v>5</v>
      </c>
      <c r="E1942" s="28">
        <f t="shared" si="267"/>
        <v>19</v>
      </c>
      <c r="F1942" s="80">
        <f t="shared" si="262"/>
        <v>0</v>
      </c>
      <c r="G1942" s="178">
        <v>1551.2575345342636</v>
      </c>
      <c r="H1942" s="41">
        <f t="shared" si="265"/>
        <v>1447.5516444217287</v>
      </c>
      <c r="J1942" s="29" t="str">
        <f t="shared" si="266"/>
        <v/>
      </c>
      <c r="K1942" s="30" t="str">
        <f t="shared" si="268"/>
        <v>3-19</v>
      </c>
    </row>
    <row r="1943" spans="1:11">
      <c r="A1943" s="26">
        <v>43181.791666666621</v>
      </c>
      <c r="B1943" s="34">
        <f t="shared" si="261"/>
        <v>43181.833333333285</v>
      </c>
      <c r="C1943" s="27">
        <f t="shared" si="263"/>
        <v>3</v>
      </c>
      <c r="D1943" s="28">
        <f t="shared" si="264"/>
        <v>5</v>
      </c>
      <c r="E1943" s="28">
        <f t="shared" si="267"/>
        <v>20</v>
      </c>
      <c r="F1943" s="80">
        <f t="shared" si="262"/>
        <v>0</v>
      </c>
      <c r="G1943" s="178">
        <v>1639.9970145500379</v>
      </c>
      <c r="H1943" s="41">
        <f t="shared" si="265"/>
        <v>1530.3586428486724</v>
      </c>
      <c r="J1943" s="29" t="str">
        <f t="shared" si="266"/>
        <v/>
      </c>
      <c r="K1943" s="30" t="str">
        <f t="shared" si="268"/>
        <v>3-20</v>
      </c>
    </row>
    <row r="1944" spans="1:11">
      <c r="A1944" s="26">
        <v>43181.833333333285</v>
      </c>
      <c r="B1944" s="34">
        <f t="shared" si="261"/>
        <v>43181.874999999949</v>
      </c>
      <c r="C1944" s="27">
        <f t="shared" si="263"/>
        <v>3</v>
      </c>
      <c r="D1944" s="28">
        <f t="shared" si="264"/>
        <v>5</v>
      </c>
      <c r="E1944" s="28">
        <f t="shared" si="267"/>
        <v>21</v>
      </c>
      <c r="F1944" s="80">
        <f t="shared" si="262"/>
        <v>0</v>
      </c>
      <c r="G1944" s="178">
        <v>1579.6601988111861</v>
      </c>
      <c r="H1944" s="41">
        <f t="shared" si="265"/>
        <v>1474.0555114230008</v>
      </c>
      <c r="J1944" s="29" t="str">
        <f t="shared" si="266"/>
        <v/>
      </c>
      <c r="K1944" s="30" t="str">
        <f t="shared" si="268"/>
        <v>3-21</v>
      </c>
    </row>
    <row r="1945" spans="1:11">
      <c r="A1945" s="26">
        <v>43181.874999999949</v>
      </c>
      <c r="B1945" s="34">
        <f t="shared" si="261"/>
        <v>43181.916666666613</v>
      </c>
      <c r="C1945" s="27">
        <f t="shared" si="263"/>
        <v>3</v>
      </c>
      <c r="D1945" s="28">
        <f t="shared" si="264"/>
        <v>5</v>
      </c>
      <c r="E1945" s="28">
        <f t="shared" si="267"/>
        <v>22</v>
      </c>
      <c r="F1945" s="80">
        <f t="shared" si="262"/>
        <v>0</v>
      </c>
      <c r="G1945" s="178">
        <v>1366.0566338267813</v>
      </c>
      <c r="H1945" s="41">
        <f t="shared" si="265"/>
        <v>1274.7319401500008</v>
      </c>
      <c r="J1945" s="29" t="str">
        <f t="shared" si="266"/>
        <v/>
      </c>
      <c r="K1945" s="30" t="str">
        <f t="shared" si="268"/>
        <v>3-22</v>
      </c>
    </row>
    <row r="1946" spans="1:11">
      <c r="A1946" s="26">
        <v>43181.916666666613</v>
      </c>
      <c r="B1946" s="34">
        <f t="shared" si="261"/>
        <v>43181.958333333278</v>
      </c>
      <c r="C1946" s="27">
        <f t="shared" si="263"/>
        <v>3</v>
      </c>
      <c r="D1946" s="28">
        <f t="shared" si="264"/>
        <v>5</v>
      </c>
      <c r="E1946" s="28">
        <f t="shared" si="267"/>
        <v>23</v>
      </c>
      <c r="F1946" s="80">
        <f t="shared" si="262"/>
        <v>0</v>
      </c>
      <c r="G1946" s="178">
        <v>1088.6577453309646</v>
      </c>
      <c r="H1946" s="41">
        <f t="shared" si="265"/>
        <v>1015.8779405635059</v>
      </c>
      <c r="J1946" s="29" t="str">
        <f t="shared" si="266"/>
        <v/>
      </c>
      <c r="K1946" s="30" t="str">
        <f t="shared" si="268"/>
        <v>3-23</v>
      </c>
    </row>
    <row r="1947" spans="1:11">
      <c r="A1947" s="26">
        <v>43181.958333333278</v>
      </c>
      <c r="B1947" s="34">
        <f t="shared" si="261"/>
        <v>43182</v>
      </c>
      <c r="C1947" s="27">
        <f t="shared" si="263"/>
        <v>3</v>
      </c>
      <c r="D1947" s="28">
        <f t="shared" si="264"/>
        <v>6</v>
      </c>
      <c r="E1947" s="28">
        <f t="shared" si="267"/>
        <v>0</v>
      </c>
      <c r="F1947" s="80">
        <f t="shared" si="262"/>
        <v>0</v>
      </c>
      <c r="G1947" s="178">
        <v>949.85350105148007</v>
      </c>
      <c r="H1947" s="41">
        <f t="shared" si="265"/>
        <v>886.35314691290966</v>
      </c>
      <c r="J1947" s="29" t="str">
        <f t="shared" si="266"/>
        <v/>
      </c>
      <c r="K1947" s="30" t="str">
        <f t="shared" si="268"/>
        <v>3-0</v>
      </c>
    </row>
    <row r="1948" spans="1:11">
      <c r="A1948" s="25">
        <v>43182</v>
      </c>
      <c r="B1948" s="34">
        <f t="shared" si="261"/>
        <v>43182.041666666664</v>
      </c>
      <c r="C1948" s="27">
        <f t="shared" si="263"/>
        <v>3</v>
      </c>
      <c r="D1948" s="28">
        <f t="shared" si="264"/>
        <v>6</v>
      </c>
      <c r="E1948" s="28">
        <f t="shared" si="267"/>
        <v>1</v>
      </c>
      <c r="F1948" s="80">
        <f t="shared" si="262"/>
        <v>0</v>
      </c>
      <c r="G1948" s="178">
        <v>806.67851026711935</v>
      </c>
      <c r="H1948" s="41">
        <f t="shared" si="265"/>
        <v>752.74980334417648</v>
      </c>
      <c r="J1948" s="29" t="str">
        <f t="shared" si="266"/>
        <v/>
      </c>
      <c r="K1948" s="30" t="str">
        <f t="shared" si="268"/>
        <v>3-1</v>
      </c>
    </row>
    <row r="1949" spans="1:11">
      <c r="A1949" s="26">
        <v>43182.041666666664</v>
      </c>
      <c r="B1949" s="34">
        <f t="shared" si="261"/>
        <v>43182.083333333328</v>
      </c>
      <c r="C1949" s="27">
        <f t="shared" si="263"/>
        <v>3</v>
      </c>
      <c r="D1949" s="28">
        <f t="shared" si="264"/>
        <v>6</v>
      </c>
      <c r="E1949" s="28">
        <f t="shared" si="267"/>
        <v>2</v>
      </c>
      <c r="F1949" s="80">
        <f t="shared" si="262"/>
        <v>0</v>
      </c>
      <c r="G1949" s="178">
        <v>740.57209979312574</v>
      </c>
      <c r="H1949" s="41">
        <f t="shared" si="265"/>
        <v>691.06279067340347</v>
      </c>
      <c r="J1949" s="29" t="str">
        <f t="shared" si="266"/>
        <v/>
      </c>
      <c r="K1949" s="30" t="str">
        <f t="shared" si="268"/>
        <v>3-2</v>
      </c>
    </row>
    <row r="1950" spans="1:11">
      <c r="A1950" s="26">
        <v>43182.083333333328</v>
      </c>
      <c r="B1950" s="34">
        <f t="shared" si="261"/>
        <v>43182.124999999993</v>
      </c>
      <c r="C1950" s="27">
        <f t="shared" si="263"/>
        <v>3</v>
      </c>
      <c r="D1950" s="28">
        <f t="shared" si="264"/>
        <v>6</v>
      </c>
      <c r="E1950" s="28">
        <f t="shared" si="267"/>
        <v>3</v>
      </c>
      <c r="F1950" s="80">
        <f t="shared" si="262"/>
        <v>0</v>
      </c>
      <c r="G1950" s="178">
        <v>709.381389030999</v>
      </c>
      <c r="H1950" s="41">
        <f t="shared" si="265"/>
        <v>661.95726586578053</v>
      </c>
      <c r="J1950" s="29" t="str">
        <f t="shared" si="266"/>
        <v/>
      </c>
      <c r="K1950" s="30" t="str">
        <f t="shared" si="268"/>
        <v>3-3</v>
      </c>
    </row>
    <row r="1951" spans="1:11">
      <c r="A1951" s="26">
        <v>43182.124999999993</v>
      </c>
      <c r="B1951" s="34">
        <f t="shared" si="261"/>
        <v>43182.166666666657</v>
      </c>
      <c r="C1951" s="27">
        <f t="shared" si="263"/>
        <v>3</v>
      </c>
      <c r="D1951" s="28">
        <f t="shared" si="264"/>
        <v>6</v>
      </c>
      <c r="E1951" s="28">
        <f t="shared" si="267"/>
        <v>4</v>
      </c>
      <c r="F1951" s="80">
        <f t="shared" si="262"/>
        <v>0</v>
      </c>
      <c r="G1951" s="178">
        <v>710.99653984146835</v>
      </c>
      <c r="H1951" s="41">
        <f t="shared" si="265"/>
        <v>663.46443934254683</v>
      </c>
      <c r="J1951" s="29" t="str">
        <f t="shared" si="266"/>
        <v/>
      </c>
      <c r="K1951" s="30" t="str">
        <f t="shared" si="268"/>
        <v>3-4</v>
      </c>
    </row>
    <row r="1952" spans="1:11">
      <c r="A1952" s="26">
        <v>43182.166666666657</v>
      </c>
      <c r="B1952" s="34">
        <f t="shared" si="261"/>
        <v>43182.208333333321</v>
      </c>
      <c r="C1952" s="27">
        <f t="shared" si="263"/>
        <v>3</v>
      </c>
      <c r="D1952" s="28">
        <f t="shared" si="264"/>
        <v>6</v>
      </c>
      <c r="E1952" s="28">
        <f t="shared" si="267"/>
        <v>5</v>
      </c>
      <c r="F1952" s="80">
        <f t="shared" si="262"/>
        <v>0</v>
      </c>
      <c r="G1952" s="178">
        <v>785.44625626014806</v>
      </c>
      <c r="H1952" s="41">
        <f t="shared" si="265"/>
        <v>732.93698469972196</v>
      </c>
      <c r="J1952" s="29" t="str">
        <f t="shared" si="266"/>
        <v/>
      </c>
      <c r="K1952" s="30" t="str">
        <f t="shared" si="268"/>
        <v>3-5</v>
      </c>
    </row>
    <row r="1953" spans="1:11">
      <c r="A1953" s="26">
        <v>43182.208333333321</v>
      </c>
      <c r="B1953" s="34">
        <f t="shared" si="261"/>
        <v>43182.249999999985</v>
      </c>
      <c r="C1953" s="27">
        <f t="shared" si="263"/>
        <v>3</v>
      </c>
      <c r="D1953" s="28">
        <f t="shared" si="264"/>
        <v>6</v>
      </c>
      <c r="E1953" s="28">
        <f t="shared" si="267"/>
        <v>6</v>
      </c>
      <c r="F1953" s="80">
        <f t="shared" si="262"/>
        <v>0</v>
      </c>
      <c r="G1953" s="178">
        <v>895.91039679983044</v>
      </c>
      <c r="H1953" s="41">
        <f t="shared" si="265"/>
        <v>836.01628953988052</v>
      </c>
      <c r="J1953" s="29" t="str">
        <f t="shared" si="266"/>
        <v/>
      </c>
      <c r="K1953" s="30" t="str">
        <f t="shared" si="268"/>
        <v>3-6</v>
      </c>
    </row>
    <row r="1954" spans="1:11">
      <c r="A1954" s="26">
        <v>43182.249999999985</v>
      </c>
      <c r="B1954" s="34">
        <f t="shared" si="261"/>
        <v>43182.29166666665</v>
      </c>
      <c r="C1954" s="27">
        <f t="shared" si="263"/>
        <v>3</v>
      </c>
      <c r="D1954" s="28">
        <f t="shared" si="264"/>
        <v>6</v>
      </c>
      <c r="E1954" s="28">
        <f t="shared" si="267"/>
        <v>7</v>
      </c>
      <c r="F1954" s="80">
        <f t="shared" si="262"/>
        <v>0</v>
      </c>
      <c r="G1954" s="178">
        <v>994.32583211788426</v>
      </c>
      <c r="H1954" s="41">
        <f t="shared" si="265"/>
        <v>927.85237868667741</v>
      </c>
      <c r="J1954" s="29" t="str">
        <f t="shared" si="266"/>
        <v/>
      </c>
      <c r="K1954" s="30" t="str">
        <f t="shared" si="268"/>
        <v>3-7</v>
      </c>
    </row>
    <row r="1955" spans="1:11">
      <c r="A1955" s="26">
        <v>43182.29166666665</v>
      </c>
      <c r="B1955" s="34">
        <f t="shared" si="261"/>
        <v>43182.333333333314</v>
      </c>
      <c r="C1955" s="27">
        <f t="shared" si="263"/>
        <v>3</v>
      </c>
      <c r="D1955" s="28">
        <f t="shared" si="264"/>
        <v>6</v>
      </c>
      <c r="E1955" s="28">
        <f t="shared" si="267"/>
        <v>8</v>
      </c>
      <c r="F1955" s="80">
        <f t="shared" si="262"/>
        <v>0</v>
      </c>
      <c r="G1955" s="178">
        <v>968.34106938132538</v>
      </c>
      <c r="H1955" s="41">
        <f t="shared" si="265"/>
        <v>903.60476976820905</v>
      </c>
      <c r="J1955" s="29" t="str">
        <f t="shared" si="266"/>
        <v/>
      </c>
      <c r="K1955" s="30" t="str">
        <f t="shared" si="268"/>
        <v>3-8</v>
      </c>
    </row>
    <row r="1956" spans="1:11">
      <c r="A1956" s="26">
        <v>43182.333333333314</v>
      </c>
      <c r="B1956" s="34">
        <f t="shared" si="261"/>
        <v>43182.374999999978</v>
      </c>
      <c r="C1956" s="27">
        <f t="shared" si="263"/>
        <v>3</v>
      </c>
      <c r="D1956" s="28">
        <f t="shared" si="264"/>
        <v>6</v>
      </c>
      <c r="E1956" s="28">
        <f t="shared" si="267"/>
        <v>9</v>
      </c>
      <c r="F1956" s="80">
        <f t="shared" si="262"/>
        <v>0</v>
      </c>
      <c r="G1956" s="178">
        <v>921.33940995934756</v>
      </c>
      <c r="H1956" s="41">
        <f t="shared" si="265"/>
        <v>859.74530228961214</v>
      </c>
      <c r="J1956" s="29" t="str">
        <f t="shared" si="266"/>
        <v/>
      </c>
      <c r="K1956" s="30" t="str">
        <f t="shared" si="268"/>
        <v>3-9</v>
      </c>
    </row>
    <row r="1957" spans="1:11">
      <c r="A1957" s="26">
        <v>43182.374999999978</v>
      </c>
      <c r="B1957" s="34">
        <f t="shared" si="261"/>
        <v>43182.416666666642</v>
      </c>
      <c r="C1957" s="27">
        <f t="shared" si="263"/>
        <v>3</v>
      </c>
      <c r="D1957" s="28">
        <f t="shared" si="264"/>
        <v>6</v>
      </c>
      <c r="E1957" s="28">
        <f t="shared" si="267"/>
        <v>10</v>
      </c>
      <c r="F1957" s="80">
        <f t="shared" si="262"/>
        <v>0</v>
      </c>
      <c r="G1957" s="178">
        <v>896.68311817568497</v>
      </c>
      <c r="H1957" s="41">
        <f t="shared" si="265"/>
        <v>836.73735233789864</v>
      </c>
      <c r="J1957" s="29" t="str">
        <f t="shared" si="266"/>
        <v/>
      </c>
      <c r="K1957" s="30" t="str">
        <f t="shared" si="268"/>
        <v>3-10</v>
      </c>
    </row>
    <row r="1958" spans="1:11">
      <c r="A1958" s="26">
        <v>43182.416666666642</v>
      </c>
      <c r="B1958" s="34">
        <f t="shared" si="261"/>
        <v>43182.458333333307</v>
      </c>
      <c r="C1958" s="27">
        <f t="shared" si="263"/>
        <v>3</v>
      </c>
      <c r="D1958" s="28">
        <f t="shared" si="264"/>
        <v>6</v>
      </c>
      <c r="E1958" s="28">
        <f t="shared" si="267"/>
        <v>11</v>
      </c>
      <c r="F1958" s="80">
        <f t="shared" si="262"/>
        <v>0</v>
      </c>
      <c r="G1958" s="178">
        <v>864.31439784703218</v>
      </c>
      <c r="H1958" s="41">
        <f t="shared" si="265"/>
        <v>806.53257118682052</v>
      </c>
      <c r="J1958" s="29" t="str">
        <f t="shared" si="266"/>
        <v/>
      </c>
      <c r="K1958" s="30" t="str">
        <f t="shared" si="268"/>
        <v>3-11</v>
      </c>
    </row>
    <row r="1959" spans="1:11">
      <c r="A1959" s="26">
        <v>43182.458333333307</v>
      </c>
      <c r="B1959" s="34">
        <f t="shared" ref="B1959:B2022" si="269">A1960</f>
        <v>43182.499999999971</v>
      </c>
      <c r="C1959" s="27">
        <f t="shared" si="263"/>
        <v>3</v>
      </c>
      <c r="D1959" s="28">
        <f t="shared" si="264"/>
        <v>6</v>
      </c>
      <c r="E1959" s="28">
        <f t="shared" si="267"/>
        <v>12</v>
      </c>
      <c r="F1959" s="80">
        <f t="shared" si="262"/>
        <v>0</v>
      </c>
      <c r="G1959" s="178">
        <v>850.1949240542001</v>
      </c>
      <c r="H1959" s="41">
        <f t="shared" si="265"/>
        <v>793.35702357323885</v>
      </c>
      <c r="J1959" s="29" t="str">
        <f t="shared" si="266"/>
        <v/>
      </c>
      <c r="K1959" s="30" t="str">
        <f t="shared" si="268"/>
        <v>3-12</v>
      </c>
    </row>
    <row r="1960" spans="1:11">
      <c r="A1960" s="26">
        <v>43182.499999999971</v>
      </c>
      <c r="B1960" s="34">
        <f t="shared" si="269"/>
        <v>43182.541666666635</v>
      </c>
      <c r="C1960" s="27">
        <f t="shared" si="263"/>
        <v>3</v>
      </c>
      <c r="D1960" s="28">
        <f t="shared" si="264"/>
        <v>6</v>
      </c>
      <c r="E1960" s="28">
        <f t="shared" si="267"/>
        <v>13</v>
      </c>
      <c r="F1960" s="80">
        <f t="shared" si="262"/>
        <v>0</v>
      </c>
      <c r="G1960" s="178">
        <v>832.73691343650694</v>
      </c>
      <c r="H1960" s="41">
        <f t="shared" si="265"/>
        <v>777.06612962727581</v>
      </c>
      <c r="J1960" s="29" t="str">
        <f t="shared" si="266"/>
        <v/>
      </c>
      <c r="K1960" s="30" t="str">
        <f t="shared" si="268"/>
        <v>3-13</v>
      </c>
    </row>
    <row r="1961" spans="1:11">
      <c r="A1961" s="26">
        <v>43182.541666666635</v>
      </c>
      <c r="B1961" s="34">
        <f t="shared" si="269"/>
        <v>43182.583333333299</v>
      </c>
      <c r="C1961" s="27">
        <f t="shared" si="263"/>
        <v>3</v>
      </c>
      <c r="D1961" s="28">
        <f t="shared" si="264"/>
        <v>6</v>
      </c>
      <c r="E1961" s="28">
        <f t="shared" si="267"/>
        <v>14</v>
      </c>
      <c r="F1961" s="80">
        <f t="shared" si="262"/>
        <v>0</v>
      </c>
      <c r="G1961" s="178">
        <v>832.82344253207941</v>
      </c>
      <c r="H1961" s="41">
        <f t="shared" si="265"/>
        <v>777.14687401162064</v>
      </c>
      <c r="J1961" s="29" t="str">
        <f t="shared" si="266"/>
        <v/>
      </c>
      <c r="K1961" s="30" t="str">
        <f t="shared" si="268"/>
        <v>3-14</v>
      </c>
    </row>
    <row r="1962" spans="1:11">
      <c r="A1962" s="26">
        <v>43182.583333333299</v>
      </c>
      <c r="B1962" s="34">
        <f t="shared" si="269"/>
        <v>43182.624999999964</v>
      </c>
      <c r="C1962" s="27">
        <f t="shared" si="263"/>
        <v>3</v>
      </c>
      <c r="D1962" s="28">
        <f t="shared" si="264"/>
        <v>6</v>
      </c>
      <c r="E1962" s="28">
        <f t="shared" si="267"/>
        <v>15</v>
      </c>
      <c r="F1962" s="80">
        <f t="shared" si="262"/>
        <v>0</v>
      </c>
      <c r="G1962" s="178">
        <v>852.14583332065445</v>
      </c>
      <c r="H1962" s="41">
        <f t="shared" si="265"/>
        <v>795.17750911732446</v>
      </c>
      <c r="J1962" s="29" t="str">
        <f t="shared" si="266"/>
        <v/>
      </c>
      <c r="K1962" s="30" t="str">
        <f t="shared" si="268"/>
        <v>3-15</v>
      </c>
    </row>
    <row r="1963" spans="1:11">
      <c r="A1963" s="26">
        <v>43182.624999999964</v>
      </c>
      <c r="B1963" s="34">
        <f t="shared" si="269"/>
        <v>43182.666666666628</v>
      </c>
      <c r="C1963" s="27">
        <f t="shared" si="263"/>
        <v>3</v>
      </c>
      <c r="D1963" s="28">
        <f t="shared" si="264"/>
        <v>6</v>
      </c>
      <c r="E1963" s="28">
        <f t="shared" si="267"/>
        <v>16</v>
      </c>
      <c r="F1963" s="80">
        <f t="shared" si="262"/>
        <v>0</v>
      </c>
      <c r="G1963" s="178">
        <v>926.96621668342902</v>
      </c>
      <c r="H1963" s="41">
        <f t="shared" si="265"/>
        <v>864.99594130019568</v>
      </c>
      <c r="J1963" s="29" t="str">
        <f t="shared" si="266"/>
        <v/>
      </c>
      <c r="K1963" s="30" t="str">
        <f t="shared" si="268"/>
        <v>3-16</v>
      </c>
    </row>
    <row r="1964" spans="1:11">
      <c r="A1964" s="26">
        <v>43182.666666666628</v>
      </c>
      <c r="B1964" s="34">
        <f t="shared" si="269"/>
        <v>43182.708333333292</v>
      </c>
      <c r="C1964" s="27">
        <f t="shared" si="263"/>
        <v>3</v>
      </c>
      <c r="D1964" s="28">
        <f t="shared" si="264"/>
        <v>6</v>
      </c>
      <c r="E1964" s="28">
        <f t="shared" si="267"/>
        <v>17</v>
      </c>
      <c r="F1964" s="80">
        <f t="shared" si="262"/>
        <v>0</v>
      </c>
      <c r="G1964" s="178">
        <v>1051.5695599584101</v>
      </c>
      <c r="H1964" s="41">
        <f t="shared" si="265"/>
        <v>981.26920376160683</v>
      </c>
      <c r="J1964" s="29" t="str">
        <f t="shared" si="266"/>
        <v/>
      </c>
      <c r="K1964" s="30" t="str">
        <f t="shared" si="268"/>
        <v>3-17</v>
      </c>
    </row>
    <row r="1965" spans="1:11">
      <c r="A1965" s="26">
        <v>43182.708333333292</v>
      </c>
      <c r="B1965" s="34">
        <f t="shared" si="269"/>
        <v>43182.749999999956</v>
      </c>
      <c r="C1965" s="27">
        <f t="shared" si="263"/>
        <v>3</v>
      </c>
      <c r="D1965" s="28">
        <f t="shared" si="264"/>
        <v>6</v>
      </c>
      <c r="E1965" s="28">
        <f t="shared" si="267"/>
        <v>18</v>
      </c>
      <c r="F1965" s="80">
        <f t="shared" si="262"/>
        <v>0</v>
      </c>
      <c r="G1965" s="178">
        <v>1178.216903592687</v>
      </c>
      <c r="H1965" s="41">
        <f t="shared" si="265"/>
        <v>1099.4498194609093</v>
      </c>
      <c r="J1965" s="29" t="str">
        <f t="shared" si="266"/>
        <v/>
      </c>
      <c r="K1965" s="30" t="str">
        <f t="shared" si="268"/>
        <v>3-18</v>
      </c>
    </row>
    <row r="1966" spans="1:11">
      <c r="A1966" s="26">
        <v>43182.749999999956</v>
      </c>
      <c r="B1966" s="34">
        <f t="shared" si="269"/>
        <v>43182.791666666621</v>
      </c>
      <c r="C1966" s="27">
        <f t="shared" si="263"/>
        <v>3</v>
      </c>
      <c r="D1966" s="28">
        <f t="shared" si="264"/>
        <v>6</v>
      </c>
      <c r="E1966" s="28">
        <f t="shared" si="267"/>
        <v>19</v>
      </c>
      <c r="F1966" s="80">
        <f t="shared" si="262"/>
        <v>0</v>
      </c>
      <c r="G1966" s="178">
        <v>1283.2119186975292</v>
      </c>
      <c r="H1966" s="41">
        <f t="shared" si="265"/>
        <v>1197.4256251460238</v>
      </c>
      <c r="J1966" s="29" t="str">
        <f t="shared" si="266"/>
        <v/>
      </c>
      <c r="K1966" s="30" t="str">
        <f t="shared" si="268"/>
        <v>3-19</v>
      </c>
    </row>
    <row r="1967" spans="1:11">
      <c r="A1967" s="26">
        <v>43182.791666666621</v>
      </c>
      <c r="B1967" s="34">
        <f t="shared" si="269"/>
        <v>43182.833333333285</v>
      </c>
      <c r="C1967" s="27">
        <f t="shared" si="263"/>
        <v>3</v>
      </c>
      <c r="D1967" s="28">
        <f t="shared" si="264"/>
        <v>6</v>
      </c>
      <c r="E1967" s="28">
        <f t="shared" si="267"/>
        <v>20</v>
      </c>
      <c r="F1967" s="80">
        <f t="shared" si="262"/>
        <v>0</v>
      </c>
      <c r="G1967" s="178">
        <v>1359.0920340641219</v>
      </c>
      <c r="H1967" s="41">
        <f t="shared" si="265"/>
        <v>1268.2329432943925</v>
      </c>
      <c r="J1967" s="29" t="str">
        <f t="shared" si="266"/>
        <v/>
      </c>
      <c r="K1967" s="30" t="str">
        <f t="shared" si="268"/>
        <v>3-20</v>
      </c>
    </row>
    <row r="1968" spans="1:11">
      <c r="A1968" s="26">
        <v>43182.833333333285</v>
      </c>
      <c r="B1968" s="34">
        <f t="shared" si="269"/>
        <v>43182.874999999949</v>
      </c>
      <c r="C1968" s="27">
        <f t="shared" si="263"/>
        <v>3</v>
      </c>
      <c r="D1968" s="28">
        <f t="shared" si="264"/>
        <v>6</v>
      </c>
      <c r="E1968" s="28">
        <f t="shared" si="267"/>
        <v>21</v>
      </c>
      <c r="F1968" s="80">
        <f t="shared" si="262"/>
        <v>0</v>
      </c>
      <c r="G1968" s="178">
        <v>1315.1634311810792</v>
      </c>
      <c r="H1968" s="41">
        <f t="shared" si="265"/>
        <v>1227.2410899593569</v>
      </c>
      <c r="J1968" s="29" t="str">
        <f t="shared" si="266"/>
        <v/>
      </c>
      <c r="K1968" s="30" t="str">
        <f t="shared" si="268"/>
        <v>3-21</v>
      </c>
    </row>
    <row r="1969" spans="1:11">
      <c r="A1969" s="26">
        <v>43182.874999999949</v>
      </c>
      <c r="B1969" s="34">
        <f t="shared" si="269"/>
        <v>43182.916666666613</v>
      </c>
      <c r="C1969" s="27">
        <f t="shared" si="263"/>
        <v>3</v>
      </c>
      <c r="D1969" s="28">
        <f t="shared" si="264"/>
        <v>6</v>
      </c>
      <c r="E1969" s="28">
        <f t="shared" si="267"/>
        <v>22</v>
      </c>
      <c r="F1969" s="80">
        <f t="shared" si="262"/>
        <v>0</v>
      </c>
      <c r="G1969" s="178">
        <v>1174.6247008985767</v>
      </c>
      <c r="H1969" s="41">
        <f t="shared" si="265"/>
        <v>1096.0977655296988</v>
      </c>
      <c r="J1969" s="29" t="str">
        <f t="shared" si="266"/>
        <v/>
      </c>
      <c r="K1969" s="30" t="str">
        <f t="shared" si="268"/>
        <v>3-22</v>
      </c>
    </row>
    <row r="1970" spans="1:11">
      <c r="A1970" s="26">
        <v>43182.916666666613</v>
      </c>
      <c r="B1970" s="34">
        <f t="shared" si="269"/>
        <v>43182.958333333278</v>
      </c>
      <c r="C1970" s="27">
        <f t="shared" si="263"/>
        <v>3</v>
      </c>
      <c r="D1970" s="28">
        <f t="shared" si="264"/>
        <v>6</v>
      </c>
      <c r="E1970" s="28">
        <f t="shared" si="267"/>
        <v>23</v>
      </c>
      <c r="F1970" s="80">
        <f t="shared" si="262"/>
        <v>0</v>
      </c>
      <c r="G1970" s="178">
        <v>967.42360372631788</v>
      </c>
      <c r="H1970" s="41">
        <f t="shared" si="265"/>
        <v>902.74863924955514</v>
      </c>
      <c r="J1970" s="29" t="str">
        <f t="shared" si="266"/>
        <v/>
      </c>
      <c r="K1970" s="30" t="str">
        <f t="shared" si="268"/>
        <v>3-23</v>
      </c>
    </row>
    <row r="1971" spans="1:11">
      <c r="A1971" s="26">
        <v>43182.958333333278</v>
      </c>
      <c r="B1971" s="34">
        <f t="shared" si="269"/>
        <v>43183</v>
      </c>
      <c r="C1971" s="27">
        <f t="shared" si="263"/>
        <v>3</v>
      </c>
      <c r="D1971" s="28">
        <f t="shared" si="264"/>
        <v>7</v>
      </c>
      <c r="E1971" s="28">
        <f t="shared" si="267"/>
        <v>0</v>
      </c>
      <c r="F1971" s="80">
        <f t="shared" si="262"/>
        <v>0</v>
      </c>
      <c r="G1971" s="178">
        <v>874.73764735093278</v>
      </c>
      <c r="H1971" s="41">
        <f t="shared" si="265"/>
        <v>816.25899740793102</v>
      </c>
      <c r="J1971" s="29" t="str">
        <f t="shared" si="266"/>
        <v>WW</v>
      </c>
      <c r="K1971" s="30" t="str">
        <f t="shared" si="268"/>
        <v>WW-0</v>
      </c>
    </row>
    <row r="1972" spans="1:11">
      <c r="A1972" s="25">
        <v>43183</v>
      </c>
      <c r="B1972" s="34">
        <f t="shared" si="269"/>
        <v>43183.041666666664</v>
      </c>
      <c r="C1972" s="27">
        <f t="shared" si="263"/>
        <v>3</v>
      </c>
      <c r="D1972" s="28">
        <f t="shared" si="264"/>
        <v>7</v>
      </c>
      <c r="E1972" s="28">
        <f t="shared" si="267"/>
        <v>1</v>
      </c>
      <c r="F1972" s="80">
        <f t="shared" si="262"/>
        <v>0</v>
      </c>
      <c r="G1972" s="178">
        <v>791.04616353698088</v>
      </c>
      <c r="H1972" s="41">
        <f t="shared" si="265"/>
        <v>738.16252256608414</v>
      </c>
      <c r="J1972" s="29" t="str">
        <f t="shared" si="266"/>
        <v>WW</v>
      </c>
      <c r="K1972" s="30" t="str">
        <f t="shared" si="268"/>
        <v>WW-1</v>
      </c>
    </row>
    <row r="1973" spans="1:11">
      <c r="A1973" s="26">
        <v>43183.041666666664</v>
      </c>
      <c r="B1973" s="34">
        <f t="shared" si="269"/>
        <v>43183.083333333328</v>
      </c>
      <c r="C1973" s="27">
        <f t="shared" si="263"/>
        <v>3</v>
      </c>
      <c r="D1973" s="28">
        <f t="shared" si="264"/>
        <v>7</v>
      </c>
      <c r="E1973" s="28">
        <f t="shared" si="267"/>
        <v>2</v>
      </c>
      <c r="F1973" s="80">
        <f t="shared" si="262"/>
        <v>0</v>
      </c>
      <c r="G1973" s="178">
        <v>753.22073562137609</v>
      </c>
      <c r="H1973" s="41">
        <f t="shared" si="265"/>
        <v>702.86582994010553</v>
      </c>
      <c r="J1973" s="29" t="str">
        <f t="shared" si="266"/>
        <v>WW</v>
      </c>
      <c r="K1973" s="30" t="str">
        <f t="shared" si="268"/>
        <v>WW-2</v>
      </c>
    </row>
    <row r="1974" spans="1:11">
      <c r="A1974" s="26">
        <v>43183.083333333328</v>
      </c>
      <c r="B1974" s="34">
        <f t="shared" si="269"/>
        <v>43183.124999999993</v>
      </c>
      <c r="C1974" s="27">
        <f t="shared" si="263"/>
        <v>3</v>
      </c>
      <c r="D1974" s="28">
        <f t="shared" si="264"/>
        <v>7</v>
      </c>
      <c r="E1974" s="28">
        <f t="shared" si="267"/>
        <v>3</v>
      </c>
      <c r="F1974" s="80">
        <f t="shared" si="262"/>
        <v>0</v>
      </c>
      <c r="G1974" s="178">
        <v>710.63453627823662</v>
      </c>
      <c r="H1974" s="41">
        <f t="shared" si="265"/>
        <v>663.12663672655503</v>
      </c>
      <c r="J1974" s="29" t="str">
        <f t="shared" si="266"/>
        <v>WW</v>
      </c>
      <c r="K1974" s="30" t="str">
        <f t="shared" si="268"/>
        <v>WW-3</v>
      </c>
    </row>
    <row r="1975" spans="1:11">
      <c r="A1975" s="26">
        <v>43183.124999999993</v>
      </c>
      <c r="B1975" s="34">
        <f t="shared" si="269"/>
        <v>43183.166666666657</v>
      </c>
      <c r="C1975" s="27">
        <f t="shared" si="263"/>
        <v>3</v>
      </c>
      <c r="D1975" s="28">
        <f t="shared" si="264"/>
        <v>7</v>
      </c>
      <c r="E1975" s="28">
        <f t="shared" si="267"/>
        <v>4</v>
      </c>
      <c r="F1975" s="80">
        <f t="shared" si="262"/>
        <v>0</v>
      </c>
      <c r="G1975" s="178">
        <v>704.25180804350998</v>
      </c>
      <c r="H1975" s="41">
        <f t="shared" si="265"/>
        <v>657.17061166534597</v>
      </c>
      <c r="J1975" s="29" t="str">
        <f t="shared" si="266"/>
        <v>WW</v>
      </c>
      <c r="K1975" s="30" t="str">
        <f t="shared" si="268"/>
        <v>WW-4</v>
      </c>
    </row>
    <row r="1976" spans="1:11">
      <c r="A1976" s="26">
        <v>43183.166666666657</v>
      </c>
      <c r="B1976" s="34">
        <f t="shared" si="269"/>
        <v>43183.208333333321</v>
      </c>
      <c r="C1976" s="27">
        <f t="shared" si="263"/>
        <v>3</v>
      </c>
      <c r="D1976" s="28">
        <f t="shared" si="264"/>
        <v>7</v>
      </c>
      <c r="E1976" s="28">
        <f t="shared" si="267"/>
        <v>5</v>
      </c>
      <c r="F1976" s="80">
        <f t="shared" si="262"/>
        <v>0</v>
      </c>
      <c r="G1976" s="178">
        <v>748.42183667722179</v>
      </c>
      <c r="H1976" s="41">
        <f t="shared" si="265"/>
        <v>698.38775076667559</v>
      </c>
      <c r="J1976" s="29" t="str">
        <f t="shared" si="266"/>
        <v>WW</v>
      </c>
      <c r="K1976" s="30" t="str">
        <f t="shared" si="268"/>
        <v>WW-5</v>
      </c>
    </row>
    <row r="1977" spans="1:11">
      <c r="A1977" s="26">
        <v>43183.208333333321</v>
      </c>
      <c r="B1977" s="34">
        <f t="shared" si="269"/>
        <v>43183.249999999985</v>
      </c>
      <c r="C1977" s="27">
        <f t="shared" si="263"/>
        <v>3</v>
      </c>
      <c r="D1977" s="28">
        <f t="shared" si="264"/>
        <v>7</v>
      </c>
      <c r="E1977" s="28">
        <f t="shared" si="267"/>
        <v>6</v>
      </c>
      <c r="F1977" s="80">
        <f t="shared" si="262"/>
        <v>0</v>
      </c>
      <c r="G1977" s="178">
        <v>809.32826966198775</v>
      </c>
      <c r="H1977" s="41">
        <f t="shared" si="265"/>
        <v>755.22241893763771</v>
      </c>
      <c r="J1977" s="29" t="str">
        <f t="shared" si="266"/>
        <v>WW</v>
      </c>
      <c r="K1977" s="30" t="str">
        <f t="shared" si="268"/>
        <v>WW-6</v>
      </c>
    </row>
    <row r="1978" spans="1:11">
      <c r="A1978" s="26">
        <v>43183.249999999985</v>
      </c>
      <c r="B1978" s="34">
        <f t="shared" si="269"/>
        <v>43183.29166666665</v>
      </c>
      <c r="C1978" s="27">
        <f t="shared" si="263"/>
        <v>3</v>
      </c>
      <c r="D1978" s="28">
        <f t="shared" si="264"/>
        <v>7</v>
      </c>
      <c r="E1978" s="28">
        <f t="shared" si="267"/>
        <v>7</v>
      </c>
      <c r="F1978" s="80">
        <f t="shared" si="262"/>
        <v>0</v>
      </c>
      <c r="G1978" s="178">
        <v>897.66184099132727</v>
      </c>
      <c r="H1978" s="41">
        <f t="shared" si="265"/>
        <v>837.65064480525257</v>
      </c>
      <c r="J1978" s="29" t="str">
        <f t="shared" si="266"/>
        <v>WW</v>
      </c>
      <c r="K1978" s="30" t="str">
        <f t="shared" si="268"/>
        <v>WW-7</v>
      </c>
    </row>
    <row r="1979" spans="1:11">
      <c r="A1979" s="26">
        <v>43183.29166666665</v>
      </c>
      <c r="B1979" s="34">
        <f t="shared" si="269"/>
        <v>43183.333333333314</v>
      </c>
      <c r="C1979" s="27">
        <f t="shared" si="263"/>
        <v>3</v>
      </c>
      <c r="D1979" s="28">
        <f t="shared" si="264"/>
        <v>7</v>
      </c>
      <c r="E1979" s="28">
        <f t="shared" si="267"/>
        <v>8</v>
      </c>
      <c r="F1979" s="80">
        <f t="shared" si="262"/>
        <v>0</v>
      </c>
      <c r="G1979" s="178">
        <v>950.09341609713715</v>
      </c>
      <c r="H1979" s="41">
        <f t="shared" si="265"/>
        <v>886.57702296903256</v>
      </c>
      <c r="J1979" s="29" t="str">
        <f t="shared" si="266"/>
        <v>WW</v>
      </c>
      <c r="K1979" s="30" t="str">
        <f t="shared" si="268"/>
        <v>WW-8</v>
      </c>
    </row>
    <row r="1980" spans="1:11">
      <c r="A1980" s="26">
        <v>43183.333333333314</v>
      </c>
      <c r="B1980" s="34">
        <f t="shared" si="269"/>
        <v>43183.374999999978</v>
      </c>
      <c r="C1980" s="27">
        <f t="shared" si="263"/>
        <v>3</v>
      </c>
      <c r="D1980" s="28">
        <f t="shared" si="264"/>
        <v>7</v>
      </c>
      <c r="E1980" s="28">
        <f t="shared" si="267"/>
        <v>9</v>
      </c>
      <c r="F1980" s="80">
        <f t="shared" si="262"/>
        <v>0</v>
      </c>
      <c r="G1980" s="178">
        <v>1002.7177184623066</v>
      </c>
      <c r="H1980" s="41">
        <f t="shared" si="265"/>
        <v>935.68324403768179</v>
      </c>
      <c r="J1980" s="29" t="str">
        <f t="shared" si="266"/>
        <v>WW</v>
      </c>
      <c r="K1980" s="30" t="str">
        <f t="shared" si="268"/>
        <v>WW-9</v>
      </c>
    </row>
    <row r="1981" spans="1:11">
      <c r="A1981" s="26">
        <v>43183.374999999978</v>
      </c>
      <c r="B1981" s="34">
        <f t="shared" si="269"/>
        <v>43183.416666666642</v>
      </c>
      <c r="C1981" s="27">
        <f t="shared" si="263"/>
        <v>3</v>
      </c>
      <c r="D1981" s="28">
        <f t="shared" si="264"/>
        <v>7</v>
      </c>
      <c r="E1981" s="28">
        <f t="shared" si="267"/>
        <v>10</v>
      </c>
      <c r="F1981" s="80">
        <f t="shared" si="262"/>
        <v>0</v>
      </c>
      <c r="G1981" s="178">
        <v>1030.3077104859924</v>
      </c>
      <c r="H1981" s="41">
        <f t="shared" si="265"/>
        <v>961.42876819106448</v>
      </c>
      <c r="J1981" s="29" t="str">
        <f t="shared" si="266"/>
        <v>WW</v>
      </c>
      <c r="K1981" s="30" t="str">
        <f t="shared" si="268"/>
        <v>WW-10</v>
      </c>
    </row>
    <row r="1982" spans="1:11">
      <c r="A1982" s="26">
        <v>43183.416666666642</v>
      </c>
      <c r="B1982" s="34">
        <f t="shared" si="269"/>
        <v>43183.458333333307</v>
      </c>
      <c r="C1982" s="27">
        <f t="shared" si="263"/>
        <v>3</v>
      </c>
      <c r="D1982" s="28">
        <f t="shared" si="264"/>
        <v>7</v>
      </c>
      <c r="E1982" s="28">
        <f t="shared" si="267"/>
        <v>11</v>
      </c>
      <c r="F1982" s="80">
        <f t="shared" si="262"/>
        <v>0</v>
      </c>
      <c r="G1982" s="178">
        <v>1018.0261940274426</v>
      </c>
      <c r="H1982" s="41">
        <f t="shared" si="265"/>
        <v>949.96830534090088</v>
      </c>
      <c r="J1982" s="29" t="str">
        <f t="shared" si="266"/>
        <v>WW</v>
      </c>
      <c r="K1982" s="30" t="str">
        <f t="shared" si="268"/>
        <v>WW-11</v>
      </c>
    </row>
    <row r="1983" spans="1:11">
      <c r="A1983" s="26">
        <v>43183.458333333307</v>
      </c>
      <c r="B1983" s="34">
        <f t="shared" si="269"/>
        <v>43183.499999999971</v>
      </c>
      <c r="C1983" s="27">
        <f t="shared" si="263"/>
        <v>3</v>
      </c>
      <c r="D1983" s="28">
        <f t="shared" si="264"/>
        <v>7</v>
      </c>
      <c r="E1983" s="28">
        <f t="shared" si="267"/>
        <v>12</v>
      </c>
      <c r="F1983" s="80">
        <f t="shared" si="262"/>
        <v>0</v>
      </c>
      <c r="G1983" s="178">
        <v>1003.6472344960455</v>
      </c>
      <c r="H1983" s="41">
        <f t="shared" si="265"/>
        <v>936.55061933366005</v>
      </c>
      <c r="J1983" s="29" t="str">
        <f t="shared" si="266"/>
        <v>WW</v>
      </c>
      <c r="K1983" s="30" t="str">
        <f t="shared" si="268"/>
        <v>WW-12</v>
      </c>
    </row>
    <row r="1984" spans="1:11">
      <c r="A1984" s="26">
        <v>43183.499999999971</v>
      </c>
      <c r="B1984" s="34">
        <f t="shared" si="269"/>
        <v>43183.541666666635</v>
      </c>
      <c r="C1984" s="27">
        <f t="shared" si="263"/>
        <v>3</v>
      </c>
      <c r="D1984" s="28">
        <f t="shared" si="264"/>
        <v>7</v>
      </c>
      <c r="E1984" s="28">
        <f t="shared" si="267"/>
        <v>13</v>
      </c>
      <c r="F1984" s="80">
        <f t="shared" si="262"/>
        <v>0</v>
      </c>
      <c r="G1984" s="178">
        <v>993.83979305004425</v>
      </c>
      <c r="H1984" s="41">
        <f t="shared" si="265"/>
        <v>927.39883268529331</v>
      </c>
      <c r="J1984" s="29" t="str">
        <f t="shared" si="266"/>
        <v>WW</v>
      </c>
      <c r="K1984" s="30" t="str">
        <f t="shared" si="268"/>
        <v>WW-13</v>
      </c>
    </row>
    <row r="1985" spans="1:11">
      <c r="A1985" s="26">
        <v>43183.541666666635</v>
      </c>
      <c r="B1985" s="34">
        <f t="shared" si="269"/>
        <v>43183.583333333299</v>
      </c>
      <c r="C1985" s="27">
        <f t="shared" si="263"/>
        <v>3</v>
      </c>
      <c r="D1985" s="28">
        <f t="shared" si="264"/>
        <v>7</v>
      </c>
      <c r="E1985" s="28">
        <f t="shared" si="267"/>
        <v>14</v>
      </c>
      <c r="F1985" s="80">
        <f t="shared" si="262"/>
        <v>0</v>
      </c>
      <c r="G1985" s="178">
        <v>1002.0327939736951</v>
      </c>
      <c r="H1985" s="41">
        <f t="shared" si="265"/>
        <v>935.04410866027206</v>
      </c>
      <c r="J1985" s="29" t="str">
        <f t="shared" si="266"/>
        <v>WW</v>
      </c>
      <c r="K1985" s="30" t="str">
        <f t="shared" si="268"/>
        <v>WW-14</v>
      </c>
    </row>
    <row r="1986" spans="1:11">
      <c r="A1986" s="26">
        <v>43183.583333333299</v>
      </c>
      <c r="B1986" s="34">
        <f t="shared" si="269"/>
        <v>43183.624999999964</v>
      </c>
      <c r="C1986" s="27">
        <f t="shared" si="263"/>
        <v>3</v>
      </c>
      <c r="D1986" s="28">
        <f t="shared" si="264"/>
        <v>7</v>
      </c>
      <c r="E1986" s="28">
        <f t="shared" si="267"/>
        <v>15</v>
      </c>
      <c r="F1986" s="80">
        <f t="shared" si="262"/>
        <v>0</v>
      </c>
      <c r="G1986" s="178">
        <v>1015.5188309357322</v>
      </c>
      <c r="H1986" s="41">
        <f t="shared" si="265"/>
        <v>947.62856646082037</v>
      </c>
      <c r="J1986" s="29" t="str">
        <f t="shared" si="266"/>
        <v>WW</v>
      </c>
      <c r="K1986" s="30" t="str">
        <f t="shared" si="268"/>
        <v>WW-15</v>
      </c>
    </row>
    <row r="1987" spans="1:11">
      <c r="A1987" s="26">
        <v>43183.624999999964</v>
      </c>
      <c r="B1987" s="34">
        <f t="shared" si="269"/>
        <v>43183.666666666628</v>
      </c>
      <c r="C1987" s="27">
        <f t="shared" si="263"/>
        <v>3</v>
      </c>
      <c r="D1987" s="28">
        <f t="shared" si="264"/>
        <v>7</v>
      </c>
      <c r="E1987" s="28">
        <f t="shared" si="267"/>
        <v>16</v>
      </c>
      <c r="F1987" s="80">
        <f t="shared" si="262"/>
        <v>0</v>
      </c>
      <c r="G1987" s="178">
        <v>1065.1253980750998</v>
      </c>
      <c r="H1987" s="41">
        <f t="shared" si="265"/>
        <v>993.91879631505765</v>
      </c>
      <c r="J1987" s="29" t="str">
        <f t="shared" si="266"/>
        <v>WW</v>
      </c>
      <c r="K1987" s="30" t="str">
        <f t="shared" si="268"/>
        <v>WW-16</v>
      </c>
    </row>
    <row r="1988" spans="1:11">
      <c r="A1988" s="26">
        <v>43183.666666666628</v>
      </c>
      <c r="B1988" s="34">
        <f t="shared" si="269"/>
        <v>43183.708333333292</v>
      </c>
      <c r="C1988" s="27">
        <f t="shared" si="263"/>
        <v>3</v>
      </c>
      <c r="D1988" s="28">
        <f t="shared" si="264"/>
        <v>7</v>
      </c>
      <c r="E1988" s="28">
        <f t="shared" si="267"/>
        <v>17</v>
      </c>
      <c r="F1988" s="80">
        <f t="shared" ref="F1988:F2051" si="270">COUNTIF(Holidays,ROUNDDOWN(B1988,0))</f>
        <v>0</v>
      </c>
      <c r="G1988" s="178">
        <v>1132.7695903947424</v>
      </c>
      <c r="H1988" s="41">
        <f t="shared" si="265"/>
        <v>1057.0407858287308</v>
      </c>
      <c r="J1988" s="29" t="str">
        <f t="shared" si="266"/>
        <v>WW</v>
      </c>
      <c r="K1988" s="30" t="str">
        <f t="shared" si="268"/>
        <v>WW-17</v>
      </c>
    </row>
    <row r="1989" spans="1:11">
      <c r="A1989" s="26">
        <v>43183.708333333292</v>
      </c>
      <c r="B1989" s="34">
        <f t="shared" si="269"/>
        <v>43183.749999999956</v>
      </c>
      <c r="C1989" s="27">
        <f t="shared" ref="C1989:C2052" si="271">MONTH(B1989)</f>
        <v>3</v>
      </c>
      <c r="D1989" s="28">
        <f t="shared" ref="D1989:D2052" si="272">WEEKDAY(B1989)</f>
        <v>7</v>
      </c>
      <c r="E1989" s="28">
        <f t="shared" si="267"/>
        <v>18</v>
      </c>
      <c r="F1989" s="80">
        <f t="shared" si="270"/>
        <v>0</v>
      </c>
      <c r="G1989" s="178">
        <v>1208.5639828852636</v>
      </c>
      <c r="H1989" s="41">
        <f t="shared" ref="H1989:H2052" si="273">G1989*$H$2</f>
        <v>1127.7681119142349</v>
      </c>
      <c r="J1989" s="29" t="str">
        <f t="shared" ref="J1989:J2052" si="274">IF(OR(C1989&lt;6,C1989&gt;9),IF(OR(D1989=1,D1989=7,F1989=1),"WW",""),IF(OR(D1989=1,D1989=7,F1989=1),"WS",""))</f>
        <v>WW</v>
      </c>
      <c r="K1989" s="30" t="str">
        <f t="shared" si="268"/>
        <v>WW-18</v>
      </c>
    </row>
    <row r="1990" spans="1:11">
      <c r="A1990" s="26">
        <v>43183.749999999956</v>
      </c>
      <c r="B1990" s="34">
        <f t="shared" si="269"/>
        <v>43183.791666666621</v>
      </c>
      <c r="C1990" s="27">
        <f t="shared" si="271"/>
        <v>3</v>
      </c>
      <c r="D1990" s="28">
        <f t="shared" si="272"/>
        <v>7</v>
      </c>
      <c r="E1990" s="28">
        <f t="shared" ref="E1990:E2053" si="275">HOUR(B1990)</f>
        <v>19</v>
      </c>
      <c r="F1990" s="80">
        <f t="shared" si="270"/>
        <v>0</v>
      </c>
      <c r="G1990" s="178">
        <v>1290.8679324312275</v>
      </c>
      <c r="H1990" s="41">
        <f t="shared" si="273"/>
        <v>1204.5698130214803</v>
      </c>
      <c r="J1990" s="29" t="str">
        <f t="shared" si="274"/>
        <v>WW</v>
      </c>
      <c r="K1990" s="30" t="str">
        <f t="shared" si="268"/>
        <v>WW-19</v>
      </c>
    </row>
    <row r="1991" spans="1:11">
      <c r="A1991" s="26">
        <v>43183.791666666621</v>
      </c>
      <c r="B1991" s="34">
        <f t="shared" si="269"/>
        <v>43183.833333333285</v>
      </c>
      <c r="C1991" s="27">
        <f t="shared" si="271"/>
        <v>3</v>
      </c>
      <c r="D1991" s="28">
        <f t="shared" si="272"/>
        <v>7</v>
      </c>
      <c r="E1991" s="28">
        <f t="shared" si="275"/>
        <v>20</v>
      </c>
      <c r="F1991" s="80">
        <f t="shared" si="270"/>
        <v>0</v>
      </c>
      <c r="G1991" s="178">
        <v>1350.7795215797023</v>
      </c>
      <c r="H1991" s="41">
        <f t="shared" si="273"/>
        <v>1260.4761454396055</v>
      </c>
      <c r="J1991" s="29" t="str">
        <f t="shared" si="274"/>
        <v>WW</v>
      </c>
      <c r="K1991" s="30" t="str">
        <f t="shared" si="268"/>
        <v>WW-20</v>
      </c>
    </row>
    <row r="1992" spans="1:11">
      <c r="A1992" s="26">
        <v>43183.833333333285</v>
      </c>
      <c r="B1992" s="34">
        <f t="shared" si="269"/>
        <v>43183.874999999949</v>
      </c>
      <c r="C1992" s="27">
        <f t="shared" si="271"/>
        <v>3</v>
      </c>
      <c r="D1992" s="28">
        <f t="shared" si="272"/>
        <v>7</v>
      </c>
      <c r="E1992" s="28">
        <f t="shared" si="275"/>
        <v>21</v>
      </c>
      <c r="F1992" s="80">
        <f t="shared" si="270"/>
        <v>0</v>
      </c>
      <c r="G1992" s="178">
        <v>1294.9938060495242</v>
      </c>
      <c r="H1992" s="41">
        <f t="shared" si="273"/>
        <v>1208.4198604880569</v>
      </c>
      <c r="J1992" s="29" t="str">
        <f t="shared" si="274"/>
        <v>WW</v>
      </c>
      <c r="K1992" s="30" t="str">
        <f t="shared" ref="K1992:K2055" si="276">IF(J1992="",C1992&amp;"-"&amp;E1992,J1992&amp;"-"&amp;E1992)</f>
        <v>WW-21</v>
      </c>
    </row>
    <row r="1993" spans="1:11">
      <c r="A1993" s="26">
        <v>43183.874999999949</v>
      </c>
      <c r="B1993" s="34">
        <f t="shared" si="269"/>
        <v>43183.916666666613</v>
      </c>
      <c r="C1993" s="27">
        <f t="shared" si="271"/>
        <v>3</v>
      </c>
      <c r="D1993" s="28">
        <f t="shared" si="272"/>
        <v>7</v>
      </c>
      <c r="E1993" s="28">
        <f t="shared" si="275"/>
        <v>22</v>
      </c>
      <c r="F1993" s="80">
        <f t="shared" si="270"/>
        <v>0</v>
      </c>
      <c r="G1993" s="178">
        <v>1150.2249848070869</v>
      </c>
      <c r="H1993" s="41">
        <f t="shared" si="273"/>
        <v>1073.329238469965</v>
      </c>
      <c r="J1993" s="29" t="str">
        <f t="shared" si="274"/>
        <v>WW</v>
      </c>
      <c r="K1993" s="30" t="str">
        <f t="shared" si="276"/>
        <v>WW-22</v>
      </c>
    </row>
    <row r="1994" spans="1:11">
      <c r="A1994" s="26">
        <v>43183.916666666613</v>
      </c>
      <c r="B1994" s="34">
        <f t="shared" si="269"/>
        <v>43183.958333333278</v>
      </c>
      <c r="C1994" s="27">
        <f t="shared" si="271"/>
        <v>3</v>
      </c>
      <c r="D1994" s="28">
        <f t="shared" si="272"/>
        <v>7</v>
      </c>
      <c r="E1994" s="28">
        <f t="shared" si="275"/>
        <v>23</v>
      </c>
      <c r="F1994" s="80">
        <f t="shared" si="270"/>
        <v>0</v>
      </c>
      <c r="G1994" s="178">
        <v>953.03656817538149</v>
      </c>
      <c r="H1994" s="41">
        <f t="shared" si="273"/>
        <v>889.3234171271921</v>
      </c>
      <c r="J1994" s="29" t="str">
        <f t="shared" si="274"/>
        <v>WW</v>
      </c>
      <c r="K1994" s="30" t="str">
        <f t="shared" si="276"/>
        <v>WW-23</v>
      </c>
    </row>
    <row r="1995" spans="1:11">
      <c r="A1995" s="26">
        <v>43183.958333333278</v>
      </c>
      <c r="B1995" s="34">
        <f t="shared" si="269"/>
        <v>43184</v>
      </c>
      <c r="C1995" s="27">
        <f t="shared" si="271"/>
        <v>3</v>
      </c>
      <c r="D1995" s="28">
        <f t="shared" si="272"/>
        <v>1</v>
      </c>
      <c r="E1995" s="28">
        <f t="shared" si="275"/>
        <v>0</v>
      </c>
      <c r="F1995" s="80">
        <f t="shared" si="270"/>
        <v>0</v>
      </c>
      <c r="G1995" s="178">
        <v>873.17820890567134</v>
      </c>
      <c r="H1995" s="41">
        <f t="shared" si="273"/>
        <v>814.80381176946753</v>
      </c>
      <c r="J1995" s="29" t="str">
        <f t="shared" si="274"/>
        <v>WW</v>
      </c>
      <c r="K1995" s="30" t="str">
        <f t="shared" si="276"/>
        <v>WW-0</v>
      </c>
    </row>
    <row r="1996" spans="1:11">
      <c r="A1996" s="25">
        <v>43184</v>
      </c>
      <c r="B1996" s="34">
        <f t="shared" si="269"/>
        <v>43184.041666666664</v>
      </c>
      <c r="C1996" s="27">
        <f t="shared" si="271"/>
        <v>3</v>
      </c>
      <c r="D1996" s="28">
        <f t="shared" si="272"/>
        <v>1</v>
      </c>
      <c r="E1996" s="28">
        <f t="shared" si="275"/>
        <v>1</v>
      </c>
      <c r="F1996" s="80">
        <f t="shared" si="270"/>
        <v>0</v>
      </c>
      <c r="G1996" s="178">
        <v>808.28602542169847</v>
      </c>
      <c r="H1996" s="41">
        <f t="shared" si="273"/>
        <v>754.24985162993232</v>
      </c>
      <c r="J1996" s="29" t="str">
        <f t="shared" si="274"/>
        <v>WW</v>
      </c>
      <c r="K1996" s="30" t="str">
        <f t="shared" si="276"/>
        <v>WW-1</v>
      </c>
    </row>
    <row r="1997" spans="1:11">
      <c r="A1997" s="26">
        <v>43184.041666666664</v>
      </c>
      <c r="B1997" s="34">
        <f t="shared" si="269"/>
        <v>43184.083333333328</v>
      </c>
      <c r="C1997" s="27">
        <f t="shared" si="271"/>
        <v>3</v>
      </c>
      <c r="D1997" s="28">
        <f t="shared" si="272"/>
        <v>1</v>
      </c>
      <c r="E1997" s="28">
        <f t="shared" si="275"/>
        <v>2</v>
      </c>
      <c r="F1997" s="80">
        <f t="shared" si="270"/>
        <v>0</v>
      </c>
      <c r="G1997" s="178">
        <v>776.85570558330414</v>
      </c>
      <c r="H1997" s="41">
        <f t="shared" si="273"/>
        <v>724.92073628066942</v>
      </c>
      <c r="J1997" s="29" t="str">
        <f t="shared" si="274"/>
        <v>WW</v>
      </c>
      <c r="K1997" s="30" t="str">
        <f t="shared" si="276"/>
        <v>WW-2</v>
      </c>
    </row>
    <row r="1998" spans="1:11">
      <c r="A1998" s="26">
        <v>43184.083333333328</v>
      </c>
      <c r="B1998" s="34">
        <f t="shared" si="269"/>
        <v>43184.124999999993</v>
      </c>
      <c r="C1998" s="27">
        <f t="shared" si="271"/>
        <v>3</v>
      </c>
      <c r="D1998" s="28">
        <f t="shared" si="272"/>
        <v>1</v>
      </c>
      <c r="E1998" s="28">
        <f t="shared" si="275"/>
        <v>3</v>
      </c>
      <c r="F1998" s="80">
        <f t="shared" si="270"/>
        <v>0</v>
      </c>
      <c r="G1998" s="178">
        <v>733.82068024262253</v>
      </c>
      <c r="H1998" s="41">
        <f t="shared" si="273"/>
        <v>684.76272233855661</v>
      </c>
      <c r="J1998" s="29" t="str">
        <f t="shared" si="274"/>
        <v>WW</v>
      </c>
      <c r="K1998" s="30" t="str">
        <f t="shared" si="276"/>
        <v>WW-3</v>
      </c>
    </row>
    <row r="1999" spans="1:11">
      <c r="A1999" s="26">
        <v>43184.124999999993</v>
      </c>
      <c r="B1999" s="34">
        <f t="shared" si="269"/>
        <v>43184.166666666657</v>
      </c>
      <c r="C1999" s="27">
        <f t="shared" si="271"/>
        <v>3</v>
      </c>
      <c r="D1999" s="28">
        <f t="shared" si="272"/>
        <v>1</v>
      </c>
      <c r="E1999" s="28">
        <f t="shared" si="275"/>
        <v>4</v>
      </c>
      <c r="F1999" s="80">
        <f t="shared" si="270"/>
        <v>0</v>
      </c>
      <c r="G1999" s="178">
        <v>728.77458930672231</v>
      </c>
      <c r="H1999" s="41">
        <f t="shared" si="273"/>
        <v>680.05397664704446</v>
      </c>
      <c r="J1999" s="29" t="str">
        <f t="shared" si="274"/>
        <v>WW</v>
      </c>
      <c r="K1999" s="30" t="str">
        <f t="shared" si="276"/>
        <v>WW-4</v>
      </c>
    </row>
    <row r="2000" spans="1:11">
      <c r="A2000" s="26">
        <v>43184.166666666657</v>
      </c>
      <c r="B2000" s="34">
        <f t="shared" si="269"/>
        <v>43184.208333333321</v>
      </c>
      <c r="C2000" s="27">
        <f t="shared" si="271"/>
        <v>3</v>
      </c>
      <c r="D2000" s="28">
        <f t="shared" si="272"/>
        <v>1</v>
      </c>
      <c r="E2000" s="28">
        <f t="shared" si="275"/>
        <v>5</v>
      </c>
      <c r="F2000" s="80">
        <f t="shared" si="270"/>
        <v>0</v>
      </c>
      <c r="G2000" s="178">
        <v>771.93205922695734</v>
      </c>
      <c r="H2000" s="41">
        <f t="shared" si="273"/>
        <v>720.32624940726919</v>
      </c>
      <c r="J2000" s="29" t="str">
        <f t="shared" si="274"/>
        <v>WW</v>
      </c>
      <c r="K2000" s="30" t="str">
        <f t="shared" si="276"/>
        <v>WW-5</v>
      </c>
    </row>
    <row r="2001" spans="1:11">
      <c r="A2001" s="26">
        <v>43184.208333333321</v>
      </c>
      <c r="B2001" s="34">
        <f t="shared" si="269"/>
        <v>43184.249999999985</v>
      </c>
      <c r="C2001" s="27">
        <f t="shared" si="271"/>
        <v>3</v>
      </c>
      <c r="D2001" s="28">
        <f t="shared" si="272"/>
        <v>1</v>
      </c>
      <c r="E2001" s="28">
        <f t="shared" si="275"/>
        <v>6</v>
      </c>
      <c r="F2001" s="80">
        <f t="shared" si="270"/>
        <v>0</v>
      </c>
      <c r="G2001" s="178">
        <v>831.05135264579724</v>
      </c>
      <c r="H2001" s="41">
        <f t="shared" si="273"/>
        <v>775.49325327370684</v>
      </c>
      <c r="J2001" s="29" t="str">
        <f t="shared" si="274"/>
        <v>WW</v>
      </c>
      <c r="K2001" s="30" t="str">
        <f t="shared" si="276"/>
        <v>WW-6</v>
      </c>
    </row>
    <row r="2002" spans="1:11">
      <c r="A2002" s="26">
        <v>43184.249999999985</v>
      </c>
      <c r="B2002" s="34">
        <f t="shared" si="269"/>
        <v>43184.29166666665</v>
      </c>
      <c r="C2002" s="27">
        <f t="shared" si="271"/>
        <v>3</v>
      </c>
      <c r="D2002" s="28">
        <f t="shared" si="272"/>
        <v>1</v>
      </c>
      <c r="E2002" s="28">
        <f t="shared" si="275"/>
        <v>7</v>
      </c>
      <c r="F2002" s="80">
        <f t="shared" si="270"/>
        <v>0</v>
      </c>
      <c r="G2002" s="178">
        <v>909.25451222576885</v>
      </c>
      <c r="H2002" s="41">
        <f t="shared" si="273"/>
        <v>848.46831365460616</v>
      </c>
      <c r="J2002" s="29" t="str">
        <f t="shared" si="274"/>
        <v>WW</v>
      </c>
      <c r="K2002" s="30" t="str">
        <f t="shared" si="276"/>
        <v>WW-7</v>
      </c>
    </row>
    <row r="2003" spans="1:11">
      <c r="A2003" s="26">
        <v>43184.29166666665</v>
      </c>
      <c r="B2003" s="34">
        <f t="shared" si="269"/>
        <v>43184.333333333314</v>
      </c>
      <c r="C2003" s="27">
        <f t="shared" si="271"/>
        <v>3</v>
      </c>
      <c r="D2003" s="28">
        <f t="shared" si="272"/>
        <v>1</v>
      </c>
      <c r="E2003" s="28">
        <f t="shared" si="275"/>
        <v>8</v>
      </c>
      <c r="F2003" s="80">
        <f t="shared" si="270"/>
        <v>0</v>
      </c>
      <c r="G2003" s="178">
        <v>977.16247273295801</v>
      </c>
      <c r="H2003" s="41">
        <f t="shared" si="273"/>
        <v>911.83643771726884</v>
      </c>
      <c r="J2003" s="29" t="str">
        <f t="shared" si="274"/>
        <v>WW</v>
      </c>
      <c r="K2003" s="30" t="str">
        <f t="shared" si="276"/>
        <v>WW-8</v>
      </c>
    </row>
    <row r="2004" spans="1:11">
      <c r="A2004" s="26">
        <v>43184.333333333314</v>
      </c>
      <c r="B2004" s="34">
        <f t="shared" si="269"/>
        <v>43184.374999999978</v>
      </c>
      <c r="C2004" s="27">
        <f t="shared" si="271"/>
        <v>3</v>
      </c>
      <c r="D2004" s="28">
        <f t="shared" si="272"/>
        <v>1</v>
      </c>
      <c r="E2004" s="28">
        <f t="shared" si="275"/>
        <v>9</v>
      </c>
      <c r="F2004" s="80">
        <f t="shared" si="270"/>
        <v>0</v>
      </c>
      <c r="G2004" s="178">
        <v>1059.1631475586785</v>
      </c>
      <c r="H2004" s="41">
        <f t="shared" si="273"/>
        <v>988.35513886465799</v>
      </c>
      <c r="J2004" s="29" t="str">
        <f t="shared" si="274"/>
        <v>WW</v>
      </c>
      <c r="K2004" s="30" t="str">
        <f t="shared" si="276"/>
        <v>WW-9</v>
      </c>
    </row>
    <row r="2005" spans="1:11">
      <c r="A2005" s="26">
        <v>43184.374999999978</v>
      </c>
      <c r="B2005" s="34">
        <f t="shared" si="269"/>
        <v>43184.416666666642</v>
      </c>
      <c r="C2005" s="27">
        <f t="shared" si="271"/>
        <v>3</v>
      </c>
      <c r="D2005" s="28">
        <f t="shared" si="272"/>
        <v>1</v>
      </c>
      <c r="E2005" s="28">
        <f t="shared" si="275"/>
        <v>10</v>
      </c>
      <c r="F2005" s="80">
        <f t="shared" si="270"/>
        <v>0</v>
      </c>
      <c r="G2005" s="178">
        <v>1114.280491338382</v>
      </c>
      <c r="H2005" s="41">
        <f t="shared" si="273"/>
        <v>1039.7877345802506</v>
      </c>
      <c r="J2005" s="29" t="str">
        <f t="shared" si="274"/>
        <v>WW</v>
      </c>
      <c r="K2005" s="30" t="str">
        <f t="shared" si="276"/>
        <v>WW-10</v>
      </c>
    </row>
    <row r="2006" spans="1:11">
      <c r="A2006" s="26">
        <v>43184.416666666642</v>
      </c>
      <c r="B2006" s="34">
        <f t="shared" si="269"/>
        <v>43184.458333333307</v>
      </c>
      <c r="C2006" s="27">
        <f t="shared" si="271"/>
        <v>3</v>
      </c>
      <c r="D2006" s="28">
        <f t="shared" si="272"/>
        <v>1</v>
      </c>
      <c r="E2006" s="28">
        <f t="shared" si="275"/>
        <v>11</v>
      </c>
      <c r="F2006" s="80">
        <f t="shared" si="270"/>
        <v>0</v>
      </c>
      <c r="G2006" s="178">
        <v>1129.9286019157471</v>
      </c>
      <c r="H2006" s="41">
        <f t="shared" si="273"/>
        <v>1054.3897253484427</v>
      </c>
      <c r="J2006" s="29" t="str">
        <f t="shared" si="274"/>
        <v>WW</v>
      </c>
      <c r="K2006" s="30" t="str">
        <f t="shared" si="276"/>
        <v>WW-11</v>
      </c>
    </row>
    <row r="2007" spans="1:11">
      <c r="A2007" s="26">
        <v>43184.458333333307</v>
      </c>
      <c r="B2007" s="34">
        <f t="shared" si="269"/>
        <v>43184.499999999971</v>
      </c>
      <c r="C2007" s="27">
        <f t="shared" si="271"/>
        <v>3</v>
      </c>
      <c r="D2007" s="28">
        <f t="shared" si="272"/>
        <v>1</v>
      </c>
      <c r="E2007" s="28">
        <f t="shared" si="275"/>
        <v>12</v>
      </c>
      <c r="F2007" s="80">
        <f t="shared" si="270"/>
        <v>0</v>
      </c>
      <c r="G2007" s="178">
        <v>1141.3886699051091</v>
      </c>
      <c r="H2007" s="41">
        <f t="shared" si="273"/>
        <v>1065.0836558492647</v>
      </c>
      <c r="J2007" s="29" t="str">
        <f t="shared" si="274"/>
        <v>WW</v>
      </c>
      <c r="K2007" s="30" t="str">
        <f t="shared" si="276"/>
        <v>WW-12</v>
      </c>
    </row>
    <row r="2008" spans="1:11">
      <c r="A2008" s="26">
        <v>43184.499999999971</v>
      </c>
      <c r="B2008" s="34">
        <f t="shared" si="269"/>
        <v>43184.541666666635</v>
      </c>
      <c r="C2008" s="27">
        <f t="shared" si="271"/>
        <v>3</v>
      </c>
      <c r="D2008" s="28">
        <f t="shared" si="272"/>
        <v>1</v>
      </c>
      <c r="E2008" s="28">
        <f t="shared" si="275"/>
        <v>13</v>
      </c>
      <c r="F2008" s="80">
        <f t="shared" si="270"/>
        <v>0</v>
      </c>
      <c r="G2008" s="178">
        <v>1142.0829545119807</v>
      </c>
      <c r="H2008" s="41">
        <f t="shared" si="273"/>
        <v>1065.7315255949388</v>
      </c>
      <c r="J2008" s="29" t="str">
        <f t="shared" si="274"/>
        <v>WW</v>
      </c>
      <c r="K2008" s="30" t="str">
        <f t="shared" si="276"/>
        <v>WW-13</v>
      </c>
    </row>
    <row r="2009" spans="1:11">
      <c r="A2009" s="26">
        <v>43184.541666666635</v>
      </c>
      <c r="B2009" s="34">
        <f t="shared" si="269"/>
        <v>43184.583333333299</v>
      </c>
      <c r="C2009" s="27">
        <f t="shared" si="271"/>
        <v>3</v>
      </c>
      <c r="D2009" s="28">
        <f t="shared" si="272"/>
        <v>1</v>
      </c>
      <c r="E2009" s="28">
        <f t="shared" si="275"/>
        <v>14</v>
      </c>
      <c r="F2009" s="80">
        <f t="shared" si="270"/>
        <v>0</v>
      </c>
      <c r="G2009" s="178">
        <v>1157.1184663166014</v>
      </c>
      <c r="H2009" s="41">
        <f t="shared" si="273"/>
        <v>1079.7618715258841</v>
      </c>
      <c r="J2009" s="29" t="str">
        <f t="shared" si="274"/>
        <v>WW</v>
      </c>
      <c r="K2009" s="30" t="str">
        <f t="shared" si="276"/>
        <v>WW-14</v>
      </c>
    </row>
    <row r="2010" spans="1:11">
      <c r="A2010" s="26">
        <v>43184.583333333299</v>
      </c>
      <c r="B2010" s="34">
        <f t="shared" si="269"/>
        <v>43184.624999999964</v>
      </c>
      <c r="C2010" s="27">
        <f t="shared" si="271"/>
        <v>3</v>
      </c>
      <c r="D2010" s="28">
        <f t="shared" si="272"/>
        <v>1</v>
      </c>
      <c r="E2010" s="28">
        <f t="shared" si="275"/>
        <v>15</v>
      </c>
      <c r="F2010" s="80">
        <f t="shared" si="270"/>
        <v>0</v>
      </c>
      <c r="G2010" s="178">
        <v>1176.5421838328534</v>
      </c>
      <c r="H2010" s="41">
        <f t="shared" si="273"/>
        <v>1097.8870593850845</v>
      </c>
      <c r="J2010" s="29" t="str">
        <f t="shared" si="274"/>
        <v>WW</v>
      </c>
      <c r="K2010" s="30" t="str">
        <f t="shared" si="276"/>
        <v>WW-15</v>
      </c>
    </row>
    <row r="2011" spans="1:11">
      <c r="A2011" s="26">
        <v>43184.624999999964</v>
      </c>
      <c r="B2011" s="34">
        <f t="shared" si="269"/>
        <v>43184.666666666628</v>
      </c>
      <c r="C2011" s="27">
        <f t="shared" si="271"/>
        <v>3</v>
      </c>
      <c r="D2011" s="28">
        <f t="shared" si="272"/>
        <v>1</v>
      </c>
      <c r="E2011" s="28">
        <f t="shared" si="275"/>
        <v>16</v>
      </c>
      <c r="F2011" s="80">
        <f t="shared" si="270"/>
        <v>0</v>
      </c>
      <c r="G2011" s="178">
        <v>1237.114225510602</v>
      </c>
      <c r="H2011" s="41">
        <f t="shared" si="273"/>
        <v>1154.4096912399757</v>
      </c>
      <c r="J2011" s="29" t="str">
        <f t="shared" si="274"/>
        <v>WW</v>
      </c>
      <c r="K2011" s="30" t="str">
        <f t="shared" si="276"/>
        <v>WW-16</v>
      </c>
    </row>
    <row r="2012" spans="1:11">
      <c r="A2012" s="26">
        <v>43184.666666666628</v>
      </c>
      <c r="B2012" s="34">
        <f t="shared" si="269"/>
        <v>43184.708333333292</v>
      </c>
      <c r="C2012" s="27">
        <f t="shared" si="271"/>
        <v>3</v>
      </c>
      <c r="D2012" s="28">
        <f t="shared" si="272"/>
        <v>1</v>
      </c>
      <c r="E2012" s="28">
        <f t="shared" si="275"/>
        <v>17</v>
      </c>
      <c r="F2012" s="80">
        <f t="shared" si="270"/>
        <v>0</v>
      </c>
      <c r="G2012" s="178">
        <v>1326.8540822257139</v>
      </c>
      <c r="H2012" s="41">
        <f t="shared" si="273"/>
        <v>1238.1501883954861</v>
      </c>
      <c r="J2012" s="29" t="str">
        <f t="shared" si="274"/>
        <v>WW</v>
      </c>
      <c r="K2012" s="30" t="str">
        <f t="shared" si="276"/>
        <v>WW-17</v>
      </c>
    </row>
    <row r="2013" spans="1:11">
      <c r="A2013" s="26">
        <v>43184.708333333292</v>
      </c>
      <c r="B2013" s="34">
        <f t="shared" si="269"/>
        <v>43184.749999999956</v>
      </c>
      <c r="C2013" s="27">
        <f t="shared" si="271"/>
        <v>3</v>
      </c>
      <c r="D2013" s="28">
        <f t="shared" si="272"/>
        <v>1</v>
      </c>
      <c r="E2013" s="28">
        <f t="shared" si="275"/>
        <v>18</v>
      </c>
      <c r="F2013" s="80">
        <f t="shared" si="270"/>
        <v>0</v>
      </c>
      <c r="G2013" s="178">
        <v>1421.2909865304646</v>
      </c>
      <c r="H2013" s="41">
        <f t="shared" si="273"/>
        <v>1326.2737224168577</v>
      </c>
      <c r="J2013" s="29" t="str">
        <f t="shared" si="274"/>
        <v>WW</v>
      </c>
      <c r="K2013" s="30" t="str">
        <f t="shared" si="276"/>
        <v>WW-18</v>
      </c>
    </row>
    <row r="2014" spans="1:11">
      <c r="A2014" s="26">
        <v>43184.749999999956</v>
      </c>
      <c r="B2014" s="34">
        <f t="shared" si="269"/>
        <v>43184.791666666621</v>
      </c>
      <c r="C2014" s="27">
        <f t="shared" si="271"/>
        <v>3</v>
      </c>
      <c r="D2014" s="28">
        <f t="shared" si="272"/>
        <v>1</v>
      </c>
      <c r="E2014" s="28">
        <f t="shared" si="275"/>
        <v>19</v>
      </c>
      <c r="F2014" s="80">
        <f t="shared" si="270"/>
        <v>0</v>
      </c>
      <c r="G2014" s="178">
        <v>1521.5283480363778</v>
      </c>
      <c r="H2014" s="41">
        <f t="shared" si="273"/>
        <v>1419.809936907473</v>
      </c>
      <c r="J2014" s="29" t="str">
        <f t="shared" si="274"/>
        <v>WW</v>
      </c>
      <c r="K2014" s="30" t="str">
        <f t="shared" si="276"/>
        <v>WW-19</v>
      </c>
    </row>
    <row r="2015" spans="1:11">
      <c r="A2015" s="26">
        <v>43184.791666666621</v>
      </c>
      <c r="B2015" s="34">
        <f t="shared" si="269"/>
        <v>43184.833333333285</v>
      </c>
      <c r="C2015" s="27">
        <f t="shared" si="271"/>
        <v>3</v>
      </c>
      <c r="D2015" s="28">
        <f t="shared" si="272"/>
        <v>1</v>
      </c>
      <c r="E2015" s="28">
        <f t="shared" si="275"/>
        <v>20</v>
      </c>
      <c r="F2015" s="80">
        <f t="shared" si="270"/>
        <v>0</v>
      </c>
      <c r="G2015" s="178">
        <v>1583.866025986023</v>
      </c>
      <c r="H2015" s="41">
        <f t="shared" si="273"/>
        <v>1477.9801673280028</v>
      </c>
      <c r="J2015" s="29" t="str">
        <f t="shared" si="274"/>
        <v>WW</v>
      </c>
      <c r="K2015" s="30" t="str">
        <f t="shared" si="276"/>
        <v>WW-20</v>
      </c>
    </row>
    <row r="2016" spans="1:11">
      <c r="A2016" s="26">
        <v>43184.833333333285</v>
      </c>
      <c r="B2016" s="34">
        <f t="shared" si="269"/>
        <v>43184.874999999949</v>
      </c>
      <c r="C2016" s="27">
        <f t="shared" si="271"/>
        <v>3</v>
      </c>
      <c r="D2016" s="28">
        <f t="shared" si="272"/>
        <v>1</v>
      </c>
      <c r="E2016" s="28">
        <f t="shared" si="275"/>
        <v>21</v>
      </c>
      <c r="F2016" s="80">
        <f t="shared" si="270"/>
        <v>0</v>
      </c>
      <c r="G2016" s="178">
        <v>1503.3926380368914</v>
      </c>
      <c r="H2016" s="41">
        <f t="shared" si="273"/>
        <v>1402.8866496723888</v>
      </c>
      <c r="J2016" s="29" t="str">
        <f t="shared" si="274"/>
        <v>WW</v>
      </c>
      <c r="K2016" s="30" t="str">
        <f t="shared" si="276"/>
        <v>WW-21</v>
      </c>
    </row>
    <row r="2017" spans="1:11">
      <c r="A2017" s="26">
        <v>43184.874999999949</v>
      </c>
      <c r="B2017" s="34">
        <f t="shared" si="269"/>
        <v>43184.916666666613</v>
      </c>
      <c r="C2017" s="27">
        <f t="shared" si="271"/>
        <v>3</v>
      </c>
      <c r="D2017" s="28">
        <f t="shared" si="272"/>
        <v>1</v>
      </c>
      <c r="E2017" s="28">
        <f t="shared" si="275"/>
        <v>22</v>
      </c>
      <c r="F2017" s="80">
        <f t="shared" si="270"/>
        <v>0</v>
      </c>
      <c r="G2017" s="178">
        <v>1271.9235534380155</v>
      </c>
      <c r="H2017" s="41">
        <f t="shared" si="273"/>
        <v>1186.8919185689606</v>
      </c>
      <c r="J2017" s="29" t="str">
        <f t="shared" si="274"/>
        <v>WW</v>
      </c>
      <c r="K2017" s="30" t="str">
        <f t="shared" si="276"/>
        <v>WW-22</v>
      </c>
    </row>
    <row r="2018" spans="1:11">
      <c r="A2018" s="26">
        <v>43184.916666666613</v>
      </c>
      <c r="B2018" s="34">
        <f t="shared" si="269"/>
        <v>43184.958333333278</v>
      </c>
      <c r="C2018" s="27">
        <f t="shared" si="271"/>
        <v>3</v>
      </c>
      <c r="D2018" s="28">
        <f t="shared" si="272"/>
        <v>1</v>
      </c>
      <c r="E2018" s="28">
        <f t="shared" si="275"/>
        <v>23</v>
      </c>
      <c r="F2018" s="80">
        <f t="shared" si="270"/>
        <v>0</v>
      </c>
      <c r="G2018" s="178">
        <v>981.11809424445994</v>
      </c>
      <c r="H2018" s="41">
        <f t="shared" si="273"/>
        <v>915.52761490494561</v>
      </c>
      <c r="J2018" s="29" t="str">
        <f t="shared" si="274"/>
        <v>WW</v>
      </c>
      <c r="K2018" s="30" t="str">
        <f t="shared" si="276"/>
        <v>WW-23</v>
      </c>
    </row>
    <row r="2019" spans="1:11">
      <c r="A2019" s="26">
        <v>43184.958333333278</v>
      </c>
      <c r="B2019" s="34">
        <f t="shared" si="269"/>
        <v>43185</v>
      </c>
      <c r="C2019" s="27">
        <f t="shared" si="271"/>
        <v>3</v>
      </c>
      <c r="D2019" s="28">
        <f t="shared" si="272"/>
        <v>2</v>
      </c>
      <c r="E2019" s="28">
        <f t="shared" si="275"/>
        <v>0</v>
      </c>
      <c r="F2019" s="80">
        <f t="shared" si="270"/>
        <v>0</v>
      </c>
      <c r="G2019" s="178">
        <v>862.24278523997918</v>
      </c>
      <c r="H2019" s="41">
        <f t="shared" si="273"/>
        <v>804.59945165690021</v>
      </c>
      <c r="J2019" s="29" t="str">
        <f t="shared" si="274"/>
        <v/>
      </c>
      <c r="K2019" s="30" t="str">
        <f t="shared" si="276"/>
        <v>3-0</v>
      </c>
    </row>
    <row r="2020" spans="1:11">
      <c r="A2020" s="25">
        <v>43185</v>
      </c>
      <c r="B2020" s="34">
        <f t="shared" si="269"/>
        <v>43185.041666666664</v>
      </c>
      <c r="C2020" s="27">
        <f t="shared" si="271"/>
        <v>3</v>
      </c>
      <c r="D2020" s="28">
        <f t="shared" si="272"/>
        <v>2</v>
      </c>
      <c r="E2020" s="28">
        <f t="shared" si="275"/>
        <v>1</v>
      </c>
      <c r="F2020" s="80">
        <f t="shared" si="270"/>
        <v>0</v>
      </c>
      <c r="G2020" s="178">
        <v>772.32548633358556</v>
      </c>
      <c r="H2020" s="41">
        <f t="shared" si="273"/>
        <v>720.69337481519233</v>
      </c>
      <c r="J2020" s="29" t="str">
        <f t="shared" si="274"/>
        <v/>
      </c>
      <c r="K2020" s="30" t="str">
        <f t="shared" si="276"/>
        <v>3-1</v>
      </c>
    </row>
    <row r="2021" spans="1:11">
      <c r="A2021" s="26">
        <v>43185.041666666664</v>
      </c>
      <c r="B2021" s="34">
        <f t="shared" si="269"/>
        <v>43185.083333333328</v>
      </c>
      <c r="C2021" s="27">
        <f t="shared" si="271"/>
        <v>3</v>
      </c>
      <c r="D2021" s="28">
        <f t="shared" si="272"/>
        <v>2</v>
      </c>
      <c r="E2021" s="28">
        <f t="shared" si="275"/>
        <v>2</v>
      </c>
      <c r="F2021" s="80">
        <f t="shared" si="270"/>
        <v>0</v>
      </c>
      <c r="G2021" s="178">
        <v>728.28064662259374</v>
      </c>
      <c r="H2021" s="41">
        <f t="shared" si="273"/>
        <v>679.59305540815103</v>
      </c>
      <c r="J2021" s="29" t="str">
        <f t="shared" si="274"/>
        <v/>
      </c>
      <c r="K2021" s="30" t="str">
        <f t="shared" si="276"/>
        <v>3-2</v>
      </c>
    </row>
    <row r="2022" spans="1:11">
      <c r="A2022" s="26">
        <v>43185.083333333328</v>
      </c>
      <c r="B2022" s="34">
        <f t="shared" si="269"/>
        <v>43185.124999999993</v>
      </c>
      <c r="C2022" s="27">
        <f t="shared" si="271"/>
        <v>3</v>
      </c>
      <c r="D2022" s="28">
        <f t="shared" si="272"/>
        <v>2</v>
      </c>
      <c r="E2022" s="28">
        <f t="shared" si="275"/>
        <v>3</v>
      </c>
      <c r="F2022" s="80">
        <f t="shared" si="270"/>
        <v>0</v>
      </c>
      <c r="G2022" s="178">
        <v>694.39604025303845</v>
      </c>
      <c r="H2022" s="41">
        <f t="shared" si="273"/>
        <v>647.97372942334016</v>
      </c>
      <c r="J2022" s="29" t="str">
        <f t="shared" si="274"/>
        <v/>
      </c>
      <c r="K2022" s="30" t="str">
        <f t="shared" si="276"/>
        <v>3-3</v>
      </c>
    </row>
    <row r="2023" spans="1:11">
      <c r="A2023" s="26">
        <v>43185.124999999993</v>
      </c>
      <c r="B2023" s="34">
        <f t="shared" ref="B2023:B2086" si="277">A2024</f>
        <v>43185.166666666657</v>
      </c>
      <c r="C2023" s="27">
        <f t="shared" si="271"/>
        <v>3</v>
      </c>
      <c r="D2023" s="28">
        <f t="shared" si="272"/>
        <v>2</v>
      </c>
      <c r="E2023" s="28">
        <f t="shared" si="275"/>
        <v>4</v>
      </c>
      <c r="F2023" s="80">
        <f t="shared" si="270"/>
        <v>0</v>
      </c>
      <c r="G2023" s="178">
        <v>700.85385488600468</v>
      </c>
      <c r="H2023" s="41">
        <f t="shared" si="273"/>
        <v>653.99982114777299</v>
      </c>
      <c r="J2023" s="29" t="str">
        <f t="shared" si="274"/>
        <v/>
      </c>
      <c r="K2023" s="30" t="str">
        <f t="shared" si="276"/>
        <v>3-4</v>
      </c>
    </row>
    <row r="2024" spans="1:11">
      <c r="A2024" s="26">
        <v>43185.166666666657</v>
      </c>
      <c r="B2024" s="34">
        <f t="shared" si="277"/>
        <v>43185.208333333321</v>
      </c>
      <c r="C2024" s="27">
        <f t="shared" si="271"/>
        <v>3</v>
      </c>
      <c r="D2024" s="28">
        <f t="shared" si="272"/>
        <v>2</v>
      </c>
      <c r="E2024" s="28">
        <f t="shared" si="275"/>
        <v>5</v>
      </c>
      <c r="F2024" s="80">
        <f t="shared" si="270"/>
        <v>0</v>
      </c>
      <c r="G2024" s="178">
        <v>779.51304148346992</v>
      </c>
      <c r="H2024" s="41">
        <f t="shared" si="273"/>
        <v>727.40042186893038</v>
      </c>
      <c r="J2024" s="29" t="str">
        <f t="shared" si="274"/>
        <v/>
      </c>
      <c r="K2024" s="30" t="str">
        <f t="shared" si="276"/>
        <v>3-5</v>
      </c>
    </row>
    <row r="2025" spans="1:11">
      <c r="A2025" s="26">
        <v>43185.208333333321</v>
      </c>
      <c r="B2025" s="34">
        <f t="shared" si="277"/>
        <v>43185.249999999985</v>
      </c>
      <c r="C2025" s="27">
        <f t="shared" si="271"/>
        <v>3</v>
      </c>
      <c r="D2025" s="28">
        <f t="shared" si="272"/>
        <v>2</v>
      </c>
      <c r="E2025" s="28">
        <f t="shared" si="275"/>
        <v>6</v>
      </c>
      <c r="F2025" s="80">
        <f t="shared" si="270"/>
        <v>0</v>
      </c>
      <c r="G2025" s="178">
        <v>898.83682083796862</v>
      </c>
      <c r="H2025" s="41">
        <f t="shared" si="273"/>
        <v>838.74707397404211</v>
      </c>
      <c r="J2025" s="29" t="str">
        <f t="shared" si="274"/>
        <v/>
      </c>
      <c r="K2025" s="30" t="str">
        <f t="shared" si="276"/>
        <v>3-6</v>
      </c>
    </row>
    <row r="2026" spans="1:11">
      <c r="A2026" s="26">
        <v>43185.249999999985</v>
      </c>
      <c r="B2026" s="34">
        <f t="shared" si="277"/>
        <v>43185.29166666665</v>
      </c>
      <c r="C2026" s="27">
        <f t="shared" si="271"/>
        <v>3</v>
      </c>
      <c r="D2026" s="28">
        <f t="shared" si="272"/>
        <v>2</v>
      </c>
      <c r="E2026" s="28">
        <f t="shared" si="275"/>
        <v>7</v>
      </c>
      <c r="F2026" s="80">
        <f t="shared" si="270"/>
        <v>0</v>
      </c>
      <c r="G2026" s="178">
        <v>999.86279928060765</v>
      </c>
      <c r="H2026" s="41">
        <f t="shared" si="273"/>
        <v>933.01918416099591</v>
      </c>
      <c r="J2026" s="29" t="str">
        <f t="shared" si="274"/>
        <v/>
      </c>
      <c r="K2026" s="30" t="str">
        <f t="shared" si="276"/>
        <v>3-7</v>
      </c>
    </row>
    <row r="2027" spans="1:11">
      <c r="A2027" s="26">
        <v>43185.29166666665</v>
      </c>
      <c r="B2027" s="34">
        <f t="shared" si="277"/>
        <v>43185.333333333314</v>
      </c>
      <c r="C2027" s="27">
        <f t="shared" si="271"/>
        <v>3</v>
      </c>
      <c r="D2027" s="28">
        <f t="shared" si="272"/>
        <v>2</v>
      </c>
      <c r="E2027" s="28">
        <f t="shared" si="275"/>
        <v>8</v>
      </c>
      <c r="F2027" s="80">
        <f t="shared" si="270"/>
        <v>0</v>
      </c>
      <c r="G2027" s="178">
        <v>967.34733218640895</v>
      </c>
      <c r="H2027" s="41">
        <f t="shared" si="273"/>
        <v>902.67746667468623</v>
      </c>
      <c r="J2027" s="29" t="str">
        <f t="shared" si="274"/>
        <v/>
      </c>
      <c r="K2027" s="30" t="str">
        <f t="shared" si="276"/>
        <v>3-8</v>
      </c>
    </row>
    <row r="2028" spans="1:11">
      <c r="A2028" s="26">
        <v>43185.333333333314</v>
      </c>
      <c r="B2028" s="34">
        <f t="shared" si="277"/>
        <v>43185.374999999978</v>
      </c>
      <c r="C2028" s="27">
        <f t="shared" si="271"/>
        <v>3</v>
      </c>
      <c r="D2028" s="28">
        <f t="shared" si="272"/>
        <v>2</v>
      </c>
      <c r="E2028" s="28">
        <f t="shared" si="275"/>
        <v>9</v>
      </c>
      <c r="F2028" s="80">
        <f t="shared" si="270"/>
        <v>0</v>
      </c>
      <c r="G2028" s="178">
        <v>914.39860462659169</v>
      </c>
      <c r="H2028" s="41">
        <f t="shared" si="273"/>
        <v>853.2685091399444</v>
      </c>
      <c r="J2028" s="29" t="str">
        <f t="shared" si="274"/>
        <v/>
      </c>
      <c r="K2028" s="30" t="str">
        <f t="shared" si="276"/>
        <v>3-9</v>
      </c>
    </row>
    <row r="2029" spans="1:11">
      <c r="A2029" s="26">
        <v>43185.374999999978</v>
      </c>
      <c r="B2029" s="34">
        <f t="shared" si="277"/>
        <v>43185.416666666642</v>
      </c>
      <c r="C2029" s="27">
        <f t="shared" si="271"/>
        <v>3</v>
      </c>
      <c r="D2029" s="28">
        <f t="shared" si="272"/>
        <v>2</v>
      </c>
      <c r="E2029" s="28">
        <f t="shared" si="275"/>
        <v>10</v>
      </c>
      <c r="F2029" s="80">
        <f t="shared" si="270"/>
        <v>0</v>
      </c>
      <c r="G2029" s="178">
        <v>907.28220158649356</v>
      </c>
      <c r="H2029" s="41">
        <f t="shared" si="273"/>
        <v>846.62785747912619</v>
      </c>
      <c r="J2029" s="29" t="str">
        <f t="shared" si="274"/>
        <v/>
      </c>
      <c r="K2029" s="30" t="str">
        <f t="shared" si="276"/>
        <v>3-10</v>
      </c>
    </row>
    <row r="2030" spans="1:11">
      <c r="A2030" s="26">
        <v>43185.416666666642</v>
      </c>
      <c r="B2030" s="34">
        <f t="shared" si="277"/>
        <v>43185.458333333307</v>
      </c>
      <c r="C2030" s="27">
        <f t="shared" si="271"/>
        <v>3</v>
      </c>
      <c r="D2030" s="28">
        <f t="shared" si="272"/>
        <v>2</v>
      </c>
      <c r="E2030" s="28">
        <f t="shared" si="275"/>
        <v>11</v>
      </c>
      <c r="F2030" s="80">
        <f t="shared" si="270"/>
        <v>0</v>
      </c>
      <c r="G2030" s="178">
        <v>889.21385263330853</v>
      </c>
      <c r="H2030" s="41">
        <f t="shared" si="273"/>
        <v>829.76742801663772</v>
      </c>
      <c r="J2030" s="29" t="str">
        <f t="shared" si="274"/>
        <v/>
      </c>
      <c r="K2030" s="30" t="str">
        <f t="shared" si="276"/>
        <v>3-11</v>
      </c>
    </row>
    <row r="2031" spans="1:11">
      <c r="A2031" s="26">
        <v>43185.458333333307</v>
      </c>
      <c r="B2031" s="34">
        <f t="shared" si="277"/>
        <v>43185.499999999971</v>
      </c>
      <c r="C2031" s="27">
        <f t="shared" si="271"/>
        <v>3</v>
      </c>
      <c r="D2031" s="28">
        <f t="shared" si="272"/>
        <v>2</v>
      </c>
      <c r="E2031" s="28">
        <f t="shared" si="275"/>
        <v>12</v>
      </c>
      <c r="F2031" s="80">
        <f t="shared" si="270"/>
        <v>0</v>
      </c>
      <c r="G2031" s="178">
        <v>882.42875881852819</v>
      </c>
      <c r="H2031" s="41">
        <f t="shared" si="273"/>
        <v>823.43593663594334</v>
      </c>
      <c r="J2031" s="29" t="str">
        <f t="shared" si="274"/>
        <v/>
      </c>
      <c r="K2031" s="30" t="str">
        <f t="shared" si="276"/>
        <v>3-12</v>
      </c>
    </row>
    <row r="2032" spans="1:11">
      <c r="A2032" s="26">
        <v>43185.499999999971</v>
      </c>
      <c r="B2032" s="34">
        <f t="shared" si="277"/>
        <v>43185.541666666635</v>
      </c>
      <c r="C2032" s="27">
        <f t="shared" si="271"/>
        <v>3</v>
      </c>
      <c r="D2032" s="28">
        <f t="shared" si="272"/>
        <v>2</v>
      </c>
      <c r="E2032" s="28">
        <f t="shared" si="275"/>
        <v>13</v>
      </c>
      <c r="F2032" s="80">
        <f t="shared" si="270"/>
        <v>0</v>
      </c>
      <c r="G2032" s="178">
        <v>865.43462159951616</v>
      </c>
      <c r="H2032" s="41">
        <f t="shared" si="273"/>
        <v>807.57790485897272</v>
      </c>
      <c r="J2032" s="29" t="str">
        <f t="shared" si="274"/>
        <v/>
      </c>
      <c r="K2032" s="30" t="str">
        <f t="shared" si="276"/>
        <v>3-13</v>
      </c>
    </row>
    <row r="2033" spans="1:11">
      <c r="A2033" s="26">
        <v>43185.541666666635</v>
      </c>
      <c r="B2033" s="34">
        <f t="shared" si="277"/>
        <v>43185.583333333299</v>
      </c>
      <c r="C2033" s="27">
        <f t="shared" si="271"/>
        <v>3</v>
      </c>
      <c r="D2033" s="28">
        <f t="shared" si="272"/>
        <v>2</v>
      </c>
      <c r="E2033" s="28">
        <f t="shared" si="275"/>
        <v>14</v>
      </c>
      <c r="F2033" s="80">
        <f t="shared" si="270"/>
        <v>0</v>
      </c>
      <c r="G2033" s="178">
        <v>867.88849772938772</v>
      </c>
      <c r="H2033" s="41">
        <f t="shared" si="273"/>
        <v>809.86773252970136</v>
      </c>
      <c r="J2033" s="29" t="str">
        <f t="shared" si="274"/>
        <v/>
      </c>
      <c r="K2033" s="30" t="str">
        <f t="shared" si="276"/>
        <v>3-14</v>
      </c>
    </row>
    <row r="2034" spans="1:11">
      <c r="A2034" s="26">
        <v>43185.583333333299</v>
      </c>
      <c r="B2034" s="34">
        <f t="shared" si="277"/>
        <v>43185.624999999964</v>
      </c>
      <c r="C2034" s="27">
        <f t="shared" si="271"/>
        <v>3</v>
      </c>
      <c r="D2034" s="28">
        <f t="shared" si="272"/>
        <v>2</v>
      </c>
      <c r="E2034" s="28">
        <f t="shared" si="275"/>
        <v>15</v>
      </c>
      <c r="F2034" s="80">
        <f t="shared" si="270"/>
        <v>0</v>
      </c>
      <c r="G2034" s="178">
        <v>892.0070751517045</v>
      </c>
      <c r="H2034" s="41">
        <f t="shared" si="273"/>
        <v>832.37391582393388</v>
      </c>
      <c r="J2034" s="29" t="str">
        <f t="shared" si="274"/>
        <v/>
      </c>
      <c r="K2034" s="30" t="str">
        <f t="shared" si="276"/>
        <v>3-15</v>
      </c>
    </row>
    <row r="2035" spans="1:11">
      <c r="A2035" s="26">
        <v>43185.624999999964</v>
      </c>
      <c r="B2035" s="34">
        <f t="shared" si="277"/>
        <v>43185.666666666628</v>
      </c>
      <c r="C2035" s="27">
        <f t="shared" si="271"/>
        <v>3</v>
      </c>
      <c r="D2035" s="28">
        <f t="shared" si="272"/>
        <v>2</v>
      </c>
      <c r="E2035" s="28">
        <f t="shared" si="275"/>
        <v>16</v>
      </c>
      <c r="F2035" s="80">
        <f t="shared" si="270"/>
        <v>0</v>
      </c>
      <c r="G2035" s="178">
        <v>990.90004042741862</v>
      </c>
      <c r="H2035" s="41">
        <f t="shared" si="273"/>
        <v>924.65561071966886</v>
      </c>
      <c r="J2035" s="29" t="str">
        <f t="shared" si="274"/>
        <v/>
      </c>
      <c r="K2035" s="30" t="str">
        <f t="shared" si="276"/>
        <v>3-16</v>
      </c>
    </row>
    <row r="2036" spans="1:11">
      <c r="A2036" s="26">
        <v>43185.666666666628</v>
      </c>
      <c r="B2036" s="34">
        <f t="shared" si="277"/>
        <v>43185.708333333292</v>
      </c>
      <c r="C2036" s="27">
        <f t="shared" si="271"/>
        <v>3</v>
      </c>
      <c r="D2036" s="28">
        <f t="shared" si="272"/>
        <v>2</v>
      </c>
      <c r="E2036" s="28">
        <f t="shared" si="275"/>
        <v>17</v>
      </c>
      <c r="F2036" s="80">
        <f t="shared" si="270"/>
        <v>0</v>
      </c>
      <c r="G2036" s="178">
        <v>1160.3646094691717</v>
      </c>
      <c r="H2036" s="41">
        <f t="shared" si="273"/>
        <v>1082.7910009605025</v>
      </c>
      <c r="J2036" s="29" t="str">
        <f t="shared" si="274"/>
        <v/>
      </c>
      <c r="K2036" s="30" t="str">
        <f t="shared" si="276"/>
        <v>3-17</v>
      </c>
    </row>
    <row r="2037" spans="1:11">
      <c r="A2037" s="26">
        <v>43185.708333333292</v>
      </c>
      <c r="B2037" s="34">
        <f t="shared" si="277"/>
        <v>43185.749999999956</v>
      </c>
      <c r="C2037" s="27">
        <f t="shared" si="271"/>
        <v>3</v>
      </c>
      <c r="D2037" s="28">
        <f t="shared" si="272"/>
        <v>2</v>
      </c>
      <c r="E2037" s="28">
        <f t="shared" si="275"/>
        <v>18</v>
      </c>
      <c r="F2037" s="80">
        <f t="shared" si="270"/>
        <v>0</v>
      </c>
      <c r="G2037" s="178">
        <v>1329.1016779181177</v>
      </c>
      <c r="H2037" s="41">
        <f t="shared" si="273"/>
        <v>1240.2475260509716</v>
      </c>
      <c r="J2037" s="29" t="str">
        <f t="shared" si="274"/>
        <v/>
      </c>
      <c r="K2037" s="30" t="str">
        <f t="shared" si="276"/>
        <v>3-18</v>
      </c>
    </row>
    <row r="2038" spans="1:11">
      <c r="A2038" s="26">
        <v>43185.749999999956</v>
      </c>
      <c r="B2038" s="34">
        <f t="shared" si="277"/>
        <v>43185.791666666621</v>
      </c>
      <c r="C2038" s="27">
        <f t="shared" si="271"/>
        <v>3</v>
      </c>
      <c r="D2038" s="28">
        <f t="shared" si="272"/>
        <v>2</v>
      </c>
      <c r="E2038" s="28">
        <f t="shared" si="275"/>
        <v>19</v>
      </c>
      <c r="F2038" s="80">
        <f t="shared" si="270"/>
        <v>0</v>
      </c>
      <c r="G2038" s="178">
        <v>1469.4935281634835</v>
      </c>
      <c r="H2038" s="41">
        <f t="shared" si="273"/>
        <v>1371.2537897833845</v>
      </c>
      <c r="J2038" s="29" t="str">
        <f t="shared" si="274"/>
        <v/>
      </c>
      <c r="K2038" s="30" t="str">
        <f t="shared" si="276"/>
        <v>3-19</v>
      </c>
    </row>
    <row r="2039" spans="1:11">
      <c r="A2039" s="26">
        <v>43185.791666666621</v>
      </c>
      <c r="B2039" s="34">
        <f t="shared" si="277"/>
        <v>43185.833333333285</v>
      </c>
      <c r="C2039" s="27">
        <f t="shared" si="271"/>
        <v>3</v>
      </c>
      <c r="D2039" s="28">
        <f t="shared" si="272"/>
        <v>2</v>
      </c>
      <c r="E2039" s="28">
        <f t="shared" si="275"/>
        <v>20</v>
      </c>
      <c r="F2039" s="80">
        <f t="shared" si="270"/>
        <v>0</v>
      </c>
      <c r="G2039" s="178">
        <v>1544.5474598242638</v>
      </c>
      <c r="H2039" s="41">
        <f t="shared" si="273"/>
        <v>1441.2901569095543</v>
      </c>
      <c r="J2039" s="29" t="str">
        <f t="shared" si="274"/>
        <v/>
      </c>
      <c r="K2039" s="30" t="str">
        <f t="shared" si="276"/>
        <v>3-20</v>
      </c>
    </row>
    <row r="2040" spans="1:11">
      <c r="A2040" s="26">
        <v>43185.833333333285</v>
      </c>
      <c r="B2040" s="34">
        <f t="shared" si="277"/>
        <v>43185.874999999949</v>
      </c>
      <c r="C2040" s="27">
        <f t="shared" si="271"/>
        <v>3</v>
      </c>
      <c r="D2040" s="28">
        <f t="shared" si="272"/>
        <v>2</v>
      </c>
      <c r="E2040" s="28">
        <f t="shared" si="275"/>
        <v>21</v>
      </c>
      <c r="F2040" s="80">
        <f t="shared" si="270"/>
        <v>0</v>
      </c>
      <c r="G2040" s="178">
        <v>1470.2511128667991</v>
      </c>
      <c r="H2040" s="41">
        <f t="shared" si="273"/>
        <v>1371.9607278376145</v>
      </c>
      <c r="J2040" s="29" t="str">
        <f t="shared" si="274"/>
        <v/>
      </c>
      <c r="K2040" s="30" t="str">
        <f t="shared" si="276"/>
        <v>3-21</v>
      </c>
    </row>
    <row r="2041" spans="1:11">
      <c r="A2041" s="26">
        <v>43185.874999999949</v>
      </c>
      <c r="B2041" s="34">
        <f t="shared" si="277"/>
        <v>43185.916666666613</v>
      </c>
      <c r="C2041" s="27">
        <f t="shared" si="271"/>
        <v>3</v>
      </c>
      <c r="D2041" s="28">
        <f t="shared" si="272"/>
        <v>2</v>
      </c>
      <c r="E2041" s="28">
        <f t="shared" si="275"/>
        <v>22</v>
      </c>
      <c r="F2041" s="80">
        <f t="shared" si="270"/>
        <v>0</v>
      </c>
      <c r="G2041" s="178">
        <v>1239.2256371359529</v>
      </c>
      <c r="H2041" s="41">
        <f t="shared" si="273"/>
        <v>1156.3799491128862</v>
      </c>
      <c r="J2041" s="29" t="str">
        <f t="shared" si="274"/>
        <v/>
      </c>
      <c r="K2041" s="30" t="str">
        <f t="shared" si="276"/>
        <v>3-22</v>
      </c>
    </row>
    <row r="2042" spans="1:11">
      <c r="A2042" s="26">
        <v>43185.916666666613</v>
      </c>
      <c r="B2042" s="34">
        <f t="shared" si="277"/>
        <v>43185.958333333278</v>
      </c>
      <c r="C2042" s="27">
        <f t="shared" si="271"/>
        <v>3</v>
      </c>
      <c r="D2042" s="28">
        <f t="shared" si="272"/>
        <v>2</v>
      </c>
      <c r="E2042" s="28">
        <f t="shared" si="275"/>
        <v>23</v>
      </c>
      <c r="F2042" s="80">
        <f t="shared" si="270"/>
        <v>0</v>
      </c>
      <c r="G2042" s="178">
        <v>949.82702295392744</v>
      </c>
      <c r="H2042" s="41">
        <f t="shared" si="273"/>
        <v>886.32843894998268</v>
      </c>
      <c r="J2042" s="29" t="str">
        <f t="shared" si="274"/>
        <v/>
      </c>
      <c r="K2042" s="30" t="str">
        <f t="shared" si="276"/>
        <v>3-23</v>
      </c>
    </row>
    <row r="2043" spans="1:11">
      <c r="A2043" s="26">
        <v>43185.958333333278</v>
      </c>
      <c r="B2043" s="34">
        <f t="shared" si="277"/>
        <v>43186</v>
      </c>
      <c r="C2043" s="27">
        <f t="shared" si="271"/>
        <v>3</v>
      </c>
      <c r="D2043" s="28">
        <f t="shared" si="272"/>
        <v>3</v>
      </c>
      <c r="E2043" s="28">
        <f t="shared" si="275"/>
        <v>0</v>
      </c>
      <c r="F2043" s="80">
        <f t="shared" si="270"/>
        <v>0</v>
      </c>
      <c r="G2043" s="178">
        <v>842.0811181879842</v>
      </c>
      <c r="H2043" s="41">
        <f t="shared" si="273"/>
        <v>785.78564824535965</v>
      </c>
      <c r="J2043" s="29" t="str">
        <f t="shared" si="274"/>
        <v/>
      </c>
      <c r="K2043" s="30" t="str">
        <f t="shared" si="276"/>
        <v>3-0</v>
      </c>
    </row>
    <row r="2044" spans="1:11">
      <c r="A2044" s="25">
        <v>43186</v>
      </c>
      <c r="B2044" s="34">
        <f t="shared" si="277"/>
        <v>43186.041666666664</v>
      </c>
      <c r="C2044" s="27">
        <f t="shared" si="271"/>
        <v>3</v>
      </c>
      <c r="D2044" s="28">
        <f t="shared" si="272"/>
        <v>3</v>
      </c>
      <c r="E2044" s="28">
        <f t="shared" si="275"/>
        <v>1</v>
      </c>
      <c r="F2044" s="80">
        <f t="shared" si="270"/>
        <v>0</v>
      </c>
      <c r="G2044" s="178">
        <v>770.16881630403248</v>
      </c>
      <c r="H2044" s="41">
        <f t="shared" si="273"/>
        <v>718.68088418855245</v>
      </c>
      <c r="J2044" s="29" t="str">
        <f t="shared" si="274"/>
        <v/>
      </c>
      <c r="K2044" s="30" t="str">
        <f t="shared" si="276"/>
        <v>3-1</v>
      </c>
    </row>
    <row r="2045" spans="1:11">
      <c r="A2045" s="26">
        <v>43186.041666666664</v>
      </c>
      <c r="B2045" s="34">
        <f t="shared" si="277"/>
        <v>43186.083333333328</v>
      </c>
      <c r="C2045" s="27">
        <f t="shared" si="271"/>
        <v>3</v>
      </c>
      <c r="D2045" s="28">
        <f t="shared" si="272"/>
        <v>3</v>
      </c>
      <c r="E2045" s="28">
        <f t="shared" si="275"/>
        <v>2</v>
      </c>
      <c r="F2045" s="80">
        <f t="shared" si="270"/>
        <v>0</v>
      </c>
      <c r="G2045" s="178">
        <v>740.39785824384762</v>
      </c>
      <c r="H2045" s="41">
        <f t="shared" si="273"/>
        <v>690.90019765737031</v>
      </c>
      <c r="J2045" s="29" t="str">
        <f t="shared" si="274"/>
        <v/>
      </c>
      <c r="K2045" s="30" t="str">
        <f t="shared" si="276"/>
        <v>3-2</v>
      </c>
    </row>
    <row r="2046" spans="1:11">
      <c r="A2046" s="26">
        <v>43186.083333333328</v>
      </c>
      <c r="B2046" s="34">
        <f t="shared" si="277"/>
        <v>43186.124999999993</v>
      </c>
      <c r="C2046" s="27">
        <f t="shared" si="271"/>
        <v>3</v>
      </c>
      <c r="D2046" s="28">
        <f t="shared" si="272"/>
        <v>3</v>
      </c>
      <c r="E2046" s="28">
        <f t="shared" si="275"/>
        <v>3</v>
      </c>
      <c r="F2046" s="80">
        <f t="shared" si="270"/>
        <v>0</v>
      </c>
      <c r="G2046" s="178">
        <v>710.37386370634192</v>
      </c>
      <c r="H2046" s="41">
        <f t="shared" si="273"/>
        <v>662.8833908426825</v>
      </c>
      <c r="J2046" s="29" t="str">
        <f t="shared" si="274"/>
        <v/>
      </c>
      <c r="K2046" s="30" t="str">
        <f t="shared" si="276"/>
        <v>3-3</v>
      </c>
    </row>
    <row r="2047" spans="1:11">
      <c r="A2047" s="26">
        <v>43186.124999999993</v>
      </c>
      <c r="B2047" s="34">
        <f t="shared" si="277"/>
        <v>43186.166666666657</v>
      </c>
      <c r="C2047" s="27">
        <f t="shared" si="271"/>
        <v>3</v>
      </c>
      <c r="D2047" s="28">
        <f t="shared" si="272"/>
        <v>3</v>
      </c>
      <c r="E2047" s="28">
        <f t="shared" si="275"/>
        <v>4</v>
      </c>
      <c r="F2047" s="80">
        <f t="shared" si="270"/>
        <v>0</v>
      </c>
      <c r="G2047" s="178">
        <v>718.03713819935331</v>
      </c>
      <c r="H2047" s="41">
        <f t="shared" si="273"/>
        <v>670.03435407545362</v>
      </c>
      <c r="J2047" s="29" t="str">
        <f t="shared" si="274"/>
        <v/>
      </c>
      <c r="K2047" s="30" t="str">
        <f t="shared" si="276"/>
        <v>3-4</v>
      </c>
    </row>
    <row r="2048" spans="1:11">
      <c r="A2048" s="26">
        <v>43186.166666666657</v>
      </c>
      <c r="B2048" s="34">
        <f t="shared" si="277"/>
        <v>43186.208333333321</v>
      </c>
      <c r="C2048" s="27">
        <f t="shared" si="271"/>
        <v>3</v>
      </c>
      <c r="D2048" s="28">
        <f t="shared" si="272"/>
        <v>3</v>
      </c>
      <c r="E2048" s="28">
        <f t="shared" si="275"/>
        <v>5</v>
      </c>
      <c r="F2048" s="80">
        <f t="shared" si="270"/>
        <v>0</v>
      </c>
      <c r="G2048" s="178">
        <v>795.13033771545383</v>
      </c>
      <c r="H2048" s="41">
        <f t="shared" si="273"/>
        <v>741.97365831662103</v>
      </c>
      <c r="J2048" s="29" t="str">
        <f t="shared" si="274"/>
        <v/>
      </c>
      <c r="K2048" s="30" t="str">
        <f t="shared" si="276"/>
        <v>3-5</v>
      </c>
    </row>
    <row r="2049" spans="1:11">
      <c r="A2049" s="26">
        <v>43186.208333333321</v>
      </c>
      <c r="B2049" s="34">
        <f t="shared" si="277"/>
        <v>43186.249999999985</v>
      </c>
      <c r="C2049" s="27">
        <f t="shared" si="271"/>
        <v>3</v>
      </c>
      <c r="D2049" s="28">
        <f t="shared" si="272"/>
        <v>3</v>
      </c>
      <c r="E2049" s="28">
        <f t="shared" si="275"/>
        <v>6</v>
      </c>
      <c r="F2049" s="80">
        <f t="shared" si="270"/>
        <v>0</v>
      </c>
      <c r="G2049" s="178">
        <v>912.84880550098808</v>
      </c>
      <c r="H2049" s="41">
        <f t="shared" si="273"/>
        <v>851.82231840575128</v>
      </c>
      <c r="J2049" s="29" t="str">
        <f t="shared" si="274"/>
        <v/>
      </c>
      <c r="K2049" s="30" t="str">
        <f t="shared" si="276"/>
        <v>3-6</v>
      </c>
    </row>
    <row r="2050" spans="1:11">
      <c r="A2050" s="26">
        <v>43186.249999999985</v>
      </c>
      <c r="B2050" s="34">
        <f t="shared" si="277"/>
        <v>43186.29166666665</v>
      </c>
      <c r="C2050" s="27">
        <f t="shared" si="271"/>
        <v>3</v>
      </c>
      <c r="D2050" s="28">
        <f t="shared" si="272"/>
        <v>3</v>
      </c>
      <c r="E2050" s="28">
        <f t="shared" si="275"/>
        <v>7</v>
      </c>
      <c r="F2050" s="80">
        <f t="shared" si="270"/>
        <v>0</v>
      </c>
      <c r="G2050" s="178">
        <v>1004.0795637720264</v>
      </c>
      <c r="H2050" s="41">
        <f t="shared" si="273"/>
        <v>936.95404619247984</v>
      </c>
      <c r="J2050" s="29" t="str">
        <f t="shared" si="274"/>
        <v/>
      </c>
      <c r="K2050" s="30" t="str">
        <f t="shared" si="276"/>
        <v>3-7</v>
      </c>
    </row>
    <row r="2051" spans="1:11">
      <c r="A2051" s="26">
        <v>43186.29166666665</v>
      </c>
      <c r="B2051" s="34">
        <f t="shared" si="277"/>
        <v>43186.333333333314</v>
      </c>
      <c r="C2051" s="27">
        <f t="shared" si="271"/>
        <v>3</v>
      </c>
      <c r="D2051" s="28">
        <f t="shared" si="272"/>
        <v>3</v>
      </c>
      <c r="E2051" s="28">
        <f t="shared" si="275"/>
        <v>8</v>
      </c>
      <c r="F2051" s="80">
        <f t="shared" si="270"/>
        <v>0</v>
      </c>
      <c r="G2051" s="178">
        <v>968.73577442454064</v>
      </c>
      <c r="H2051" s="41">
        <f t="shared" si="273"/>
        <v>903.97308767909635</v>
      </c>
      <c r="J2051" s="29" t="str">
        <f t="shared" si="274"/>
        <v/>
      </c>
      <c r="K2051" s="30" t="str">
        <f t="shared" si="276"/>
        <v>3-8</v>
      </c>
    </row>
    <row r="2052" spans="1:11">
      <c r="A2052" s="26">
        <v>43186.333333333314</v>
      </c>
      <c r="B2052" s="34">
        <f t="shared" si="277"/>
        <v>43186.374999999978</v>
      </c>
      <c r="C2052" s="27">
        <f t="shared" si="271"/>
        <v>3</v>
      </c>
      <c r="D2052" s="28">
        <f t="shared" si="272"/>
        <v>3</v>
      </c>
      <c r="E2052" s="28">
        <f t="shared" si="275"/>
        <v>9</v>
      </c>
      <c r="F2052" s="80">
        <f t="shared" ref="F2052:F2115" si="278">COUNTIF(Holidays,ROUNDDOWN(B2052,0))</f>
        <v>0</v>
      </c>
      <c r="G2052" s="178">
        <v>916.98262139369956</v>
      </c>
      <c r="H2052" s="41">
        <f t="shared" si="273"/>
        <v>855.67977718355996</v>
      </c>
      <c r="J2052" s="29" t="str">
        <f t="shared" si="274"/>
        <v/>
      </c>
      <c r="K2052" s="30" t="str">
        <f t="shared" si="276"/>
        <v>3-9</v>
      </c>
    </row>
    <row r="2053" spans="1:11">
      <c r="A2053" s="26">
        <v>43186.374999999978</v>
      </c>
      <c r="B2053" s="34">
        <f t="shared" si="277"/>
        <v>43186.416666666642</v>
      </c>
      <c r="C2053" s="27">
        <f t="shared" ref="C2053:C2116" si="279">MONTH(B2053)</f>
        <v>3</v>
      </c>
      <c r="D2053" s="28">
        <f t="shared" ref="D2053:D2116" si="280">WEEKDAY(B2053)</f>
        <v>3</v>
      </c>
      <c r="E2053" s="28">
        <f t="shared" si="275"/>
        <v>10</v>
      </c>
      <c r="F2053" s="80">
        <f t="shared" si="278"/>
        <v>0</v>
      </c>
      <c r="G2053" s="178">
        <v>897.04412559241473</v>
      </c>
      <c r="H2053" s="41">
        <f t="shared" ref="H2053:H2116" si="281">G2053*$H$2</f>
        <v>837.0742254025588</v>
      </c>
      <c r="J2053" s="29" t="str">
        <f t="shared" ref="J2053:J2116" si="282">IF(OR(C2053&lt;6,C2053&gt;9),IF(OR(D2053=1,D2053=7,F2053=1),"WW",""),IF(OR(D2053=1,D2053=7,F2053=1),"WS",""))</f>
        <v/>
      </c>
      <c r="K2053" s="30" t="str">
        <f t="shared" si="276"/>
        <v>3-10</v>
      </c>
    </row>
    <row r="2054" spans="1:11">
      <c r="A2054" s="26">
        <v>43186.416666666642</v>
      </c>
      <c r="B2054" s="34">
        <f t="shared" si="277"/>
        <v>43186.458333333307</v>
      </c>
      <c r="C2054" s="27">
        <f t="shared" si="279"/>
        <v>3</v>
      </c>
      <c r="D2054" s="28">
        <f t="shared" si="280"/>
        <v>3</v>
      </c>
      <c r="E2054" s="28">
        <f t="shared" ref="E2054:E2117" si="283">HOUR(B2054)</f>
        <v>11</v>
      </c>
      <c r="F2054" s="80">
        <f t="shared" si="278"/>
        <v>0</v>
      </c>
      <c r="G2054" s="178">
        <v>874.68262956577303</v>
      </c>
      <c r="H2054" s="41">
        <f t="shared" si="281"/>
        <v>816.20765771506422</v>
      </c>
      <c r="J2054" s="29" t="str">
        <f t="shared" si="282"/>
        <v/>
      </c>
      <c r="K2054" s="30" t="str">
        <f t="shared" si="276"/>
        <v>3-11</v>
      </c>
    </row>
    <row r="2055" spans="1:11">
      <c r="A2055" s="26">
        <v>43186.458333333307</v>
      </c>
      <c r="B2055" s="34">
        <f t="shared" si="277"/>
        <v>43186.499999999971</v>
      </c>
      <c r="C2055" s="27">
        <f t="shared" si="279"/>
        <v>3</v>
      </c>
      <c r="D2055" s="28">
        <f t="shared" si="280"/>
        <v>3</v>
      </c>
      <c r="E2055" s="28">
        <f t="shared" si="283"/>
        <v>12</v>
      </c>
      <c r="F2055" s="80">
        <f t="shared" si="278"/>
        <v>0</v>
      </c>
      <c r="G2055" s="178">
        <v>869.24917404819439</v>
      </c>
      <c r="H2055" s="41">
        <f t="shared" si="281"/>
        <v>811.13744384388724</v>
      </c>
      <c r="J2055" s="29" t="str">
        <f t="shared" si="282"/>
        <v/>
      </c>
      <c r="K2055" s="30" t="str">
        <f t="shared" si="276"/>
        <v>3-12</v>
      </c>
    </row>
    <row r="2056" spans="1:11">
      <c r="A2056" s="26">
        <v>43186.499999999971</v>
      </c>
      <c r="B2056" s="34">
        <f t="shared" si="277"/>
        <v>43186.541666666635</v>
      </c>
      <c r="C2056" s="27">
        <f t="shared" si="279"/>
        <v>3</v>
      </c>
      <c r="D2056" s="28">
        <f t="shared" si="280"/>
        <v>3</v>
      </c>
      <c r="E2056" s="28">
        <f t="shared" si="283"/>
        <v>13</v>
      </c>
      <c r="F2056" s="80">
        <f t="shared" si="278"/>
        <v>0</v>
      </c>
      <c r="G2056" s="178">
        <v>854.89193739524865</v>
      </c>
      <c r="H2056" s="41">
        <f t="shared" si="281"/>
        <v>797.74002848012356</v>
      </c>
      <c r="J2056" s="29" t="str">
        <f t="shared" si="282"/>
        <v/>
      </c>
      <c r="K2056" s="30" t="str">
        <f t="shared" ref="K2056:K2119" si="284">IF(J2056="",C2056&amp;"-"&amp;E2056,J2056&amp;"-"&amp;E2056)</f>
        <v>3-13</v>
      </c>
    </row>
    <row r="2057" spans="1:11">
      <c r="A2057" s="26">
        <v>43186.541666666635</v>
      </c>
      <c r="B2057" s="34">
        <f t="shared" si="277"/>
        <v>43186.583333333299</v>
      </c>
      <c r="C2057" s="27">
        <f t="shared" si="279"/>
        <v>3</v>
      </c>
      <c r="D2057" s="28">
        <f t="shared" si="280"/>
        <v>3</v>
      </c>
      <c r="E2057" s="28">
        <f t="shared" si="283"/>
        <v>14</v>
      </c>
      <c r="F2057" s="80">
        <f t="shared" si="278"/>
        <v>0</v>
      </c>
      <c r="G2057" s="178">
        <v>863.12646610899162</v>
      </c>
      <c r="H2057" s="41">
        <f t="shared" si="281"/>
        <v>805.42405599667347</v>
      </c>
      <c r="J2057" s="29" t="str">
        <f t="shared" si="282"/>
        <v/>
      </c>
      <c r="K2057" s="30" t="str">
        <f t="shared" si="284"/>
        <v>3-14</v>
      </c>
    </row>
    <row r="2058" spans="1:11">
      <c r="A2058" s="26">
        <v>43186.583333333299</v>
      </c>
      <c r="B2058" s="34">
        <f t="shared" si="277"/>
        <v>43186.624999999964</v>
      </c>
      <c r="C2058" s="27">
        <f t="shared" si="279"/>
        <v>3</v>
      </c>
      <c r="D2058" s="28">
        <f t="shared" si="280"/>
        <v>3</v>
      </c>
      <c r="E2058" s="28">
        <f t="shared" si="283"/>
        <v>15</v>
      </c>
      <c r="F2058" s="80">
        <f t="shared" si="278"/>
        <v>0</v>
      </c>
      <c r="G2058" s="178">
        <v>890.99332990831044</v>
      </c>
      <c r="H2058" s="41">
        <f t="shared" si="281"/>
        <v>831.42794227574404</v>
      </c>
      <c r="J2058" s="29" t="str">
        <f t="shared" si="282"/>
        <v/>
      </c>
      <c r="K2058" s="30" t="str">
        <f t="shared" si="284"/>
        <v>3-15</v>
      </c>
    </row>
    <row r="2059" spans="1:11">
      <c r="A2059" s="26">
        <v>43186.624999999964</v>
      </c>
      <c r="B2059" s="34">
        <f t="shared" si="277"/>
        <v>43186.666666666628</v>
      </c>
      <c r="C2059" s="27">
        <f t="shared" si="279"/>
        <v>3</v>
      </c>
      <c r="D2059" s="28">
        <f t="shared" si="280"/>
        <v>3</v>
      </c>
      <c r="E2059" s="28">
        <f t="shared" si="283"/>
        <v>16</v>
      </c>
      <c r="F2059" s="80">
        <f t="shared" si="278"/>
        <v>0</v>
      </c>
      <c r="G2059" s="178">
        <v>997.44446495602551</v>
      </c>
      <c r="H2059" s="41">
        <f t="shared" si="281"/>
        <v>930.76252222680489</v>
      </c>
      <c r="J2059" s="29" t="str">
        <f t="shared" si="282"/>
        <v/>
      </c>
      <c r="K2059" s="30" t="str">
        <f t="shared" si="284"/>
        <v>3-16</v>
      </c>
    </row>
    <row r="2060" spans="1:11">
      <c r="A2060" s="26">
        <v>43186.666666666628</v>
      </c>
      <c r="B2060" s="34">
        <f t="shared" si="277"/>
        <v>43186.708333333292</v>
      </c>
      <c r="C2060" s="27">
        <f t="shared" si="279"/>
        <v>3</v>
      </c>
      <c r="D2060" s="28">
        <f t="shared" si="280"/>
        <v>3</v>
      </c>
      <c r="E2060" s="28">
        <f t="shared" si="283"/>
        <v>17</v>
      </c>
      <c r="F2060" s="80">
        <f t="shared" si="278"/>
        <v>0</v>
      </c>
      <c r="G2060" s="178">
        <v>1161.2917489411623</v>
      </c>
      <c r="H2060" s="41">
        <f t="shared" si="281"/>
        <v>1083.6561585745096</v>
      </c>
      <c r="J2060" s="29" t="str">
        <f t="shared" si="282"/>
        <v/>
      </c>
      <c r="K2060" s="30" t="str">
        <f t="shared" si="284"/>
        <v>3-17</v>
      </c>
    </row>
    <row r="2061" spans="1:11">
      <c r="A2061" s="26">
        <v>43186.708333333292</v>
      </c>
      <c r="B2061" s="34">
        <f t="shared" si="277"/>
        <v>43186.749999999956</v>
      </c>
      <c r="C2061" s="27">
        <f t="shared" si="279"/>
        <v>3</v>
      </c>
      <c r="D2061" s="28">
        <f t="shared" si="280"/>
        <v>3</v>
      </c>
      <c r="E2061" s="28">
        <f t="shared" si="283"/>
        <v>18</v>
      </c>
      <c r="F2061" s="80">
        <f t="shared" si="278"/>
        <v>0</v>
      </c>
      <c r="G2061" s="178">
        <v>1326.2630806936145</v>
      </c>
      <c r="H2061" s="41">
        <f t="shared" si="281"/>
        <v>1237.5986969631476</v>
      </c>
      <c r="J2061" s="29" t="str">
        <f t="shared" si="282"/>
        <v/>
      </c>
      <c r="K2061" s="30" t="str">
        <f t="shared" si="284"/>
        <v>3-18</v>
      </c>
    </row>
    <row r="2062" spans="1:11">
      <c r="A2062" s="26">
        <v>43186.749999999956</v>
      </c>
      <c r="B2062" s="34">
        <f t="shared" si="277"/>
        <v>43186.791666666621</v>
      </c>
      <c r="C2062" s="27">
        <f t="shared" si="279"/>
        <v>3</v>
      </c>
      <c r="D2062" s="28">
        <f t="shared" si="280"/>
        <v>3</v>
      </c>
      <c r="E2062" s="28">
        <f t="shared" si="283"/>
        <v>19</v>
      </c>
      <c r="F2062" s="80">
        <f t="shared" si="278"/>
        <v>0</v>
      </c>
      <c r="G2062" s="178">
        <v>1450.1727921638108</v>
      </c>
      <c r="H2062" s="41">
        <f t="shared" si="281"/>
        <v>1353.2246988393324</v>
      </c>
      <c r="J2062" s="29" t="str">
        <f t="shared" si="282"/>
        <v/>
      </c>
      <c r="K2062" s="30" t="str">
        <f t="shared" si="284"/>
        <v>3-19</v>
      </c>
    </row>
    <row r="2063" spans="1:11">
      <c r="A2063" s="26">
        <v>43186.791666666621</v>
      </c>
      <c r="B2063" s="34">
        <f t="shared" si="277"/>
        <v>43186.833333333285</v>
      </c>
      <c r="C2063" s="27">
        <f t="shared" si="279"/>
        <v>3</v>
      </c>
      <c r="D2063" s="28">
        <f t="shared" si="280"/>
        <v>3</v>
      </c>
      <c r="E2063" s="28">
        <f t="shared" si="283"/>
        <v>20</v>
      </c>
      <c r="F2063" s="80">
        <f t="shared" si="278"/>
        <v>0</v>
      </c>
      <c r="G2063" s="178">
        <v>1536.036818789132</v>
      </c>
      <c r="H2063" s="41">
        <f t="shared" si="281"/>
        <v>1433.3484759499277</v>
      </c>
      <c r="J2063" s="29" t="str">
        <f t="shared" si="282"/>
        <v/>
      </c>
      <c r="K2063" s="30" t="str">
        <f t="shared" si="284"/>
        <v>3-20</v>
      </c>
    </row>
    <row r="2064" spans="1:11">
      <c r="A2064" s="26">
        <v>43186.833333333285</v>
      </c>
      <c r="B2064" s="34">
        <f t="shared" si="277"/>
        <v>43186.874999999949</v>
      </c>
      <c r="C2064" s="27">
        <f t="shared" si="279"/>
        <v>3</v>
      </c>
      <c r="D2064" s="28">
        <f t="shared" si="280"/>
        <v>3</v>
      </c>
      <c r="E2064" s="28">
        <f t="shared" si="283"/>
        <v>21</v>
      </c>
      <c r="F2064" s="80">
        <f t="shared" si="278"/>
        <v>0</v>
      </c>
      <c r="G2064" s="178">
        <v>1469.1958773715003</v>
      </c>
      <c r="H2064" s="41">
        <f t="shared" si="281"/>
        <v>1370.9760377765083</v>
      </c>
      <c r="J2064" s="29" t="str">
        <f t="shared" si="282"/>
        <v/>
      </c>
      <c r="K2064" s="30" t="str">
        <f t="shared" si="284"/>
        <v>3-21</v>
      </c>
    </row>
    <row r="2065" spans="1:11">
      <c r="A2065" s="26">
        <v>43186.874999999949</v>
      </c>
      <c r="B2065" s="34">
        <f t="shared" si="277"/>
        <v>43186.916666666613</v>
      </c>
      <c r="C2065" s="27">
        <f t="shared" si="279"/>
        <v>3</v>
      </c>
      <c r="D2065" s="28">
        <f t="shared" si="280"/>
        <v>3</v>
      </c>
      <c r="E2065" s="28">
        <f t="shared" si="283"/>
        <v>22</v>
      </c>
      <c r="F2065" s="80">
        <f t="shared" si="278"/>
        <v>0</v>
      </c>
      <c r="G2065" s="178">
        <v>1242.1521227477156</v>
      </c>
      <c r="H2065" s="41">
        <f t="shared" si="281"/>
        <v>1159.110791004304</v>
      </c>
      <c r="J2065" s="29" t="str">
        <f t="shared" si="282"/>
        <v/>
      </c>
      <c r="K2065" s="30" t="str">
        <f t="shared" si="284"/>
        <v>3-22</v>
      </c>
    </row>
    <row r="2066" spans="1:11">
      <c r="A2066" s="26">
        <v>43186.916666666613</v>
      </c>
      <c r="B2066" s="34">
        <f t="shared" si="277"/>
        <v>43186.958333333278</v>
      </c>
      <c r="C2066" s="27">
        <f t="shared" si="279"/>
        <v>3</v>
      </c>
      <c r="D2066" s="28">
        <f t="shared" si="280"/>
        <v>3</v>
      </c>
      <c r="E2066" s="28">
        <f t="shared" si="283"/>
        <v>23</v>
      </c>
      <c r="F2066" s="80">
        <f t="shared" si="278"/>
        <v>0</v>
      </c>
      <c r="G2066" s="178">
        <v>957.26153693439574</v>
      </c>
      <c r="H2066" s="41">
        <f t="shared" si="281"/>
        <v>893.26593494811448</v>
      </c>
      <c r="J2066" s="29" t="str">
        <f t="shared" si="282"/>
        <v/>
      </c>
      <c r="K2066" s="30" t="str">
        <f t="shared" si="284"/>
        <v>3-23</v>
      </c>
    </row>
    <row r="2067" spans="1:11">
      <c r="A2067" s="26">
        <v>43186.958333333278</v>
      </c>
      <c r="B2067" s="34">
        <f t="shared" si="277"/>
        <v>43187</v>
      </c>
      <c r="C2067" s="27">
        <f t="shared" si="279"/>
        <v>3</v>
      </c>
      <c r="D2067" s="28">
        <f t="shared" si="280"/>
        <v>4</v>
      </c>
      <c r="E2067" s="28">
        <f t="shared" si="283"/>
        <v>0</v>
      </c>
      <c r="F2067" s="80">
        <f t="shared" si="278"/>
        <v>0</v>
      </c>
      <c r="G2067" s="178">
        <v>853.13424220558727</v>
      </c>
      <c r="H2067" s="41">
        <f t="shared" si="281"/>
        <v>796.0998401132382</v>
      </c>
      <c r="J2067" s="29" t="str">
        <f t="shared" si="282"/>
        <v/>
      </c>
      <c r="K2067" s="30" t="str">
        <f t="shared" si="284"/>
        <v>3-0</v>
      </c>
    </row>
    <row r="2068" spans="1:11">
      <c r="A2068" s="25">
        <v>43187</v>
      </c>
      <c r="B2068" s="34">
        <f t="shared" si="277"/>
        <v>43187.041666666664</v>
      </c>
      <c r="C2068" s="27">
        <f t="shared" si="279"/>
        <v>3</v>
      </c>
      <c r="D2068" s="28">
        <f t="shared" si="280"/>
        <v>4</v>
      </c>
      <c r="E2068" s="28">
        <f t="shared" si="283"/>
        <v>1</v>
      </c>
      <c r="F2068" s="80">
        <f t="shared" si="278"/>
        <v>0</v>
      </c>
      <c r="G2068" s="178">
        <v>791.72073264757819</v>
      </c>
      <c r="H2068" s="41">
        <f t="shared" si="281"/>
        <v>738.79199485136428</v>
      </c>
      <c r="J2068" s="29" t="str">
        <f t="shared" si="282"/>
        <v/>
      </c>
      <c r="K2068" s="30" t="str">
        <f t="shared" si="284"/>
        <v>3-1</v>
      </c>
    </row>
    <row r="2069" spans="1:11">
      <c r="A2069" s="26">
        <v>43187.041666666664</v>
      </c>
      <c r="B2069" s="34">
        <f t="shared" si="277"/>
        <v>43187.083333333328</v>
      </c>
      <c r="C2069" s="27">
        <f t="shared" si="279"/>
        <v>3</v>
      </c>
      <c r="D2069" s="28">
        <f t="shared" si="280"/>
        <v>4</v>
      </c>
      <c r="E2069" s="28">
        <f t="shared" si="283"/>
        <v>2</v>
      </c>
      <c r="F2069" s="80">
        <f t="shared" si="278"/>
        <v>0</v>
      </c>
      <c r="G2069" s="178">
        <v>758.77151457022944</v>
      </c>
      <c r="H2069" s="41">
        <f t="shared" si="281"/>
        <v>708.04552384415263</v>
      </c>
      <c r="J2069" s="29" t="str">
        <f t="shared" si="282"/>
        <v/>
      </c>
      <c r="K2069" s="30" t="str">
        <f t="shared" si="284"/>
        <v>3-2</v>
      </c>
    </row>
    <row r="2070" spans="1:11">
      <c r="A2070" s="26">
        <v>43187.083333333328</v>
      </c>
      <c r="B2070" s="34">
        <f t="shared" si="277"/>
        <v>43187.124999999993</v>
      </c>
      <c r="C2070" s="27">
        <f t="shared" si="279"/>
        <v>3</v>
      </c>
      <c r="D2070" s="28">
        <f t="shared" si="280"/>
        <v>4</v>
      </c>
      <c r="E2070" s="28">
        <f t="shared" si="283"/>
        <v>3</v>
      </c>
      <c r="F2070" s="80">
        <f t="shared" si="278"/>
        <v>0</v>
      </c>
      <c r="G2070" s="178">
        <v>735.11715460970174</v>
      </c>
      <c r="H2070" s="41">
        <f t="shared" si="281"/>
        <v>685.97252378044266</v>
      </c>
      <c r="J2070" s="29" t="str">
        <f t="shared" si="282"/>
        <v/>
      </c>
      <c r="K2070" s="30" t="str">
        <f t="shared" si="284"/>
        <v>3-3</v>
      </c>
    </row>
    <row r="2071" spans="1:11">
      <c r="A2071" s="26">
        <v>43187.124999999993</v>
      </c>
      <c r="B2071" s="34">
        <f t="shared" si="277"/>
        <v>43187.166666666657</v>
      </c>
      <c r="C2071" s="27">
        <f t="shared" si="279"/>
        <v>3</v>
      </c>
      <c r="D2071" s="28">
        <f t="shared" si="280"/>
        <v>4</v>
      </c>
      <c r="E2071" s="28">
        <f t="shared" si="283"/>
        <v>4</v>
      </c>
      <c r="F2071" s="80">
        <f t="shared" si="278"/>
        <v>0</v>
      </c>
      <c r="G2071" s="178">
        <v>747.05984287457238</v>
      </c>
      <c r="H2071" s="41">
        <f t="shared" si="281"/>
        <v>697.1168100461141</v>
      </c>
      <c r="J2071" s="29" t="str">
        <f t="shared" si="282"/>
        <v/>
      </c>
      <c r="K2071" s="30" t="str">
        <f t="shared" si="284"/>
        <v>3-4</v>
      </c>
    </row>
    <row r="2072" spans="1:11">
      <c r="A2072" s="26">
        <v>43187.166666666657</v>
      </c>
      <c r="B2072" s="34">
        <f t="shared" si="277"/>
        <v>43187.208333333321</v>
      </c>
      <c r="C2072" s="27">
        <f t="shared" si="279"/>
        <v>3</v>
      </c>
      <c r="D2072" s="28">
        <f t="shared" si="280"/>
        <v>4</v>
      </c>
      <c r="E2072" s="28">
        <f t="shared" si="283"/>
        <v>5</v>
      </c>
      <c r="F2072" s="80">
        <f t="shared" si="278"/>
        <v>0</v>
      </c>
      <c r="G2072" s="178">
        <v>825.74248631219575</v>
      </c>
      <c r="H2072" s="41">
        <f t="shared" si="281"/>
        <v>770.53929945228208</v>
      </c>
      <c r="J2072" s="29" t="str">
        <f t="shared" si="282"/>
        <v/>
      </c>
      <c r="K2072" s="30" t="str">
        <f t="shared" si="284"/>
        <v>3-5</v>
      </c>
    </row>
    <row r="2073" spans="1:11">
      <c r="A2073" s="26">
        <v>43187.208333333321</v>
      </c>
      <c r="B2073" s="34">
        <f t="shared" si="277"/>
        <v>43187.249999999985</v>
      </c>
      <c r="C2073" s="27">
        <f t="shared" si="279"/>
        <v>3</v>
      </c>
      <c r="D2073" s="28">
        <f t="shared" si="280"/>
        <v>4</v>
      </c>
      <c r="E2073" s="28">
        <f t="shared" si="283"/>
        <v>6</v>
      </c>
      <c r="F2073" s="80">
        <f t="shared" si="278"/>
        <v>0</v>
      </c>
      <c r="G2073" s="178">
        <v>942.48038162733076</v>
      </c>
      <c r="H2073" s="41">
        <f t="shared" si="281"/>
        <v>879.47294107387768</v>
      </c>
      <c r="J2073" s="29" t="str">
        <f t="shared" si="282"/>
        <v/>
      </c>
      <c r="K2073" s="30" t="str">
        <f t="shared" si="284"/>
        <v>3-6</v>
      </c>
    </row>
    <row r="2074" spans="1:11">
      <c r="A2074" s="26">
        <v>43187.249999999985</v>
      </c>
      <c r="B2074" s="34">
        <f t="shared" si="277"/>
        <v>43187.29166666665</v>
      </c>
      <c r="C2074" s="27">
        <f t="shared" si="279"/>
        <v>3</v>
      </c>
      <c r="D2074" s="28">
        <f t="shared" si="280"/>
        <v>4</v>
      </c>
      <c r="E2074" s="28">
        <f t="shared" si="283"/>
        <v>7</v>
      </c>
      <c r="F2074" s="80">
        <f t="shared" si="278"/>
        <v>0</v>
      </c>
      <c r="G2074" s="178">
        <v>1035.895491790207</v>
      </c>
      <c r="H2074" s="41">
        <f t="shared" si="281"/>
        <v>966.64299073987763</v>
      </c>
      <c r="J2074" s="29" t="str">
        <f t="shared" si="282"/>
        <v/>
      </c>
      <c r="K2074" s="30" t="str">
        <f t="shared" si="284"/>
        <v>3-7</v>
      </c>
    </row>
    <row r="2075" spans="1:11">
      <c r="A2075" s="26">
        <v>43187.29166666665</v>
      </c>
      <c r="B2075" s="34">
        <f t="shared" si="277"/>
        <v>43187.333333333314</v>
      </c>
      <c r="C2075" s="27">
        <f t="shared" si="279"/>
        <v>3</v>
      </c>
      <c r="D2075" s="28">
        <f t="shared" si="280"/>
        <v>4</v>
      </c>
      <c r="E2075" s="28">
        <f t="shared" si="283"/>
        <v>8</v>
      </c>
      <c r="F2075" s="80">
        <f t="shared" si="278"/>
        <v>0</v>
      </c>
      <c r="G2075" s="178">
        <v>1007.2054600721208</v>
      </c>
      <c r="H2075" s="41">
        <f t="shared" si="281"/>
        <v>939.87096761188297</v>
      </c>
      <c r="J2075" s="29" t="str">
        <f t="shared" si="282"/>
        <v/>
      </c>
      <c r="K2075" s="30" t="str">
        <f t="shared" si="284"/>
        <v>3-8</v>
      </c>
    </row>
    <row r="2076" spans="1:11">
      <c r="A2076" s="26">
        <v>43187.333333333314</v>
      </c>
      <c r="B2076" s="34">
        <f t="shared" si="277"/>
        <v>43187.374999999978</v>
      </c>
      <c r="C2076" s="27">
        <f t="shared" si="279"/>
        <v>3</v>
      </c>
      <c r="D2076" s="28">
        <f t="shared" si="280"/>
        <v>4</v>
      </c>
      <c r="E2076" s="28">
        <f t="shared" si="283"/>
        <v>9</v>
      </c>
      <c r="F2076" s="80">
        <f t="shared" si="278"/>
        <v>0</v>
      </c>
      <c r="G2076" s="178">
        <v>962.82692015585872</v>
      </c>
      <c r="H2076" s="41">
        <f t="shared" si="281"/>
        <v>898.45925678843969</v>
      </c>
      <c r="J2076" s="29" t="str">
        <f t="shared" si="282"/>
        <v/>
      </c>
      <c r="K2076" s="30" t="str">
        <f t="shared" si="284"/>
        <v>3-9</v>
      </c>
    </row>
    <row r="2077" spans="1:11">
      <c r="A2077" s="26">
        <v>43187.374999999978</v>
      </c>
      <c r="B2077" s="34">
        <f t="shared" si="277"/>
        <v>43187.416666666642</v>
      </c>
      <c r="C2077" s="27">
        <f t="shared" si="279"/>
        <v>3</v>
      </c>
      <c r="D2077" s="28">
        <f t="shared" si="280"/>
        <v>4</v>
      </c>
      <c r="E2077" s="28">
        <f t="shared" si="283"/>
        <v>10</v>
      </c>
      <c r="F2077" s="80">
        <f t="shared" si="278"/>
        <v>0</v>
      </c>
      <c r="G2077" s="178">
        <v>952.04320036522904</v>
      </c>
      <c r="H2077" s="41">
        <f t="shared" si="281"/>
        <v>888.39645872403207</v>
      </c>
      <c r="J2077" s="29" t="str">
        <f t="shared" si="282"/>
        <v/>
      </c>
      <c r="K2077" s="30" t="str">
        <f t="shared" si="284"/>
        <v>3-10</v>
      </c>
    </row>
    <row r="2078" spans="1:11">
      <c r="A2078" s="26">
        <v>43187.416666666642</v>
      </c>
      <c r="B2078" s="34">
        <f t="shared" si="277"/>
        <v>43187.458333333307</v>
      </c>
      <c r="C2078" s="27">
        <f t="shared" si="279"/>
        <v>3</v>
      </c>
      <c r="D2078" s="28">
        <f t="shared" si="280"/>
        <v>4</v>
      </c>
      <c r="E2078" s="28">
        <f t="shared" si="283"/>
        <v>11</v>
      </c>
      <c r="F2078" s="80">
        <f t="shared" si="278"/>
        <v>0</v>
      </c>
      <c r="G2078" s="178">
        <v>935.60928273968159</v>
      </c>
      <c r="H2078" s="41">
        <f t="shared" si="281"/>
        <v>873.06119429916362</v>
      </c>
      <c r="J2078" s="29" t="str">
        <f t="shared" si="282"/>
        <v/>
      </c>
      <c r="K2078" s="30" t="str">
        <f t="shared" si="284"/>
        <v>3-11</v>
      </c>
    </row>
    <row r="2079" spans="1:11">
      <c r="A2079" s="26">
        <v>43187.458333333307</v>
      </c>
      <c r="B2079" s="34">
        <f t="shared" si="277"/>
        <v>43187.499999999971</v>
      </c>
      <c r="C2079" s="27">
        <f t="shared" si="279"/>
        <v>3</v>
      </c>
      <c r="D2079" s="28">
        <f t="shared" si="280"/>
        <v>4</v>
      </c>
      <c r="E2079" s="28">
        <f t="shared" si="283"/>
        <v>12</v>
      </c>
      <c r="F2079" s="80">
        <f t="shared" si="278"/>
        <v>0</v>
      </c>
      <c r="G2079" s="178">
        <v>928.94580605694568</v>
      </c>
      <c r="H2079" s="41">
        <f t="shared" si="281"/>
        <v>866.84318960624455</v>
      </c>
      <c r="J2079" s="29" t="str">
        <f t="shared" si="282"/>
        <v/>
      </c>
      <c r="K2079" s="30" t="str">
        <f t="shared" si="284"/>
        <v>3-12</v>
      </c>
    </row>
    <row r="2080" spans="1:11">
      <c r="A2080" s="26">
        <v>43187.499999999971</v>
      </c>
      <c r="B2080" s="34">
        <f t="shared" si="277"/>
        <v>43187.541666666635</v>
      </c>
      <c r="C2080" s="27">
        <f t="shared" si="279"/>
        <v>3</v>
      </c>
      <c r="D2080" s="28">
        <f t="shared" si="280"/>
        <v>4</v>
      </c>
      <c r="E2080" s="28">
        <f t="shared" si="283"/>
        <v>13</v>
      </c>
      <c r="F2080" s="80">
        <f t="shared" si="278"/>
        <v>0</v>
      </c>
      <c r="G2080" s="178">
        <v>920.57579153193728</v>
      </c>
      <c r="H2080" s="41">
        <f t="shared" si="281"/>
        <v>859.03273388256139</v>
      </c>
      <c r="J2080" s="29" t="str">
        <f t="shared" si="282"/>
        <v/>
      </c>
      <c r="K2080" s="30" t="str">
        <f t="shared" si="284"/>
        <v>3-13</v>
      </c>
    </row>
    <row r="2081" spans="1:11">
      <c r="A2081" s="26">
        <v>43187.541666666635</v>
      </c>
      <c r="B2081" s="34">
        <f t="shared" si="277"/>
        <v>43187.583333333299</v>
      </c>
      <c r="C2081" s="27">
        <f t="shared" si="279"/>
        <v>3</v>
      </c>
      <c r="D2081" s="28">
        <f t="shared" si="280"/>
        <v>4</v>
      </c>
      <c r="E2081" s="28">
        <f t="shared" si="283"/>
        <v>14</v>
      </c>
      <c r="F2081" s="80">
        <f t="shared" si="278"/>
        <v>0</v>
      </c>
      <c r="G2081" s="178">
        <v>933.69442493404028</v>
      </c>
      <c r="H2081" s="41">
        <f t="shared" si="281"/>
        <v>871.27435007524684</v>
      </c>
      <c r="J2081" s="29" t="str">
        <f t="shared" si="282"/>
        <v/>
      </c>
      <c r="K2081" s="30" t="str">
        <f t="shared" si="284"/>
        <v>3-14</v>
      </c>
    </row>
    <row r="2082" spans="1:11">
      <c r="A2082" s="26">
        <v>43187.583333333299</v>
      </c>
      <c r="B2082" s="34">
        <f t="shared" si="277"/>
        <v>43187.624999999964</v>
      </c>
      <c r="C2082" s="27">
        <f t="shared" si="279"/>
        <v>3</v>
      </c>
      <c r="D2082" s="28">
        <f t="shared" si="280"/>
        <v>4</v>
      </c>
      <c r="E2082" s="28">
        <f t="shared" si="283"/>
        <v>15</v>
      </c>
      <c r="F2082" s="80">
        <f t="shared" si="278"/>
        <v>0</v>
      </c>
      <c r="G2082" s="178">
        <v>956.96055863751826</v>
      </c>
      <c r="H2082" s="41">
        <f t="shared" si="281"/>
        <v>892.98507788932125</v>
      </c>
      <c r="J2082" s="29" t="str">
        <f t="shared" si="282"/>
        <v/>
      </c>
      <c r="K2082" s="30" t="str">
        <f t="shared" si="284"/>
        <v>3-15</v>
      </c>
    </row>
    <row r="2083" spans="1:11">
      <c r="A2083" s="26">
        <v>43187.624999999964</v>
      </c>
      <c r="B2083" s="34">
        <f t="shared" si="277"/>
        <v>43187.666666666628</v>
      </c>
      <c r="C2083" s="27">
        <f t="shared" si="279"/>
        <v>3</v>
      </c>
      <c r="D2083" s="28">
        <f t="shared" si="280"/>
        <v>4</v>
      </c>
      <c r="E2083" s="28">
        <f t="shared" si="283"/>
        <v>16</v>
      </c>
      <c r="F2083" s="80">
        <f t="shared" si="278"/>
        <v>0</v>
      </c>
      <c r="G2083" s="178">
        <v>1063.6025425616085</v>
      </c>
      <c r="H2083" s="41">
        <f t="shared" si="281"/>
        <v>992.49774793740517</v>
      </c>
      <c r="J2083" s="29" t="str">
        <f t="shared" si="282"/>
        <v/>
      </c>
      <c r="K2083" s="30" t="str">
        <f t="shared" si="284"/>
        <v>3-16</v>
      </c>
    </row>
    <row r="2084" spans="1:11">
      <c r="A2084" s="26">
        <v>43187.666666666628</v>
      </c>
      <c r="B2084" s="34">
        <f t="shared" si="277"/>
        <v>43187.708333333292</v>
      </c>
      <c r="C2084" s="27">
        <f t="shared" si="279"/>
        <v>3</v>
      </c>
      <c r="D2084" s="28">
        <f t="shared" si="280"/>
        <v>4</v>
      </c>
      <c r="E2084" s="28">
        <f t="shared" si="283"/>
        <v>17</v>
      </c>
      <c r="F2084" s="80">
        <f t="shared" si="278"/>
        <v>0</v>
      </c>
      <c r="G2084" s="178">
        <v>1228.163120611016</v>
      </c>
      <c r="H2084" s="41">
        <f t="shared" si="281"/>
        <v>1146.0569926529695</v>
      </c>
      <c r="J2084" s="29" t="str">
        <f t="shared" si="282"/>
        <v/>
      </c>
      <c r="K2084" s="30" t="str">
        <f t="shared" si="284"/>
        <v>3-17</v>
      </c>
    </row>
    <row r="2085" spans="1:11">
      <c r="A2085" s="26">
        <v>43187.708333333292</v>
      </c>
      <c r="B2085" s="34">
        <f t="shared" si="277"/>
        <v>43187.749999999956</v>
      </c>
      <c r="C2085" s="27">
        <f t="shared" si="279"/>
        <v>3</v>
      </c>
      <c r="D2085" s="28">
        <f t="shared" si="280"/>
        <v>4</v>
      </c>
      <c r="E2085" s="28">
        <f t="shared" si="283"/>
        <v>18</v>
      </c>
      <c r="F2085" s="80">
        <f t="shared" si="278"/>
        <v>0</v>
      </c>
      <c r="G2085" s="178">
        <v>1377.5995592919412</v>
      </c>
      <c r="H2085" s="41">
        <f t="shared" si="281"/>
        <v>1285.503188873409</v>
      </c>
      <c r="J2085" s="29" t="str">
        <f t="shared" si="282"/>
        <v/>
      </c>
      <c r="K2085" s="30" t="str">
        <f t="shared" si="284"/>
        <v>3-18</v>
      </c>
    </row>
    <row r="2086" spans="1:11">
      <c r="A2086" s="26">
        <v>43187.749999999956</v>
      </c>
      <c r="B2086" s="34">
        <f t="shared" si="277"/>
        <v>43187.791666666621</v>
      </c>
      <c r="C2086" s="27">
        <f t="shared" si="279"/>
        <v>3</v>
      </c>
      <c r="D2086" s="28">
        <f t="shared" si="280"/>
        <v>4</v>
      </c>
      <c r="E2086" s="28">
        <f t="shared" si="283"/>
        <v>19</v>
      </c>
      <c r="F2086" s="80">
        <f t="shared" si="278"/>
        <v>0</v>
      </c>
      <c r="G2086" s="178">
        <v>1504.3465842637338</v>
      </c>
      <c r="H2086" s="41">
        <f t="shared" si="281"/>
        <v>1403.7768219349655</v>
      </c>
      <c r="J2086" s="29" t="str">
        <f t="shared" si="282"/>
        <v/>
      </c>
      <c r="K2086" s="30" t="str">
        <f t="shared" si="284"/>
        <v>3-19</v>
      </c>
    </row>
    <row r="2087" spans="1:11">
      <c r="A2087" s="26">
        <v>43187.791666666621</v>
      </c>
      <c r="B2087" s="34">
        <f t="shared" ref="B2087:B2150" si="285">A2088</f>
        <v>43187.833333333285</v>
      </c>
      <c r="C2087" s="27">
        <f t="shared" si="279"/>
        <v>3</v>
      </c>
      <c r="D2087" s="28">
        <f t="shared" si="280"/>
        <v>4</v>
      </c>
      <c r="E2087" s="28">
        <f t="shared" si="283"/>
        <v>20</v>
      </c>
      <c r="F2087" s="80">
        <f t="shared" si="278"/>
        <v>0</v>
      </c>
      <c r="G2087" s="178">
        <v>1591.1544936993641</v>
      </c>
      <c r="H2087" s="41">
        <f t="shared" si="281"/>
        <v>1484.78138065905</v>
      </c>
      <c r="J2087" s="29" t="str">
        <f t="shared" si="282"/>
        <v/>
      </c>
      <c r="K2087" s="30" t="str">
        <f t="shared" si="284"/>
        <v>3-20</v>
      </c>
    </row>
    <row r="2088" spans="1:11">
      <c r="A2088" s="26">
        <v>43187.833333333285</v>
      </c>
      <c r="B2088" s="34">
        <f t="shared" si="285"/>
        <v>43187.874999999949</v>
      </c>
      <c r="C2088" s="27">
        <f t="shared" si="279"/>
        <v>3</v>
      </c>
      <c r="D2088" s="28">
        <f t="shared" si="280"/>
        <v>4</v>
      </c>
      <c r="E2088" s="28">
        <f t="shared" si="283"/>
        <v>21</v>
      </c>
      <c r="F2088" s="80">
        <f t="shared" si="278"/>
        <v>0</v>
      </c>
      <c r="G2088" s="178">
        <v>1530.8652517488049</v>
      </c>
      <c r="H2088" s="41">
        <f t="shared" si="281"/>
        <v>1428.522642581318</v>
      </c>
      <c r="J2088" s="29" t="str">
        <f t="shared" si="282"/>
        <v/>
      </c>
      <c r="K2088" s="30" t="str">
        <f t="shared" si="284"/>
        <v>3-21</v>
      </c>
    </row>
    <row r="2089" spans="1:11">
      <c r="A2089" s="26">
        <v>43187.874999999949</v>
      </c>
      <c r="B2089" s="34">
        <f t="shared" si="285"/>
        <v>43187.916666666613</v>
      </c>
      <c r="C2089" s="27">
        <f t="shared" si="279"/>
        <v>3</v>
      </c>
      <c r="D2089" s="28">
        <f t="shared" si="280"/>
        <v>4</v>
      </c>
      <c r="E2089" s="28">
        <f t="shared" si="283"/>
        <v>22</v>
      </c>
      <c r="F2089" s="80">
        <f t="shared" si="278"/>
        <v>0</v>
      </c>
      <c r="G2089" s="178">
        <v>1310.0151295042961</v>
      </c>
      <c r="H2089" s="41">
        <f t="shared" si="281"/>
        <v>1222.436966599889</v>
      </c>
      <c r="J2089" s="29" t="str">
        <f t="shared" si="282"/>
        <v/>
      </c>
      <c r="K2089" s="30" t="str">
        <f t="shared" si="284"/>
        <v>3-22</v>
      </c>
    </row>
    <row r="2090" spans="1:11">
      <c r="A2090" s="26">
        <v>43187.916666666613</v>
      </c>
      <c r="B2090" s="34">
        <f t="shared" si="285"/>
        <v>43187.958333333278</v>
      </c>
      <c r="C2090" s="27">
        <f t="shared" si="279"/>
        <v>3</v>
      </c>
      <c r="D2090" s="28">
        <f t="shared" si="280"/>
        <v>4</v>
      </c>
      <c r="E2090" s="28">
        <f t="shared" si="283"/>
        <v>23</v>
      </c>
      <c r="F2090" s="80">
        <f t="shared" si="278"/>
        <v>0</v>
      </c>
      <c r="G2090" s="178">
        <v>1022.365347834107</v>
      </c>
      <c r="H2090" s="41">
        <f t="shared" si="281"/>
        <v>954.01737462076198</v>
      </c>
      <c r="J2090" s="29" t="str">
        <f t="shared" si="282"/>
        <v/>
      </c>
      <c r="K2090" s="30" t="str">
        <f t="shared" si="284"/>
        <v>3-23</v>
      </c>
    </row>
    <row r="2091" spans="1:11">
      <c r="A2091" s="26">
        <v>43187.958333333278</v>
      </c>
      <c r="B2091" s="34">
        <f t="shared" si="285"/>
        <v>43188</v>
      </c>
      <c r="C2091" s="27">
        <f t="shared" si="279"/>
        <v>3</v>
      </c>
      <c r="D2091" s="28">
        <f t="shared" si="280"/>
        <v>5</v>
      </c>
      <c r="E2091" s="28">
        <f t="shared" si="283"/>
        <v>0</v>
      </c>
      <c r="F2091" s="80">
        <f t="shared" si="278"/>
        <v>0</v>
      </c>
      <c r="G2091" s="178">
        <v>898.4349487771799</v>
      </c>
      <c r="H2091" s="41">
        <f t="shared" si="281"/>
        <v>838.3720681806833</v>
      </c>
      <c r="J2091" s="29" t="str">
        <f t="shared" si="282"/>
        <v/>
      </c>
      <c r="K2091" s="30" t="str">
        <f t="shared" si="284"/>
        <v>3-0</v>
      </c>
    </row>
    <row r="2092" spans="1:11">
      <c r="A2092" s="25">
        <v>43188</v>
      </c>
      <c r="B2092" s="34">
        <f t="shared" si="285"/>
        <v>43188.041666666664</v>
      </c>
      <c r="C2092" s="27">
        <f t="shared" si="279"/>
        <v>3</v>
      </c>
      <c r="D2092" s="28">
        <f t="shared" si="280"/>
        <v>5</v>
      </c>
      <c r="E2092" s="28">
        <f t="shared" si="283"/>
        <v>1</v>
      </c>
      <c r="F2092" s="80">
        <f t="shared" si="278"/>
        <v>0</v>
      </c>
      <c r="G2092" s="178">
        <v>806.90288272008854</v>
      </c>
      <c r="H2092" s="41">
        <f t="shared" si="281"/>
        <v>752.95917587325562</v>
      </c>
      <c r="J2092" s="29" t="str">
        <f t="shared" si="282"/>
        <v/>
      </c>
      <c r="K2092" s="30" t="str">
        <f t="shared" si="284"/>
        <v>3-1</v>
      </c>
    </row>
    <row r="2093" spans="1:11">
      <c r="A2093" s="26">
        <v>43188.041666666664</v>
      </c>
      <c r="B2093" s="34">
        <f t="shared" si="285"/>
        <v>43188.083333333328</v>
      </c>
      <c r="C2093" s="27">
        <f t="shared" si="279"/>
        <v>3</v>
      </c>
      <c r="D2093" s="28">
        <f t="shared" si="280"/>
        <v>5</v>
      </c>
      <c r="E2093" s="28">
        <f t="shared" si="283"/>
        <v>2</v>
      </c>
      <c r="F2093" s="80">
        <f t="shared" si="278"/>
        <v>0</v>
      </c>
      <c r="G2093" s="178">
        <v>759.74165863530595</v>
      </c>
      <c r="H2093" s="41">
        <f t="shared" si="281"/>
        <v>708.95081107432816</v>
      </c>
      <c r="J2093" s="29" t="str">
        <f t="shared" si="282"/>
        <v/>
      </c>
      <c r="K2093" s="30" t="str">
        <f t="shared" si="284"/>
        <v>3-2</v>
      </c>
    </row>
    <row r="2094" spans="1:11">
      <c r="A2094" s="26">
        <v>43188.083333333328</v>
      </c>
      <c r="B2094" s="34">
        <f t="shared" si="285"/>
        <v>43188.124999999993</v>
      </c>
      <c r="C2094" s="27">
        <f t="shared" si="279"/>
        <v>3</v>
      </c>
      <c r="D2094" s="28">
        <f t="shared" si="280"/>
        <v>5</v>
      </c>
      <c r="E2094" s="28">
        <f t="shared" si="283"/>
        <v>3</v>
      </c>
      <c r="F2094" s="80">
        <f t="shared" si="278"/>
        <v>0</v>
      </c>
      <c r="G2094" s="178">
        <v>732.98682672489076</v>
      </c>
      <c r="H2094" s="41">
        <f t="shared" si="281"/>
        <v>683.98461425274365</v>
      </c>
      <c r="J2094" s="29" t="str">
        <f t="shared" si="282"/>
        <v/>
      </c>
      <c r="K2094" s="30" t="str">
        <f t="shared" si="284"/>
        <v>3-3</v>
      </c>
    </row>
    <row r="2095" spans="1:11">
      <c r="A2095" s="26">
        <v>43188.124999999993</v>
      </c>
      <c r="B2095" s="34">
        <f t="shared" si="285"/>
        <v>43188.166666666657</v>
      </c>
      <c r="C2095" s="27">
        <f t="shared" si="279"/>
        <v>3</v>
      </c>
      <c r="D2095" s="28">
        <f t="shared" si="280"/>
        <v>5</v>
      </c>
      <c r="E2095" s="28">
        <f t="shared" si="283"/>
        <v>4</v>
      </c>
      <c r="F2095" s="80">
        <f t="shared" si="278"/>
        <v>0</v>
      </c>
      <c r="G2095" s="178">
        <v>744.31669947908176</v>
      </c>
      <c r="H2095" s="41">
        <f t="shared" si="281"/>
        <v>694.55705343276804</v>
      </c>
      <c r="J2095" s="29" t="str">
        <f t="shared" si="282"/>
        <v/>
      </c>
      <c r="K2095" s="30" t="str">
        <f t="shared" si="284"/>
        <v>3-4</v>
      </c>
    </row>
    <row r="2096" spans="1:11">
      <c r="A2096" s="26">
        <v>43188.166666666657</v>
      </c>
      <c r="B2096" s="34">
        <f t="shared" si="285"/>
        <v>43188.208333333321</v>
      </c>
      <c r="C2096" s="27">
        <f t="shared" si="279"/>
        <v>3</v>
      </c>
      <c r="D2096" s="28">
        <f t="shared" si="280"/>
        <v>5</v>
      </c>
      <c r="E2096" s="28">
        <f t="shared" si="283"/>
        <v>5</v>
      </c>
      <c r="F2096" s="80">
        <f t="shared" si="278"/>
        <v>0</v>
      </c>
      <c r="G2096" s="178">
        <v>821.09306391833798</v>
      </c>
      <c r="H2096" s="41">
        <f t="shared" si="281"/>
        <v>766.20070390511489</v>
      </c>
      <c r="J2096" s="29" t="str">
        <f t="shared" si="282"/>
        <v/>
      </c>
      <c r="K2096" s="30" t="str">
        <f t="shared" si="284"/>
        <v>3-5</v>
      </c>
    </row>
    <row r="2097" spans="1:11">
      <c r="A2097" s="26">
        <v>43188.208333333321</v>
      </c>
      <c r="B2097" s="34">
        <f t="shared" si="285"/>
        <v>43188.249999999985</v>
      </c>
      <c r="C2097" s="27">
        <f t="shared" si="279"/>
        <v>3</v>
      </c>
      <c r="D2097" s="28">
        <f t="shared" si="280"/>
        <v>5</v>
      </c>
      <c r="E2097" s="28">
        <f t="shared" si="283"/>
        <v>6</v>
      </c>
      <c r="F2097" s="80">
        <f t="shared" si="278"/>
        <v>0</v>
      </c>
      <c r="G2097" s="178">
        <v>941.34243301003448</v>
      </c>
      <c r="H2097" s="41">
        <f t="shared" si="281"/>
        <v>878.41106749353162</v>
      </c>
      <c r="J2097" s="29" t="str">
        <f t="shared" si="282"/>
        <v/>
      </c>
      <c r="K2097" s="30" t="str">
        <f t="shared" si="284"/>
        <v>3-6</v>
      </c>
    </row>
    <row r="2098" spans="1:11">
      <c r="A2098" s="26">
        <v>43188.249999999985</v>
      </c>
      <c r="B2098" s="34">
        <f t="shared" si="285"/>
        <v>43188.29166666665</v>
      </c>
      <c r="C2098" s="27">
        <f t="shared" si="279"/>
        <v>3</v>
      </c>
      <c r="D2098" s="28">
        <f t="shared" si="280"/>
        <v>5</v>
      </c>
      <c r="E2098" s="28">
        <f t="shared" si="283"/>
        <v>7</v>
      </c>
      <c r="F2098" s="80">
        <f t="shared" si="278"/>
        <v>0</v>
      </c>
      <c r="G2098" s="178">
        <v>1034.4949562566831</v>
      </c>
      <c r="H2098" s="41">
        <f t="shared" si="281"/>
        <v>965.33608491058067</v>
      </c>
      <c r="J2098" s="29" t="str">
        <f t="shared" si="282"/>
        <v/>
      </c>
      <c r="K2098" s="30" t="str">
        <f t="shared" si="284"/>
        <v>3-7</v>
      </c>
    </row>
    <row r="2099" spans="1:11">
      <c r="A2099" s="26">
        <v>43188.29166666665</v>
      </c>
      <c r="B2099" s="34">
        <f t="shared" si="285"/>
        <v>43188.333333333314</v>
      </c>
      <c r="C2099" s="27">
        <f t="shared" si="279"/>
        <v>3</v>
      </c>
      <c r="D2099" s="28">
        <f t="shared" si="280"/>
        <v>5</v>
      </c>
      <c r="E2099" s="28">
        <f t="shared" si="283"/>
        <v>8</v>
      </c>
      <c r="F2099" s="80">
        <f t="shared" si="278"/>
        <v>0</v>
      </c>
      <c r="G2099" s="178">
        <v>1006.6997002688139</v>
      </c>
      <c r="H2099" s="41">
        <f t="shared" si="281"/>
        <v>939.39901926116693</v>
      </c>
      <c r="J2099" s="29" t="str">
        <f t="shared" si="282"/>
        <v/>
      </c>
      <c r="K2099" s="30" t="str">
        <f t="shared" si="284"/>
        <v>3-8</v>
      </c>
    </row>
    <row r="2100" spans="1:11">
      <c r="A2100" s="26">
        <v>43188.333333333314</v>
      </c>
      <c r="B2100" s="34">
        <f t="shared" si="285"/>
        <v>43188.374999999978</v>
      </c>
      <c r="C2100" s="27">
        <f t="shared" si="279"/>
        <v>3</v>
      </c>
      <c r="D2100" s="28">
        <f t="shared" si="280"/>
        <v>5</v>
      </c>
      <c r="E2100" s="28">
        <f t="shared" si="283"/>
        <v>9</v>
      </c>
      <c r="F2100" s="80">
        <f t="shared" si="278"/>
        <v>0</v>
      </c>
      <c r="G2100" s="178">
        <v>965.33098737020612</v>
      </c>
      <c r="H2100" s="41">
        <f t="shared" si="281"/>
        <v>900.79592012974581</v>
      </c>
      <c r="J2100" s="29" t="str">
        <f t="shared" si="282"/>
        <v/>
      </c>
      <c r="K2100" s="30" t="str">
        <f t="shared" si="284"/>
        <v>3-9</v>
      </c>
    </row>
    <row r="2101" spans="1:11">
      <c r="A2101" s="26">
        <v>43188.374999999978</v>
      </c>
      <c r="B2101" s="34">
        <f t="shared" si="285"/>
        <v>43188.416666666642</v>
      </c>
      <c r="C2101" s="27">
        <f t="shared" si="279"/>
        <v>3</v>
      </c>
      <c r="D2101" s="28">
        <f t="shared" si="280"/>
        <v>5</v>
      </c>
      <c r="E2101" s="28">
        <f t="shared" si="283"/>
        <v>10</v>
      </c>
      <c r="F2101" s="80">
        <f t="shared" si="278"/>
        <v>0</v>
      </c>
      <c r="G2101" s="178">
        <v>956.23850934311395</v>
      </c>
      <c r="H2101" s="41">
        <f t="shared" si="281"/>
        <v>892.31129960286648</v>
      </c>
      <c r="J2101" s="29" t="str">
        <f t="shared" si="282"/>
        <v/>
      </c>
      <c r="K2101" s="30" t="str">
        <f t="shared" si="284"/>
        <v>3-10</v>
      </c>
    </row>
    <row r="2102" spans="1:11">
      <c r="A2102" s="26">
        <v>43188.416666666642</v>
      </c>
      <c r="B2102" s="34">
        <f t="shared" si="285"/>
        <v>43188.458333333307</v>
      </c>
      <c r="C2102" s="27">
        <f t="shared" si="279"/>
        <v>3</v>
      </c>
      <c r="D2102" s="28">
        <f t="shared" si="280"/>
        <v>5</v>
      </c>
      <c r="E2102" s="28">
        <f t="shared" si="283"/>
        <v>11</v>
      </c>
      <c r="F2102" s="80">
        <f t="shared" si="278"/>
        <v>0</v>
      </c>
      <c r="G2102" s="178">
        <v>936.50637104772852</v>
      </c>
      <c r="H2102" s="41">
        <f t="shared" si="281"/>
        <v>873.89830975330051</v>
      </c>
      <c r="J2102" s="29" t="str">
        <f t="shared" si="282"/>
        <v/>
      </c>
      <c r="K2102" s="30" t="str">
        <f t="shared" si="284"/>
        <v>3-11</v>
      </c>
    </row>
    <row r="2103" spans="1:11">
      <c r="A2103" s="26">
        <v>43188.458333333307</v>
      </c>
      <c r="B2103" s="34">
        <f t="shared" si="285"/>
        <v>43188.499999999971</v>
      </c>
      <c r="C2103" s="27">
        <f t="shared" si="279"/>
        <v>3</v>
      </c>
      <c r="D2103" s="28">
        <f t="shared" si="280"/>
        <v>5</v>
      </c>
      <c r="E2103" s="28">
        <f t="shared" si="283"/>
        <v>12</v>
      </c>
      <c r="F2103" s="80">
        <f t="shared" si="278"/>
        <v>0</v>
      </c>
      <c r="G2103" s="178">
        <v>931.31514194665317</v>
      </c>
      <c r="H2103" s="41">
        <f t="shared" si="281"/>
        <v>869.05412878750894</v>
      </c>
      <c r="J2103" s="29" t="str">
        <f t="shared" si="282"/>
        <v/>
      </c>
      <c r="K2103" s="30" t="str">
        <f t="shared" si="284"/>
        <v>3-12</v>
      </c>
    </row>
    <row r="2104" spans="1:11">
      <c r="A2104" s="26">
        <v>43188.499999999971</v>
      </c>
      <c r="B2104" s="34">
        <f t="shared" si="285"/>
        <v>43188.541666666635</v>
      </c>
      <c r="C2104" s="27">
        <f t="shared" si="279"/>
        <v>3</v>
      </c>
      <c r="D2104" s="28">
        <f t="shared" si="280"/>
        <v>5</v>
      </c>
      <c r="E2104" s="28">
        <f t="shared" si="283"/>
        <v>13</v>
      </c>
      <c r="F2104" s="80">
        <f t="shared" si="278"/>
        <v>0</v>
      </c>
      <c r="G2104" s="178">
        <v>915.63874713537325</v>
      </c>
      <c r="H2104" s="41">
        <f t="shared" si="281"/>
        <v>854.42574466527776</v>
      </c>
      <c r="J2104" s="29" t="str">
        <f t="shared" si="282"/>
        <v/>
      </c>
      <c r="K2104" s="30" t="str">
        <f t="shared" si="284"/>
        <v>3-13</v>
      </c>
    </row>
    <row r="2105" spans="1:11">
      <c r="A2105" s="26">
        <v>43188.541666666635</v>
      </c>
      <c r="B2105" s="34">
        <f t="shared" si="285"/>
        <v>43188.583333333299</v>
      </c>
      <c r="C2105" s="27">
        <f t="shared" si="279"/>
        <v>3</v>
      </c>
      <c r="D2105" s="28">
        <f t="shared" si="280"/>
        <v>5</v>
      </c>
      <c r="E2105" s="28">
        <f t="shared" si="283"/>
        <v>14</v>
      </c>
      <c r="F2105" s="80">
        <f t="shared" si="278"/>
        <v>0</v>
      </c>
      <c r="G2105" s="178">
        <v>924.38337834584536</v>
      </c>
      <c r="H2105" s="41">
        <f t="shared" si="281"/>
        <v>862.58577290480594</v>
      </c>
      <c r="J2105" s="29" t="str">
        <f t="shared" si="282"/>
        <v/>
      </c>
      <c r="K2105" s="30" t="str">
        <f t="shared" si="284"/>
        <v>3-14</v>
      </c>
    </row>
    <row r="2106" spans="1:11">
      <c r="A2106" s="26">
        <v>43188.583333333299</v>
      </c>
      <c r="B2106" s="34">
        <f t="shared" si="285"/>
        <v>43188.624999999964</v>
      </c>
      <c r="C2106" s="27">
        <f t="shared" si="279"/>
        <v>3</v>
      </c>
      <c r="D2106" s="28">
        <f t="shared" si="280"/>
        <v>5</v>
      </c>
      <c r="E2106" s="28">
        <f t="shared" si="283"/>
        <v>15</v>
      </c>
      <c r="F2106" s="80">
        <f t="shared" si="278"/>
        <v>0</v>
      </c>
      <c r="G2106" s="178">
        <v>944.23257884338238</v>
      </c>
      <c r="H2106" s="41">
        <f t="shared" si="281"/>
        <v>881.10799902201404</v>
      </c>
      <c r="J2106" s="29" t="str">
        <f t="shared" si="282"/>
        <v/>
      </c>
      <c r="K2106" s="30" t="str">
        <f t="shared" si="284"/>
        <v>3-15</v>
      </c>
    </row>
    <row r="2107" spans="1:11">
      <c r="A2107" s="26">
        <v>43188.624999999964</v>
      </c>
      <c r="B2107" s="34">
        <f t="shared" si="285"/>
        <v>43188.666666666628</v>
      </c>
      <c r="C2107" s="27">
        <f t="shared" si="279"/>
        <v>3</v>
      </c>
      <c r="D2107" s="28">
        <f t="shared" si="280"/>
        <v>5</v>
      </c>
      <c r="E2107" s="28">
        <f t="shared" si="283"/>
        <v>16</v>
      </c>
      <c r="F2107" s="80">
        <f t="shared" si="278"/>
        <v>0</v>
      </c>
      <c r="G2107" s="178">
        <v>1049.609697966092</v>
      </c>
      <c r="H2107" s="41">
        <f t="shared" si="281"/>
        <v>979.44036400633604</v>
      </c>
      <c r="J2107" s="29" t="str">
        <f t="shared" si="282"/>
        <v/>
      </c>
      <c r="K2107" s="30" t="str">
        <f t="shared" si="284"/>
        <v>3-16</v>
      </c>
    </row>
    <row r="2108" spans="1:11">
      <c r="A2108" s="26">
        <v>43188.666666666628</v>
      </c>
      <c r="B2108" s="34">
        <f t="shared" si="285"/>
        <v>43188.708333333292</v>
      </c>
      <c r="C2108" s="27">
        <f t="shared" si="279"/>
        <v>3</v>
      </c>
      <c r="D2108" s="28">
        <f t="shared" si="280"/>
        <v>5</v>
      </c>
      <c r="E2108" s="28">
        <f t="shared" si="283"/>
        <v>17</v>
      </c>
      <c r="F2108" s="80">
        <f t="shared" si="278"/>
        <v>0</v>
      </c>
      <c r="G2108" s="178">
        <v>1204.6513565191472</v>
      </c>
      <c r="H2108" s="41">
        <f t="shared" si="281"/>
        <v>1124.117055526631</v>
      </c>
      <c r="J2108" s="29" t="str">
        <f t="shared" si="282"/>
        <v/>
      </c>
      <c r="K2108" s="30" t="str">
        <f t="shared" si="284"/>
        <v>3-17</v>
      </c>
    </row>
    <row r="2109" spans="1:11">
      <c r="A2109" s="26">
        <v>43188.708333333292</v>
      </c>
      <c r="B2109" s="34">
        <f t="shared" si="285"/>
        <v>43188.749999999956</v>
      </c>
      <c r="C2109" s="27">
        <f t="shared" si="279"/>
        <v>3</v>
      </c>
      <c r="D2109" s="28">
        <f t="shared" si="280"/>
        <v>5</v>
      </c>
      <c r="E2109" s="28">
        <f t="shared" si="283"/>
        <v>18</v>
      </c>
      <c r="F2109" s="80">
        <f t="shared" si="278"/>
        <v>0</v>
      </c>
      <c r="G2109" s="178">
        <v>1351.1779457845776</v>
      </c>
      <c r="H2109" s="41">
        <f t="shared" si="281"/>
        <v>1260.8479338758291</v>
      </c>
      <c r="J2109" s="29" t="str">
        <f t="shared" si="282"/>
        <v/>
      </c>
      <c r="K2109" s="30" t="str">
        <f t="shared" si="284"/>
        <v>3-18</v>
      </c>
    </row>
    <row r="2110" spans="1:11">
      <c r="A2110" s="26">
        <v>43188.749999999956</v>
      </c>
      <c r="B2110" s="34">
        <f t="shared" si="285"/>
        <v>43188.791666666621</v>
      </c>
      <c r="C2110" s="27">
        <f t="shared" si="279"/>
        <v>3</v>
      </c>
      <c r="D2110" s="28">
        <f t="shared" si="280"/>
        <v>5</v>
      </c>
      <c r="E2110" s="28">
        <f t="shared" si="283"/>
        <v>19</v>
      </c>
      <c r="F2110" s="80">
        <f t="shared" si="278"/>
        <v>0</v>
      </c>
      <c r="G2110" s="178">
        <v>1472.4367788980844</v>
      </c>
      <c r="H2110" s="41">
        <f t="shared" si="281"/>
        <v>1374.0002760024481</v>
      </c>
      <c r="J2110" s="29" t="str">
        <f t="shared" si="282"/>
        <v/>
      </c>
      <c r="K2110" s="30" t="str">
        <f t="shared" si="284"/>
        <v>3-19</v>
      </c>
    </row>
    <row r="2111" spans="1:11">
      <c r="A2111" s="26">
        <v>43188.791666666621</v>
      </c>
      <c r="B2111" s="34">
        <f t="shared" si="285"/>
        <v>43188.833333333285</v>
      </c>
      <c r="C2111" s="27">
        <f t="shared" si="279"/>
        <v>3</v>
      </c>
      <c r="D2111" s="28">
        <f t="shared" si="280"/>
        <v>5</v>
      </c>
      <c r="E2111" s="28">
        <f t="shared" si="283"/>
        <v>20</v>
      </c>
      <c r="F2111" s="80">
        <f t="shared" si="278"/>
        <v>0</v>
      </c>
      <c r="G2111" s="178">
        <v>1564.4909331628503</v>
      </c>
      <c r="H2111" s="41">
        <f t="shared" si="281"/>
        <v>1459.9003534656144</v>
      </c>
      <c r="J2111" s="29" t="str">
        <f t="shared" si="282"/>
        <v/>
      </c>
      <c r="K2111" s="30" t="str">
        <f t="shared" si="284"/>
        <v>3-20</v>
      </c>
    </row>
    <row r="2112" spans="1:11">
      <c r="A2112" s="26">
        <v>43188.833333333285</v>
      </c>
      <c r="B2112" s="34">
        <f t="shared" si="285"/>
        <v>43188.874999999949</v>
      </c>
      <c r="C2112" s="27">
        <f t="shared" si="279"/>
        <v>3</v>
      </c>
      <c r="D2112" s="28">
        <f t="shared" si="280"/>
        <v>5</v>
      </c>
      <c r="E2112" s="28">
        <f t="shared" si="283"/>
        <v>21</v>
      </c>
      <c r="F2112" s="80">
        <f t="shared" si="278"/>
        <v>0</v>
      </c>
      <c r="G2112" s="178">
        <v>1514.3051669089407</v>
      </c>
      <c r="H2112" s="41">
        <f t="shared" si="281"/>
        <v>1413.0696455720845</v>
      </c>
      <c r="J2112" s="29" t="str">
        <f t="shared" si="282"/>
        <v/>
      </c>
      <c r="K2112" s="30" t="str">
        <f t="shared" si="284"/>
        <v>3-21</v>
      </c>
    </row>
    <row r="2113" spans="1:11">
      <c r="A2113" s="26">
        <v>43188.874999999949</v>
      </c>
      <c r="B2113" s="34">
        <f t="shared" si="285"/>
        <v>43188.916666666613</v>
      </c>
      <c r="C2113" s="27">
        <f t="shared" si="279"/>
        <v>3</v>
      </c>
      <c r="D2113" s="28">
        <f t="shared" si="280"/>
        <v>5</v>
      </c>
      <c r="E2113" s="28">
        <f t="shared" si="283"/>
        <v>22</v>
      </c>
      <c r="F2113" s="80">
        <f t="shared" si="278"/>
        <v>0</v>
      </c>
      <c r="G2113" s="178">
        <v>1300.1595202631304</v>
      </c>
      <c r="H2113" s="41">
        <f t="shared" si="281"/>
        <v>1213.240232307726</v>
      </c>
      <c r="J2113" s="29" t="str">
        <f t="shared" si="282"/>
        <v/>
      </c>
      <c r="K2113" s="30" t="str">
        <f t="shared" si="284"/>
        <v>3-22</v>
      </c>
    </row>
    <row r="2114" spans="1:11">
      <c r="A2114" s="26">
        <v>43188.916666666613</v>
      </c>
      <c r="B2114" s="34">
        <f t="shared" si="285"/>
        <v>43188.958333333278</v>
      </c>
      <c r="C2114" s="27">
        <f t="shared" si="279"/>
        <v>3</v>
      </c>
      <c r="D2114" s="28">
        <f t="shared" si="280"/>
        <v>5</v>
      </c>
      <c r="E2114" s="28">
        <f t="shared" si="283"/>
        <v>23</v>
      </c>
      <c r="F2114" s="80">
        <f t="shared" si="278"/>
        <v>0</v>
      </c>
      <c r="G2114" s="178">
        <v>1017.8111221495986</v>
      </c>
      <c r="H2114" s="41">
        <f t="shared" si="281"/>
        <v>949.76761161757577</v>
      </c>
      <c r="J2114" s="29" t="str">
        <f t="shared" si="282"/>
        <v/>
      </c>
      <c r="K2114" s="30" t="str">
        <f t="shared" si="284"/>
        <v>3-23</v>
      </c>
    </row>
    <row r="2115" spans="1:11">
      <c r="A2115" s="26">
        <v>43188.958333333278</v>
      </c>
      <c r="B2115" s="34">
        <f t="shared" si="285"/>
        <v>43189</v>
      </c>
      <c r="C2115" s="27">
        <f t="shared" si="279"/>
        <v>3</v>
      </c>
      <c r="D2115" s="28">
        <f t="shared" si="280"/>
        <v>6</v>
      </c>
      <c r="E2115" s="28">
        <f t="shared" si="283"/>
        <v>0</v>
      </c>
      <c r="F2115" s="80">
        <f t="shared" si="278"/>
        <v>0</v>
      </c>
      <c r="G2115" s="178">
        <v>892.30159060874223</v>
      </c>
      <c r="H2115" s="41">
        <f t="shared" si="281"/>
        <v>832.64874210174514</v>
      </c>
      <c r="J2115" s="29" t="str">
        <f t="shared" si="282"/>
        <v/>
      </c>
      <c r="K2115" s="30" t="str">
        <f t="shared" si="284"/>
        <v>3-0</v>
      </c>
    </row>
    <row r="2116" spans="1:11">
      <c r="A2116" s="25">
        <v>43189</v>
      </c>
      <c r="B2116" s="34">
        <f t="shared" si="285"/>
        <v>43189.041666666664</v>
      </c>
      <c r="C2116" s="27">
        <f t="shared" si="279"/>
        <v>3</v>
      </c>
      <c r="D2116" s="28">
        <f t="shared" si="280"/>
        <v>6</v>
      </c>
      <c r="E2116" s="28">
        <f t="shared" si="283"/>
        <v>1</v>
      </c>
      <c r="F2116" s="80">
        <f t="shared" ref="F2116:F2179" si="286">COUNTIF(Holidays,ROUNDDOWN(B2116,0))</f>
        <v>0</v>
      </c>
      <c r="G2116" s="178">
        <v>779.80353892968412</v>
      </c>
      <c r="H2116" s="41">
        <f t="shared" si="281"/>
        <v>727.67149875114126</v>
      </c>
      <c r="J2116" s="29" t="str">
        <f t="shared" si="282"/>
        <v/>
      </c>
      <c r="K2116" s="30" t="str">
        <f t="shared" si="284"/>
        <v>3-1</v>
      </c>
    </row>
    <row r="2117" spans="1:11">
      <c r="A2117" s="26">
        <v>43189.041666666664</v>
      </c>
      <c r="B2117" s="34">
        <f t="shared" si="285"/>
        <v>43189.083333333328</v>
      </c>
      <c r="C2117" s="27">
        <f t="shared" ref="C2117:C2180" si="287">MONTH(B2117)</f>
        <v>3</v>
      </c>
      <c r="D2117" s="28">
        <f t="shared" ref="D2117:D2180" si="288">WEEKDAY(B2117)</f>
        <v>6</v>
      </c>
      <c r="E2117" s="28">
        <f t="shared" si="283"/>
        <v>2</v>
      </c>
      <c r="F2117" s="80">
        <f t="shared" si="286"/>
        <v>0</v>
      </c>
      <c r="G2117" s="178">
        <v>725.59891542472212</v>
      </c>
      <c r="H2117" s="41">
        <f t="shared" ref="H2117:H2180" si="289">G2117*$H$2</f>
        <v>677.09060541583449</v>
      </c>
      <c r="J2117" s="29" t="str">
        <f t="shared" ref="J2117:J2180" si="290">IF(OR(C2117&lt;6,C2117&gt;9),IF(OR(D2117=1,D2117=7,F2117=1),"WW",""),IF(OR(D2117=1,D2117=7,F2117=1),"WS",""))</f>
        <v/>
      </c>
      <c r="K2117" s="30" t="str">
        <f t="shared" si="284"/>
        <v>3-2</v>
      </c>
    </row>
    <row r="2118" spans="1:11">
      <c r="A2118" s="26">
        <v>43189.083333333328</v>
      </c>
      <c r="B2118" s="34">
        <f t="shared" si="285"/>
        <v>43189.124999999993</v>
      </c>
      <c r="C2118" s="27">
        <f t="shared" si="287"/>
        <v>3</v>
      </c>
      <c r="D2118" s="28">
        <f t="shared" si="288"/>
        <v>6</v>
      </c>
      <c r="E2118" s="28">
        <f t="shared" ref="E2118:E2181" si="291">HOUR(B2118)</f>
        <v>3</v>
      </c>
      <c r="F2118" s="80">
        <f t="shared" si="286"/>
        <v>0</v>
      </c>
      <c r="G2118" s="178">
        <v>696.30424338296518</v>
      </c>
      <c r="H2118" s="41">
        <f t="shared" si="289"/>
        <v>649.75436385516298</v>
      </c>
      <c r="J2118" s="29" t="str">
        <f t="shared" si="290"/>
        <v/>
      </c>
      <c r="K2118" s="30" t="str">
        <f t="shared" si="284"/>
        <v>3-3</v>
      </c>
    </row>
    <row r="2119" spans="1:11">
      <c r="A2119" s="26">
        <v>43189.124999999993</v>
      </c>
      <c r="B2119" s="34">
        <f t="shared" si="285"/>
        <v>43189.166666666657</v>
      </c>
      <c r="C2119" s="27">
        <f t="shared" si="287"/>
        <v>3</v>
      </c>
      <c r="D2119" s="28">
        <f t="shared" si="288"/>
        <v>6</v>
      </c>
      <c r="E2119" s="28">
        <f t="shared" si="291"/>
        <v>4</v>
      </c>
      <c r="F2119" s="80">
        <f t="shared" si="286"/>
        <v>0</v>
      </c>
      <c r="G2119" s="178">
        <v>702.44934731879755</v>
      </c>
      <c r="H2119" s="41">
        <f t="shared" si="289"/>
        <v>655.48865046420576</v>
      </c>
      <c r="J2119" s="29" t="str">
        <f t="shared" si="290"/>
        <v/>
      </c>
      <c r="K2119" s="30" t="str">
        <f t="shared" si="284"/>
        <v>3-4</v>
      </c>
    </row>
    <row r="2120" spans="1:11">
      <c r="A2120" s="26">
        <v>43189.166666666657</v>
      </c>
      <c r="B2120" s="34">
        <f t="shared" si="285"/>
        <v>43189.208333333321</v>
      </c>
      <c r="C2120" s="27">
        <f t="shared" si="287"/>
        <v>3</v>
      </c>
      <c r="D2120" s="28">
        <f t="shared" si="288"/>
        <v>6</v>
      </c>
      <c r="E2120" s="28">
        <f t="shared" si="291"/>
        <v>5</v>
      </c>
      <c r="F2120" s="80">
        <f t="shared" si="286"/>
        <v>0</v>
      </c>
      <c r="G2120" s="178">
        <v>776.92500756956065</v>
      </c>
      <c r="H2120" s="41">
        <f t="shared" si="289"/>
        <v>724.98540523597433</v>
      </c>
      <c r="J2120" s="29" t="str">
        <f t="shared" si="290"/>
        <v/>
      </c>
      <c r="K2120" s="30" t="str">
        <f t="shared" ref="K2120:K2183" si="292">IF(J2120="",C2120&amp;"-"&amp;E2120,J2120&amp;"-"&amp;E2120)</f>
        <v>3-5</v>
      </c>
    </row>
    <row r="2121" spans="1:11">
      <c r="A2121" s="26">
        <v>43189.208333333321</v>
      </c>
      <c r="B2121" s="34">
        <f t="shared" si="285"/>
        <v>43189.249999999985</v>
      </c>
      <c r="C2121" s="27">
        <f t="shared" si="287"/>
        <v>3</v>
      </c>
      <c r="D2121" s="28">
        <f t="shared" si="288"/>
        <v>6</v>
      </c>
      <c r="E2121" s="28">
        <f t="shared" si="291"/>
        <v>6</v>
      </c>
      <c r="F2121" s="80">
        <f t="shared" si="286"/>
        <v>0</v>
      </c>
      <c r="G2121" s="178">
        <v>891.01390937639439</v>
      </c>
      <c r="H2121" s="41">
        <f t="shared" si="289"/>
        <v>831.44714594902393</v>
      </c>
      <c r="J2121" s="29" t="str">
        <f t="shared" si="290"/>
        <v/>
      </c>
      <c r="K2121" s="30" t="str">
        <f t="shared" si="292"/>
        <v>3-6</v>
      </c>
    </row>
    <row r="2122" spans="1:11">
      <c r="A2122" s="26">
        <v>43189.249999999985</v>
      </c>
      <c r="B2122" s="34">
        <f t="shared" si="285"/>
        <v>43189.29166666665</v>
      </c>
      <c r="C2122" s="27">
        <f t="shared" si="287"/>
        <v>3</v>
      </c>
      <c r="D2122" s="28">
        <f t="shared" si="288"/>
        <v>6</v>
      </c>
      <c r="E2122" s="28">
        <f t="shared" si="291"/>
        <v>7</v>
      </c>
      <c r="F2122" s="80">
        <f t="shared" si="286"/>
        <v>0</v>
      </c>
      <c r="G2122" s="178">
        <v>983.881936073661</v>
      </c>
      <c r="H2122" s="41">
        <f t="shared" si="289"/>
        <v>918.10668620401441</v>
      </c>
      <c r="J2122" s="29" t="str">
        <f t="shared" si="290"/>
        <v/>
      </c>
      <c r="K2122" s="30" t="str">
        <f t="shared" si="292"/>
        <v>3-7</v>
      </c>
    </row>
    <row r="2123" spans="1:11">
      <c r="A2123" s="26">
        <v>43189.29166666665</v>
      </c>
      <c r="B2123" s="34">
        <f t="shared" si="285"/>
        <v>43189.333333333314</v>
      </c>
      <c r="C2123" s="27">
        <f t="shared" si="287"/>
        <v>3</v>
      </c>
      <c r="D2123" s="28">
        <f t="shared" si="288"/>
        <v>6</v>
      </c>
      <c r="E2123" s="28">
        <f t="shared" si="291"/>
        <v>8</v>
      </c>
      <c r="F2123" s="80">
        <f t="shared" si="286"/>
        <v>0</v>
      </c>
      <c r="G2123" s="178">
        <v>959.4675584352849</v>
      </c>
      <c r="H2123" s="41">
        <f t="shared" si="289"/>
        <v>895.32447776267077</v>
      </c>
      <c r="J2123" s="29" t="str">
        <f t="shared" si="290"/>
        <v/>
      </c>
      <c r="K2123" s="30" t="str">
        <f t="shared" si="292"/>
        <v>3-8</v>
      </c>
    </row>
    <row r="2124" spans="1:11">
      <c r="A2124" s="26">
        <v>43189.333333333314</v>
      </c>
      <c r="B2124" s="34">
        <f t="shared" si="285"/>
        <v>43189.374999999978</v>
      </c>
      <c r="C2124" s="27">
        <f t="shared" si="287"/>
        <v>3</v>
      </c>
      <c r="D2124" s="28">
        <f t="shared" si="288"/>
        <v>6</v>
      </c>
      <c r="E2124" s="28">
        <f t="shared" si="291"/>
        <v>9</v>
      </c>
      <c r="F2124" s="80">
        <f t="shared" si="286"/>
        <v>0</v>
      </c>
      <c r="G2124" s="178">
        <v>925.90801507900085</v>
      </c>
      <c r="H2124" s="41">
        <f t="shared" si="289"/>
        <v>864.00848342262316</v>
      </c>
      <c r="J2124" s="29" t="str">
        <f t="shared" si="290"/>
        <v/>
      </c>
      <c r="K2124" s="30" t="str">
        <f t="shared" si="292"/>
        <v>3-9</v>
      </c>
    </row>
    <row r="2125" spans="1:11">
      <c r="A2125" s="26">
        <v>43189.374999999978</v>
      </c>
      <c r="B2125" s="34">
        <f t="shared" si="285"/>
        <v>43189.416666666642</v>
      </c>
      <c r="C2125" s="27">
        <f t="shared" si="287"/>
        <v>3</v>
      </c>
      <c r="D2125" s="28">
        <f t="shared" si="288"/>
        <v>6</v>
      </c>
      <c r="E2125" s="28">
        <f t="shared" si="291"/>
        <v>10</v>
      </c>
      <c r="F2125" s="80">
        <f t="shared" si="286"/>
        <v>0</v>
      </c>
      <c r="G2125" s="178">
        <v>911.1190792757609</v>
      </c>
      <c r="H2125" s="41">
        <f t="shared" si="289"/>
        <v>850.20822920006765</v>
      </c>
      <c r="J2125" s="29" t="str">
        <f t="shared" si="290"/>
        <v/>
      </c>
      <c r="K2125" s="30" t="str">
        <f t="shared" si="292"/>
        <v>3-10</v>
      </c>
    </row>
    <row r="2126" spans="1:11">
      <c r="A2126" s="26">
        <v>43189.416666666642</v>
      </c>
      <c r="B2126" s="34">
        <f t="shared" si="285"/>
        <v>43189.458333333307</v>
      </c>
      <c r="C2126" s="27">
        <f t="shared" si="287"/>
        <v>3</v>
      </c>
      <c r="D2126" s="28">
        <f t="shared" si="288"/>
        <v>6</v>
      </c>
      <c r="E2126" s="28">
        <f t="shared" si="291"/>
        <v>11</v>
      </c>
      <c r="F2126" s="80">
        <f t="shared" si="286"/>
        <v>0</v>
      </c>
      <c r="G2126" s="178">
        <v>887.15424705194596</v>
      </c>
      <c r="H2126" s="41">
        <f t="shared" si="289"/>
        <v>827.84551280927235</v>
      </c>
      <c r="J2126" s="29" t="str">
        <f t="shared" si="290"/>
        <v/>
      </c>
      <c r="K2126" s="30" t="str">
        <f t="shared" si="292"/>
        <v>3-11</v>
      </c>
    </row>
    <row r="2127" spans="1:11">
      <c r="A2127" s="26">
        <v>43189.458333333307</v>
      </c>
      <c r="B2127" s="34">
        <f t="shared" si="285"/>
        <v>43189.499999999971</v>
      </c>
      <c r="C2127" s="27">
        <f t="shared" si="287"/>
        <v>3</v>
      </c>
      <c r="D2127" s="28">
        <f t="shared" si="288"/>
        <v>6</v>
      </c>
      <c r="E2127" s="28">
        <f t="shared" si="291"/>
        <v>12</v>
      </c>
      <c r="F2127" s="80">
        <f t="shared" si="286"/>
        <v>0</v>
      </c>
      <c r="G2127" s="178">
        <v>883.46480467442791</v>
      </c>
      <c r="H2127" s="41">
        <f t="shared" si="289"/>
        <v>824.40271993853287</v>
      </c>
      <c r="J2127" s="29" t="str">
        <f t="shared" si="290"/>
        <v/>
      </c>
      <c r="K2127" s="30" t="str">
        <f t="shared" si="292"/>
        <v>3-12</v>
      </c>
    </row>
    <row r="2128" spans="1:11">
      <c r="A2128" s="26">
        <v>43189.499999999971</v>
      </c>
      <c r="B2128" s="34">
        <f t="shared" si="285"/>
        <v>43189.541666666635</v>
      </c>
      <c r="C2128" s="27">
        <f t="shared" si="287"/>
        <v>3</v>
      </c>
      <c r="D2128" s="28">
        <f t="shared" si="288"/>
        <v>6</v>
      </c>
      <c r="E2128" s="28">
        <f t="shared" si="291"/>
        <v>13</v>
      </c>
      <c r="F2128" s="80">
        <f t="shared" si="286"/>
        <v>0</v>
      </c>
      <c r="G2128" s="178">
        <v>873.36404878207827</v>
      </c>
      <c r="H2128" s="41">
        <f t="shared" si="289"/>
        <v>814.97722773213206</v>
      </c>
      <c r="J2128" s="29" t="str">
        <f t="shared" si="290"/>
        <v/>
      </c>
      <c r="K2128" s="30" t="str">
        <f t="shared" si="292"/>
        <v>3-13</v>
      </c>
    </row>
    <row r="2129" spans="1:11">
      <c r="A2129" s="26">
        <v>43189.541666666635</v>
      </c>
      <c r="B2129" s="34">
        <f t="shared" si="285"/>
        <v>43189.583333333299</v>
      </c>
      <c r="C2129" s="27">
        <f t="shared" si="287"/>
        <v>3</v>
      </c>
      <c r="D2129" s="28">
        <f t="shared" si="288"/>
        <v>6</v>
      </c>
      <c r="E2129" s="28">
        <f t="shared" si="291"/>
        <v>14</v>
      </c>
      <c r="F2129" s="80">
        <f t="shared" si="286"/>
        <v>0</v>
      </c>
      <c r="G2129" s="178">
        <v>888.56998317316186</v>
      </c>
      <c r="H2129" s="41">
        <f t="shared" si="289"/>
        <v>829.16660302460446</v>
      </c>
      <c r="J2129" s="29" t="str">
        <f t="shared" si="290"/>
        <v/>
      </c>
      <c r="K2129" s="30" t="str">
        <f t="shared" si="292"/>
        <v>3-14</v>
      </c>
    </row>
    <row r="2130" spans="1:11">
      <c r="A2130" s="26">
        <v>43189.583333333299</v>
      </c>
      <c r="B2130" s="34">
        <f t="shared" si="285"/>
        <v>43189.624999999964</v>
      </c>
      <c r="C2130" s="27">
        <f t="shared" si="287"/>
        <v>3</v>
      </c>
      <c r="D2130" s="28">
        <f t="shared" si="288"/>
        <v>6</v>
      </c>
      <c r="E2130" s="28">
        <f t="shared" si="291"/>
        <v>15</v>
      </c>
      <c r="F2130" s="80">
        <f t="shared" si="286"/>
        <v>0</v>
      </c>
      <c r="G2130" s="178">
        <v>910.34999438416389</v>
      </c>
      <c r="H2130" s="41">
        <f t="shared" si="289"/>
        <v>849.4905597771982</v>
      </c>
      <c r="J2130" s="29" t="str">
        <f t="shared" si="290"/>
        <v/>
      </c>
      <c r="K2130" s="30" t="str">
        <f t="shared" si="292"/>
        <v>3-15</v>
      </c>
    </row>
    <row r="2131" spans="1:11">
      <c r="A2131" s="26">
        <v>43189.624999999964</v>
      </c>
      <c r="B2131" s="34">
        <f t="shared" si="285"/>
        <v>43189.666666666628</v>
      </c>
      <c r="C2131" s="27">
        <f t="shared" si="287"/>
        <v>3</v>
      </c>
      <c r="D2131" s="28">
        <f t="shared" si="288"/>
        <v>6</v>
      </c>
      <c r="E2131" s="28">
        <f t="shared" si="291"/>
        <v>16</v>
      </c>
      <c r="F2131" s="80">
        <f t="shared" si="286"/>
        <v>0</v>
      </c>
      <c r="G2131" s="178">
        <v>1004.0102060367692</v>
      </c>
      <c r="H2131" s="41">
        <f t="shared" si="289"/>
        <v>936.88932521515028</v>
      </c>
      <c r="J2131" s="29" t="str">
        <f t="shared" si="290"/>
        <v/>
      </c>
      <c r="K2131" s="30" t="str">
        <f t="shared" si="292"/>
        <v>3-16</v>
      </c>
    </row>
    <row r="2132" spans="1:11">
      <c r="A2132" s="26">
        <v>43189.666666666628</v>
      </c>
      <c r="B2132" s="34">
        <f t="shared" si="285"/>
        <v>43189.708333333292</v>
      </c>
      <c r="C2132" s="27">
        <f t="shared" si="287"/>
        <v>3</v>
      </c>
      <c r="D2132" s="28">
        <f t="shared" si="288"/>
        <v>6</v>
      </c>
      <c r="E2132" s="28">
        <f t="shared" si="291"/>
        <v>17</v>
      </c>
      <c r="F2132" s="80">
        <f t="shared" si="286"/>
        <v>0</v>
      </c>
      <c r="G2132" s="178">
        <v>1130.2925152074729</v>
      </c>
      <c r="H2132" s="41">
        <f t="shared" si="289"/>
        <v>1054.7293100222557</v>
      </c>
      <c r="J2132" s="29" t="str">
        <f t="shared" si="290"/>
        <v/>
      </c>
      <c r="K2132" s="30" t="str">
        <f t="shared" si="292"/>
        <v>3-17</v>
      </c>
    </row>
    <row r="2133" spans="1:11">
      <c r="A2133" s="26">
        <v>43189.708333333292</v>
      </c>
      <c r="B2133" s="34">
        <f t="shared" si="285"/>
        <v>43189.749999999956</v>
      </c>
      <c r="C2133" s="27">
        <f t="shared" si="287"/>
        <v>3</v>
      </c>
      <c r="D2133" s="28">
        <f t="shared" si="288"/>
        <v>6</v>
      </c>
      <c r="E2133" s="28">
        <f t="shared" si="291"/>
        <v>18</v>
      </c>
      <c r="F2133" s="80">
        <f t="shared" si="286"/>
        <v>0</v>
      </c>
      <c r="G2133" s="178">
        <v>1238.3146867924793</v>
      </c>
      <c r="H2133" s="41">
        <f t="shared" si="289"/>
        <v>1155.5298983390296</v>
      </c>
      <c r="J2133" s="29" t="str">
        <f t="shared" si="290"/>
        <v/>
      </c>
      <c r="K2133" s="30" t="str">
        <f t="shared" si="292"/>
        <v>3-18</v>
      </c>
    </row>
    <row r="2134" spans="1:11">
      <c r="A2134" s="26">
        <v>43189.749999999956</v>
      </c>
      <c r="B2134" s="34">
        <f t="shared" si="285"/>
        <v>43189.791666666621</v>
      </c>
      <c r="C2134" s="27">
        <f t="shared" si="287"/>
        <v>3</v>
      </c>
      <c r="D2134" s="28">
        <f t="shared" si="288"/>
        <v>6</v>
      </c>
      <c r="E2134" s="28">
        <f t="shared" si="291"/>
        <v>19</v>
      </c>
      <c r="F2134" s="80">
        <f t="shared" si="286"/>
        <v>0</v>
      </c>
      <c r="G2134" s="178">
        <v>1318.2548467608731</v>
      </c>
      <c r="H2134" s="41">
        <f t="shared" si="289"/>
        <v>1230.125835790722</v>
      </c>
      <c r="J2134" s="29" t="str">
        <f t="shared" si="290"/>
        <v/>
      </c>
      <c r="K2134" s="30" t="str">
        <f t="shared" si="292"/>
        <v>3-19</v>
      </c>
    </row>
    <row r="2135" spans="1:11">
      <c r="A2135" s="26">
        <v>43189.791666666621</v>
      </c>
      <c r="B2135" s="34">
        <f t="shared" si="285"/>
        <v>43189.833333333285</v>
      </c>
      <c r="C2135" s="27">
        <f t="shared" si="287"/>
        <v>3</v>
      </c>
      <c r="D2135" s="28">
        <f t="shared" si="288"/>
        <v>6</v>
      </c>
      <c r="E2135" s="28">
        <f t="shared" si="291"/>
        <v>20</v>
      </c>
      <c r="F2135" s="80">
        <f t="shared" si="286"/>
        <v>0</v>
      </c>
      <c r="G2135" s="178">
        <v>1394.2197730901437</v>
      </c>
      <c r="H2135" s="41">
        <f t="shared" si="289"/>
        <v>1301.0122950525142</v>
      </c>
      <c r="J2135" s="29" t="str">
        <f t="shared" si="290"/>
        <v/>
      </c>
      <c r="K2135" s="30" t="str">
        <f t="shared" si="292"/>
        <v>3-20</v>
      </c>
    </row>
    <row r="2136" spans="1:11">
      <c r="A2136" s="26">
        <v>43189.833333333285</v>
      </c>
      <c r="B2136" s="34">
        <f t="shared" si="285"/>
        <v>43189.874999999949</v>
      </c>
      <c r="C2136" s="27">
        <f t="shared" si="287"/>
        <v>3</v>
      </c>
      <c r="D2136" s="28">
        <f t="shared" si="288"/>
        <v>6</v>
      </c>
      <c r="E2136" s="28">
        <f t="shared" si="291"/>
        <v>21</v>
      </c>
      <c r="F2136" s="80">
        <f t="shared" si="286"/>
        <v>0</v>
      </c>
      <c r="G2136" s="178">
        <v>1355.2929890256644</v>
      </c>
      <c r="H2136" s="41">
        <f t="shared" si="289"/>
        <v>1264.6878750061005</v>
      </c>
      <c r="J2136" s="29" t="str">
        <f t="shared" si="290"/>
        <v/>
      </c>
      <c r="K2136" s="30" t="str">
        <f t="shared" si="292"/>
        <v>3-21</v>
      </c>
    </row>
    <row r="2137" spans="1:11">
      <c r="A2137" s="26">
        <v>43189.874999999949</v>
      </c>
      <c r="B2137" s="34">
        <f t="shared" si="285"/>
        <v>43189.916666666613</v>
      </c>
      <c r="C2137" s="27">
        <f t="shared" si="287"/>
        <v>3</v>
      </c>
      <c r="D2137" s="28">
        <f t="shared" si="288"/>
        <v>6</v>
      </c>
      <c r="E2137" s="28">
        <f t="shared" si="291"/>
        <v>22</v>
      </c>
      <c r="F2137" s="80">
        <f t="shared" si="286"/>
        <v>0</v>
      </c>
      <c r="G2137" s="178">
        <v>1204.1014031798677</v>
      </c>
      <c r="H2137" s="41">
        <f t="shared" si="289"/>
        <v>1123.6038681010061</v>
      </c>
      <c r="J2137" s="29" t="str">
        <f t="shared" si="290"/>
        <v/>
      </c>
      <c r="K2137" s="30" t="str">
        <f t="shared" si="292"/>
        <v>3-22</v>
      </c>
    </row>
    <row r="2138" spans="1:11">
      <c r="A2138" s="26">
        <v>43189.916666666613</v>
      </c>
      <c r="B2138" s="34">
        <f t="shared" si="285"/>
        <v>43189.958333333278</v>
      </c>
      <c r="C2138" s="27">
        <f t="shared" si="287"/>
        <v>3</v>
      </c>
      <c r="D2138" s="28">
        <f t="shared" si="288"/>
        <v>6</v>
      </c>
      <c r="E2138" s="28">
        <f t="shared" si="291"/>
        <v>23</v>
      </c>
      <c r="F2138" s="80">
        <f t="shared" si="286"/>
        <v>0</v>
      </c>
      <c r="G2138" s="178">
        <v>983.14599626888526</v>
      </c>
      <c r="H2138" s="41">
        <f t="shared" si="289"/>
        <v>917.4199460265246</v>
      </c>
      <c r="J2138" s="29" t="str">
        <f t="shared" si="290"/>
        <v/>
      </c>
      <c r="K2138" s="30" t="str">
        <f t="shared" si="292"/>
        <v>3-23</v>
      </c>
    </row>
    <row r="2139" spans="1:11">
      <c r="A2139" s="26">
        <v>43189.958333333278</v>
      </c>
      <c r="B2139" s="34">
        <f t="shared" si="285"/>
        <v>43190</v>
      </c>
      <c r="C2139" s="27">
        <f t="shared" si="287"/>
        <v>3</v>
      </c>
      <c r="D2139" s="28">
        <f t="shared" si="288"/>
        <v>7</v>
      </c>
      <c r="E2139" s="28">
        <f t="shared" si="291"/>
        <v>0</v>
      </c>
      <c r="F2139" s="80">
        <f t="shared" si="286"/>
        <v>0</v>
      </c>
      <c r="G2139" s="178">
        <v>880.30717485773437</v>
      </c>
      <c r="H2139" s="41">
        <f t="shared" si="289"/>
        <v>821.45618647656829</v>
      </c>
      <c r="J2139" s="29" t="str">
        <f t="shared" si="290"/>
        <v>WW</v>
      </c>
      <c r="K2139" s="30" t="str">
        <f t="shared" si="292"/>
        <v>WW-0</v>
      </c>
    </row>
    <row r="2140" spans="1:11">
      <c r="A2140" s="25">
        <v>43190</v>
      </c>
      <c r="B2140" s="34">
        <f t="shared" si="285"/>
        <v>43190.041666666664</v>
      </c>
      <c r="C2140" s="27">
        <f t="shared" si="287"/>
        <v>3</v>
      </c>
      <c r="D2140" s="28">
        <f t="shared" si="288"/>
        <v>7</v>
      </c>
      <c r="E2140" s="28">
        <f t="shared" si="291"/>
        <v>1</v>
      </c>
      <c r="F2140" s="80">
        <f t="shared" si="286"/>
        <v>0</v>
      </c>
      <c r="G2140" s="178">
        <v>792.96097248664842</v>
      </c>
      <c r="H2140" s="41">
        <f t="shared" si="289"/>
        <v>739.94932120018518</v>
      </c>
      <c r="J2140" s="29" t="str">
        <f t="shared" si="290"/>
        <v>WW</v>
      </c>
      <c r="K2140" s="30" t="str">
        <f t="shared" si="292"/>
        <v>WW-1</v>
      </c>
    </row>
    <row r="2141" spans="1:11">
      <c r="A2141" s="26">
        <v>43190.041666666664</v>
      </c>
      <c r="B2141" s="34">
        <f t="shared" si="285"/>
        <v>43190.083333333328</v>
      </c>
      <c r="C2141" s="27">
        <f t="shared" si="287"/>
        <v>3</v>
      </c>
      <c r="D2141" s="28">
        <f t="shared" si="288"/>
        <v>7</v>
      </c>
      <c r="E2141" s="28">
        <f t="shared" si="291"/>
        <v>2</v>
      </c>
      <c r="F2141" s="80">
        <f t="shared" si="286"/>
        <v>0</v>
      </c>
      <c r="G2141" s="178">
        <v>745.55828150112836</v>
      </c>
      <c r="H2141" s="41">
        <f t="shared" si="289"/>
        <v>695.71563223589214</v>
      </c>
      <c r="J2141" s="29" t="str">
        <f t="shared" si="290"/>
        <v>WW</v>
      </c>
      <c r="K2141" s="30" t="str">
        <f t="shared" si="292"/>
        <v>WW-2</v>
      </c>
    </row>
    <row r="2142" spans="1:11">
      <c r="A2142" s="26">
        <v>43190.083333333328</v>
      </c>
      <c r="B2142" s="34">
        <f t="shared" si="285"/>
        <v>43190.124999999993</v>
      </c>
      <c r="C2142" s="27">
        <f t="shared" si="287"/>
        <v>3</v>
      </c>
      <c r="D2142" s="28">
        <f t="shared" si="288"/>
        <v>7</v>
      </c>
      <c r="E2142" s="28">
        <f t="shared" si="291"/>
        <v>3</v>
      </c>
      <c r="F2142" s="80">
        <f t="shared" si="286"/>
        <v>0</v>
      </c>
      <c r="G2142" s="178">
        <v>705.63083482885918</v>
      </c>
      <c r="H2142" s="41">
        <f t="shared" si="289"/>
        <v>658.45744666623648</v>
      </c>
      <c r="J2142" s="29" t="str">
        <f t="shared" si="290"/>
        <v>WW</v>
      </c>
      <c r="K2142" s="30" t="str">
        <f t="shared" si="292"/>
        <v>WW-3</v>
      </c>
    </row>
    <row r="2143" spans="1:11">
      <c r="A2143" s="26">
        <v>43190.124999999993</v>
      </c>
      <c r="B2143" s="34">
        <f t="shared" si="285"/>
        <v>43190.166666666657</v>
      </c>
      <c r="C2143" s="27">
        <f t="shared" si="287"/>
        <v>3</v>
      </c>
      <c r="D2143" s="28">
        <f t="shared" si="288"/>
        <v>7</v>
      </c>
      <c r="E2143" s="28">
        <f t="shared" si="291"/>
        <v>4</v>
      </c>
      <c r="F2143" s="80">
        <f t="shared" si="286"/>
        <v>0</v>
      </c>
      <c r="G2143" s="178">
        <v>704.51355830434341</v>
      </c>
      <c r="H2143" s="41">
        <f t="shared" si="289"/>
        <v>657.41486319164778</v>
      </c>
      <c r="J2143" s="29" t="str">
        <f t="shared" si="290"/>
        <v>WW</v>
      </c>
      <c r="K2143" s="30" t="str">
        <f t="shared" si="292"/>
        <v>WW-4</v>
      </c>
    </row>
    <row r="2144" spans="1:11">
      <c r="A2144" s="26">
        <v>43190.166666666657</v>
      </c>
      <c r="B2144" s="34">
        <f t="shared" si="285"/>
        <v>43190.208333333321</v>
      </c>
      <c r="C2144" s="27">
        <f t="shared" si="287"/>
        <v>3</v>
      </c>
      <c r="D2144" s="28">
        <f t="shared" si="288"/>
        <v>7</v>
      </c>
      <c r="E2144" s="28">
        <f t="shared" si="291"/>
        <v>5</v>
      </c>
      <c r="F2144" s="80">
        <f t="shared" si="286"/>
        <v>0</v>
      </c>
      <c r="G2144" s="178">
        <v>748.94710312959796</v>
      </c>
      <c r="H2144" s="41">
        <f t="shared" si="289"/>
        <v>698.87790169259836</v>
      </c>
      <c r="J2144" s="29" t="str">
        <f t="shared" si="290"/>
        <v>WW</v>
      </c>
      <c r="K2144" s="30" t="str">
        <f t="shared" si="292"/>
        <v>WW-5</v>
      </c>
    </row>
    <row r="2145" spans="1:11">
      <c r="A2145" s="26">
        <v>43190.208333333321</v>
      </c>
      <c r="B2145" s="34">
        <f t="shared" si="285"/>
        <v>43190.249999999985</v>
      </c>
      <c r="C2145" s="27">
        <f t="shared" si="287"/>
        <v>3</v>
      </c>
      <c r="D2145" s="28">
        <f t="shared" si="288"/>
        <v>7</v>
      </c>
      <c r="E2145" s="28">
        <f t="shared" si="291"/>
        <v>6</v>
      </c>
      <c r="F2145" s="80">
        <f t="shared" si="286"/>
        <v>0</v>
      </c>
      <c r="G2145" s="178">
        <v>813.51726903705946</v>
      </c>
      <c r="H2145" s="41">
        <f t="shared" si="289"/>
        <v>759.13137202819416</v>
      </c>
      <c r="J2145" s="29" t="str">
        <f t="shared" si="290"/>
        <v>WW</v>
      </c>
      <c r="K2145" s="30" t="str">
        <f t="shared" si="292"/>
        <v>WW-6</v>
      </c>
    </row>
    <row r="2146" spans="1:11">
      <c r="A2146" s="26">
        <v>43190.249999999985</v>
      </c>
      <c r="B2146" s="34">
        <f t="shared" si="285"/>
        <v>43190.29166666665</v>
      </c>
      <c r="C2146" s="27">
        <f t="shared" si="287"/>
        <v>3</v>
      </c>
      <c r="D2146" s="28">
        <f t="shared" si="288"/>
        <v>7</v>
      </c>
      <c r="E2146" s="28">
        <f t="shared" si="291"/>
        <v>7</v>
      </c>
      <c r="F2146" s="80">
        <f t="shared" si="286"/>
        <v>0</v>
      </c>
      <c r="G2146" s="178">
        <v>895.2668400691831</v>
      </c>
      <c r="H2146" s="41">
        <f t="shared" si="289"/>
        <v>835.41575637050778</v>
      </c>
      <c r="J2146" s="29" t="str">
        <f t="shared" si="290"/>
        <v>WW</v>
      </c>
      <c r="K2146" s="30" t="str">
        <f t="shared" si="292"/>
        <v>WW-7</v>
      </c>
    </row>
    <row r="2147" spans="1:11">
      <c r="A2147" s="26">
        <v>43190.29166666665</v>
      </c>
      <c r="B2147" s="34">
        <f t="shared" si="285"/>
        <v>43190.333333333314</v>
      </c>
      <c r="C2147" s="27">
        <f t="shared" si="287"/>
        <v>3</v>
      </c>
      <c r="D2147" s="28">
        <f t="shared" si="288"/>
        <v>7</v>
      </c>
      <c r="E2147" s="28">
        <f t="shared" si="291"/>
        <v>8</v>
      </c>
      <c r="F2147" s="80">
        <f t="shared" si="286"/>
        <v>0</v>
      </c>
      <c r="G2147" s="178">
        <v>951.97336637959665</v>
      </c>
      <c r="H2147" s="41">
        <f t="shared" si="289"/>
        <v>888.33129333499244</v>
      </c>
      <c r="J2147" s="29" t="str">
        <f t="shared" si="290"/>
        <v>WW</v>
      </c>
      <c r="K2147" s="30" t="str">
        <f t="shared" si="292"/>
        <v>WW-8</v>
      </c>
    </row>
    <row r="2148" spans="1:11">
      <c r="A2148" s="26">
        <v>43190.333333333314</v>
      </c>
      <c r="B2148" s="34">
        <f t="shared" si="285"/>
        <v>43190.374999999978</v>
      </c>
      <c r="C2148" s="27">
        <f t="shared" si="287"/>
        <v>3</v>
      </c>
      <c r="D2148" s="28">
        <f t="shared" si="288"/>
        <v>7</v>
      </c>
      <c r="E2148" s="28">
        <f t="shared" si="291"/>
        <v>9</v>
      </c>
      <c r="F2148" s="80">
        <f t="shared" si="286"/>
        <v>0</v>
      </c>
      <c r="G2148" s="178">
        <v>1020.956455069769</v>
      </c>
      <c r="H2148" s="41">
        <f t="shared" si="289"/>
        <v>952.70267026482566</v>
      </c>
      <c r="J2148" s="29" t="str">
        <f t="shared" si="290"/>
        <v>WW</v>
      </c>
      <c r="K2148" s="30" t="str">
        <f t="shared" si="292"/>
        <v>WW-9</v>
      </c>
    </row>
    <row r="2149" spans="1:11">
      <c r="A2149" s="26">
        <v>43190.374999999978</v>
      </c>
      <c r="B2149" s="34">
        <f t="shared" si="285"/>
        <v>43190.416666666642</v>
      </c>
      <c r="C2149" s="27">
        <f t="shared" si="287"/>
        <v>3</v>
      </c>
      <c r="D2149" s="28">
        <f t="shared" si="288"/>
        <v>7</v>
      </c>
      <c r="E2149" s="28">
        <f t="shared" si="291"/>
        <v>10</v>
      </c>
      <c r="F2149" s="80">
        <f t="shared" si="286"/>
        <v>0</v>
      </c>
      <c r="G2149" s="178">
        <v>1061.2388229062519</v>
      </c>
      <c r="H2149" s="41">
        <f t="shared" si="289"/>
        <v>990.2920495295707</v>
      </c>
      <c r="J2149" s="29" t="str">
        <f t="shared" si="290"/>
        <v>WW</v>
      </c>
      <c r="K2149" s="30" t="str">
        <f t="shared" si="292"/>
        <v>WW-10</v>
      </c>
    </row>
    <row r="2150" spans="1:11">
      <c r="A2150" s="26">
        <v>43190.416666666642</v>
      </c>
      <c r="B2150" s="34">
        <f t="shared" si="285"/>
        <v>43190.458333333307</v>
      </c>
      <c r="C2150" s="27">
        <f t="shared" si="287"/>
        <v>3</v>
      </c>
      <c r="D2150" s="28">
        <f t="shared" si="288"/>
        <v>7</v>
      </c>
      <c r="E2150" s="28">
        <f t="shared" si="291"/>
        <v>11</v>
      </c>
      <c r="F2150" s="80">
        <f t="shared" si="286"/>
        <v>0</v>
      </c>
      <c r="G2150" s="178">
        <v>1059.9625904305724</v>
      </c>
      <c r="H2150" s="41">
        <f t="shared" si="289"/>
        <v>989.10113675222271</v>
      </c>
      <c r="J2150" s="29" t="str">
        <f t="shared" si="290"/>
        <v>WW</v>
      </c>
      <c r="K2150" s="30" t="str">
        <f t="shared" si="292"/>
        <v>WW-11</v>
      </c>
    </row>
    <row r="2151" spans="1:11">
      <c r="A2151" s="26">
        <v>43190.458333333307</v>
      </c>
      <c r="B2151" s="34">
        <f t="shared" ref="B2151:B2214" si="293">A2152</f>
        <v>43190.499999999971</v>
      </c>
      <c r="C2151" s="27">
        <f t="shared" si="287"/>
        <v>3</v>
      </c>
      <c r="D2151" s="28">
        <f t="shared" si="288"/>
        <v>7</v>
      </c>
      <c r="E2151" s="28">
        <f t="shared" si="291"/>
        <v>12</v>
      </c>
      <c r="F2151" s="80">
        <f t="shared" si="286"/>
        <v>0</v>
      </c>
      <c r="G2151" s="178">
        <v>1054.8137214691956</v>
      </c>
      <c r="H2151" s="41">
        <f t="shared" si="289"/>
        <v>984.29648403271744</v>
      </c>
      <c r="J2151" s="29" t="str">
        <f t="shared" si="290"/>
        <v>WW</v>
      </c>
      <c r="K2151" s="30" t="str">
        <f t="shared" si="292"/>
        <v>WW-12</v>
      </c>
    </row>
    <row r="2152" spans="1:11">
      <c r="A2152" s="26">
        <v>43190.499999999971</v>
      </c>
      <c r="B2152" s="34">
        <f t="shared" si="293"/>
        <v>43190.541666666635</v>
      </c>
      <c r="C2152" s="27">
        <f t="shared" si="287"/>
        <v>3</v>
      </c>
      <c r="D2152" s="28">
        <f t="shared" si="288"/>
        <v>7</v>
      </c>
      <c r="E2152" s="28">
        <f t="shared" si="291"/>
        <v>13</v>
      </c>
      <c r="F2152" s="80">
        <f t="shared" si="286"/>
        <v>0</v>
      </c>
      <c r="G2152" s="178">
        <v>1051.9127675580291</v>
      </c>
      <c r="H2152" s="41">
        <f t="shared" si="289"/>
        <v>981.58946697654483</v>
      </c>
      <c r="J2152" s="29" t="str">
        <f t="shared" si="290"/>
        <v>WW</v>
      </c>
      <c r="K2152" s="30" t="str">
        <f t="shared" si="292"/>
        <v>WW-13</v>
      </c>
    </row>
    <row r="2153" spans="1:11">
      <c r="A2153" s="26">
        <v>43190.541666666635</v>
      </c>
      <c r="B2153" s="34">
        <f t="shared" si="293"/>
        <v>43190.583333333299</v>
      </c>
      <c r="C2153" s="27">
        <f t="shared" si="287"/>
        <v>3</v>
      </c>
      <c r="D2153" s="28">
        <f t="shared" si="288"/>
        <v>7</v>
      </c>
      <c r="E2153" s="28">
        <f t="shared" si="291"/>
        <v>14</v>
      </c>
      <c r="F2153" s="80">
        <f t="shared" si="286"/>
        <v>0</v>
      </c>
      <c r="G2153" s="178">
        <v>1076.0989879376275</v>
      </c>
      <c r="H2153" s="41">
        <f t="shared" si="289"/>
        <v>1004.1587711078187</v>
      </c>
      <c r="J2153" s="29" t="str">
        <f t="shared" si="290"/>
        <v>WW</v>
      </c>
      <c r="K2153" s="30" t="str">
        <f t="shared" si="292"/>
        <v>WW-14</v>
      </c>
    </row>
    <row r="2154" spans="1:11">
      <c r="A2154" s="26">
        <v>43190.583333333299</v>
      </c>
      <c r="B2154" s="34">
        <f t="shared" si="293"/>
        <v>43190.624999999964</v>
      </c>
      <c r="C2154" s="27">
        <f t="shared" si="287"/>
        <v>3</v>
      </c>
      <c r="D2154" s="28">
        <f t="shared" si="288"/>
        <v>7</v>
      </c>
      <c r="E2154" s="28">
        <f t="shared" si="291"/>
        <v>15</v>
      </c>
      <c r="F2154" s="80">
        <f t="shared" si="286"/>
        <v>0</v>
      </c>
      <c r="G2154" s="178">
        <v>1091.607056172963</v>
      </c>
      <c r="H2154" s="41">
        <f t="shared" si="289"/>
        <v>1018.6300817548957</v>
      </c>
      <c r="J2154" s="29" t="str">
        <f t="shared" si="290"/>
        <v>WW</v>
      </c>
      <c r="K2154" s="30" t="str">
        <f t="shared" si="292"/>
        <v>WW-15</v>
      </c>
    </row>
    <row r="2155" spans="1:11">
      <c r="A2155" s="26">
        <v>43190.624999999964</v>
      </c>
      <c r="B2155" s="34">
        <f t="shared" si="293"/>
        <v>43190.666666666628</v>
      </c>
      <c r="C2155" s="27">
        <f t="shared" si="287"/>
        <v>3</v>
      </c>
      <c r="D2155" s="28">
        <f t="shared" si="288"/>
        <v>7</v>
      </c>
      <c r="E2155" s="28">
        <f t="shared" si="291"/>
        <v>16</v>
      </c>
      <c r="F2155" s="80">
        <f t="shared" si="286"/>
        <v>0</v>
      </c>
      <c r="G2155" s="178">
        <v>1158.9398058594327</v>
      </c>
      <c r="H2155" s="41">
        <f t="shared" si="289"/>
        <v>1081.4614494435295</v>
      </c>
      <c r="J2155" s="29" t="str">
        <f t="shared" si="290"/>
        <v>WW</v>
      </c>
      <c r="K2155" s="30" t="str">
        <f t="shared" si="292"/>
        <v>WW-16</v>
      </c>
    </row>
    <row r="2156" spans="1:11">
      <c r="A2156" s="26">
        <v>43190.666666666628</v>
      </c>
      <c r="B2156" s="34">
        <f t="shared" si="293"/>
        <v>43190.708333333292</v>
      </c>
      <c r="C2156" s="27">
        <f t="shared" si="287"/>
        <v>3</v>
      </c>
      <c r="D2156" s="28">
        <f t="shared" si="288"/>
        <v>7</v>
      </c>
      <c r="E2156" s="28">
        <f t="shared" si="291"/>
        <v>17</v>
      </c>
      <c r="F2156" s="80">
        <f t="shared" si="286"/>
        <v>0</v>
      </c>
      <c r="G2156" s="178">
        <v>1229.5781153160945</v>
      </c>
      <c r="H2156" s="41">
        <f t="shared" si="289"/>
        <v>1147.3773910178995</v>
      </c>
      <c r="J2156" s="29" t="str">
        <f t="shared" si="290"/>
        <v>WW</v>
      </c>
      <c r="K2156" s="30" t="str">
        <f t="shared" si="292"/>
        <v>WW-17</v>
      </c>
    </row>
    <row r="2157" spans="1:11">
      <c r="A2157" s="26">
        <v>43190.708333333292</v>
      </c>
      <c r="B2157" s="34">
        <f t="shared" si="293"/>
        <v>43190.749999999956</v>
      </c>
      <c r="C2157" s="27">
        <f t="shared" si="287"/>
        <v>3</v>
      </c>
      <c r="D2157" s="28">
        <f t="shared" si="288"/>
        <v>7</v>
      </c>
      <c r="E2157" s="28">
        <f t="shared" si="291"/>
        <v>18</v>
      </c>
      <c r="F2157" s="80">
        <f t="shared" si="286"/>
        <v>0</v>
      </c>
      <c r="G2157" s="178">
        <v>1288.032276699523</v>
      </c>
      <c r="H2157" s="41">
        <f t="shared" si="289"/>
        <v>1201.9237287794624</v>
      </c>
      <c r="J2157" s="29" t="str">
        <f t="shared" si="290"/>
        <v>WW</v>
      </c>
      <c r="K2157" s="30" t="str">
        <f t="shared" si="292"/>
        <v>WW-18</v>
      </c>
    </row>
    <row r="2158" spans="1:11">
      <c r="A2158" s="26">
        <v>43190.749999999956</v>
      </c>
      <c r="B2158" s="34">
        <f t="shared" si="293"/>
        <v>43190.791666666621</v>
      </c>
      <c r="C2158" s="27">
        <f t="shared" si="287"/>
        <v>3</v>
      </c>
      <c r="D2158" s="28">
        <f t="shared" si="288"/>
        <v>7</v>
      </c>
      <c r="E2158" s="28">
        <f t="shared" si="291"/>
        <v>19</v>
      </c>
      <c r="F2158" s="80">
        <f t="shared" si="286"/>
        <v>0</v>
      </c>
      <c r="G2158" s="178">
        <v>1345.5134327245546</v>
      </c>
      <c r="H2158" s="41">
        <f t="shared" si="289"/>
        <v>1255.5621093029631</v>
      </c>
      <c r="J2158" s="29" t="str">
        <f t="shared" si="290"/>
        <v>WW</v>
      </c>
      <c r="K2158" s="30" t="str">
        <f t="shared" si="292"/>
        <v>WW-19</v>
      </c>
    </row>
    <row r="2159" spans="1:11">
      <c r="A2159" s="26">
        <v>43190.791666666621</v>
      </c>
      <c r="B2159" s="34">
        <f t="shared" si="293"/>
        <v>43190.833333333285</v>
      </c>
      <c r="C2159" s="27">
        <f t="shared" si="287"/>
        <v>3</v>
      </c>
      <c r="D2159" s="28">
        <f t="shared" si="288"/>
        <v>7</v>
      </c>
      <c r="E2159" s="28">
        <f t="shared" si="291"/>
        <v>20</v>
      </c>
      <c r="F2159" s="80">
        <f t="shared" si="286"/>
        <v>0</v>
      </c>
      <c r="G2159" s="178">
        <v>1404.5641741018435</v>
      </c>
      <c r="H2159" s="41">
        <f t="shared" si="289"/>
        <v>1310.6651440229075</v>
      </c>
      <c r="J2159" s="29" t="str">
        <f t="shared" si="290"/>
        <v>WW</v>
      </c>
      <c r="K2159" s="30" t="str">
        <f t="shared" si="292"/>
        <v>WW-20</v>
      </c>
    </row>
    <row r="2160" spans="1:11">
      <c r="A2160" s="26">
        <v>43190.833333333285</v>
      </c>
      <c r="B2160" s="34">
        <f t="shared" si="293"/>
        <v>43190.874999999949</v>
      </c>
      <c r="C2160" s="27">
        <f t="shared" si="287"/>
        <v>3</v>
      </c>
      <c r="D2160" s="28">
        <f t="shared" si="288"/>
        <v>7</v>
      </c>
      <c r="E2160" s="28">
        <f t="shared" si="291"/>
        <v>21</v>
      </c>
      <c r="F2160" s="80">
        <f t="shared" si="286"/>
        <v>0</v>
      </c>
      <c r="G2160" s="178">
        <v>1353.5172536402279</v>
      </c>
      <c r="H2160" s="41">
        <f t="shared" si="289"/>
        <v>1263.0308524808122</v>
      </c>
      <c r="J2160" s="29" t="str">
        <f t="shared" si="290"/>
        <v>WW</v>
      </c>
      <c r="K2160" s="30" t="str">
        <f t="shared" si="292"/>
        <v>WW-21</v>
      </c>
    </row>
    <row r="2161" spans="1:11">
      <c r="A2161" s="26">
        <v>43190.874999999949</v>
      </c>
      <c r="B2161" s="34">
        <f t="shared" si="293"/>
        <v>43190.916666666613</v>
      </c>
      <c r="C2161" s="27">
        <f t="shared" si="287"/>
        <v>3</v>
      </c>
      <c r="D2161" s="28">
        <f t="shared" si="288"/>
        <v>7</v>
      </c>
      <c r="E2161" s="28">
        <f t="shared" si="291"/>
        <v>22</v>
      </c>
      <c r="F2161" s="80">
        <f t="shared" si="286"/>
        <v>0</v>
      </c>
      <c r="G2161" s="178">
        <v>1196.8739319713445</v>
      </c>
      <c r="H2161" s="41">
        <f t="shared" si="289"/>
        <v>1116.85957348841</v>
      </c>
      <c r="J2161" s="29" t="str">
        <f t="shared" si="290"/>
        <v>WW</v>
      </c>
      <c r="K2161" s="30" t="str">
        <f t="shared" si="292"/>
        <v>WW-22</v>
      </c>
    </row>
    <row r="2162" spans="1:11">
      <c r="A2162" s="26">
        <v>43190.916666666613</v>
      </c>
      <c r="B2162" s="34">
        <f t="shared" si="293"/>
        <v>43190.958333333278</v>
      </c>
      <c r="C2162" s="27">
        <f t="shared" si="287"/>
        <v>3</v>
      </c>
      <c r="D2162" s="28">
        <f t="shared" si="288"/>
        <v>7</v>
      </c>
      <c r="E2162" s="28">
        <f t="shared" si="291"/>
        <v>23</v>
      </c>
      <c r="F2162" s="80">
        <f t="shared" si="286"/>
        <v>0</v>
      </c>
      <c r="G2162" s="178">
        <v>984.42063324327614</v>
      </c>
      <c r="H2162" s="41">
        <f t="shared" si="289"/>
        <v>918.60936996629232</v>
      </c>
      <c r="J2162" s="29" t="str">
        <f t="shared" si="290"/>
        <v>WW</v>
      </c>
      <c r="K2162" s="30" t="str">
        <f t="shared" si="292"/>
        <v>WW-23</v>
      </c>
    </row>
    <row r="2163" spans="1:11">
      <c r="A2163" s="26">
        <v>43190.958333333278</v>
      </c>
      <c r="B2163" s="34">
        <f t="shared" si="293"/>
        <v>43191</v>
      </c>
      <c r="C2163" s="27">
        <f t="shared" si="287"/>
        <v>4</v>
      </c>
      <c r="D2163" s="28">
        <f t="shared" si="288"/>
        <v>1</v>
      </c>
      <c r="E2163" s="28">
        <f t="shared" si="291"/>
        <v>0</v>
      </c>
      <c r="F2163" s="80">
        <f t="shared" si="286"/>
        <v>0</v>
      </c>
      <c r="G2163" s="178">
        <v>883.92512026260783</v>
      </c>
      <c r="H2163" s="41">
        <f t="shared" si="289"/>
        <v>824.83226214657304</v>
      </c>
      <c r="J2163" s="29" t="str">
        <f t="shared" si="290"/>
        <v>WW</v>
      </c>
      <c r="K2163" s="30" t="str">
        <f t="shared" si="292"/>
        <v>WW-0</v>
      </c>
    </row>
    <row r="2164" spans="1:11">
      <c r="A2164" s="25">
        <v>43191</v>
      </c>
      <c r="B2164" s="34">
        <f t="shared" si="293"/>
        <v>43191.041666666664</v>
      </c>
      <c r="C2164" s="27">
        <f t="shared" si="287"/>
        <v>4</v>
      </c>
      <c r="D2164" s="28">
        <f t="shared" si="288"/>
        <v>1</v>
      </c>
      <c r="E2164" s="28">
        <f t="shared" si="291"/>
        <v>1</v>
      </c>
      <c r="F2164" s="80">
        <f t="shared" si="286"/>
        <v>0</v>
      </c>
      <c r="G2164" s="178">
        <v>772.28888474806286</v>
      </c>
      <c r="H2164" s="41">
        <f t="shared" si="289"/>
        <v>720.65922014768398</v>
      </c>
      <c r="J2164" s="29" t="str">
        <f t="shared" si="290"/>
        <v>WW</v>
      </c>
      <c r="K2164" s="30" t="str">
        <f t="shared" si="292"/>
        <v>WW-1</v>
      </c>
    </row>
    <row r="2165" spans="1:11">
      <c r="A2165" s="26">
        <v>43191.041666666664</v>
      </c>
      <c r="B2165" s="34">
        <f t="shared" si="293"/>
        <v>43191.083333333328</v>
      </c>
      <c r="C2165" s="27">
        <f t="shared" si="287"/>
        <v>4</v>
      </c>
      <c r="D2165" s="28">
        <f t="shared" si="288"/>
        <v>1</v>
      </c>
      <c r="E2165" s="28">
        <f t="shared" si="291"/>
        <v>2</v>
      </c>
      <c r="F2165" s="80">
        <f t="shared" si="286"/>
        <v>0</v>
      </c>
      <c r="G2165" s="178">
        <v>720.44786245644718</v>
      </c>
      <c r="H2165" s="41">
        <f t="shared" si="289"/>
        <v>672.28391469637995</v>
      </c>
      <c r="J2165" s="29" t="str">
        <f t="shared" si="290"/>
        <v>WW</v>
      </c>
      <c r="K2165" s="30" t="str">
        <f t="shared" si="292"/>
        <v>WW-2</v>
      </c>
    </row>
    <row r="2166" spans="1:11">
      <c r="A2166" s="26">
        <v>43191.083333333328</v>
      </c>
      <c r="B2166" s="34">
        <f t="shared" si="293"/>
        <v>43191.124999999993</v>
      </c>
      <c r="C2166" s="27">
        <f t="shared" si="287"/>
        <v>4</v>
      </c>
      <c r="D2166" s="28">
        <f t="shared" si="288"/>
        <v>1</v>
      </c>
      <c r="E2166" s="28">
        <f t="shared" si="291"/>
        <v>3</v>
      </c>
      <c r="F2166" s="80">
        <f t="shared" si="286"/>
        <v>0</v>
      </c>
      <c r="G2166" s="178">
        <v>693.09869570613398</v>
      </c>
      <c r="H2166" s="41">
        <f t="shared" si="289"/>
        <v>646.76311597557572</v>
      </c>
      <c r="J2166" s="29" t="str">
        <f t="shared" si="290"/>
        <v>WW</v>
      </c>
      <c r="K2166" s="30" t="str">
        <f t="shared" si="292"/>
        <v>WW-3</v>
      </c>
    </row>
    <row r="2167" spans="1:11">
      <c r="A2167" s="26">
        <v>43191.124999999993</v>
      </c>
      <c r="B2167" s="34">
        <f t="shared" si="293"/>
        <v>43191.166666666657</v>
      </c>
      <c r="C2167" s="27">
        <f t="shared" si="287"/>
        <v>4</v>
      </c>
      <c r="D2167" s="28">
        <f t="shared" si="288"/>
        <v>1</v>
      </c>
      <c r="E2167" s="28">
        <f t="shared" si="291"/>
        <v>4</v>
      </c>
      <c r="F2167" s="80">
        <f t="shared" si="286"/>
        <v>0</v>
      </c>
      <c r="G2167" s="178">
        <v>699.58809412014182</v>
      </c>
      <c r="H2167" s="41">
        <f t="shared" si="289"/>
        <v>652.81868001725184</v>
      </c>
      <c r="J2167" s="29" t="str">
        <f t="shared" si="290"/>
        <v>WW</v>
      </c>
      <c r="K2167" s="30" t="str">
        <f t="shared" si="292"/>
        <v>WW-4</v>
      </c>
    </row>
    <row r="2168" spans="1:11">
      <c r="A2168" s="26">
        <v>43191.166666666657</v>
      </c>
      <c r="B2168" s="34">
        <f t="shared" si="293"/>
        <v>43191.208333333321</v>
      </c>
      <c r="C2168" s="27">
        <f t="shared" si="287"/>
        <v>4</v>
      </c>
      <c r="D2168" s="28">
        <f t="shared" si="288"/>
        <v>1</v>
      </c>
      <c r="E2168" s="28">
        <f t="shared" si="291"/>
        <v>5</v>
      </c>
      <c r="F2168" s="80">
        <f t="shared" si="286"/>
        <v>0</v>
      </c>
      <c r="G2168" s="178">
        <v>754.38439194446494</v>
      </c>
      <c r="H2168" s="41">
        <f t="shared" si="289"/>
        <v>703.95169259445504</v>
      </c>
      <c r="J2168" s="29" t="str">
        <f t="shared" si="290"/>
        <v>WW</v>
      </c>
      <c r="K2168" s="30" t="str">
        <f t="shared" si="292"/>
        <v>WW-5</v>
      </c>
    </row>
    <row r="2169" spans="1:11">
      <c r="A2169" s="26">
        <v>43191.208333333321</v>
      </c>
      <c r="B2169" s="34">
        <f t="shared" si="293"/>
        <v>43191.249999999985</v>
      </c>
      <c r="C2169" s="27">
        <f t="shared" si="287"/>
        <v>4</v>
      </c>
      <c r="D2169" s="28">
        <f t="shared" si="288"/>
        <v>1</v>
      </c>
      <c r="E2169" s="28">
        <f t="shared" si="291"/>
        <v>6</v>
      </c>
      <c r="F2169" s="80">
        <f t="shared" si="286"/>
        <v>0</v>
      </c>
      <c r="G2169" s="178">
        <v>830.16642055678767</v>
      </c>
      <c r="H2169" s="41">
        <f t="shared" si="289"/>
        <v>774.6674813614809</v>
      </c>
      <c r="J2169" s="29" t="str">
        <f t="shared" si="290"/>
        <v>WW</v>
      </c>
      <c r="K2169" s="30" t="str">
        <f t="shared" si="292"/>
        <v>WW-6</v>
      </c>
    </row>
    <row r="2170" spans="1:11">
      <c r="A2170" s="26">
        <v>43191.249999999985</v>
      </c>
      <c r="B2170" s="34">
        <f t="shared" si="293"/>
        <v>43191.29166666665</v>
      </c>
      <c r="C2170" s="27">
        <f t="shared" si="287"/>
        <v>4</v>
      </c>
      <c r="D2170" s="28">
        <f t="shared" si="288"/>
        <v>1</v>
      </c>
      <c r="E2170" s="28">
        <f t="shared" si="291"/>
        <v>7</v>
      </c>
      <c r="F2170" s="80">
        <f t="shared" si="286"/>
        <v>0</v>
      </c>
      <c r="G2170" s="178">
        <v>883.21390021073876</v>
      </c>
      <c r="H2170" s="41">
        <f t="shared" si="289"/>
        <v>824.16858913760495</v>
      </c>
      <c r="J2170" s="29" t="str">
        <f t="shared" si="290"/>
        <v>WW</v>
      </c>
      <c r="K2170" s="30" t="str">
        <f t="shared" si="292"/>
        <v>WW-7</v>
      </c>
    </row>
    <row r="2171" spans="1:11">
      <c r="A2171" s="26">
        <v>43191.29166666665</v>
      </c>
      <c r="B2171" s="34">
        <f t="shared" si="293"/>
        <v>43191.333333333314</v>
      </c>
      <c r="C2171" s="27">
        <f t="shared" si="287"/>
        <v>4</v>
      </c>
      <c r="D2171" s="28">
        <f t="shared" si="288"/>
        <v>1</v>
      </c>
      <c r="E2171" s="28">
        <f t="shared" si="291"/>
        <v>8</v>
      </c>
      <c r="F2171" s="80">
        <f t="shared" si="286"/>
        <v>0</v>
      </c>
      <c r="G2171" s="178">
        <v>936.08416005531717</v>
      </c>
      <c r="H2171" s="41">
        <f t="shared" si="289"/>
        <v>873.50432474259014</v>
      </c>
      <c r="J2171" s="29" t="str">
        <f t="shared" si="290"/>
        <v>WW</v>
      </c>
      <c r="K2171" s="30" t="str">
        <f t="shared" si="292"/>
        <v>WW-8</v>
      </c>
    </row>
    <row r="2172" spans="1:11">
      <c r="A2172" s="26">
        <v>43191.333333333314</v>
      </c>
      <c r="B2172" s="34">
        <f t="shared" si="293"/>
        <v>43191.374999999978</v>
      </c>
      <c r="C2172" s="27">
        <f t="shared" si="287"/>
        <v>4</v>
      </c>
      <c r="D2172" s="28">
        <f t="shared" si="288"/>
        <v>1</v>
      </c>
      <c r="E2172" s="28">
        <f t="shared" si="291"/>
        <v>9</v>
      </c>
      <c r="F2172" s="80">
        <f t="shared" si="286"/>
        <v>0</v>
      </c>
      <c r="G2172" s="178">
        <v>1015.8902896991322</v>
      </c>
      <c r="H2172" s="41">
        <f t="shared" si="289"/>
        <v>947.97519217049398</v>
      </c>
      <c r="J2172" s="29" t="str">
        <f t="shared" si="290"/>
        <v>WW</v>
      </c>
      <c r="K2172" s="30" t="str">
        <f t="shared" si="292"/>
        <v>WW-9</v>
      </c>
    </row>
    <row r="2173" spans="1:11">
      <c r="A2173" s="26">
        <v>43191.374999999978</v>
      </c>
      <c r="B2173" s="34">
        <f t="shared" si="293"/>
        <v>43191.416666666642</v>
      </c>
      <c r="C2173" s="27">
        <f t="shared" si="287"/>
        <v>4</v>
      </c>
      <c r="D2173" s="28">
        <f t="shared" si="288"/>
        <v>1</v>
      </c>
      <c r="E2173" s="28">
        <f t="shared" si="291"/>
        <v>10</v>
      </c>
      <c r="F2173" s="80">
        <f t="shared" si="286"/>
        <v>0</v>
      </c>
      <c r="G2173" s="178">
        <v>1056.5513441788751</v>
      </c>
      <c r="H2173" s="41">
        <f t="shared" si="289"/>
        <v>985.91794182085721</v>
      </c>
      <c r="J2173" s="29" t="str">
        <f t="shared" si="290"/>
        <v>WW</v>
      </c>
      <c r="K2173" s="30" t="str">
        <f t="shared" si="292"/>
        <v>WW-10</v>
      </c>
    </row>
    <row r="2174" spans="1:11">
      <c r="A2174" s="26">
        <v>43191.416666666642</v>
      </c>
      <c r="B2174" s="34">
        <f t="shared" si="293"/>
        <v>43191.458333333307</v>
      </c>
      <c r="C2174" s="27">
        <f t="shared" si="287"/>
        <v>4</v>
      </c>
      <c r="D2174" s="28">
        <f t="shared" si="288"/>
        <v>1</v>
      </c>
      <c r="E2174" s="28">
        <f t="shared" si="291"/>
        <v>11</v>
      </c>
      <c r="F2174" s="80">
        <f t="shared" si="286"/>
        <v>0</v>
      </c>
      <c r="G2174" s="178">
        <v>1078.1858158324608</v>
      </c>
      <c r="H2174" s="41">
        <f t="shared" si="289"/>
        <v>1006.1060887411206</v>
      </c>
      <c r="J2174" s="29" t="str">
        <f t="shared" si="290"/>
        <v>WW</v>
      </c>
      <c r="K2174" s="30" t="str">
        <f t="shared" si="292"/>
        <v>WW-11</v>
      </c>
    </row>
    <row r="2175" spans="1:11">
      <c r="A2175" s="26">
        <v>43191.458333333307</v>
      </c>
      <c r="B2175" s="34">
        <f t="shared" si="293"/>
        <v>43191.499999999971</v>
      </c>
      <c r="C2175" s="27">
        <f t="shared" si="287"/>
        <v>4</v>
      </c>
      <c r="D2175" s="28">
        <f t="shared" si="288"/>
        <v>1</v>
      </c>
      <c r="E2175" s="28">
        <f t="shared" si="291"/>
        <v>12</v>
      </c>
      <c r="F2175" s="80">
        <f t="shared" si="286"/>
        <v>0</v>
      </c>
      <c r="G2175" s="178">
        <v>1084.8478113027058</v>
      </c>
      <c r="H2175" s="41">
        <f t="shared" si="289"/>
        <v>1012.3227112447327</v>
      </c>
      <c r="J2175" s="29" t="str">
        <f t="shared" si="290"/>
        <v>WW</v>
      </c>
      <c r="K2175" s="30" t="str">
        <f t="shared" si="292"/>
        <v>WW-12</v>
      </c>
    </row>
    <row r="2176" spans="1:11">
      <c r="A2176" s="26">
        <v>43191.499999999971</v>
      </c>
      <c r="B2176" s="34">
        <f t="shared" si="293"/>
        <v>43191.541666666635</v>
      </c>
      <c r="C2176" s="27">
        <f t="shared" si="287"/>
        <v>4</v>
      </c>
      <c r="D2176" s="28">
        <f t="shared" si="288"/>
        <v>1</v>
      </c>
      <c r="E2176" s="28">
        <f t="shared" si="291"/>
        <v>13</v>
      </c>
      <c r="F2176" s="80">
        <f t="shared" si="286"/>
        <v>0</v>
      </c>
      <c r="G2176" s="178">
        <v>1080.2495155224931</v>
      </c>
      <c r="H2176" s="41">
        <f t="shared" si="289"/>
        <v>1008.0318243545794</v>
      </c>
      <c r="J2176" s="29" t="str">
        <f t="shared" si="290"/>
        <v>WW</v>
      </c>
      <c r="K2176" s="30" t="str">
        <f t="shared" si="292"/>
        <v>WW-13</v>
      </c>
    </row>
    <row r="2177" spans="1:11">
      <c r="A2177" s="26">
        <v>43191.541666666635</v>
      </c>
      <c r="B2177" s="34">
        <f t="shared" si="293"/>
        <v>43191.583333333299</v>
      </c>
      <c r="C2177" s="27">
        <f t="shared" si="287"/>
        <v>4</v>
      </c>
      <c r="D2177" s="28">
        <f t="shared" si="288"/>
        <v>1</v>
      </c>
      <c r="E2177" s="28">
        <f t="shared" si="291"/>
        <v>14</v>
      </c>
      <c r="F2177" s="80">
        <f t="shared" si="286"/>
        <v>0</v>
      </c>
      <c r="G2177" s="178">
        <v>1069.2365710282663</v>
      </c>
      <c r="H2177" s="41">
        <f t="shared" si="289"/>
        <v>997.75512589694426</v>
      </c>
      <c r="J2177" s="29" t="str">
        <f t="shared" si="290"/>
        <v>WW</v>
      </c>
      <c r="K2177" s="30" t="str">
        <f t="shared" si="292"/>
        <v>WW-14</v>
      </c>
    </row>
    <row r="2178" spans="1:11">
      <c r="A2178" s="26">
        <v>43191.583333333299</v>
      </c>
      <c r="B2178" s="34">
        <f t="shared" si="293"/>
        <v>43191.624999999964</v>
      </c>
      <c r="C2178" s="27">
        <f t="shared" si="287"/>
        <v>4</v>
      </c>
      <c r="D2178" s="28">
        <f t="shared" si="288"/>
        <v>1</v>
      </c>
      <c r="E2178" s="28">
        <f t="shared" si="291"/>
        <v>15</v>
      </c>
      <c r="F2178" s="80">
        <f t="shared" si="286"/>
        <v>0</v>
      </c>
      <c r="G2178" s="178">
        <v>1092.5600225266617</v>
      </c>
      <c r="H2178" s="41">
        <f t="shared" si="289"/>
        <v>1019.5193396515798</v>
      </c>
      <c r="J2178" s="29" t="str">
        <f t="shared" si="290"/>
        <v>WW</v>
      </c>
      <c r="K2178" s="30" t="str">
        <f t="shared" si="292"/>
        <v>WW-15</v>
      </c>
    </row>
    <row r="2179" spans="1:11">
      <c r="A2179" s="26">
        <v>43191.624999999964</v>
      </c>
      <c r="B2179" s="34">
        <f t="shared" si="293"/>
        <v>43191.666666666628</v>
      </c>
      <c r="C2179" s="27">
        <f t="shared" si="287"/>
        <v>4</v>
      </c>
      <c r="D2179" s="28">
        <f t="shared" si="288"/>
        <v>1</v>
      </c>
      <c r="E2179" s="28">
        <f t="shared" si="291"/>
        <v>16</v>
      </c>
      <c r="F2179" s="80">
        <f t="shared" si="286"/>
        <v>0</v>
      </c>
      <c r="G2179" s="178">
        <v>1139.5043645685482</v>
      </c>
      <c r="H2179" s="41">
        <f t="shared" si="289"/>
        <v>1063.3253215767093</v>
      </c>
      <c r="J2179" s="29" t="str">
        <f t="shared" si="290"/>
        <v>WW</v>
      </c>
      <c r="K2179" s="30" t="str">
        <f t="shared" si="292"/>
        <v>WW-16</v>
      </c>
    </row>
    <row r="2180" spans="1:11">
      <c r="A2180" s="26">
        <v>43191.666666666628</v>
      </c>
      <c r="B2180" s="34">
        <f t="shared" si="293"/>
        <v>43191.708333333292</v>
      </c>
      <c r="C2180" s="27">
        <f t="shared" si="287"/>
        <v>4</v>
      </c>
      <c r="D2180" s="28">
        <f t="shared" si="288"/>
        <v>1</v>
      </c>
      <c r="E2180" s="28">
        <f t="shared" si="291"/>
        <v>17</v>
      </c>
      <c r="F2180" s="80">
        <f t="shared" ref="F2180:F2243" si="294">COUNTIF(Holidays,ROUNDDOWN(B2180,0))</f>
        <v>0</v>
      </c>
      <c r="G2180" s="178">
        <v>1221.9962867323213</v>
      </c>
      <c r="H2180" s="41">
        <f t="shared" si="289"/>
        <v>1140.3024288083143</v>
      </c>
      <c r="J2180" s="29" t="str">
        <f t="shared" si="290"/>
        <v>WW</v>
      </c>
      <c r="K2180" s="30" t="str">
        <f t="shared" si="292"/>
        <v>WW-17</v>
      </c>
    </row>
    <row r="2181" spans="1:11">
      <c r="A2181" s="26">
        <v>43191.708333333292</v>
      </c>
      <c r="B2181" s="34">
        <f t="shared" si="293"/>
        <v>43191.749999999956</v>
      </c>
      <c r="C2181" s="27">
        <f t="shared" ref="C2181:C2244" si="295">MONTH(B2181)</f>
        <v>4</v>
      </c>
      <c r="D2181" s="28">
        <f t="shared" ref="D2181:D2244" si="296">WEEKDAY(B2181)</f>
        <v>1</v>
      </c>
      <c r="E2181" s="28">
        <f t="shared" si="291"/>
        <v>18</v>
      </c>
      <c r="F2181" s="80">
        <f t="shared" si="294"/>
        <v>0</v>
      </c>
      <c r="G2181" s="178">
        <v>1302.5332591857398</v>
      </c>
      <c r="H2181" s="41">
        <f t="shared" ref="H2181:H2244" si="297">G2181*$H$2</f>
        <v>1215.4552801668701</v>
      </c>
      <c r="J2181" s="29" t="str">
        <f t="shared" ref="J2181:J2244" si="298">IF(OR(C2181&lt;6,C2181&gt;9),IF(OR(D2181=1,D2181=7,F2181=1),"WW",""),IF(OR(D2181=1,D2181=7,F2181=1),"WS",""))</f>
        <v>WW</v>
      </c>
      <c r="K2181" s="30" t="str">
        <f t="shared" si="292"/>
        <v>WW-18</v>
      </c>
    </row>
    <row r="2182" spans="1:11">
      <c r="A2182" s="26">
        <v>43191.749999999956</v>
      </c>
      <c r="B2182" s="34">
        <f t="shared" si="293"/>
        <v>43191.791666666621</v>
      </c>
      <c r="C2182" s="27">
        <f t="shared" si="295"/>
        <v>4</v>
      </c>
      <c r="D2182" s="28">
        <f t="shared" si="296"/>
        <v>1</v>
      </c>
      <c r="E2182" s="28">
        <f t="shared" ref="E2182:E2245" si="299">HOUR(B2182)</f>
        <v>19</v>
      </c>
      <c r="F2182" s="80">
        <f t="shared" si="294"/>
        <v>0</v>
      </c>
      <c r="G2182" s="178">
        <v>1380.3858226402588</v>
      </c>
      <c r="H2182" s="41">
        <f t="shared" si="297"/>
        <v>1288.1031827505444</v>
      </c>
      <c r="J2182" s="29" t="str">
        <f t="shared" si="298"/>
        <v>WW</v>
      </c>
      <c r="K2182" s="30" t="str">
        <f t="shared" si="292"/>
        <v>WW-19</v>
      </c>
    </row>
    <row r="2183" spans="1:11">
      <c r="A2183" s="26">
        <v>43191.791666666621</v>
      </c>
      <c r="B2183" s="34">
        <f t="shared" si="293"/>
        <v>43191.833333333285</v>
      </c>
      <c r="C2183" s="27">
        <f t="shared" si="295"/>
        <v>4</v>
      </c>
      <c r="D2183" s="28">
        <f t="shared" si="296"/>
        <v>1</v>
      </c>
      <c r="E2183" s="28">
        <f t="shared" si="299"/>
        <v>20</v>
      </c>
      <c r="F2183" s="80">
        <f t="shared" si="294"/>
        <v>0</v>
      </c>
      <c r="G2183" s="178">
        <v>1442.103686825501</v>
      </c>
      <c r="H2183" s="41">
        <f t="shared" si="297"/>
        <v>1345.6950356844718</v>
      </c>
      <c r="J2183" s="29" t="str">
        <f t="shared" si="298"/>
        <v>WW</v>
      </c>
      <c r="K2183" s="30" t="str">
        <f t="shared" si="292"/>
        <v>WW-20</v>
      </c>
    </row>
    <row r="2184" spans="1:11">
      <c r="A2184" s="26">
        <v>43191.833333333285</v>
      </c>
      <c r="B2184" s="34">
        <f t="shared" si="293"/>
        <v>43191.874999999949</v>
      </c>
      <c r="C2184" s="27">
        <f t="shared" si="295"/>
        <v>4</v>
      </c>
      <c r="D2184" s="28">
        <f t="shared" si="296"/>
        <v>1</v>
      </c>
      <c r="E2184" s="28">
        <f t="shared" si="299"/>
        <v>21</v>
      </c>
      <c r="F2184" s="80">
        <f t="shared" si="294"/>
        <v>0</v>
      </c>
      <c r="G2184" s="178">
        <v>1370.4617777921419</v>
      </c>
      <c r="H2184" s="41">
        <f t="shared" si="297"/>
        <v>1278.8425879625104</v>
      </c>
      <c r="J2184" s="29" t="str">
        <f t="shared" si="298"/>
        <v>WW</v>
      </c>
      <c r="K2184" s="30" t="str">
        <f t="shared" ref="K2184:K2247" si="300">IF(J2184="",C2184&amp;"-"&amp;E2184,J2184&amp;"-"&amp;E2184)</f>
        <v>WW-21</v>
      </c>
    </row>
    <row r="2185" spans="1:11">
      <c r="A2185" s="26">
        <v>43191.874999999949</v>
      </c>
      <c r="B2185" s="34">
        <f t="shared" si="293"/>
        <v>43191.916666666613</v>
      </c>
      <c r="C2185" s="27">
        <f t="shared" si="295"/>
        <v>4</v>
      </c>
      <c r="D2185" s="28">
        <f t="shared" si="296"/>
        <v>1</v>
      </c>
      <c r="E2185" s="28">
        <f t="shared" si="299"/>
        <v>22</v>
      </c>
      <c r="F2185" s="80">
        <f t="shared" si="294"/>
        <v>0</v>
      </c>
      <c r="G2185" s="178">
        <v>1160.9027194155663</v>
      </c>
      <c r="H2185" s="41">
        <f t="shared" si="297"/>
        <v>1083.2931367570691</v>
      </c>
      <c r="J2185" s="29" t="str">
        <f t="shared" si="298"/>
        <v>WW</v>
      </c>
      <c r="K2185" s="30" t="str">
        <f t="shared" si="300"/>
        <v>WW-22</v>
      </c>
    </row>
    <row r="2186" spans="1:11">
      <c r="A2186" s="26">
        <v>43191.916666666613</v>
      </c>
      <c r="B2186" s="34">
        <f t="shared" si="293"/>
        <v>43191.958333333278</v>
      </c>
      <c r="C2186" s="27">
        <f t="shared" si="295"/>
        <v>4</v>
      </c>
      <c r="D2186" s="28">
        <f t="shared" si="296"/>
        <v>1</v>
      </c>
      <c r="E2186" s="28">
        <f t="shared" si="299"/>
        <v>23</v>
      </c>
      <c r="F2186" s="80">
        <f t="shared" si="294"/>
        <v>0</v>
      </c>
      <c r="G2186" s="178">
        <v>905.05864954930883</v>
      </c>
      <c r="H2186" s="41">
        <f t="shared" si="297"/>
        <v>844.5529560934898</v>
      </c>
      <c r="J2186" s="29" t="str">
        <f t="shared" si="298"/>
        <v>WW</v>
      </c>
      <c r="K2186" s="30" t="str">
        <f t="shared" si="300"/>
        <v>WW-23</v>
      </c>
    </row>
    <row r="2187" spans="1:11">
      <c r="A2187" s="26">
        <v>43191.958333333278</v>
      </c>
      <c r="B2187" s="34">
        <f t="shared" si="293"/>
        <v>43192</v>
      </c>
      <c r="C2187" s="27">
        <f t="shared" si="295"/>
        <v>4</v>
      </c>
      <c r="D2187" s="28">
        <f t="shared" si="296"/>
        <v>2</v>
      </c>
      <c r="E2187" s="28">
        <f t="shared" si="299"/>
        <v>0</v>
      </c>
      <c r="F2187" s="80">
        <f t="shared" si="294"/>
        <v>0</v>
      </c>
      <c r="G2187" s="178">
        <v>813.72766849728737</v>
      </c>
      <c r="H2187" s="41">
        <f t="shared" si="297"/>
        <v>759.32770569804472</v>
      </c>
      <c r="J2187" s="29" t="str">
        <f t="shared" si="298"/>
        <v/>
      </c>
      <c r="K2187" s="30" t="str">
        <f t="shared" si="300"/>
        <v>4-0</v>
      </c>
    </row>
    <row r="2188" spans="1:11">
      <c r="A2188" s="25">
        <v>43192</v>
      </c>
      <c r="B2188" s="34">
        <f t="shared" si="293"/>
        <v>43192.041666666664</v>
      </c>
      <c r="C2188" s="27">
        <f t="shared" si="295"/>
        <v>4</v>
      </c>
      <c r="D2188" s="28">
        <f t="shared" si="296"/>
        <v>2</v>
      </c>
      <c r="E2188" s="28">
        <f t="shared" si="299"/>
        <v>1</v>
      </c>
      <c r="F2188" s="80">
        <f t="shared" si="294"/>
        <v>0</v>
      </c>
      <c r="G2188" s="178">
        <v>754.33695168163854</v>
      </c>
      <c r="H2188" s="41">
        <f t="shared" si="297"/>
        <v>703.90742384543216</v>
      </c>
      <c r="J2188" s="29" t="str">
        <f t="shared" si="298"/>
        <v/>
      </c>
      <c r="K2188" s="30" t="str">
        <f t="shared" si="300"/>
        <v>4-1</v>
      </c>
    </row>
    <row r="2189" spans="1:11">
      <c r="A2189" s="26">
        <v>43192.041666666664</v>
      </c>
      <c r="B2189" s="34">
        <f t="shared" si="293"/>
        <v>43192.083333333328</v>
      </c>
      <c r="C2189" s="27">
        <f t="shared" si="295"/>
        <v>4</v>
      </c>
      <c r="D2189" s="28">
        <f t="shared" si="296"/>
        <v>2</v>
      </c>
      <c r="E2189" s="28">
        <f t="shared" si="299"/>
        <v>2</v>
      </c>
      <c r="F2189" s="80">
        <f t="shared" si="294"/>
        <v>0</v>
      </c>
      <c r="G2189" s="178">
        <v>709.56363064120251</v>
      </c>
      <c r="H2189" s="41">
        <f t="shared" si="297"/>
        <v>662.12732411636705</v>
      </c>
      <c r="J2189" s="29" t="str">
        <f t="shared" si="298"/>
        <v/>
      </c>
      <c r="K2189" s="30" t="str">
        <f t="shared" si="300"/>
        <v>4-2</v>
      </c>
    </row>
    <row r="2190" spans="1:11">
      <c r="A2190" s="26">
        <v>43192.083333333328</v>
      </c>
      <c r="B2190" s="34">
        <f t="shared" si="293"/>
        <v>43192.124999999993</v>
      </c>
      <c r="C2190" s="27">
        <f t="shared" si="295"/>
        <v>4</v>
      </c>
      <c r="D2190" s="28">
        <f t="shared" si="296"/>
        <v>2</v>
      </c>
      <c r="E2190" s="28">
        <f t="shared" si="299"/>
        <v>3</v>
      </c>
      <c r="F2190" s="80">
        <f t="shared" si="294"/>
        <v>0</v>
      </c>
      <c r="G2190" s="178">
        <v>689.76644205779064</v>
      </c>
      <c r="H2190" s="41">
        <f t="shared" si="297"/>
        <v>643.65363277184849</v>
      </c>
      <c r="J2190" s="29" t="str">
        <f t="shared" si="298"/>
        <v/>
      </c>
      <c r="K2190" s="30" t="str">
        <f t="shared" si="300"/>
        <v>4-3</v>
      </c>
    </row>
    <row r="2191" spans="1:11">
      <c r="A2191" s="26">
        <v>43192.124999999993</v>
      </c>
      <c r="B2191" s="34">
        <f t="shared" si="293"/>
        <v>43192.166666666657</v>
      </c>
      <c r="C2191" s="27">
        <f t="shared" si="295"/>
        <v>4</v>
      </c>
      <c r="D2191" s="28">
        <f t="shared" si="296"/>
        <v>2</v>
      </c>
      <c r="E2191" s="28">
        <f t="shared" si="299"/>
        <v>4</v>
      </c>
      <c r="F2191" s="80">
        <f t="shared" si="294"/>
        <v>0</v>
      </c>
      <c r="G2191" s="178">
        <v>705.13139364374331</v>
      </c>
      <c r="H2191" s="41">
        <f t="shared" si="297"/>
        <v>657.99139451647306</v>
      </c>
      <c r="J2191" s="29" t="str">
        <f t="shared" si="298"/>
        <v/>
      </c>
      <c r="K2191" s="30" t="str">
        <f t="shared" si="300"/>
        <v>4-4</v>
      </c>
    </row>
    <row r="2192" spans="1:11">
      <c r="A2192" s="26">
        <v>43192.166666666657</v>
      </c>
      <c r="B2192" s="34">
        <f t="shared" si="293"/>
        <v>43192.208333333321</v>
      </c>
      <c r="C2192" s="27">
        <f t="shared" si="295"/>
        <v>4</v>
      </c>
      <c r="D2192" s="28">
        <f t="shared" si="296"/>
        <v>2</v>
      </c>
      <c r="E2192" s="28">
        <f t="shared" si="299"/>
        <v>5</v>
      </c>
      <c r="F2192" s="80">
        <f t="shared" si="294"/>
        <v>0</v>
      </c>
      <c r="G2192" s="178">
        <v>787.15093712517046</v>
      </c>
      <c r="H2192" s="41">
        <f t="shared" si="297"/>
        <v>734.52770289734099</v>
      </c>
      <c r="J2192" s="29" t="str">
        <f t="shared" si="298"/>
        <v/>
      </c>
      <c r="K2192" s="30" t="str">
        <f t="shared" si="300"/>
        <v>4-5</v>
      </c>
    </row>
    <row r="2193" spans="1:11">
      <c r="A2193" s="26">
        <v>43192.208333333321</v>
      </c>
      <c r="B2193" s="34">
        <f t="shared" si="293"/>
        <v>43192.249999999985</v>
      </c>
      <c r="C2193" s="27">
        <f t="shared" si="295"/>
        <v>4</v>
      </c>
      <c r="D2193" s="28">
        <f t="shared" si="296"/>
        <v>2</v>
      </c>
      <c r="E2193" s="28">
        <f t="shared" si="299"/>
        <v>6</v>
      </c>
      <c r="F2193" s="80">
        <f t="shared" si="294"/>
        <v>0</v>
      </c>
      <c r="G2193" s="178">
        <v>909.95511122988034</v>
      </c>
      <c r="H2193" s="41">
        <f t="shared" si="297"/>
        <v>849.122075662464</v>
      </c>
      <c r="J2193" s="29" t="str">
        <f t="shared" si="298"/>
        <v/>
      </c>
      <c r="K2193" s="30" t="str">
        <f t="shared" si="300"/>
        <v>4-6</v>
      </c>
    </row>
    <row r="2194" spans="1:11">
      <c r="A2194" s="26">
        <v>43192.249999999985</v>
      </c>
      <c r="B2194" s="34">
        <f t="shared" si="293"/>
        <v>43192.29166666665</v>
      </c>
      <c r="C2194" s="27">
        <f t="shared" si="295"/>
        <v>4</v>
      </c>
      <c r="D2194" s="28">
        <f t="shared" si="296"/>
        <v>2</v>
      </c>
      <c r="E2194" s="28">
        <f t="shared" si="299"/>
        <v>7</v>
      </c>
      <c r="F2194" s="80">
        <f t="shared" si="294"/>
        <v>0</v>
      </c>
      <c r="G2194" s="178">
        <v>974.92199825315674</v>
      </c>
      <c r="H2194" s="41">
        <f t="shared" si="297"/>
        <v>909.74574520147394</v>
      </c>
      <c r="J2194" s="29" t="str">
        <f t="shared" si="298"/>
        <v/>
      </c>
      <c r="K2194" s="30" t="str">
        <f t="shared" si="300"/>
        <v>4-7</v>
      </c>
    </row>
    <row r="2195" spans="1:11">
      <c r="A2195" s="26">
        <v>43192.29166666665</v>
      </c>
      <c r="B2195" s="34">
        <f t="shared" si="293"/>
        <v>43192.333333333314</v>
      </c>
      <c r="C2195" s="27">
        <f t="shared" si="295"/>
        <v>4</v>
      </c>
      <c r="D2195" s="28">
        <f t="shared" si="296"/>
        <v>2</v>
      </c>
      <c r="E2195" s="28">
        <f t="shared" si="299"/>
        <v>8</v>
      </c>
      <c r="F2195" s="80">
        <f t="shared" si="294"/>
        <v>0</v>
      </c>
      <c r="G2195" s="178">
        <v>942.63415159203396</v>
      </c>
      <c r="H2195" s="41">
        <f t="shared" si="297"/>
        <v>879.61643108782664</v>
      </c>
      <c r="J2195" s="29" t="str">
        <f t="shared" si="298"/>
        <v/>
      </c>
      <c r="K2195" s="30" t="str">
        <f t="shared" si="300"/>
        <v>4-8</v>
      </c>
    </row>
    <row r="2196" spans="1:11">
      <c r="A2196" s="26">
        <v>43192.333333333314</v>
      </c>
      <c r="B2196" s="34">
        <f t="shared" si="293"/>
        <v>43192.374999999978</v>
      </c>
      <c r="C2196" s="27">
        <f t="shared" si="295"/>
        <v>4</v>
      </c>
      <c r="D2196" s="28">
        <f t="shared" si="296"/>
        <v>2</v>
      </c>
      <c r="E2196" s="28">
        <f t="shared" si="299"/>
        <v>9</v>
      </c>
      <c r="F2196" s="80">
        <f t="shared" si="294"/>
        <v>0</v>
      </c>
      <c r="G2196" s="178">
        <v>913.94905891752023</v>
      </c>
      <c r="H2196" s="41">
        <f t="shared" si="297"/>
        <v>852.84901681457472</v>
      </c>
      <c r="J2196" s="29" t="str">
        <f t="shared" si="298"/>
        <v/>
      </c>
      <c r="K2196" s="30" t="str">
        <f t="shared" si="300"/>
        <v>4-9</v>
      </c>
    </row>
    <row r="2197" spans="1:11">
      <c r="A2197" s="26">
        <v>43192.374999999978</v>
      </c>
      <c r="B2197" s="34">
        <f t="shared" si="293"/>
        <v>43192.416666666642</v>
      </c>
      <c r="C2197" s="27">
        <f t="shared" si="295"/>
        <v>4</v>
      </c>
      <c r="D2197" s="28">
        <f t="shared" si="296"/>
        <v>2</v>
      </c>
      <c r="E2197" s="28">
        <f t="shared" si="299"/>
        <v>10</v>
      </c>
      <c r="F2197" s="80">
        <f t="shared" si="294"/>
        <v>0</v>
      </c>
      <c r="G2197" s="178">
        <v>914.66918767080142</v>
      </c>
      <c r="H2197" s="41">
        <f t="shared" si="297"/>
        <v>853.52100295343371</v>
      </c>
      <c r="J2197" s="29" t="str">
        <f t="shared" si="298"/>
        <v/>
      </c>
      <c r="K2197" s="30" t="str">
        <f t="shared" si="300"/>
        <v>4-10</v>
      </c>
    </row>
    <row r="2198" spans="1:11">
      <c r="A2198" s="26">
        <v>43192.416666666642</v>
      </c>
      <c r="B2198" s="34">
        <f t="shared" si="293"/>
        <v>43192.458333333307</v>
      </c>
      <c r="C2198" s="27">
        <f t="shared" si="295"/>
        <v>4</v>
      </c>
      <c r="D2198" s="28">
        <f t="shared" si="296"/>
        <v>2</v>
      </c>
      <c r="E2198" s="28">
        <f t="shared" si="299"/>
        <v>11</v>
      </c>
      <c r="F2198" s="80">
        <f t="shared" si="294"/>
        <v>0</v>
      </c>
      <c r="G2198" s="178">
        <v>921.63111413749482</v>
      </c>
      <c r="H2198" s="41">
        <f t="shared" si="297"/>
        <v>860.01750523036276</v>
      </c>
      <c r="J2198" s="29" t="str">
        <f t="shared" si="298"/>
        <v/>
      </c>
      <c r="K2198" s="30" t="str">
        <f t="shared" si="300"/>
        <v>4-11</v>
      </c>
    </row>
    <row r="2199" spans="1:11">
      <c r="A2199" s="26">
        <v>43192.458333333307</v>
      </c>
      <c r="B2199" s="34">
        <f t="shared" si="293"/>
        <v>43192.499999999971</v>
      </c>
      <c r="C2199" s="27">
        <f t="shared" si="295"/>
        <v>4</v>
      </c>
      <c r="D2199" s="28">
        <f t="shared" si="296"/>
        <v>2</v>
      </c>
      <c r="E2199" s="28">
        <f t="shared" si="299"/>
        <v>12</v>
      </c>
      <c r="F2199" s="80">
        <f t="shared" si="294"/>
        <v>0</v>
      </c>
      <c r="G2199" s="178">
        <v>917.0694238248791</v>
      </c>
      <c r="H2199" s="41">
        <f t="shared" si="297"/>
        <v>855.76077663026467</v>
      </c>
      <c r="J2199" s="29" t="str">
        <f t="shared" si="298"/>
        <v/>
      </c>
      <c r="K2199" s="30" t="str">
        <f t="shared" si="300"/>
        <v>4-12</v>
      </c>
    </row>
    <row r="2200" spans="1:11">
      <c r="A2200" s="26">
        <v>43192.499999999971</v>
      </c>
      <c r="B2200" s="34">
        <f t="shared" si="293"/>
        <v>43192.541666666635</v>
      </c>
      <c r="C2200" s="27">
        <f t="shared" si="295"/>
        <v>4</v>
      </c>
      <c r="D2200" s="28">
        <f t="shared" si="296"/>
        <v>2</v>
      </c>
      <c r="E2200" s="28">
        <f t="shared" si="299"/>
        <v>13</v>
      </c>
      <c r="F2200" s="80">
        <f t="shared" si="294"/>
        <v>0</v>
      </c>
      <c r="G2200" s="178">
        <v>897.45333436194051</v>
      </c>
      <c r="H2200" s="41">
        <f t="shared" si="297"/>
        <v>837.45607742522543</v>
      </c>
      <c r="J2200" s="29" t="str">
        <f t="shared" si="298"/>
        <v/>
      </c>
      <c r="K2200" s="30" t="str">
        <f t="shared" si="300"/>
        <v>4-13</v>
      </c>
    </row>
    <row r="2201" spans="1:11">
      <c r="A2201" s="26">
        <v>43192.541666666635</v>
      </c>
      <c r="B2201" s="34">
        <f t="shared" si="293"/>
        <v>43192.583333333299</v>
      </c>
      <c r="C2201" s="27">
        <f t="shared" si="295"/>
        <v>4</v>
      </c>
      <c r="D2201" s="28">
        <f t="shared" si="296"/>
        <v>2</v>
      </c>
      <c r="E2201" s="28">
        <f t="shared" si="299"/>
        <v>14</v>
      </c>
      <c r="F2201" s="80">
        <f t="shared" si="294"/>
        <v>0</v>
      </c>
      <c r="G2201" s="178">
        <v>881.59122683074077</v>
      </c>
      <c r="H2201" s="41">
        <f t="shared" si="297"/>
        <v>822.65439599605111</v>
      </c>
      <c r="J2201" s="29" t="str">
        <f t="shared" si="298"/>
        <v/>
      </c>
      <c r="K2201" s="30" t="str">
        <f t="shared" si="300"/>
        <v>4-14</v>
      </c>
    </row>
    <row r="2202" spans="1:11">
      <c r="A2202" s="26">
        <v>43192.583333333299</v>
      </c>
      <c r="B2202" s="34">
        <f t="shared" si="293"/>
        <v>43192.624999999964</v>
      </c>
      <c r="C2202" s="27">
        <f t="shared" si="295"/>
        <v>4</v>
      </c>
      <c r="D2202" s="28">
        <f t="shared" si="296"/>
        <v>2</v>
      </c>
      <c r="E2202" s="28">
        <f t="shared" si="299"/>
        <v>15</v>
      </c>
      <c r="F2202" s="80">
        <f t="shared" si="294"/>
        <v>0</v>
      </c>
      <c r="G2202" s="178">
        <v>911.45680179155545</v>
      </c>
      <c r="H2202" s="41">
        <f t="shared" si="297"/>
        <v>850.52337402432374</v>
      </c>
      <c r="J2202" s="29" t="str">
        <f t="shared" si="298"/>
        <v/>
      </c>
      <c r="K2202" s="30" t="str">
        <f t="shared" si="300"/>
        <v>4-15</v>
      </c>
    </row>
    <row r="2203" spans="1:11">
      <c r="A2203" s="26">
        <v>43192.624999999964</v>
      </c>
      <c r="B2203" s="34">
        <f t="shared" si="293"/>
        <v>43192.666666666628</v>
      </c>
      <c r="C2203" s="27">
        <f t="shared" si="295"/>
        <v>4</v>
      </c>
      <c r="D2203" s="28">
        <f t="shared" si="296"/>
        <v>2</v>
      </c>
      <c r="E2203" s="28">
        <f t="shared" si="299"/>
        <v>16</v>
      </c>
      <c r="F2203" s="80">
        <f t="shared" si="294"/>
        <v>0</v>
      </c>
      <c r="G2203" s="178">
        <v>994.86298628525765</v>
      </c>
      <c r="H2203" s="41">
        <f t="shared" si="297"/>
        <v>928.3536226007144</v>
      </c>
      <c r="J2203" s="29" t="str">
        <f t="shared" si="298"/>
        <v/>
      </c>
      <c r="K2203" s="30" t="str">
        <f t="shared" si="300"/>
        <v>4-16</v>
      </c>
    </row>
    <row r="2204" spans="1:11">
      <c r="A2204" s="26">
        <v>43192.666666666628</v>
      </c>
      <c r="B2204" s="34">
        <f t="shared" si="293"/>
        <v>43192.708333333292</v>
      </c>
      <c r="C2204" s="27">
        <f t="shared" si="295"/>
        <v>4</v>
      </c>
      <c r="D2204" s="28">
        <f t="shared" si="296"/>
        <v>2</v>
      </c>
      <c r="E2204" s="28">
        <f t="shared" si="299"/>
        <v>17</v>
      </c>
      <c r="F2204" s="80">
        <f t="shared" si="294"/>
        <v>0</v>
      </c>
      <c r="G2204" s="178">
        <v>1155.6888893546682</v>
      </c>
      <c r="H2204" s="41">
        <f t="shared" si="297"/>
        <v>1078.4278657686161</v>
      </c>
      <c r="J2204" s="29" t="str">
        <f t="shared" si="298"/>
        <v/>
      </c>
      <c r="K2204" s="30" t="str">
        <f t="shared" si="300"/>
        <v>4-17</v>
      </c>
    </row>
    <row r="2205" spans="1:11">
      <c r="A2205" s="26">
        <v>43192.708333333292</v>
      </c>
      <c r="B2205" s="34">
        <f t="shared" si="293"/>
        <v>43192.749999999956</v>
      </c>
      <c r="C2205" s="27">
        <f t="shared" si="295"/>
        <v>4</v>
      </c>
      <c r="D2205" s="28">
        <f t="shared" si="296"/>
        <v>2</v>
      </c>
      <c r="E2205" s="28">
        <f t="shared" si="299"/>
        <v>18</v>
      </c>
      <c r="F2205" s="80">
        <f t="shared" si="294"/>
        <v>0</v>
      </c>
      <c r="G2205" s="178">
        <v>1309.8337850776261</v>
      </c>
      <c r="H2205" s="41">
        <f t="shared" si="297"/>
        <v>1222.2677455536159</v>
      </c>
      <c r="J2205" s="29" t="str">
        <f t="shared" si="298"/>
        <v/>
      </c>
      <c r="K2205" s="30" t="str">
        <f t="shared" si="300"/>
        <v>4-18</v>
      </c>
    </row>
    <row r="2206" spans="1:11">
      <c r="A2206" s="26">
        <v>43192.749999999956</v>
      </c>
      <c r="B2206" s="34">
        <f t="shared" si="293"/>
        <v>43192.791666666621</v>
      </c>
      <c r="C2206" s="27">
        <f t="shared" si="295"/>
        <v>4</v>
      </c>
      <c r="D2206" s="28">
        <f t="shared" si="296"/>
        <v>2</v>
      </c>
      <c r="E2206" s="28">
        <f t="shared" si="299"/>
        <v>19</v>
      </c>
      <c r="F2206" s="80">
        <f t="shared" si="294"/>
        <v>0</v>
      </c>
      <c r="G2206" s="178">
        <v>1426.0723554675287</v>
      </c>
      <c r="H2206" s="41">
        <f t="shared" si="297"/>
        <v>1330.7354435130342</v>
      </c>
      <c r="J2206" s="29" t="str">
        <f t="shared" si="298"/>
        <v/>
      </c>
      <c r="K2206" s="30" t="str">
        <f t="shared" si="300"/>
        <v>4-19</v>
      </c>
    </row>
    <row r="2207" spans="1:11">
      <c r="A2207" s="26">
        <v>43192.791666666621</v>
      </c>
      <c r="B2207" s="34">
        <f t="shared" si="293"/>
        <v>43192.833333333285</v>
      </c>
      <c r="C2207" s="27">
        <f t="shared" si="295"/>
        <v>4</v>
      </c>
      <c r="D2207" s="28">
        <f t="shared" si="296"/>
        <v>2</v>
      </c>
      <c r="E2207" s="28">
        <f t="shared" si="299"/>
        <v>20</v>
      </c>
      <c r="F2207" s="80">
        <f t="shared" si="294"/>
        <v>0</v>
      </c>
      <c r="G2207" s="178">
        <v>1495.0858867304846</v>
      </c>
      <c r="H2207" s="41">
        <f t="shared" si="297"/>
        <v>1395.1352278448057</v>
      </c>
      <c r="J2207" s="29" t="str">
        <f t="shared" si="298"/>
        <v/>
      </c>
      <c r="K2207" s="30" t="str">
        <f t="shared" si="300"/>
        <v>4-20</v>
      </c>
    </row>
    <row r="2208" spans="1:11">
      <c r="A2208" s="26">
        <v>43192.833333333285</v>
      </c>
      <c r="B2208" s="34">
        <f t="shared" si="293"/>
        <v>43192.874999999949</v>
      </c>
      <c r="C2208" s="27">
        <f t="shared" si="295"/>
        <v>4</v>
      </c>
      <c r="D2208" s="28">
        <f t="shared" si="296"/>
        <v>2</v>
      </c>
      <c r="E2208" s="28">
        <f t="shared" si="299"/>
        <v>21</v>
      </c>
      <c r="F2208" s="80">
        <f t="shared" si="294"/>
        <v>0</v>
      </c>
      <c r="G2208" s="178">
        <v>1421.7037623506951</v>
      </c>
      <c r="H2208" s="41">
        <f t="shared" si="297"/>
        <v>1326.658903022947</v>
      </c>
      <c r="J2208" s="29" t="str">
        <f t="shared" si="298"/>
        <v/>
      </c>
      <c r="K2208" s="30" t="str">
        <f t="shared" si="300"/>
        <v>4-21</v>
      </c>
    </row>
    <row r="2209" spans="1:11">
      <c r="A2209" s="26">
        <v>43192.874999999949</v>
      </c>
      <c r="B2209" s="34">
        <f t="shared" si="293"/>
        <v>43192.916666666613</v>
      </c>
      <c r="C2209" s="27">
        <f t="shared" si="295"/>
        <v>4</v>
      </c>
      <c r="D2209" s="28">
        <f t="shared" si="296"/>
        <v>2</v>
      </c>
      <c r="E2209" s="28">
        <f t="shared" si="299"/>
        <v>22</v>
      </c>
      <c r="F2209" s="80">
        <f t="shared" si="294"/>
        <v>0</v>
      </c>
      <c r="G2209" s="178">
        <v>1203.3733593846459</v>
      </c>
      <c r="H2209" s="41">
        <f t="shared" si="297"/>
        <v>1122.9244960628223</v>
      </c>
      <c r="J2209" s="29" t="str">
        <f t="shared" si="298"/>
        <v/>
      </c>
      <c r="K2209" s="30" t="str">
        <f t="shared" si="300"/>
        <v>4-22</v>
      </c>
    </row>
    <row r="2210" spans="1:11">
      <c r="A2210" s="26">
        <v>43192.916666666613</v>
      </c>
      <c r="B2210" s="34">
        <f t="shared" si="293"/>
        <v>43192.958333333278</v>
      </c>
      <c r="C2210" s="27">
        <f t="shared" si="295"/>
        <v>4</v>
      </c>
      <c r="D2210" s="28">
        <f t="shared" si="296"/>
        <v>2</v>
      </c>
      <c r="E2210" s="28">
        <f t="shared" si="299"/>
        <v>23</v>
      </c>
      <c r="F2210" s="80">
        <f t="shared" si="294"/>
        <v>0</v>
      </c>
      <c r="G2210" s="178">
        <v>941.09488944538862</v>
      </c>
      <c r="H2210" s="41">
        <f t="shared" si="297"/>
        <v>878.18007290617788</v>
      </c>
      <c r="J2210" s="29" t="str">
        <f t="shared" si="298"/>
        <v/>
      </c>
      <c r="K2210" s="30" t="str">
        <f t="shared" si="300"/>
        <v>4-23</v>
      </c>
    </row>
    <row r="2211" spans="1:11">
      <c r="A2211" s="26">
        <v>43192.958333333278</v>
      </c>
      <c r="B2211" s="34">
        <f t="shared" si="293"/>
        <v>43193</v>
      </c>
      <c r="C2211" s="27">
        <f t="shared" si="295"/>
        <v>4</v>
      </c>
      <c r="D2211" s="28">
        <f t="shared" si="296"/>
        <v>3</v>
      </c>
      <c r="E2211" s="28">
        <f t="shared" si="299"/>
        <v>0</v>
      </c>
      <c r="F2211" s="80">
        <f t="shared" si="294"/>
        <v>0</v>
      </c>
      <c r="G2211" s="178">
        <v>825.73469069884254</v>
      </c>
      <c r="H2211" s="41">
        <f t="shared" si="297"/>
        <v>770.53202499741087</v>
      </c>
      <c r="J2211" s="29" t="str">
        <f t="shared" si="298"/>
        <v/>
      </c>
      <c r="K2211" s="30" t="str">
        <f t="shared" si="300"/>
        <v>4-0</v>
      </c>
    </row>
    <row r="2212" spans="1:11">
      <c r="A2212" s="25">
        <v>43193</v>
      </c>
      <c r="B2212" s="34">
        <f t="shared" si="293"/>
        <v>43193.041666666664</v>
      </c>
      <c r="C2212" s="27">
        <f t="shared" si="295"/>
        <v>4</v>
      </c>
      <c r="D2212" s="28">
        <f t="shared" si="296"/>
        <v>3</v>
      </c>
      <c r="E2212" s="28">
        <f t="shared" si="299"/>
        <v>1</v>
      </c>
      <c r="F2212" s="80">
        <f t="shared" si="294"/>
        <v>0</v>
      </c>
      <c r="G2212" s="178">
        <v>711.37691279429737</v>
      </c>
      <c r="H2212" s="41">
        <f t="shared" si="297"/>
        <v>663.81938330323908</v>
      </c>
      <c r="J2212" s="29" t="str">
        <f t="shared" si="298"/>
        <v/>
      </c>
      <c r="K2212" s="30" t="str">
        <f t="shared" si="300"/>
        <v>4-1</v>
      </c>
    </row>
    <row r="2213" spans="1:11">
      <c r="A2213" s="26">
        <v>43193.041666666664</v>
      </c>
      <c r="B2213" s="34">
        <f t="shared" si="293"/>
        <v>43193.083333333328</v>
      </c>
      <c r="C2213" s="27">
        <f t="shared" si="295"/>
        <v>4</v>
      </c>
      <c r="D2213" s="28">
        <f t="shared" si="296"/>
        <v>3</v>
      </c>
      <c r="E2213" s="28">
        <f t="shared" si="299"/>
        <v>2</v>
      </c>
      <c r="F2213" s="80">
        <f t="shared" si="294"/>
        <v>0</v>
      </c>
      <c r="G2213" s="178">
        <v>659.05810975477459</v>
      </c>
      <c r="H2213" s="41">
        <f t="shared" si="297"/>
        <v>614.99823807877726</v>
      </c>
      <c r="J2213" s="29" t="str">
        <f t="shared" si="298"/>
        <v/>
      </c>
      <c r="K2213" s="30" t="str">
        <f t="shared" si="300"/>
        <v>4-2</v>
      </c>
    </row>
    <row r="2214" spans="1:11">
      <c r="A2214" s="26">
        <v>43193.083333333328</v>
      </c>
      <c r="B2214" s="34">
        <f t="shared" si="293"/>
        <v>43193.124999999993</v>
      </c>
      <c r="C2214" s="27">
        <f t="shared" si="295"/>
        <v>4</v>
      </c>
      <c r="D2214" s="28">
        <f t="shared" si="296"/>
        <v>3</v>
      </c>
      <c r="E2214" s="28">
        <f t="shared" si="299"/>
        <v>3</v>
      </c>
      <c r="F2214" s="80">
        <f t="shared" si="294"/>
        <v>0</v>
      </c>
      <c r="G2214" s="178">
        <v>640.67977975744964</v>
      </c>
      <c r="H2214" s="41">
        <f t="shared" si="297"/>
        <v>597.8485506689816</v>
      </c>
      <c r="J2214" s="29" t="str">
        <f t="shared" si="298"/>
        <v/>
      </c>
      <c r="K2214" s="30" t="str">
        <f t="shared" si="300"/>
        <v>4-3</v>
      </c>
    </row>
    <row r="2215" spans="1:11">
      <c r="A2215" s="26">
        <v>43193.124999999993</v>
      </c>
      <c r="B2215" s="34">
        <f t="shared" ref="B2215:B2278" si="301">A2216</f>
        <v>43193.166666666657</v>
      </c>
      <c r="C2215" s="27">
        <f t="shared" si="295"/>
        <v>4</v>
      </c>
      <c r="D2215" s="28">
        <f t="shared" si="296"/>
        <v>3</v>
      </c>
      <c r="E2215" s="28">
        <f t="shared" si="299"/>
        <v>4</v>
      </c>
      <c r="F2215" s="80">
        <f t="shared" si="294"/>
        <v>0</v>
      </c>
      <c r="G2215" s="178">
        <v>653.77388170560357</v>
      </c>
      <c r="H2215" s="41">
        <f t="shared" si="297"/>
        <v>610.06727540379279</v>
      </c>
      <c r="J2215" s="29" t="str">
        <f t="shared" si="298"/>
        <v/>
      </c>
      <c r="K2215" s="30" t="str">
        <f t="shared" si="300"/>
        <v>4-4</v>
      </c>
    </row>
    <row r="2216" spans="1:11">
      <c r="A2216" s="26">
        <v>43193.166666666657</v>
      </c>
      <c r="B2216" s="34">
        <f t="shared" si="301"/>
        <v>43193.208333333321</v>
      </c>
      <c r="C2216" s="27">
        <f t="shared" si="295"/>
        <v>4</v>
      </c>
      <c r="D2216" s="28">
        <f t="shared" si="296"/>
        <v>3</v>
      </c>
      <c r="E2216" s="28">
        <f t="shared" si="299"/>
        <v>5</v>
      </c>
      <c r="F2216" s="80">
        <f t="shared" si="294"/>
        <v>0</v>
      </c>
      <c r="G2216" s="178">
        <v>733.90310280489837</v>
      </c>
      <c r="H2216" s="41">
        <f t="shared" si="297"/>
        <v>684.83963472280209</v>
      </c>
      <c r="J2216" s="29" t="str">
        <f t="shared" si="298"/>
        <v/>
      </c>
      <c r="K2216" s="30" t="str">
        <f t="shared" si="300"/>
        <v>4-5</v>
      </c>
    </row>
    <row r="2217" spans="1:11">
      <c r="A2217" s="26">
        <v>43193.208333333321</v>
      </c>
      <c r="B2217" s="34">
        <f t="shared" si="301"/>
        <v>43193.249999999985</v>
      </c>
      <c r="C2217" s="27">
        <f t="shared" si="295"/>
        <v>4</v>
      </c>
      <c r="D2217" s="28">
        <f t="shared" si="296"/>
        <v>3</v>
      </c>
      <c r="E2217" s="28">
        <f t="shared" si="299"/>
        <v>6</v>
      </c>
      <c r="F2217" s="80">
        <f t="shared" si="294"/>
        <v>0</v>
      </c>
      <c r="G2217" s="178">
        <v>853.42911034568579</v>
      </c>
      <c r="H2217" s="41">
        <f t="shared" si="297"/>
        <v>796.37499549626443</v>
      </c>
      <c r="J2217" s="29" t="str">
        <f t="shared" si="298"/>
        <v/>
      </c>
      <c r="K2217" s="30" t="str">
        <f t="shared" si="300"/>
        <v>4-6</v>
      </c>
    </row>
    <row r="2218" spans="1:11">
      <c r="A2218" s="26">
        <v>43193.249999999985</v>
      </c>
      <c r="B2218" s="34">
        <f t="shared" si="301"/>
        <v>43193.29166666665</v>
      </c>
      <c r="C2218" s="27">
        <f t="shared" si="295"/>
        <v>4</v>
      </c>
      <c r="D2218" s="28">
        <f t="shared" si="296"/>
        <v>3</v>
      </c>
      <c r="E2218" s="28">
        <f t="shared" si="299"/>
        <v>7</v>
      </c>
      <c r="F2218" s="80">
        <f t="shared" si="294"/>
        <v>0</v>
      </c>
      <c r="G2218" s="178">
        <v>908.11226378534207</v>
      </c>
      <c r="H2218" s="41">
        <f t="shared" si="297"/>
        <v>847.40242770629106</v>
      </c>
      <c r="J2218" s="29" t="str">
        <f t="shared" si="298"/>
        <v/>
      </c>
      <c r="K2218" s="30" t="str">
        <f t="shared" si="300"/>
        <v>4-7</v>
      </c>
    </row>
    <row r="2219" spans="1:11">
      <c r="A2219" s="26">
        <v>43193.29166666665</v>
      </c>
      <c r="B2219" s="34">
        <f t="shared" si="301"/>
        <v>43193.333333333314</v>
      </c>
      <c r="C2219" s="27">
        <f t="shared" si="295"/>
        <v>4</v>
      </c>
      <c r="D2219" s="28">
        <f t="shared" si="296"/>
        <v>3</v>
      </c>
      <c r="E2219" s="28">
        <f t="shared" si="299"/>
        <v>8</v>
      </c>
      <c r="F2219" s="80">
        <f t="shared" si="294"/>
        <v>0</v>
      </c>
      <c r="G2219" s="178">
        <v>854.6957722082409</v>
      </c>
      <c r="H2219" s="41">
        <f t="shared" si="297"/>
        <v>797.55697748265231</v>
      </c>
      <c r="J2219" s="29" t="str">
        <f t="shared" si="298"/>
        <v/>
      </c>
      <c r="K2219" s="30" t="str">
        <f t="shared" si="300"/>
        <v>4-8</v>
      </c>
    </row>
    <row r="2220" spans="1:11">
      <c r="A2220" s="26">
        <v>43193.333333333314</v>
      </c>
      <c r="B2220" s="34">
        <f t="shared" si="301"/>
        <v>43193.374999999978</v>
      </c>
      <c r="C2220" s="27">
        <f t="shared" si="295"/>
        <v>4</v>
      </c>
      <c r="D2220" s="28">
        <f t="shared" si="296"/>
        <v>3</v>
      </c>
      <c r="E2220" s="28">
        <f t="shared" si="299"/>
        <v>9</v>
      </c>
      <c r="F2220" s="80">
        <f t="shared" si="294"/>
        <v>0</v>
      </c>
      <c r="G2220" s="178">
        <v>800.41865812463266</v>
      </c>
      <c r="H2220" s="41">
        <f t="shared" si="297"/>
        <v>746.90843976593999</v>
      </c>
      <c r="J2220" s="29" t="str">
        <f t="shared" si="298"/>
        <v/>
      </c>
      <c r="K2220" s="30" t="str">
        <f t="shared" si="300"/>
        <v>4-9</v>
      </c>
    </row>
    <row r="2221" spans="1:11">
      <c r="A2221" s="26">
        <v>43193.374999999978</v>
      </c>
      <c r="B2221" s="34">
        <f t="shared" si="301"/>
        <v>43193.416666666642</v>
      </c>
      <c r="C2221" s="27">
        <f t="shared" si="295"/>
        <v>4</v>
      </c>
      <c r="D2221" s="28">
        <f t="shared" si="296"/>
        <v>3</v>
      </c>
      <c r="E2221" s="28">
        <f t="shared" si="299"/>
        <v>10</v>
      </c>
      <c r="F2221" s="80">
        <f t="shared" si="294"/>
        <v>0</v>
      </c>
      <c r="G2221" s="178">
        <v>765.63952573656172</v>
      </c>
      <c r="H2221" s="41">
        <f t="shared" si="297"/>
        <v>714.45438932032641</v>
      </c>
      <c r="J2221" s="29" t="str">
        <f t="shared" si="298"/>
        <v/>
      </c>
      <c r="K2221" s="30" t="str">
        <f t="shared" si="300"/>
        <v>4-10</v>
      </c>
    </row>
    <row r="2222" spans="1:11">
      <c r="A2222" s="26">
        <v>43193.416666666642</v>
      </c>
      <c r="B2222" s="34">
        <f t="shared" si="301"/>
        <v>43193.458333333307</v>
      </c>
      <c r="C2222" s="27">
        <f t="shared" si="295"/>
        <v>4</v>
      </c>
      <c r="D2222" s="28">
        <f t="shared" si="296"/>
        <v>3</v>
      </c>
      <c r="E2222" s="28">
        <f t="shared" si="299"/>
        <v>11</v>
      </c>
      <c r="F2222" s="80">
        <f t="shared" si="294"/>
        <v>0</v>
      </c>
      <c r="G2222" s="178">
        <v>747.5701767342299</v>
      </c>
      <c r="H2222" s="41">
        <f t="shared" si="297"/>
        <v>697.59302666476412</v>
      </c>
      <c r="J2222" s="29" t="str">
        <f t="shared" si="298"/>
        <v/>
      </c>
      <c r="K2222" s="30" t="str">
        <f t="shared" si="300"/>
        <v>4-11</v>
      </c>
    </row>
    <row r="2223" spans="1:11">
      <c r="A2223" s="26">
        <v>43193.458333333307</v>
      </c>
      <c r="B2223" s="34">
        <f t="shared" si="301"/>
        <v>43193.499999999971</v>
      </c>
      <c r="C2223" s="27">
        <f t="shared" si="295"/>
        <v>4</v>
      </c>
      <c r="D2223" s="28">
        <f t="shared" si="296"/>
        <v>3</v>
      </c>
      <c r="E2223" s="28">
        <f t="shared" si="299"/>
        <v>12</v>
      </c>
      <c r="F2223" s="80">
        <f t="shared" si="294"/>
        <v>0</v>
      </c>
      <c r="G2223" s="178">
        <v>734.49342683282077</v>
      </c>
      <c r="H2223" s="41">
        <f t="shared" si="297"/>
        <v>685.39049394400638</v>
      </c>
      <c r="J2223" s="29" t="str">
        <f t="shared" si="298"/>
        <v/>
      </c>
      <c r="K2223" s="30" t="str">
        <f t="shared" si="300"/>
        <v>4-12</v>
      </c>
    </row>
    <row r="2224" spans="1:11">
      <c r="A2224" s="26">
        <v>43193.499999999971</v>
      </c>
      <c r="B2224" s="34">
        <f t="shared" si="301"/>
        <v>43193.541666666635</v>
      </c>
      <c r="C2224" s="27">
        <f t="shared" si="295"/>
        <v>4</v>
      </c>
      <c r="D2224" s="28">
        <f t="shared" si="296"/>
        <v>3</v>
      </c>
      <c r="E2224" s="28">
        <f t="shared" si="299"/>
        <v>13</v>
      </c>
      <c r="F2224" s="80">
        <f t="shared" si="294"/>
        <v>0</v>
      </c>
      <c r="G2224" s="178">
        <v>713.17530858039697</v>
      </c>
      <c r="H2224" s="41">
        <f t="shared" si="297"/>
        <v>665.49755131824315</v>
      </c>
      <c r="J2224" s="29" t="str">
        <f t="shared" si="298"/>
        <v/>
      </c>
      <c r="K2224" s="30" t="str">
        <f t="shared" si="300"/>
        <v>4-13</v>
      </c>
    </row>
    <row r="2225" spans="1:11">
      <c r="A2225" s="26">
        <v>43193.541666666635</v>
      </c>
      <c r="B2225" s="34">
        <f t="shared" si="301"/>
        <v>43193.583333333299</v>
      </c>
      <c r="C2225" s="27">
        <f t="shared" si="295"/>
        <v>4</v>
      </c>
      <c r="D2225" s="28">
        <f t="shared" si="296"/>
        <v>3</v>
      </c>
      <c r="E2225" s="28">
        <f t="shared" si="299"/>
        <v>14</v>
      </c>
      <c r="F2225" s="80">
        <f t="shared" si="294"/>
        <v>0</v>
      </c>
      <c r="G2225" s="178">
        <v>702.14639804471904</v>
      </c>
      <c r="H2225" s="41">
        <f t="shared" si="297"/>
        <v>655.20595419353117</v>
      </c>
      <c r="J2225" s="29" t="str">
        <f t="shared" si="298"/>
        <v/>
      </c>
      <c r="K2225" s="30" t="str">
        <f t="shared" si="300"/>
        <v>4-14</v>
      </c>
    </row>
    <row r="2226" spans="1:11">
      <c r="A2226" s="26">
        <v>43193.583333333299</v>
      </c>
      <c r="B2226" s="34">
        <f t="shared" si="301"/>
        <v>43193.624999999964</v>
      </c>
      <c r="C2226" s="27">
        <f t="shared" si="295"/>
        <v>4</v>
      </c>
      <c r="D2226" s="28">
        <f t="shared" si="296"/>
        <v>3</v>
      </c>
      <c r="E2226" s="28">
        <f t="shared" si="299"/>
        <v>15</v>
      </c>
      <c r="F2226" s="80">
        <f t="shared" si="294"/>
        <v>0</v>
      </c>
      <c r="G2226" s="178">
        <v>739.50281158167468</v>
      </c>
      <c r="H2226" s="41">
        <f t="shared" si="297"/>
        <v>690.06498735938999</v>
      </c>
      <c r="J2226" s="29" t="str">
        <f t="shared" si="298"/>
        <v/>
      </c>
      <c r="K2226" s="30" t="str">
        <f t="shared" si="300"/>
        <v>4-15</v>
      </c>
    </row>
    <row r="2227" spans="1:11">
      <c r="A2227" s="26">
        <v>43193.624999999964</v>
      </c>
      <c r="B2227" s="34">
        <f t="shared" si="301"/>
        <v>43193.666666666628</v>
      </c>
      <c r="C2227" s="27">
        <f t="shared" si="295"/>
        <v>4</v>
      </c>
      <c r="D2227" s="28">
        <f t="shared" si="296"/>
        <v>3</v>
      </c>
      <c r="E2227" s="28">
        <f t="shared" si="299"/>
        <v>16</v>
      </c>
      <c r="F2227" s="80">
        <f t="shared" si="294"/>
        <v>0</v>
      </c>
      <c r="G2227" s="178">
        <v>827.85927327887418</v>
      </c>
      <c r="H2227" s="41">
        <f t="shared" si="297"/>
        <v>772.51457330996936</v>
      </c>
      <c r="J2227" s="29" t="str">
        <f t="shared" si="298"/>
        <v/>
      </c>
      <c r="K2227" s="30" t="str">
        <f t="shared" si="300"/>
        <v>4-16</v>
      </c>
    </row>
    <row r="2228" spans="1:11">
      <c r="A2228" s="26">
        <v>43193.666666666628</v>
      </c>
      <c r="B2228" s="34">
        <f t="shared" si="301"/>
        <v>43193.708333333292</v>
      </c>
      <c r="C2228" s="27">
        <f t="shared" si="295"/>
        <v>4</v>
      </c>
      <c r="D2228" s="28">
        <f t="shared" si="296"/>
        <v>3</v>
      </c>
      <c r="E2228" s="28">
        <f t="shared" si="299"/>
        <v>17</v>
      </c>
      <c r="F2228" s="80">
        <f t="shared" si="294"/>
        <v>0</v>
      </c>
      <c r="G2228" s="178">
        <v>976.65161328946101</v>
      </c>
      <c r="H2228" s="41">
        <f t="shared" si="297"/>
        <v>911.35973065152393</v>
      </c>
      <c r="J2228" s="29" t="str">
        <f t="shared" si="298"/>
        <v/>
      </c>
      <c r="K2228" s="30" t="str">
        <f t="shared" si="300"/>
        <v>4-17</v>
      </c>
    </row>
    <row r="2229" spans="1:11">
      <c r="A2229" s="26">
        <v>43193.708333333292</v>
      </c>
      <c r="B2229" s="34">
        <f t="shared" si="301"/>
        <v>43193.749999999956</v>
      </c>
      <c r="C2229" s="27">
        <f t="shared" si="295"/>
        <v>4</v>
      </c>
      <c r="D2229" s="28">
        <f t="shared" si="296"/>
        <v>3</v>
      </c>
      <c r="E2229" s="28">
        <f t="shared" si="299"/>
        <v>18</v>
      </c>
      <c r="F2229" s="80">
        <f t="shared" si="294"/>
        <v>0</v>
      </c>
      <c r="G2229" s="178">
        <v>1126.3958072791311</v>
      </c>
      <c r="H2229" s="41">
        <f t="shared" si="297"/>
        <v>1051.0931078804908</v>
      </c>
      <c r="J2229" s="29" t="str">
        <f t="shared" si="298"/>
        <v/>
      </c>
      <c r="K2229" s="30" t="str">
        <f t="shared" si="300"/>
        <v>4-18</v>
      </c>
    </row>
    <row r="2230" spans="1:11">
      <c r="A2230" s="26">
        <v>43193.749999999956</v>
      </c>
      <c r="B2230" s="34">
        <f t="shared" si="301"/>
        <v>43193.791666666621</v>
      </c>
      <c r="C2230" s="27">
        <f t="shared" si="295"/>
        <v>4</v>
      </c>
      <c r="D2230" s="28">
        <f t="shared" si="296"/>
        <v>3</v>
      </c>
      <c r="E2230" s="28">
        <f t="shared" si="299"/>
        <v>19</v>
      </c>
      <c r="F2230" s="80">
        <f t="shared" si="294"/>
        <v>0</v>
      </c>
      <c r="G2230" s="178">
        <v>1231.0212837772017</v>
      </c>
      <c r="H2230" s="41">
        <f t="shared" si="297"/>
        <v>1148.724079644737</v>
      </c>
      <c r="J2230" s="29" t="str">
        <f t="shared" si="298"/>
        <v/>
      </c>
      <c r="K2230" s="30" t="str">
        <f t="shared" si="300"/>
        <v>4-19</v>
      </c>
    </row>
    <row r="2231" spans="1:11">
      <c r="A2231" s="26">
        <v>43193.791666666621</v>
      </c>
      <c r="B2231" s="34">
        <f t="shared" si="301"/>
        <v>43193.833333333285</v>
      </c>
      <c r="C2231" s="27">
        <f t="shared" si="295"/>
        <v>4</v>
      </c>
      <c r="D2231" s="28">
        <f t="shared" si="296"/>
        <v>3</v>
      </c>
      <c r="E2231" s="28">
        <f t="shared" si="299"/>
        <v>20</v>
      </c>
      <c r="F2231" s="80">
        <f t="shared" si="294"/>
        <v>0</v>
      </c>
      <c r="G2231" s="178">
        <v>1320.0065400444657</v>
      </c>
      <c r="H2231" s="41">
        <f t="shared" si="297"/>
        <v>1231.7604234956889</v>
      </c>
      <c r="J2231" s="29" t="str">
        <f t="shared" si="298"/>
        <v/>
      </c>
      <c r="K2231" s="30" t="str">
        <f t="shared" si="300"/>
        <v>4-20</v>
      </c>
    </row>
    <row r="2232" spans="1:11">
      <c r="A2232" s="26">
        <v>43193.833333333285</v>
      </c>
      <c r="B2232" s="34">
        <f t="shared" si="301"/>
        <v>43193.874999999949</v>
      </c>
      <c r="C2232" s="27">
        <f t="shared" si="295"/>
        <v>4</v>
      </c>
      <c r="D2232" s="28">
        <f t="shared" si="296"/>
        <v>3</v>
      </c>
      <c r="E2232" s="28">
        <f t="shared" si="299"/>
        <v>21</v>
      </c>
      <c r="F2232" s="80">
        <f t="shared" si="294"/>
        <v>0</v>
      </c>
      <c r="G2232" s="178">
        <v>1265.3658865002017</v>
      </c>
      <c r="H2232" s="41">
        <f t="shared" si="297"/>
        <v>1180.7726499445846</v>
      </c>
      <c r="J2232" s="29" t="str">
        <f t="shared" si="298"/>
        <v/>
      </c>
      <c r="K2232" s="30" t="str">
        <f t="shared" si="300"/>
        <v>4-21</v>
      </c>
    </row>
    <row r="2233" spans="1:11">
      <c r="A2233" s="26">
        <v>43193.874999999949</v>
      </c>
      <c r="B2233" s="34">
        <f t="shared" si="301"/>
        <v>43193.916666666613</v>
      </c>
      <c r="C2233" s="27">
        <f t="shared" si="295"/>
        <v>4</v>
      </c>
      <c r="D2233" s="28">
        <f t="shared" si="296"/>
        <v>3</v>
      </c>
      <c r="E2233" s="28">
        <f t="shared" si="299"/>
        <v>22</v>
      </c>
      <c r="F2233" s="80">
        <f t="shared" si="294"/>
        <v>0</v>
      </c>
      <c r="G2233" s="178">
        <v>1069.1806498146159</v>
      </c>
      <c r="H2233" s="41">
        <f t="shared" si="297"/>
        <v>997.70294317229946</v>
      </c>
      <c r="J2233" s="29" t="str">
        <f t="shared" si="298"/>
        <v/>
      </c>
      <c r="K2233" s="30" t="str">
        <f t="shared" si="300"/>
        <v>4-22</v>
      </c>
    </row>
    <row r="2234" spans="1:11">
      <c r="A2234" s="26">
        <v>43193.916666666613</v>
      </c>
      <c r="B2234" s="34">
        <f t="shared" si="301"/>
        <v>43193.958333333278</v>
      </c>
      <c r="C2234" s="27">
        <f t="shared" si="295"/>
        <v>4</v>
      </c>
      <c r="D2234" s="28">
        <f t="shared" si="296"/>
        <v>3</v>
      </c>
      <c r="E2234" s="28">
        <f t="shared" si="299"/>
        <v>23</v>
      </c>
      <c r="F2234" s="80">
        <f t="shared" si="294"/>
        <v>0</v>
      </c>
      <c r="G2234" s="178">
        <v>826.43704151973088</v>
      </c>
      <c r="H2234" s="41">
        <f t="shared" si="297"/>
        <v>771.1874217082111</v>
      </c>
      <c r="J2234" s="29" t="str">
        <f t="shared" si="298"/>
        <v/>
      </c>
      <c r="K2234" s="30" t="str">
        <f t="shared" si="300"/>
        <v>4-23</v>
      </c>
    </row>
    <row r="2235" spans="1:11">
      <c r="A2235" s="26">
        <v>43193.958333333278</v>
      </c>
      <c r="B2235" s="34">
        <f t="shared" si="301"/>
        <v>43194</v>
      </c>
      <c r="C2235" s="27">
        <f t="shared" si="295"/>
        <v>4</v>
      </c>
      <c r="D2235" s="28">
        <f t="shared" si="296"/>
        <v>4</v>
      </c>
      <c r="E2235" s="28">
        <f t="shared" si="299"/>
        <v>0</v>
      </c>
      <c r="F2235" s="80">
        <f t="shared" si="294"/>
        <v>0</v>
      </c>
      <c r="G2235" s="178">
        <v>731.66162019070975</v>
      </c>
      <c r="H2235" s="41">
        <f t="shared" si="297"/>
        <v>682.7480014692137</v>
      </c>
      <c r="J2235" s="29" t="str">
        <f t="shared" si="298"/>
        <v/>
      </c>
      <c r="K2235" s="30" t="str">
        <f t="shared" si="300"/>
        <v>4-0</v>
      </c>
    </row>
    <row r="2236" spans="1:11">
      <c r="A2236" s="25">
        <v>43194</v>
      </c>
      <c r="B2236" s="34">
        <f t="shared" si="301"/>
        <v>43194.041666666664</v>
      </c>
      <c r="C2236" s="27">
        <f t="shared" si="295"/>
        <v>4</v>
      </c>
      <c r="D2236" s="28">
        <f t="shared" si="296"/>
        <v>4</v>
      </c>
      <c r="E2236" s="28">
        <f t="shared" si="299"/>
        <v>1</v>
      </c>
      <c r="F2236" s="80">
        <f t="shared" si="294"/>
        <v>0</v>
      </c>
      <c r="G2236" s="178">
        <v>650.96706527196989</v>
      </c>
      <c r="H2236" s="41">
        <f t="shared" si="297"/>
        <v>607.44810247238388</v>
      </c>
      <c r="J2236" s="29" t="str">
        <f t="shared" si="298"/>
        <v/>
      </c>
      <c r="K2236" s="30" t="str">
        <f t="shared" si="300"/>
        <v>4-1</v>
      </c>
    </row>
    <row r="2237" spans="1:11">
      <c r="A2237" s="26">
        <v>43194.041666666664</v>
      </c>
      <c r="B2237" s="34">
        <f t="shared" si="301"/>
        <v>43194.083333333328</v>
      </c>
      <c r="C2237" s="27">
        <f t="shared" si="295"/>
        <v>4</v>
      </c>
      <c r="D2237" s="28">
        <f t="shared" si="296"/>
        <v>4</v>
      </c>
      <c r="E2237" s="28">
        <f t="shared" si="299"/>
        <v>2</v>
      </c>
      <c r="F2237" s="80">
        <f t="shared" si="294"/>
        <v>0</v>
      </c>
      <c r="G2237" s="178">
        <v>615.33259161580941</v>
      </c>
      <c r="H2237" s="41">
        <f t="shared" si="297"/>
        <v>574.19589270660526</v>
      </c>
      <c r="J2237" s="29" t="str">
        <f t="shared" si="298"/>
        <v/>
      </c>
      <c r="K2237" s="30" t="str">
        <f t="shared" si="300"/>
        <v>4-2</v>
      </c>
    </row>
    <row r="2238" spans="1:11">
      <c r="A2238" s="26">
        <v>43194.083333333328</v>
      </c>
      <c r="B2238" s="34">
        <f t="shared" si="301"/>
        <v>43194.124999999993</v>
      </c>
      <c r="C2238" s="27">
        <f t="shared" si="295"/>
        <v>4</v>
      </c>
      <c r="D2238" s="28">
        <f t="shared" si="296"/>
        <v>4</v>
      </c>
      <c r="E2238" s="28">
        <f t="shared" si="299"/>
        <v>3</v>
      </c>
      <c r="F2238" s="80">
        <f t="shared" si="294"/>
        <v>0</v>
      </c>
      <c r="G2238" s="178">
        <v>598.37763805418433</v>
      </c>
      <c r="H2238" s="41">
        <f t="shared" si="297"/>
        <v>558.37442505030594</v>
      </c>
      <c r="J2238" s="29" t="str">
        <f t="shared" si="298"/>
        <v/>
      </c>
      <c r="K2238" s="30" t="str">
        <f t="shared" si="300"/>
        <v>4-3</v>
      </c>
    </row>
    <row r="2239" spans="1:11">
      <c r="A2239" s="26">
        <v>43194.124999999993</v>
      </c>
      <c r="B2239" s="34">
        <f t="shared" si="301"/>
        <v>43194.166666666657</v>
      </c>
      <c r="C2239" s="27">
        <f t="shared" si="295"/>
        <v>4</v>
      </c>
      <c r="D2239" s="28">
        <f t="shared" si="296"/>
        <v>4</v>
      </c>
      <c r="E2239" s="28">
        <f t="shared" si="299"/>
        <v>4</v>
      </c>
      <c r="F2239" s="80">
        <f t="shared" si="294"/>
        <v>0</v>
      </c>
      <c r="G2239" s="178">
        <v>609.88924036426988</v>
      </c>
      <c r="H2239" s="41">
        <f t="shared" si="297"/>
        <v>569.11644465886582</v>
      </c>
      <c r="J2239" s="29" t="str">
        <f t="shared" si="298"/>
        <v/>
      </c>
      <c r="K2239" s="30" t="str">
        <f t="shared" si="300"/>
        <v>4-4</v>
      </c>
    </row>
    <row r="2240" spans="1:11">
      <c r="A2240" s="26">
        <v>43194.166666666657</v>
      </c>
      <c r="B2240" s="34">
        <f t="shared" si="301"/>
        <v>43194.208333333321</v>
      </c>
      <c r="C2240" s="27">
        <f t="shared" si="295"/>
        <v>4</v>
      </c>
      <c r="D2240" s="28">
        <f t="shared" si="296"/>
        <v>4</v>
      </c>
      <c r="E2240" s="28">
        <f t="shared" si="299"/>
        <v>5</v>
      </c>
      <c r="F2240" s="80">
        <f t="shared" si="294"/>
        <v>0</v>
      </c>
      <c r="G2240" s="178">
        <v>689.15926656871193</v>
      </c>
      <c r="H2240" s="41">
        <f t="shared" si="297"/>
        <v>643.08704865663742</v>
      </c>
      <c r="J2240" s="29" t="str">
        <f t="shared" si="298"/>
        <v/>
      </c>
      <c r="K2240" s="30" t="str">
        <f t="shared" si="300"/>
        <v>4-5</v>
      </c>
    </row>
    <row r="2241" spans="1:11">
      <c r="A2241" s="26">
        <v>43194.208333333321</v>
      </c>
      <c r="B2241" s="34">
        <f t="shared" si="301"/>
        <v>43194.249999999985</v>
      </c>
      <c r="C2241" s="27">
        <f t="shared" si="295"/>
        <v>4</v>
      </c>
      <c r="D2241" s="28">
        <f t="shared" si="296"/>
        <v>4</v>
      </c>
      <c r="E2241" s="28">
        <f t="shared" si="299"/>
        <v>6</v>
      </c>
      <c r="F2241" s="80">
        <f t="shared" si="294"/>
        <v>0</v>
      </c>
      <c r="G2241" s="178">
        <v>805.45083937837126</v>
      </c>
      <c r="H2241" s="41">
        <f t="shared" si="297"/>
        <v>751.60420567631434</v>
      </c>
      <c r="J2241" s="29" t="str">
        <f t="shared" si="298"/>
        <v/>
      </c>
      <c r="K2241" s="30" t="str">
        <f t="shared" si="300"/>
        <v>4-6</v>
      </c>
    </row>
    <row r="2242" spans="1:11">
      <c r="A2242" s="26">
        <v>43194.249999999985</v>
      </c>
      <c r="B2242" s="34">
        <f t="shared" si="301"/>
        <v>43194.29166666665</v>
      </c>
      <c r="C2242" s="27">
        <f t="shared" si="295"/>
        <v>4</v>
      </c>
      <c r="D2242" s="28">
        <f t="shared" si="296"/>
        <v>4</v>
      </c>
      <c r="E2242" s="28">
        <f t="shared" si="299"/>
        <v>7</v>
      </c>
      <c r="F2242" s="80">
        <f t="shared" si="294"/>
        <v>0</v>
      </c>
      <c r="G2242" s="178">
        <v>860.14059344618204</v>
      </c>
      <c r="H2242" s="41">
        <f t="shared" si="297"/>
        <v>802.63779724410495</v>
      </c>
      <c r="J2242" s="29" t="str">
        <f t="shared" si="298"/>
        <v/>
      </c>
      <c r="K2242" s="30" t="str">
        <f t="shared" si="300"/>
        <v>4-7</v>
      </c>
    </row>
    <row r="2243" spans="1:11">
      <c r="A2243" s="26">
        <v>43194.29166666665</v>
      </c>
      <c r="B2243" s="34">
        <f t="shared" si="301"/>
        <v>43194.333333333314</v>
      </c>
      <c r="C2243" s="27">
        <f t="shared" si="295"/>
        <v>4</v>
      </c>
      <c r="D2243" s="28">
        <f t="shared" si="296"/>
        <v>4</v>
      </c>
      <c r="E2243" s="28">
        <f t="shared" si="299"/>
        <v>8</v>
      </c>
      <c r="F2243" s="80">
        <f t="shared" si="294"/>
        <v>0</v>
      </c>
      <c r="G2243" s="178">
        <v>795.03142436261612</v>
      </c>
      <c r="H2243" s="41">
        <f t="shared" si="297"/>
        <v>741.88135759712873</v>
      </c>
      <c r="J2243" s="29" t="str">
        <f t="shared" si="298"/>
        <v/>
      </c>
      <c r="K2243" s="30" t="str">
        <f t="shared" si="300"/>
        <v>4-8</v>
      </c>
    </row>
    <row r="2244" spans="1:11">
      <c r="A2244" s="26">
        <v>43194.333333333314</v>
      </c>
      <c r="B2244" s="34">
        <f t="shared" si="301"/>
        <v>43194.374999999978</v>
      </c>
      <c r="C2244" s="27">
        <f t="shared" si="295"/>
        <v>4</v>
      </c>
      <c r="D2244" s="28">
        <f t="shared" si="296"/>
        <v>4</v>
      </c>
      <c r="E2244" s="28">
        <f t="shared" si="299"/>
        <v>9</v>
      </c>
      <c r="F2244" s="80">
        <f t="shared" ref="F2244:F2307" si="302">COUNTIF(Holidays,ROUNDDOWN(B2244,0))</f>
        <v>0</v>
      </c>
      <c r="G2244" s="178">
        <v>722.92459228929613</v>
      </c>
      <c r="H2244" s="41">
        <f t="shared" si="297"/>
        <v>674.59506823634024</v>
      </c>
      <c r="J2244" s="29" t="str">
        <f t="shared" si="298"/>
        <v/>
      </c>
      <c r="K2244" s="30" t="str">
        <f t="shared" si="300"/>
        <v>4-9</v>
      </c>
    </row>
    <row r="2245" spans="1:11">
      <c r="A2245" s="26">
        <v>43194.374999999978</v>
      </c>
      <c r="B2245" s="34">
        <f t="shared" si="301"/>
        <v>43194.416666666642</v>
      </c>
      <c r="C2245" s="27">
        <f t="shared" ref="C2245:C2308" si="303">MONTH(B2245)</f>
        <v>4</v>
      </c>
      <c r="D2245" s="28">
        <f t="shared" ref="D2245:D2308" si="304">WEEKDAY(B2245)</f>
        <v>4</v>
      </c>
      <c r="E2245" s="28">
        <f t="shared" si="299"/>
        <v>10</v>
      </c>
      <c r="F2245" s="80">
        <f t="shared" si="302"/>
        <v>0</v>
      </c>
      <c r="G2245" s="178">
        <v>677.7277498961372</v>
      </c>
      <c r="H2245" s="41">
        <f t="shared" ref="H2245:H2308" si="305">G2245*$H$2</f>
        <v>632.41976073749254</v>
      </c>
      <c r="J2245" s="29" t="str">
        <f t="shared" ref="J2245:J2308" si="306">IF(OR(C2245&lt;6,C2245&gt;9),IF(OR(D2245=1,D2245=7,F2245=1),"WW",""),IF(OR(D2245=1,D2245=7,F2245=1),"WS",""))</f>
        <v/>
      </c>
      <c r="K2245" s="30" t="str">
        <f t="shared" si="300"/>
        <v>4-10</v>
      </c>
    </row>
    <row r="2246" spans="1:11">
      <c r="A2246" s="26">
        <v>43194.416666666642</v>
      </c>
      <c r="B2246" s="34">
        <f t="shared" si="301"/>
        <v>43194.458333333307</v>
      </c>
      <c r="C2246" s="27">
        <f t="shared" si="303"/>
        <v>4</v>
      </c>
      <c r="D2246" s="28">
        <f t="shared" si="304"/>
        <v>4</v>
      </c>
      <c r="E2246" s="28">
        <f t="shared" ref="E2246:E2309" si="307">HOUR(B2246)</f>
        <v>11</v>
      </c>
      <c r="F2246" s="80">
        <f t="shared" si="302"/>
        <v>0</v>
      </c>
      <c r="G2246" s="178">
        <v>651.43119175583183</v>
      </c>
      <c r="H2246" s="41">
        <f t="shared" si="305"/>
        <v>607.88120080710735</v>
      </c>
      <c r="J2246" s="29" t="str">
        <f t="shared" si="306"/>
        <v/>
      </c>
      <c r="K2246" s="30" t="str">
        <f t="shared" si="300"/>
        <v>4-11</v>
      </c>
    </row>
    <row r="2247" spans="1:11">
      <c r="A2247" s="26">
        <v>43194.458333333307</v>
      </c>
      <c r="B2247" s="34">
        <f t="shared" si="301"/>
        <v>43194.499999999971</v>
      </c>
      <c r="C2247" s="27">
        <f t="shared" si="303"/>
        <v>4</v>
      </c>
      <c r="D2247" s="28">
        <f t="shared" si="304"/>
        <v>4</v>
      </c>
      <c r="E2247" s="28">
        <f t="shared" si="307"/>
        <v>12</v>
      </c>
      <c r="F2247" s="80">
        <f t="shared" si="302"/>
        <v>0</v>
      </c>
      <c r="G2247" s="178">
        <v>637.38673999717412</v>
      </c>
      <c r="H2247" s="41">
        <f t="shared" si="305"/>
        <v>594.7756597956012</v>
      </c>
      <c r="J2247" s="29" t="str">
        <f t="shared" si="306"/>
        <v/>
      </c>
      <c r="K2247" s="30" t="str">
        <f t="shared" si="300"/>
        <v>4-12</v>
      </c>
    </row>
    <row r="2248" spans="1:11">
      <c r="A2248" s="26">
        <v>43194.499999999971</v>
      </c>
      <c r="B2248" s="34">
        <f t="shared" si="301"/>
        <v>43194.541666666635</v>
      </c>
      <c r="C2248" s="27">
        <f t="shared" si="303"/>
        <v>4</v>
      </c>
      <c r="D2248" s="28">
        <f t="shared" si="304"/>
        <v>4</v>
      </c>
      <c r="E2248" s="28">
        <f t="shared" si="307"/>
        <v>13</v>
      </c>
      <c r="F2248" s="80">
        <f t="shared" si="302"/>
        <v>0</v>
      </c>
      <c r="G2248" s="178">
        <v>626.01837315290481</v>
      </c>
      <c r="H2248" s="41">
        <f t="shared" si="305"/>
        <v>584.16729996271749</v>
      </c>
      <c r="J2248" s="29" t="str">
        <f t="shared" si="306"/>
        <v/>
      </c>
      <c r="K2248" s="30" t="str">
        <f t="shared" ref="K2248:K2311" si="308">IF(J2248="",C2248&amp;"-"&amp;E2248,J2248&amp;"-"&amp;E2248)</f>
        <v>4-13</v>
      </c>
    </row>
    <row r="2249" spans="1:11">
      <c r="A2249" s="26">
        <v>43194.541666666635</v>
      </c>
      <c r="B2249" s="34">
        <f t="shared" si="301"/>
        <v>43194.583333333299</v>
      </c>
      <c r="C2249" s="27">
        <f t="shared" si="303"/>
        <v>4</v>
      </c>
      <c r="D2249" s="28">
        <f t="shared" si="304"/>
        <v>4</v>
      </c>
      <c r="E2249" s="28">
        <f t="shared" si="307"/>
        <v>14</v>
      </c>
      <c r="F2249" s="80">
        <f t="shared" si="302"/>
        <v>0</v>
      </c>
      <c r="G2249" s="178">
        <v>624.20312923990991</v>
      </c>
      <c r="H2249" s="41">
        <f t="shared" si="305"/>
        <v>582.473410165063</v>
      </c>
      <c r="J2249" s="29" t="str">
        <f t="shared" si="306"/>
        <v/>
      </c>
      <c r="K2249" s="30" t="str">
        <f t="shared" si="308"/>
        <v>4-14</v>
      </c>
    </row>
    <row r="2250" spans="1:11">
      <c r="A2250" s="26">
        <v>43194.583333333299</v>
      </c>
      <c r="B2250" s="34">
        <f t="shared" si="301"/>
        <v>43194.624999999964</v>
      </c>
      <c r="C2250" s="27">
        <f t="shared" si="303"/>
        <v>4</v>
      </c>
      <c r="D2250" s="28">
        <f t="shared" si="304"/>
        <v>4</v>
      </c>
      <c r="E2250" s="28">
        <f t="shared" si="307"/>
        <v>15</v>
      </c>
      <c r="F2250" s="80">
        <f t="shared" si="302"/>
        <v>0</v>
      </c>
      <c r="G2250" s="178">
        <v>665.80290765990605</v>
      </c>
      <c r="H2250" s="41">
        <f t="shared" si="305"/>
        <v>621.2921274437025</v>
      </c>
      <c r="J2250" s="29" t="str">
        <f t="shared" si="306"/>
        <v/>
      </c>
      <c r="K2250" s="30" t="str">
        <f t="shared" si="308"/>
        <v>4-15</v>
      </c>
    </row>
    <row r="2251" spans="1:11">
      <c r="A2251" s="26">
        <v>43194.624999999964</v>
      </c>
      <c r="B2251" s="34">
        <f t="shared" si="301"/>
        <v>43194.666666666628</v>
      </c>
      <c r="C2251" s="27">
        <f t="shared" si="303"/>
        <v>4</v>
      </c>
      <c r="D2251" s="28">
        <f t="shared" si="304"/>
        <v>4</v>
      </c>
      <c r="E2251" s="28">
        <f t="shared" si="307"/>
        <v>16</v>
      </c>
      <c r="F2251" s="80">
        <f t="shared" si="302"/>
        <v>0</v>
      </c>
      <c r="G2251" s="178">
        <v>754.35358618489693</v>
      </c>
      <c r="H2251" s="41">
        <f t="shared" si="305"/>
        <v>703.92294628578122</v>
      </c>
      <c r="J2251" s="29" t="str">
        <f t="shared" si="306"/>
        <v/>
      </c>
      <c r="K2251" s="30" t="str">
        <f t="shared" si="308"/>
        <v>4-16</v>
      </c>
    </row>
    <row r="2252" spans="1:11">
      <c r="A2252" s="26">
        <v>43194.666666666628</v>
      </c>
      <c r="B2252" s="34">
        <f t="shared" si="301"/>
        <v>43194.708333333292</v>
      </c>
      <c r="C2252" s="27">
        <f t="shared" si="303"/>
        <v>4</v>
      </c>
      <c r="D2252" s="28">
        <f t="shared" si="304"/>
        <v>4</v>
      </c>
      <c r="E2252" s="28">
        <f t="shared" si="307"/>
        <v>17</v>
      </c>
      <c r="F2252" s="80">
        <f t="shared" si="302"/>
        <v>0</v>
      </c>
      <c r="G2252" s="178">
        <v>895.06503692127581</v>
      </c>
      <c r="H2252" s="41">
        <f t="shared" si="305"/>
        <v>835.22744432553816</v>
      </c>
      <c r="J2252" s="29" t="str">
        <f t="shared" si="306"/>
        <v/>
      </c>
      <c r="K2252" s="30" t="str">
        <f t="shared" si="308"/>
        <v>4-17</v>
      </c>
    </row>
    <row r="2253" spans="1:11">
      <c r="A2253" s="26">
        <v>43194.708333333292</v>
      </c>
      <c r="B2253" s="34">
        <f t="shared" si="301"/>
        <v>43194.749999999956</v>
      </c>
      <c r="C2253" s="27">
        <f t="shared" si="303"/>
        <v>4</v>
      </c>
      <c r="D2253" s="28">
        <f t="shared" si="304"/>
        <v>4</v>
      </c>
      <c r="E2253" s="28">
        <f t="shared" si="307"/>
        <v>18</v>
      </c>
      <c r="F2253" s="80">
        <f t="shared" si="302"/>
        <v>0</v>
      </c>
      <c r="G2253" s="178">
        <v>1024.3975015747615</v>
      </c>
      <c r="H2253" s="41">
        <f t="shared" si="305"/>
        <v>955.91367321948917</v>
      </c>
      <c r="J2253" s="29" t="str">
        <f t="shared" si="306"/>
        <v/>
      </c>
      <c r="K2253" s="30" t="str">
        <f t="shared" si="308"/>
        <v>4-18</v>
      </c>
    </row>
    <row r="2254" spans="1:11">
      <c r="A2254" s="26">
        <v>43194.749999999956</v>
      </c>
      <c r="B2254" s="34">
        <f t="shared" si="301"/>
        <v>43194.791666666621</v>
      </c>
      <c r="C2254" s="27">
        <f t="shared" si="303"/>
        <v>4</v>
      </c>
      <c r="D2254" s="28">
        <f t="shared" si="304"/>
        <v>4</v>
      </c>
      <c r="E2254" s="28">
        <f t="shared" si="307"/>
        <v>19</v>
      </c>
      <c r="F2254" s="80">
        <f t="shared" si="302"/>
        <v>0</v>
      </c>
      <c r="G2254" s="178">
        <v>1128.4227922637062</v>
      </c>
      <c r="H2254" s="41">
        <f t="shared" si="305"/>
        <v>1052.9845832688898</v>
      </c>
      <c r="J2254" s="29" t="str">
        <f t="shared" si="306"/>
        <v/>
      </c>
      <c r="K2254" s="30" t="str">
        <f t="shared" si="308"/>
        <v>4-19</v>
      </c>
    </row>
    <row r="2255" spans="1:11">
      <c r="A2255" s="26">
        <v>43194.791666666621</v>
      </c>
      <c r="B2255" s="34">
        <f t="shared" si="301"/>
        <v>43194.833333333285</v>
      </c>
      <c r="C2255" s="27">
        <f t="shared" si="303"/>
        <v>4</v>
      </c>
      <c r="D2255" s="28">
        <f t="shared" si="304"/>
        <v>4</v>
      </c>
      <c r="E2255" s="28">
        <f t="shared" si="307"/>
        <v>20</v>
      </c>
      <c r="F2255" s="80">
        <f t="shared" si="302"/>
        <v>0</v>
      </c>
      <c r="G2255" s="178">
        <v>1223.3886239292399</v>
      </c>
      <c r="H2255" s="41">
        <f t="shared" si="305"/>
        <v>1141.6016843826596</v>
      </c>
      <c r="J2255" s="29" t="str">
        <f t="shared" si="306"/>
        <v/>
      </c>
      <c r="K2255" s="30" t="str">
        <f t="shared" si="308"/>
        <v>4-20</v>
      </c>
    </row>
    <row r="2256" spans="1:11">
      <c r="A2256" s="26">
        <v>43194.833333333285</v>
      </c>
      <c r="B2256" s="34">
        <f t="shared" si="301"/>
        <v>43194.874999999949</v>
      </c>
      <c r="C2256" s="27">
        <f t="shared" si="303"/>
        <v>4</v>
      </c>
      <c r="D2256" s="28">
        <f t="shared" si="304"/>
        <v>4</v>
      </c>
      <c r="E2256" s="28">
        <f t="shared" si="307"/>
        <v>21</v>
      </c>
      <c r="F2256" s="80">
        <f t="shared" si="302"/>
        <v>0</v>
      </c>
      <c r="G2256" s="178">
        <v>1181.1366426242091</v>
      </c>
      <c r="H2256" s="41">
        <f t="shared" si="305"/>
        <v>1102.1743657997808</v>
      </c>
      <c r="J2256" s="29" t="str">
        <f t="shared" si="306"/>
        <v/>
      </c>
      <c r="K2256" s="30" t="str">
        <f t="shared" si="308"/>
        <v>4-21</v>
      </c>
    </row>
    <row r="2257" spans="1:11">
      <c r="A2257" s="26">
        <v>43194.874999999949</v>
      </c>
      <c r="B2257" s="34">
        <f t="shared" si="301"/>
        <v>43194.916666666613</v>
      </c>
      <c r="C2257" s="27">
        <f t="shared" si="303"/>
        <v>4</v>
      </c>
      <c r="D2257" s="28">
        <f t="shared" si="304"/>
        <v>4</v>
      </c>
      <c r="E2257" s="28">
        <f t="shared" si="307"/>
        <v>22</v>
      </c>
      <c r="F2257" s="80">
        <f t="shared" si="302"/>
        <v>0</v>
      </c>
      <c r="G2257" s="178">
        <v>1003.3355062055857</v>
      </c>
      <c r="H2257" s="41">
        <f t="shared" si="305"/>
        <v>936.25973094831954</v>
      </c>
      <c r="J2257" s="29" t="str">
        <f t="shared" si="306"/>
        <v/>
      </c>
      <c r="K2257" s="30" t="str">
        <f t="shared" si="308"/>
        <v>4-22</v>
      </c>
    </row>
    <row r="2258" spans="1:11">
      <c r="A2258" s="26">
        <v>43194.916666666613</v>
      </c>
      <c r="B2258" s="34">
        <f t="shared" si="301"/>
        <v>43194.958333333278</v>
      </c>
      <c r="C2258" s="27">
        <f t="shared" si="303"/>
        <v>4</v>
      </c>
      <c r="D2258" s="28">
        <f t="shared" si="304"/>
        <v>4</v>
      </c>
      <c r="E2258" s="28">
        <f t="shared" si="307"/>
        <v>23</v>
      </c>
      <c r="F2258" s="80">
        <f t="shared" si="302"/>
        <v>0</v>
      </c>
      <c r="G2258" s="178">
        <v>769.33715663897829</v>
      </c>
      <c r="H2258" s="41">
        <f t="shared" si="305"/>
        <v>717.90482329025042</v>
      </c>
      <c r="J2258" s="29" t="str">
        <f t="shared" si="306"/>
        <v/>
      </c>
      <c r="K2258" s="30" t="str">
        <f t="shared" si="308"/>
        <v>4-23</v>
      </c>
    </row>
    <row r="2259" spans="1:11">
      <c r="A2259" s="26">
        <v>43194.958333333278</v>
      </c>
      <c r="B2259" s="34">
        <f t="shared" si="301"/>
        <v>43195</v>
      </c>
      <c r="C2259" s="27">
        <f t="shared" si="303"/>
        <v>4</v>
      </c>
      <c r="D2259" s="28">
        <f t="shared" si="304"/>
        <v>5</v>
      </c>
      <c r="E2259" s="28">
        <f t="shared" si="307"/>
        <v>0</v>
      </c>
      <c r="F2259" s="80">
        <f t="shared" si="302"/>
        <v>0</v>
      </c>
      <c r="G2259" s="178">
        <v>704.31653724112982</v>
      </c>
      <c r="H2259" s="41">
        <f t="shared" si="305"/>
        <v>657.23101353568063</v>
      </c>
      <c r="J2259" s="29" t="str">
        <f t="shared" si="306"/>
        <v/>
      </c>
      <c r="K2259" s="30" t="str">
        <f t="shared" si="308"/>
        <v>4-0</v>
      </c>
    </row>
    <row r="2260" spans="1:11">
      <c r="A2260" s="25">
        <v>43195</v>
      </c>
      <c r="B2260" s="34">
        <f t="shared" si="301"/>
        <v>43195.041666666664</v>
      </c>
      <c r="C2260" s="27">
        <f t="shared" si="303"/>
        <v>4</v>
      </c>
      <c r="D2260" s="28">
        <f t="shared" si="304"/>
        <v>5</v>
      </c>
      <c r="E2260" s="28">
        <f t="shared" si="307"/>
        <v>1</v>
      </c>
      <c r="F2260" s="80">
        <f t="shared" si="302"/>
        <v>0</v>
      </c>
      <c r="G2260" s="178">
        <v>696.00144259969636</v>
      </c>
      <c r="H2260" s="41">
        <f t="shared" si="305"/>
        <v>649.47180614827346</v>
      </c>
      <c r="J2260" s="29" t="str">
        <f t="shared" si="306"/>
        <v/>
      </c>
      <c r="K2260" s="30" t="str">
        <f t="shared" si="308"/>
        <v>4-1</v>
      </c>
    </row>
    <row r="2261" spans="1:11">
      <c r="A2261" s="26">
        <v>43195.041666666664</v>
      </c>
      <c r="B2261" s="34">
        <f t="shared" si="301"/>
        <v>43195.083333333328</v>
      </c>
      <c r="C2261" s="27">
        <f t="shared" si="303"/>
        <v>4</v>
      </c>
      <c r="D2261" s="28">
        <f t="shared" si="304"/>
        <v>5</v>
      </c>
      <c r="E2261" s="28">
        <f t="shared" si="307"/>
        <v>2</v>
      </c>
      <c r="F2261" s="80">
        <f t="shared" si="302"/>
        <v>0</v>
      </c>
      <c r="G2261" s="178">
        <v>683.75947160335045</v>
      </c>
      <c r="H2261" s="41">
        <f t="shared" si="305"/>
        <v>638.04824503593761</v>
      </c>
      <c r="J2261" s="29" t="str">
        <f t="shared" si="306"/>
        <v/>
      </c>
      <c r="K2261" s="30" t="str">
        <f t="shared" si="308"/>
        <v>4-2</v>
      </c>
    </row>
    <row r="2262" spans="1:11">
      <c r="A2262" s="26">
        <v>43195.083333333328</v>
      </c>
      <c r="B2262" s="34">
        <f t="shared" si="301"/>
        <v>43195.124999999993</v>
      </c>
      <c r="C2262" s="27">
        <f t="shared" si="303"/>
        <v>4</v>
      </c>
      <c r="D2262" s="28">
        <f t="shared" si="304"/>
        <v>5</v>
      </c>
      <c r="E2262" s="28">
        <f t="shared" si="307"/>
        <v>3</v>
      </c>
      <c r="F2262" s="80">
        <f t="shared" si="302"/>
        <v>0</v>
      </c>
      <c r="G2262" s="178">
        <v>668.3215923482544</v>
      </c>
      <c r="H2262" s="41">
        <f t="shared" si="305"/>
        <v>623.64243104012826</v>
      </c>
      <c r="J2262" s="29" t="str">
        <f t="shared" si="306"/>
        <v/>
      </c>
      <c r="K2262" s="30" t="str">
        <f t="shared" si="308"/>
        <v>4-3</v>
      </c>
    </row>
    <row r="2263" spans="1:11">
      <c r="A2263" s="26">
        <v>43195.124999999993</v>
      </c>
      <c r="B2263" s="34">
        <f t="shared" si="301"/>
        <v>43195.166666666657</v>
      </c>
      <c r="C2263" s="27">
        <f t="shared" si="303"/>
        <v>4</v>
      </c>
      <c r="D2263" s="28">
        <f t="shared" si="304"/>
        <v>5</v>
      </c>
      <c r="E2263" s="28">
        <f t="shared" si="307"/>
        <v>4</v>
      </c>
      <c r="F2263" s="80">
        <f t="shared" si="302"/>
        <v>0</v>
      </c>
      <c r="G2263" s="178">
        <v>685.3006738009118</v>
      </c>
      <c r="H2263" s="41">
        <f t="shared" si="305"/>
        <v>639.48641357069107</v>
      </c>
      <c r="J2263" s="29" t="str">
        <f t="shared" si="306"/>
        <v/>
      </c>
      <c r="K2263" s="30" t="str">
        <f t="shared" si="308"/>
        <v>4-4</v>
      </c>
    </row>
    <row r="2264" spans="1:11">
      <c r="A2264" s="26">
        <v>43195.166666666657</v>
      </c>
      <c r="B2264" s="34">
        <f t="shared" si="301"/>
        <v>43195.208333333321</v>
      </c>
      <c r="C2264" s="27">
        <f t="shared" si="303"/>
        <v>4</v>
      </c>
      <c r="D2264" s="28">
        <f t="shared" si="304"/>
        <v>5</v>
      </c>
      <c r="E2264" s="28">
        <f t="shared" si="307"/>
        <v>5</v>
      </c>
      <c r="F2264" s="80">
        <f t="shared" si="302"/>
        <v>0</v>
      </c>
      <c r="G2264" s="178">
        <v>765.03227154829585</v>
      </c>
      <c r="H2264" s="41">
        <f t="shared" si="305"/>
        <v>713.88773176718826</v>
      </c>
      <c r="J2264" s="29" t="str">
        <f t="shared" si="306"/>
        <v/>
      </c>
      <c r="K2264" s="30" t="str">
        <f t="shared" si="308"/>
        <v>4-5</v>
      </c>
    </row>
    <row r="2265" spans="1:11">
      <c r="A2265" s="26">
        <v>43195.208333333321</v>
      </c>
      <c r="B2265" s="34">
        <f t="shared" si="301"/>
        <v>43195.249999999985</v>
      </c>
      <c r="C2265" s="27">
        <f t="shared" si="303"/>
        <v>4</v>
      </c>
      <c r="D2265" s="28">
        <f t="shared" si="304"/>
        <v>5</v>
      </c>
      <c r="E2265" s="28">
        <f t="shared" si="307"/>
        <v>6</v>
      </c>
      <c r="F2265" s="80">
        <f t="shared" si="302"/>
        <v>0</v>
      </c>
      <c r="G2265" s="178">
        <v>887.57748431503296</v>
      </c>
      <c r="H2265" s="41">
        <f t="shared" si="305"/>
        <v>828.24045548160314</v>
      </c>
      <c r="J2265" s="29" t="str">
        <f t="shared" si="306"/>
        <v/>
      </c>
      <c r="K2265" s="30" t="str">
        <f t="shared" si="308"/>
        <v>4-6</v>
      </c>
    </row>
    <row r="2266" spans="1:11">
      <c r="A2266" s="26">
        <v>43195.249999999985</v>
      </c>
      <c r="B2266" s="34">
        <f t="shared" si="301"/>
        <v>43195.29166666665</v>
      </c>
      <c r="C2266" s="27">
        <f t="shared" si="303"/>
        <v>4</v>
      </c>
      <c r="D2266" s="28">
        <f t="shared" si="304"/>
        <v>5</v>
      </c>
      <c r="E2266" s="28">
        <f t="shared" si="307"/>
        <v>7</v>
      </c>
      <c r="F2266" s="80">
        <f t="shared" si="302"/>
        <v>0</v>
      </c>
      <c r="G2266" s="178">
        <v>944.74849890842404</v>
      </c>
      <c r="H2266" s="41">
        <f t="shared" si="305"/>
        <v>881.58942839264751</v>
      </c>
      <c r="J2266" s="29" t="str">
        <f t="shared" si="306"/>
        <v/>
      </c>
      <c r="K2266" s="30" t="str">
        <f t="shared" si="308"/>
        <v>4-7</v>
      </c>
    </row>
    <row r="2267" spans="1:11">
      <c r="A2267" s="26">
        <v>43195.29166666665</v>
      </c>
      <c r="B2267" s="34">
        <f t="shared" si="301"/>
        <v>43195.333333333314</v>
      </c>
      <c r="C2267" s="27">
        <f t="shared" si="303"/>
        <v>4</v>
      </c>
      <c r="D2267" s="28">
        <f t="shared" si="304"/>
        <v>5</v>
      </c>
      <c r="E2267" s="28">
        <f t="shared" si="307"/>
        <v>8</v>
      </c>
      <c r="F2267" s="80">
        <f t="shared" si="302"/>
        <v>0</v>
      </c>
      <c r="G2267" s="178">
        <v>902.1810749875907</v>
      </c>
      <c r="H2267" s="41">
        <f t="shared" si="305"/>
        <v>841.86775541208783</v>
      </c>
      <c r="J2267" s="29" t="str">
        <f t="shared" si="306"/>
        <v/>
      </c>
      <c r="K2267" s="30" t="str">
        <f t="shared" si="308"/>
        <v>4-8</v>
      </c>
    </row>
    <row r="2268" spans="1:11">
      <c r="A2268" s="26">
        <v>43195.333333333314</v>
      </c>
      <c r="B2268" s="34">
        <f t="shared" si="301"/>
        <v>43195.374999999978</v>
      </c>
      <c r="C2268" s="27">
        <f t="shared" si="303"/>
        <v>4</v>
      </c>
      <c r="D2268" s="28">
        <f t="shared" si="304"/>
        <v>5</v>
      </c>
      <c r="E2268" s="28">
        <f t="shared" si="307"/>
        <v>9</v>
      </c>
      <c r="F2268" s="80">
        <f t="shared" si="302"/>
        <v>0</v>
      </c>
      <c r="G2268" s="178">
        <v>862.33403549319462</v>
      </c>
      <c r="H2268" s="41">
        <f t="shared" si="305"/>
        <v>804.6846015763399</v>
      </c>
      <c r="J2268" s="29" t="str">
        <f t="shared" si="306"/>
        <v/>
      </c>
      <c r="K2268" s="30" t="str">
        <f t="shared" si="308"/>
        <v>4-9</v>
      </c>
    </row>
    <row r="2269" spans="1:11">
      <c r="A2269" s="26">
        <v>43195.374999999978</v>
      </c>
      <c r="B2269" s="34">
        <f t="shared" si="301"/>
        <v>43195.416666666642</v>
      </c>
      <c r="C2269" s="27">
        <f t="shared" si="303"/>
        <v>4</v>
      </c>
      <c r="D2269" s="28">
        <f t="shared" si="304"/>
        <v>5</v>
      </c>
      <c r="E2269" s="28">
        <f t="shared" si="307"/>
        <v>10</v>
      </c>
      <c r="F2269" s="80">
        <f t="shared" si="302"/>
        <v>0</v>
      </c>
      <c r="G2269" s="178">
        <v>842.41785978862345</v>
      </c>
      <c r="H2269" s="41">
        <f t="shared" si="305"/>
        <v>786.09987773137266</v>
      </c>
      <c r="J2269" s="29" t="str">
        <f t="shared" si="306"/>
        <v/>
      </c>
      <c r="K2269" s="30" t="str">
        <f t="shared" si="308"/>
        <v>4-10</v>
      </c>
    </row>
    <row r="2270" spans="1:11">
      <c r="A2270" s="26">
        <v>43195.416666666642</v>
      </c>
      <c r="B2270" s="34">
        <f t="shared" si="301"/>
        <v>43195.458333333307</v>
      </c>
      <c r="C2270" s="27">
        <f t="shared" si="303"/>
        <v>4</v>
      </c>
      <c r="D2270" s="28">
        <f t="shared" si="304"/>
        <v>5</v>
      </c>
      <c r="E2270" s="28">
        <f t="shared" si="307"/>
        <v>11</v>
      </c>
      <c r="F2270" s="80">
        <f t="shared" si="302"/>
        <v>0</v>
      </c>
      <c r="G2270" s="178">
        <v>831.84132591404614</v>
      </c>
      <c r="H2270" s="41">
        <f t="shared" si="305"/>
        <v>776.23041462702543</v>
      </c>
      <c r="J2270" s="29" t="str">
        <f t="shared" si="306"/>
        <v/>
      </c>
      <c r="K2270" s="30" t="str">
        <f t="shared" si="308"/>
        <v>4-11</v>
      </c>
    </row>
    <row r="2271" spans="1:11">
      <c r="A2271" s="26">
        <v>43195.458333333307</v>
      </c>
      <c r="B2271" s="34">
        <f t="shared" si="301"/>
        <v>43195.499999999971</v>
      </c>
      <c r="C2271" s="27">
        <f t="shared" si="303"/>
        <v>4</v>
      </c>
      <c r="D2271" s="28">
        <f t="shared" si="304"/>
        <v>5</v>
      </c>
      <c r="E2271" s="28">
        <f t="shared" si="307"/>
        <v>12</v>
      </c>
      <c r="F2271" s="80">
        <f t="shared" si="302"/>
        <v>0</v>
      </c>
      <c r="G2271" s="178">
        <v>822.73081039336887</v>
      </c>
      <c r="H2271" s="41">
        <f t="shared" si="305"/>
        <v>767.72896246328435</v>
      </c>
      <c r="J2271" s="29" t="str">
        <f t="shared" si="306"/>
        <v/>
      </c>
      <c r="K2271" s="30" t="str">
        <f t="shared" si="308"/>
        <v>4-12</v>
      </c>
    </row>
    <row r="2272" spans="1:11">
      <c r="A2272" s="26">
        <v>43195.499999999971</v>
      </c>
      <c r="B2272" s="34">
        <f t="shared" si="301"/>
        <v>43195.541666666635</v>
      </c>
      <c r="C2272" s="27">
        <f t="shared" si="303"/>
        <v>4</v>
      </c>
      <c r="D2272" s="28">
        <f t="shared" si="304"/>
        <v>5</v>
      </c>
      <c r="E2272" s="28">
        <f t="shared" si="307"/>
        <v>13</v>
      </c>
      <c r="F2272" s="80">
        <f t="shared" si="302"/>
        <v>0</v>
      </c>
      <c r="G2272" s="178">
        <v>802.84184417040842</v>
      </c>
      <c r="H2272" s="41">
        <f t="shared" si="305"/>
        <v>749.16962907023924</v>
      </c>
      <c r="J2272" s="29" t="str">
        <f t="shared" si="306"/>
        <v/>
      </c>
      <c r="K2272" s="30" t="str">
        <f t="shared" si="308"/>
        <v>4-13</v>
      </c>
    </row>
    <row r="2273" spans="1:11">
      <c r="A2273" s="26">
        <v>43195.541666666635</v>
      </c>
      <c r="B2273" s="34">
        <f t="shared" si="301"/>
        <v>43195.583333333299</v>
      </c>
      <c r="C2273" s="27">
        <f t="shared" si="303"/>
        <v>4</v>
      </c>
      <c r="D2273" s="28">
        <f t="shared" si="304"/>
        <v>5</v>
      </c>
      <c r="E2273" s="28">
        <f t="shared" si="307"/>
        <v>14</v>
      </c>
      <c r="F2273" s="80">
        <f t="shared" si="302"/>
        <v>0</v>
      </c>
      <c r="G2273" s="178">
        <v>793.31112594539445</v>
      </c>
      <c r="H2273" s="41">
        <f t="shared" si="305"/>
        <v>740.2760659242067</v>
      </c>
      <c r="J2273" s="29" t="str">
        <f t="shared" si="306"/>
        <v/>
      </c>
      <c r="K2273" s="30" t="str">
        <f t="shared" si="308"/>
        <v>4-14</v>
      </c>
    </row>
    <row r="2274" spans="1:11">
      <c r="A2274" s="26">
        <v>43195.583333333299</v>
      </c>
      <c r="B2274" s="34">
        <f t="shared" si="301"/>
        <v>43195.624999999964</v>
      </c>
      <c r="C2274" s="27">
        <f t="shared" si="303"/>
        <v>4</v>
      </c>
      <c r="D2274" s="28">
        <f t="shared" si="304"/>
        <v>5</v>
      </c>
      <c r="E2274" s="28">
        <f t="shared" si="307"/>
        <v>15</v>
      </c>
      <c r="F2274" s="80">
        <f t="shared" si="302"/>
        <v>0</v>
      </c>
      <c r="G2274" s="178">
        <v>823.73805940047703</v>
      </c>
      <c r="H2274" s="41">
        <f t="shared" si="305"/>
        <v>768.6688740666915</v>
      </c>
      <c r="J2274" s="29" t="str">
        <f t="shared" si="306"/>
        <v/>
      </c>
      <c r="K2274" s="30" t="str">
        <f t="shared" si="308"/>
        <v>4-15</v>
      </c>
    </row>
    <row r="2275" spans="1:11">
      <c r="A2275" s="26">
        <v>43195.624999999964</v>
      </c>
      <c r="B2275" s="34">
        <f t="shared" si="301"/>
        <v>43195.666666666628</v>
      </c>
      <c r="C2275" s="27">
        <f t="shared" si="303"/>
        <v>4</v>
      </c>
      <c r="D2275" s="28">
        <f t="shared" si="304"/>
        <v>5</v>
      </c>
      <c r="E2275" s="28">
        <f t="shared" si="307"/>
        <v>16</v>
      </c>
      <c r="F2275" s="80">
        <f t="shared" si="302"/>
        <v>0</v>
      </c>
      <c r="G2275" s="178">
        <v>911.84562093851503</v>
      </c>
      <c r="H2275" s="41">
        <f t="shared" si="305"/>
        <v>850.88619952752617</v>
      </c>
      <c r="J2275" s="29" t="str">
        <f t="shared" si="306"/>
        <v/>
      </c>
      <c r="K2275" s="30" t="str">
        <f t="shared" si="308"/>
        <v>4-16</v>
      </c>
    </row>
    <row r="2276" spans="1:11">
      <c r="A2276" s="26">
        <v>43195.666666666628</v>
      </c>
      <c r="B2276" s="34">
        <f t="shared" si="301"/>
        <v>43195.708333333292</v>
      </c>
      <c r="C2276" s="27">
        <f t="shared" si="303"/>
        <v>4</v>
      </c>
      <c r="D2276" s="28">
        <f t="shared" si="304"/>
        <v>5</v>
      </c>
      <c r="E2276" s="28">
        <f t="shared" si="307"/>
        <v>17</v>
      </c>
      <c r="F2276" s="80">
        <f t="shared" si="302"/>
        <v>0</v>
      </c>
      <c r="G2276" s="178">
        <v>1053.2560832667702</v>
      </c>
      <c r="H2276" s="41">
        <f t="shared" si="305"/>
        <v>982.8429782858384</v>
      </c>
      <c r="J2276" s="29" t="str">
        <f t="shared" si="306"/>
        <v/>
      </c>
      <c r="K2276" s="30" t="str">
        <f t="shared" si="308"/>
        <v>4-17</v>
      </c>
    </row>
    <row r="2277" spans="1:11">
      <c r="A2277" s="26">
        <v>43195.708333333292</v>
      </c>
      <c r="B2277" s="34">
        <f t="shared" si="301"/>
        <v>43195.749999999956</v>
      </c>
      <c r="C2277" s="27">
        <f t="shared" si="303"/>
        <v>4</v>
      </c>
      <c r="D2277" s="28">
        <f t="shared" si="304"/>
        <v>5</v>
      </c>
      <c r="E2277" s="28">
        <f t="shared" si="307"/>
        <v>18</v>
      </c>
      <c r="F2277" s="80">
        <f t="shared" si="302"/>
        <v>0</v>
      </c>
      <c r="G2277" s="178">
        <v>1185.1066167927652</v>
      </c>
      <c r="H2277" s="41">
        <f t="shared" si="305"/>
        <v>1105.8789361293816</v>
      </c>
      <c r="J2277" s="29" t="str">
        <f t="shared" si="306"/>
        <v/>
      </c>
      <c r="K2277" s="30" t="str">
        <f t="shared" si="308"/>
        <v>4-18</v>
      </c>
    </row>
    <row r="2278" spans="1:11">
      <c r="A2278" s="26">
        <v>43195.749999999956</v>
      </c>
      <c r="B2278" s="34">
        <f t="shared" si="301"/>
        <v>43195.791666666621</v>
      </c>
      <c r="C2278" s="27">
        <f t="shared" si="303"/>
        <v>4</v>
      </c>
      <c r="D2278" s="28">
        <f t="shared" si="304"/>
        <v>5</v>
      </c>
      <c r="E2278" s="28">
        <f t="shared" si="307"/>
        <v>19</v>
      </c>
      <c r="F2278" s="80">
        <f t="shared" si="302"/>
        <v>0</v>
      </c>
      <c r="G2278" s="178">
        <v>1285.2962166534676</v>
      </c>
      <c r="H2278" s="41">
        <f t="shared" si="305"/>
        <v>1199.3705819738977</v>
      </c>
      <c r="J2278" s="29" t="str">
        <f t="shared" si="306"/>
        <v/>
      </c>
      <c r="K2278" s="30" t="str">
        <f t="shared" si="308"/>
        <v>4-19</v>
      </c>
    </row>
    <row r="2279" spans="1:11">
      <c r="A2279" s="26">
        <v>43195.791666666621</v>
      </c>
      <c r="B2279" s="34">
        <f t="shared" ref="B2279:B2342" si="309">A2280</f>
        <v>43195.833333333285</v>
      </c>
      <c r="C2279" s="27">
        <f t="shared" si="303"/>
        <v>4</v>
      </c>
      <c r="D2279" s="28">
        <f t="shared" si="304"/>
        <v>5</v>
      </c>
      <c r="E2279" s="28">
        <f t="shared" si="307"/>
        <v>20</v>
      </c>
      <c r="F2279" s="80">
        <f t="shared" si="302"/>
        <v>0</v>
      </c>
      <c r="G2279" s="178">
        <v>1376.8681648367162</v>
      </c>
      <c r="H2279" s="41">
        <f t="shared" si="305"/>
        <v>1284.820690176183</v>
      </c>
      <c r="J2279" s="29" t="str">
        <f t="shared" si="306"/>
        <v/>
      </c>
      <c r="K2279" s="30" t="str">
        <f t="shared" si="308"/>
        <v>4-20</v>
      </c>
    </row>
    <row r="2280" spans="1:11">
      <c r="A2280" s="26">
        <v>43195.833333333285</v>
      </c>
      <c r="B2280" s="34">
        <f t="shared" si="309"/>
        <v>43195.874999999949</v>
      </c>
      <c r="C2280" s="27">
        <f t="shared" si="303"/>
        <v>4</v>
      </c>
      <c r="D2280" s="28">
        <f t="shared" si="304"/>
        <v>5</v>
      </c>
      <c r="E2280" s="28">
        <f t="shared" si="307"/>
        <v>21</v>
      </c>
      <c r="F2280" s="80">
        <f t="shared" si="302"/>
        <v>0</v>
      </c>
      <c r="G2280" s="178">
        <v>1333.2710675691731</v>
      </c>
      <c r="H2280" s="41">
        <f t="shared" si="305"/>
        <v>1244.1381803822219</v>
      </c>
      <c r="J2280" s="29" t="str">
        <f t="shared" si="306"/>
        <v/>
      </c>
      <c r="K2280" s="30" t="str">
        <f t="shared" si="308"/>
        <v>4-21</v>
      </c>
    </row>
    <row r="2281" spans="1:11">
      <c r="A2281" s="26">
        <v>43195.874999999949</v>
      </c>
      <c r="B2281" s="34">
        <f t="shared" si="309"/>
        <v>43195.916666666613</v>
      </c>
      <c r="C2281" s="27">
        <f t="shared" si="303"/>
        <v>4</v>
      </c>
      <c r="D2281" s="28">
        <f t="shared" si="304"/>
        <v>5</v>
      </c>
      <c r="E2281" s="28">
        <f t="shared" si="307"/>
        <v>22</v>
      </c>
      <c r="F2281" s="80">
        <f t="shared" si="302"/>
        <v>0</v>
      </c>
      <c r="G2281" s="178">
        <v>1144.3402590299072</v>
      </c>
      <c r="H2281" s="41">
        <f t="shared" si="305"/>
        <v>1067.8379230138987</v>
      </c>
      <c r="J2281" s="29" t="str">
        <f t="shared" si="306"/>
        <v/>
      </c>
      <c r="K2281" s="30" t="str">
        <f t="shared" si="308"/>
        <v>4-22</v>
      </c>
    </row>
    <row r="2282" spans="1:11">
      <c r="A2282" s="26">
        <v>43195.916666666613</v>
      </c>
      <c r="B2282" s="34">
        <f t="shared" si="309"/>
        <v>43195.958333333278</v>
      </c>
      <c r="C2282" s="27">
        <f t="shared" si="303"/>
        <v>4</v>
      </c>
      <c r="D2282" s="28">
        <f t="shared" si="304"/>
        <v>5</v>
      </c>
      <c r="E2282" s="28">
        <f t="shared" si="307"/>
        <v>23</v>
      </c>
      <c r="F2282" s="80">
        <f t="shared" si="302"/>
        <v>0</v>
      </c>
      <c r="G2282" s="178">
        <v>901.03735152528839</v>
      </c>
      <c r="H2282" s="41">
        <f t="shared" si="305"/>
        <v>840.80049305122111</v>
      </c>
      <c r="J2282" s="29" t="str">
        <f t="shared" si="306"/>
        <v/>
      </c>
      <c r="K2282" s="30" t="str">
        <f t="shared" si="308"/>
        <v>4-23</v>
      </c>
    </row>
    <row r="2283" spans="1:11">
      <c r="A2283" s="26">
        <v>43195.958333333278</v>
      </c>
      <c r="B2283" s="34">
        <f t="shared" si="309"/>
        <v>43196</v>
      </c>
      <c r="C2283" s="27">
        <f t="shared" si="303"/>
        <v>4</v>
      </c>
      <c r="D2283" s="28">
        <f t="shared" si="304"/>
        <v>6</v>
      </c>
      <c r="E2283" s="28">
        <f t="shared" si="307"/>
        <v>0</v>
      </c>
      <c r="F2283" s="80">
        <f t="shared" si="302"/>
        <v>0</v>
      </c>
      <c r="G2283" s="178">
        <v>793.16561854108227</v>
      </c>
      <c r="H2283" s="41">
        <f t="shared" si="305"/>
        <v>740.14028609545585</v>
      </c>
      <c r="J2283" s="29" t="str">
        <f t="shared" si="306"/>
        <v/>
      </c>
      <c r="K2283" s="30" t="str">
        <f t="shared" si="308"/>
        <v>4-0</v>
      </c>
    </row>
    <row r="2284" spans="1:11">
      <c r="A2284" s="25">
        <v>43196</v>
      </c>
      <c r="B2284" s="34">
        <f t="shared" si="309"/>
        <v>43196.041666666664</v>
      </c>
      <c r="C2284" s="27">
        <f t="shared" si="303"/>
        <v>4</v>
      </c>
      <c r="D2284" s="28">
        <f t="shared" si="304"/>
        <v>6</v>
      </c>
      <c r="E2284" s="28">
        <f t="shared" si="307"/>
        <v>1</v>
      </c>
      <c r="F2284" s="80">
        <f t="shared" si="302"/>
        <v>0</v>
      </c>
      <c r="G2284" s="178">
        <v>676.90244974483551</v>
      </c>
      <c r="H2284" s="41">
        <f t="shared" si="305"/>
        <v>631.64963420172228</v>
      </c>
      <c r="J2284" s="29" t="str">
        <f t="shared" si="306"/>
        <v/>
      </c>
      <c r="K2284" s="30" t="str">
        <f t="shared" si="308"/>
        <v>4-1</v>
      </c>
    </row>
    <row r="2285" spans="1:11">
      <c r="A2285" s="26">
        <v>43196.041666666664</v>
      </c>
      <c r="B2285" s="34">
        <f t="shared" si="309"/>
        <v>43196.083333333328</v>
      </c>
      <c r="C2285" s="27">
        <f t="shared" si="303"/>
        <v>4</v>
      </c>
      <c r="D2285" s="28">
        <f t="shared" si="304"/>
        <v>6</v>
      </c>
      <c r="E2285" s="28">
        <f t="shared" si="307"/>
        <v>2</v>
      </c>
      <c r="F2285" s="80">
        <f t="shared" si="302"/>
        <v>0</v>
      </c>
      <c r="G2285" s="178">
        <v>624.56530140982215</v>
      </c>
      <c r="H2285" s="41">
        <f t="shared" si="305"/>
        <v>582.81137011590874</v>
      </c>
      <c r="J2285" s="29" t="str">
        <f t="shared" si="306"/>
        <v/>
      </c>
      <c r="K2285" s="30" t="str">
        <f t="shared" si="308"/>
        <v>4-2</v>
      </c>
    </row>
    <row r="2286" spans="1:11">
      <c r="A2286" s="26">
        <v>43196.083333333328</v>
      </c>
      <c r="B2286" s="34">
        <f t="shared" si="309"/>
        <v>43196.124999999993</v>
      </c>
      <c r="C2286" s="27">
        <f t="shared" si="303"/>
        <v>4</v>
      </c>
      <c r="D2286" s="28">
        <f t="shared" si="304"/>
        <v>6</v>
      </c>
      <c r="E2286" s="28">
        <f t="shared" si="307"/>
        <v>3</v>
      </c>
      <c r="F2286" s="80">
        <f t="shared" si="302"/>
        <v>0</v>
      </c>
      <c r="G2286" s="178">
        <v>605.49859753103556</v>
      </c>
      <c r="H2286" s="41">
        <f t="shared" si="305"/>
        <v>565.01932853737992</v>
      </c>
      <c r="J2286" s="29" t="str">
        <f t="shared" si="306"/>
        <v/>
      </c>
      <c r="K2286" s="30" t="str">
        <f t="shared" si="308"/>
        <v>4-3</v>
      </c>
    </row>
    <row r="2287" spans="1:11">
      <c r="A2287" s="26">
        <v>43196.124999999993</v>
      </c>
      <c r="B2287" s="34">
        <f t="shared" si="309"/>
        <v>43196.166666666657</v>
      </c>
      <c r="C2287" s="27">
        <f t="shared" si="303"/>
        <v>4</v>
      </c>
      <c r="D2287" s="28">
        <f t="shared" si="304"/>
        <v>6</v>
      </c>
      <c r="E2287" s="28">
        <f t="shared" si="307"/>
        <v>4</v>
      </c>
      <c r="F2287" s="80">
        <f t="shared" si="302"/>
        <v>0</v>
      </c>
      <c r="G2287" s="178">
        <v>615.54163072360473</v>
      </c>
      <c r="H2287" s="41">
        <f t="shared" si="305"/>
        <v>574.39095696737502</v>
      </c>
      <c r="J2287" s="29" t="str">
        <f t="shared" si="306"/>
        <v/>
      </c>
      <c r="K2287" s="30" t="str">
        <f t="shared" si="308"/>
        <v>4-4</v>
      </c>
    </row>
    <row r="2288" spans="1:11">
      <c r="A2288" s="26">
        <v>43196.166666666657</v>
      </c>
      <c r="B2288" s="34">
        <f t="shared" si="309"/>
        <v>43196.208333333321</v>
      </c>
      <c r="C2288" s="27">
        <f t="shared" si="303"/>
        <v>4</v>
      </c>
      <c r="D2288" s="28">
        <f t="shared" si="304"/>
        <v>6</v>
      </c>
      <c r="E2288" s="28">
        <f t="shared" si="307"/>
        <v>5</v>
      </c>
      <c r="F2288" s="80">
        <f t="shared" si="302"/>
        <v>0</v>
      </c>
      <c r="G2288" s="178">
        <v>692.82781178015614</v>
      </c>
      <c r="H2288" s="41">
        <f t="shared" si="305"/>
        <v>646.5103413951033</v>
      </c>
      <c r="J2288" s="29" t="str">
        <f t="shared" si="306"/>
        <v/>
      </c>
      <c r="K2288" s="30" t="str">
        <f t="shared" si="308"/>
        <v>4-5</v>
      </c>
    </row>
    <row r="2289" spans="1:11">
      <c r="A2289" s="26">
        <v>43196.208333333321</v>
      </c>
      <c r="B2289" s="34">
        <f t="shared" si="309"/>
        <v>43196.249999999985</v>
      </c>
      <c r="C2289" s="27">
        <f t="shared" si="303"/>
        <v>4</v>
      </c>
      <c r="D2289" s="28">
        <f t="shared" si="304"/>
        <v>6</v>
      </c>
      <c r="E2289" s="28">
        <f t="shared" si="307"/>
        <v>6</v>
      </c>
      <c r="F2289" s="80">
        <f t="shared" si="302"/>
        <v>0</v>
      </c>
      <c r="G2289" s="178">
        <v>809.8874004118677</v>
      </c>
      <c r="H2289" s="41">
        <f t="shared" si="305"/>
        <v>755.74417023838384</v>
      </c>
      <c r="J2289" s="29" t="str">
        <f t="shared" si="306"/>
        <v/>
      </c>
      <c r="K2289" s="30" t="str">
        <f t="shared" si="308"/>
        <v>4-6</v>
      </c>
    </row>
    <row r="2290" spans="1:11">
      <c r="A2290" s="26">
        <v>43196.249999999985</v>
      </c>
      <c r="B2290" s="34">
        <f t="shared" si="309"/>
        <v>43196.29166666665</v>
      </c>
      <c r="C2290" s="27">
        <f t="shared" si="303"/>
        <v>4</v>
      </c>
      <c r="D2290" s="28">
        <f t="shared" si="304"/>
        <v>6</v>
      </c>
      <c r="E2290" s="28">
        <f t="shared" si="307"/>
        <v>7</v>
      </c>
      <c r="F2290" s="80">
        <f t="shared" si="302"/>
        <v>0</v>
      </c>
      <c r="G2290" s="178">
        <v>866.23045899494991</v>
      </c>
      <c r="H2290" s="41">
        <f t="shared" si="305"/>
        <v>808.3205383062284</v>
      </c>
      <c r="J2290" s="29" t="str">
        <f t="shared" si="306"/>
        <v/>
      </c>
      <c r="K2290" s="30" t="str">
        <f t="shared" si="308"/>
        <v>4-7</v>
      </c>
    </row>
    <row r="2291" spans="1:11">
      <c r="A2291" s="26">
        <v>43196.29166666665</v>
      </c>
      <c r="B2291" s="34">
        <f t="shared" si="309"/>
        <v>43196.333333333314</v>
      </c>
      <c r="C2291" s="27">
        <f t="shared" si="303"/>
        <v>4</v>
      </c>
      <c r="D2291" s="28">
        <f t="shared" si="304"/>
        <v>6</v>
      </c>
      <c r="E2291" s="28">
        <f t="shared" si="307"/>
        <v>8</v>
      </c>
      <c r="F2291" s="80">
        <f t="shared" si="302"/>
        <v>0</v>
      </c>
      <c r="G2291" s="178">
        <v>816.05024484600494</v>
      </c>
      <c r="H2291" s="41">
        <f t="shared" si="305"/>
        <v>761.49501134397053</v>
      </c>
      <c r="J2291" s="29" t="str">
        <f t="shared" si="306"/>
        <v/>
      </c>
      <c r="K2291" s="30" t="str">
        <f t="shared" si="308"/>
        <v>4-8</v>
      </c>
    </row>
    <row r="2292" spans="1:11">
      <c r="A2292" s="26">
        <v>43196.333333333314</v>
      </c>
      <c r="B2292" s="34">
        <f t="shared" si="309"/>
        <v>43196.374999999978</v>
      </c>
      <c r="C2292" s="27">
        <f t="shared" si="303"/>
        <v>4</v>
      </c>
      <c r="D2292" s="28">
        <f t="shared" si="304"/>
        <v>6</v>
      </c>
      <c r="E2292" s="28">
        <f t="shared" si="307"/>
        <v>9</v>
      </c>
      <c r="F2292" s="80">
        <f t="shared" si="302"/>
        <v>0</v>
      </c>
      <c r="G2292" s="178">
        <v>769.25188245977154</v>
      </c>
      <c r="H2292" s="41">
        <f t="shared" si="305"/>
        <v>717.82524992761444</v>
      </c>
      <c r="J2292" s="29" t="str">
        <f t="shared" si="306"/>
        <v/>
      </c>
      <c r="K2292" s="30" t="str">
        <f t="shared" si="308"/>
        <v>4-9</v>
      </c>
    </row>
    <row r="2293" spans="1:11">
      <c r="A2293" s="26">
        <v>43196.374999999978</v>
      </c>
      <c r="B2293" s="34">
        <f t="shared" si="309"/>
        <v>43196.416666666642</v>
      </c>
      <c r="C2293" s="27">
        <f t="shared" si="303"/>
        <v>4</v>
      </c>
      <c r="D2293" s="28">
        <f t="shared" si="304"/>
        <v>6</v>
      </c>
      <c r="E2293" s="28">
        <f t="shared" si="307"/>
        <v>10</v>
      </c>
      <c r="F2293" s="80">
        <f t="shared" si="302"/>
        <v>0</v>
      </c>
      <c r="G2293" s="178">
        <v>732.27713630078222</v>
      </c>
      <c r="H2293" s="41">
        <f t="shared" si="305"/>
        <v>683.32236861165666</v>
      </c>
      <c r="J2293" s="29" t="str">
        <f t="shared" si="306"/>
        <v/>
      </c>
      <c r="K2293" s="30" t="str">
        <f t="shared" si="308"/>
        <v>4-10</v>
      </c>
    </row>
    <row r="2294" spans="1:11">
      <c r="A2294" s="26">
        <v>43196.416666666642</v>
      </c>
      <c r="B2294" s="34">
        <f t="shared" si="309"/>
        <v>43196.458333333307</v>
      </c>
      <c r="C2294" s="27">
        <f t="shared" si="303"/>
        <v>4</v>
      </c>
      <c r="D2294" s="28">
        <f t="shared" si="304"/>
        <v>6</v>
      </c>
      <c r="E2294" s="28">
        <f t="shared" si="307"/>
        <v>11</v>
      </c>
      <c r="F2294" s="80">
        <f t="shared" si="302"/>
        <v>0</v>
      </c>
      <c r="G2294" s="178">
        <v>707.57069112407055</v>
      </c>
      <c r="H2294" s="41">
        <f t="shared" si="305"/>
        <v>660.26761816101543</v>
      </c>
      <c r="J2294" s="29" t="str">
        <f t="shared" si="306"/>
        <v/>
      </c>
      <c r="K2294" s="30" t="str">
        <f t="shared" si="308"/>
        <v>4-11</v>
      </c>
    </row>
    <row r="2295" spans="1:11">
      <c r="A2295" s="26">
        <v>43196.458333333307</v>
      </c>
      <c r="B2295" s="34">
        <f t="shared" si="309"/>
        <v>43196.499999999971</v>
      </c>
      <c r="C2295" s="27">
        <f t="shared" si="303"/>
        <v>4</v>
      </c>
      <c r="D2295" s="28">
        <f t="shared" si="304"/>
        <v>6</v>
      </c>
      <c r="E2295" s="28">
        <f t="shared" si="307"/>
        <v>12</v>
      </c>
      <c r="F2295" s="80">
        <f t="shared" si="302"/>
        <v>0</v>
      </c>
      <c r="G2295" s="178">
        <v>696.43705524966356</v>
      </c>
      <c r="H2295" s="41">
        <f t="shared" si="305"/>
        <v>649.87829687837666</v>
      </c>
      <c r="J2295" s="29" t="str">
        <f t="shared" si="306"/>
        <v/>
      </c>
      <c r="K2295" s="30" t="str">
        <f t="shared" si="308"/>
        <v>4-12</v>
      </c>
    </row>
    <row r="2296" spans="1:11">
      <c r="A2296" s="26">
        <v>43196.499999999971</v>
      </c>
      <c r="B2296" s="34">
        <f t="shared" si="309"/>
        <v>43196.541666666635</v>
      </c>
      <c r="C2296" s="27">
        <f t="shared" si="303"/>
        <v>4</v>
      </c>
      <c r="D2296" s="28">
        <f t="shared" si="304"/>
        <v>6</v>
      </c>
      <c r="E2296" s="28">
        <f t="shared" si="307"/>
        <v>13</v>
      </c>
      <c r="F2296" s="80">
        <f t="shared" si="302"/>
        <v>0</v>
      </c>
      <c r="G2296" s="178">
        <v>680.28070430319269</v>
      </c>
      <c r="H2296" s="41">
        <f t="shared" si="305"/>
        <v>634.80204302640743</v>
      </c>
      <c r="J2296" s="29" t="str">
        <f t="shared" si="306"/>
        <v/>
      </c>
      <c r="K2296" s="30" t="str">
        <f t="shared" si="308"/>
        <v>4-13</v>
      </c>
    </row>
    <row r="2297" spans="1:11">
      <c r="A2297" s="26">
        <v>43196.541666666635</v>
      </c>
      <c r="B2297" s="34">
        <f t="shared" si="309"/>
        <v>43196.583333333299</v>
      </c>
      <c r="C2297" s="27">
        <f t="shared" si="303"/>
        <v>4</v>
      </c>
      <c r="D2297" s="28">
        <f t="shared" si="304"/>
        <v>6</v>
      </c>
      <c r="E2297" s="28">
        <f t="shared" si="307"/>
        <v>14</v>
      </c>
      <c r="F2297" s="80">
        <f t="shared" si="302"/>
        <v>0</v>
      </c>
      <c r="G2297" s="178">
        <v>676.64503624810447</v>
      </c>
      <c r="H2297" s="41">
        <f t="shared" si="305"/>
        <v>631.40942951475449</v>
      </c>
      <c r="J2297" s="29" t="str">
        <f t="shared" si="306"/>
        <v/>
      </c>
      <c r="K2297" s="30" t="str">
        <f t="shared" si="308"/>
        <v>4-14</v>
      </c>
    </row>
    <row r="2298" spans="1:11">
      <c r="A2298" s="26">
        <v>43196.583333333299</v>
      </c>
      <c r="B2298" s="34">
        <f t="shared" si="309"/>
        <v>43196.624999999964</v>
      </c>
      <c r="C2298" s="27">
        <f t="shared" si="303"/>
        <v>4</v>
      </c>
      <c r="D2298" s="28">
        <f t="shared" si="304"/>
        <v>6</v>
      </c>
      <c r="E2298" s="28">
        <f t="shared" si="307"/>
        <v>15</v>
      </c>
      <c r="F2298" s="80">
        <f t="shared" si="302"/>
        <v>0</v>
      </c>
      <c r="G2298" s="178">
        <v>711.95579739563243</v>
      </c>
      <c r="H2298" s="41">
        <f t="shared" si="305"/>
        <v>664.35956785540918</v>
      </c>
      <c r="J2298" s="29" t="str">
        <f t="shared" si="306"/>
        <v/>
      </c>
      <c r="K2298" s="30" t="str">
        <f t="shared" si="308"/>
        <v>4-15</v>
      </c>
    </row>
    <row r="2299" spans="1:11">
      <c r="A2299" s="26">
        <v>43196.624999999964</v>
      </c>
      <c r="B2299" s="34">
        <f t="shared" si="309"/>
        <v>43196.666666666628</v>
      </c>
      <c r="C2299" s="27">
        <f t="shared" si="303"/>
        <v>4</v>
      </c>
      <c r="D2299" s="28">
        <f t="shared" si="304"/>
        <v>6</v>
      </c>
      <c r="E2299" s="28">
        <f t="shared" si="307"/>
        <v>16</v>
      </c>
      <c r="F2299" s="80">
        <f t="shared" si="302"/>
        <v>0</v>
      </c>
      <c r="G2299" s="178">
        <v>790.03103101307204</v>
      </c>
      <c r="H2299" s="41">
        <f t="shared" si="305"/>
        <v>737.21525448094872</v>
      </c>
      <c r="J2299" s="29" t="str">
        <f t="shared" si="306"/>
        <v/>
      </c>
      <c r="K2299" s="30" t="str">
        <f t="shared" si="308"/>
        <v>4-16</v>
      </c>
    </row>
    <row r="2300" spans="1:11">
      <c r="A2300" s="26">
        <v>43196.666666666628</v>
      </c>
      <c r="B2300" s="34">
        <f t="shared" si="309"/>
        <v>43196.708333333292</v>
      </c>
      <c r="C2300" s="27">
        <f t="shared" si="303"/>
        <v>4</v>
      </c>
      <c r="D2300" s="28">
        <f t="shared" si="304"/>
        <v>6</v>
      </c>
      <c r="E2300" s="28">
        <f t="shared" si="307"/>
        <v>17</v>
      </c>
      <c r="F2300" s="80">
        <f t="shared" si="302"/>
        <v>0</v>
      </c>
      <c r="G2300" s="178">
        <v>902.78159318651183</v>
      </c>
      <c r="H2300" s="41">
        <f t="shared" si="305"/>
        <v>842.42812729554464</v>
      </c>
      <c r="J2300" s="29" t="str">
        <f t="shared" si="306"/>
        <v/>
      </c>
      <c r="K2300" s="30" t="str">
        <f t="shared" si="308"/>
        <v>4-17</v>
      </c>
    </row>
    <row r="2301" spans="1:11">
      <c r="A2301" s="26">
        <v>43196.708333333292</v>
      </c>
      <c r="B2301" s="34">
        <f t="shared" si="309"/>
        <v>43196.749999999956</v>
      </c>
      <c r="C2301" s="27">
        <f t="shared" si="303"/>
        <v>4</v>
      </c>
      <c r="D2301" s="28">
        <f t="shared" si="304"/>
        <v>6</v>
      </c>
      <c r="E2301" s="28">
        <f t="shared" si="307"/>
        <v>18</v>
      </c>
      <c r="F2301" s="80">
        <f t="shared" si="302"/>
        <v>0</v>
      </c>
      <c r="G2301" s="178">
        <v>1001.0476120325606</v>
      </c>
      <c r="H2301" s="41">
        <f t="shared" si="305"/>
        <v>934.12478887796908</v>
      </c>
      <c r="J2301" s="29" t="str">
        <f t="shared" si="306"/>
        <v/>
      </c>
      <c r="K2301" s="30" t="str">
        <f t="shared" si="308"/>
        <v>4-18</v>
      </c>
    </row>
    <row r="2302" spans="1:11">
      <c r="A2302" s="26">
        <v>43196.749999999956</v>
      </c>
      <c r="B2302" s="34">
        <f t="shared" si="309"/>
        <v>43196.791666666621</v>
      </c>
      <c r="C2302" s="27">
        <f t="shared" si="303"/>
        <v>4</v>
      </c>
      <c r="D2302" s="28">
        <f t="shared" si="304"/>
        <v>6</v>
      </c>
      <c r="E2302" s="28">
        <f t="shared" si="307"/>
        <v>19</v>
      </c>
      <c r="F2302" s="80">
        <f t="shared" si="302"/>
        <v>0</v>
      </c>
      <c r="G2302" s="178">
        <v>1066.3049724736707</v>
      </c>
      <c r="H2302" s="41">
        <f t="shared" si="305"/>
        <v>995.0195128771735</v>
      </c>
      <c r="J2302" s="29" t="str">
        <f t="shared" si="306"/>
        <v/>
      </c>
      <c r="K2302" s="30" t="str">
        <f t="shared" si="308"/>
        <v>4-19</v>
      </c>
    </row>
    <row r="2303" spans="1:11">
      <c r="A2303" s="26">
        <v>43196.791666666621</v>
      </c>
      <c r="B2303" s="34">
        <f t="shared" si="309"/>
        <v>43196.833333333285</v>
      </c>
      <c r="C2303" s="27">
        <f t="shared" si="303"/>
        <v>4</v>
      </c>
      <c r="D2303" s="28">
        <f t="shared" si="304"/>
        <v>6</v>
      </c>
      <c r="E2303" s="28">
        <f t="shared" si="307"/>
        <v>20</v>
      </c>
      <c r="F2303" s="80">
        <f t="shared" si="302"/>
        <v>0</v>
      </c>
      <c r="G2303" s="178">
        <v>1148.988769908324</v>
      </c>
      <c r="H2303" s="41">
        <f t="shared" si="305"/>
        <v>1072.175667982973</v>
      </c>
      <c r="J2303" s="29" t="str">
        <f t="shared" si="306"/>
        <v/>
      </c>
      <c r="K2303" s="30" t="str">
        <f t="shared" si="308"/>
        <v>4-20</v>
      </c>
    </row>
    <row r="2304" spans="1:11">
      <c r="A2304" s="26">
        <v>43196.833333333285</v>
      </c>
      <c r="B2304" s="34">
        <f t="shared" si="309"/>
        <v>43196.874999999949</v>
      </c>
      <c r="C2304" s="27">
        <f t="shared" si="303"/>
        <v>4</v>
      </c>
      <c r="D2304" s="28">
        <f t="shared" si="304"/>
        <v>6</v>
      </c>
      <c r="E2304" s="28">
        <f t="shared" si="307"/>
        <v>21</v>
      </c>
      <c r="F2304" s="80">
        <f t="shared" si="302"/>
        <v>0</v>
      </c>
      <c r="G2304" s="178">
        <v>1120.741383739261</v>
      </c>
      <c r="H2304" s="41">
        <f t="shared" si="305"/>
        <v>1045.8166983152323</v>
      </c>
      <c r="J2304" s="29" t="str">
        <f t="shared" si="306"/>
        <v/>
      </c>
      <c r="K2304" s="30" t="str">
        <f t="shared" si="308"/>
        <v>4-21</v>
      </c>
    </row>
    <row r="2305" spans="1:11">
      <c r="A2305" s="26">
        <v>43196.874999999949</v>
      </c>
      <c r="B2305" s="34">
        <f t="shared" si="309"/>
        <v>43196.916666666613</v>
      </c>
      <c r="C2305" s="27">
        <f t="shared" si="303"/>
        <v>4</v>
      </c>
      <c r="D2305" s="28">
        <f t="shared" si="304"/>
        <v>6</v>
      </c>
      <c r="E2305" s="28">
        <f t="shared" si="307"/>
        <v>22</v>
      </c>
      <c r="F2305" s="80">
        <f t="shared" si="302"/>
        <v>0</v>
      </c>
      <c r="G2305" s="178">
        <v>995.24351606487596</v>
      </c>
      <c r="H2305" s="41">
        <f t="shared" si="305"/>
        <v>928.70871290388789</v>
      </c>
      <c r="J2305" s="29" t="str">
        <f t="shared" si="306"/>
        <v/>
      </c>
      <c r="K2305" s="30" t="str">
        <f t="shared" si="308"/>
        <v>4-22</v>
      </c>
    </row>
    <row r="2306" spans="1:11">
      <c r="A2306" s="26">
        <v>43196.916666666613</v>
      </c>
      <c r="B2306" s="34">
        <f t="shared" si="309"/>
        <v>43196.958333333278</v>
      </c>
      <c r="C2306" s="27">
        <f t="shared" si="303"/>
        <v>4</v>
      </c>
      <c r="D2306" s="28">
        <f t="shared" si="304"/>
        <v>6</v>
      </c>
      <c r="E2306" s="28">
        <f t="shared" si="307"/>
        <v>23</v>
      </c>
      <c r="F2306" s="80">
        <f t="shared" si="302"/>
        <v>0</v>
      </c>
      <c r="G2306" s="178">
        <v>812.12170227047272</v>
      </c>
      <c r="H2306" s="41">
        <f t="shared" si="305"/>
        <v>757.82910278991494</v>
      </c>
      <c r="J2306" s="29" t="str">
        <f t="shared" si="306"/>
        <v/>
      </c>
      <c r="K2306" s="30" t="str">
        <f t="shared" si="308"/>
        <v>4-23</v>
      </c>
    </row>
    <row r="2307" spans="1:11">
      <c r="A2307" s="26">
        <v>43196.958333333278</v>
      </c>
      <c r="B2307" s="34">
        <f t="shared" si="309"/>
        <v>43197</v>
      </c>
      <c r="C2307" s="27">
        <f t="shared" si="303"/>
        <v>4</v>
      </c>
      <c r="D2307" s="28">
        <f t="shared" si="304"/>
        <v>7</v>
      </c>
      <c r="E2307" s="28">
        <f t="shared" si="307"/>
        <v>0</v>
      </c>
      <c r="F2307" s="80">
        <f t="shared" si="302"/>
        <v>0</v>
      </c>
      <c r="G2307" s="178">
        <v>747.97012677381304</v>
      </c>
      <c r="H2307" s="41">
        <f t="shared" si="305"/>
        <v>697.96623892939238</v>
      </c>
      <c r="J2307" s="29" t="str">
        <f t="shared" si="306"/>
        <v>WW</v>
      </c>
      <c r="K2307" s="30" t="str">
        <f t="shared" si="308"/>
        <v>WW-0</v>
      </c>
    </row>
    <row r="2308" spans="1:11">
      <c r="A2308" s="25">
        <v>43197</v>
      </c>
      <c r="B2308" s="34">
        <f t="shared" si="309"/>
        <v>43197.041666666664</v>
      </c>
      <c r="C2308" s="27">
        <f t="shared" si="303"/>
        <v>4</v>
      </c>
      <c r="D2308" s="28">
        <f t="shared" si="304"/>
        <v>7</v>
      </c>
      <c r="E2308" s="28">
        <f t="shared" si="307"/>
        <v>1</v>
      </c>
      <c r="F2308" s="80">
        <f t="shared" ref="F2308:F2371" si="310">COUNTIF(Holidays,ROUNDDOWN(B2308,0))</f>
        <v>0</v>
      </c>
      <c r="G2308" s="178">
        <v>703.71254952227798</v>
      </c>
      <c r="H2308" s="41">
        <f t="shared" si="305"/>
        <v>656.66740407937141</v>
      </c>
      <c r="J2308" s="29" t="str">
        <f t="shared" si="306"/>
        <v>WW</v>
      </c>
      <c r="K2308" s="30" t="str">
        <f t="shared" si="308"/>
        <v>WW-1</v>
      </c>
    </row>
    <row r="2309" spans="1:11">
      <c r="A2309" s="26">
        <v>43197.041666666664</v>
      </c>
      <c r="B2309" s="34">
        <f t="shared" si="309"/>
        <v>43197.083333333328</v>
      </c>
      <c r="C2309" s="27">
        <f t="shared" ref="C2309:C2372" si="311">MONTH(B2309)</f>
        <v>4</v>
      </c>
      <c r="D2309" s="28">
        <f t="shared" ref="D2309:D2372" si="312">WEEKDAY(B2309)</f>
        <v>7</v>
      </c>
      <c r="E2309" s="28">
        <f t="shared" si="307"/>
        <v>2</v>
      </c>
      <c r="F2309" s="80">
        <f t="shared" si="310"/>
        <v>0</v>
      </c>
      <c r="G2309" s="178">
        <v>673.62307338164396</v>
      </c>
      <c r="H2309" s="41">
        <f t="shared" ref="H2309:H2372" si="313">G2309*$H$2</f>
        <v>628.58949328924587</v>
      </c>
      <c r="J2309" s="29" t="str">
        <f t="shared" ref="J2309:J2372" si="314">IF(OR(C2309&lt;6,C2309&gt;9),IF(OR(D2309=1,D2309=7,F2309=1),"WW",""),IF(OR(D2309=1,D2309=7,F2309=1),"WS",""))</f>
        <v>WW</v>
      </c>
      <c r="K2309" s="30" t="str">
        <f t="shared" si="308"/>
        <v>WW-2</v>
      </c>
    </row>
    <row r="2310" spans="1:11">
      <c r="A2310" s="26">
        <v>43197.083333333328</v>
      </c>
      <c r="B2310" s="34">
        <f t="shared" si="309"/>
        <v>43197.124999999993</v>
      </c>
      <c r="C2310" s="27">
        <f t="shared" si="311"/>
        <v>4</v>
      </c>
      <c r="D2310" s="28">
        <f t="shared" si="312"/>
        <v>7</v>
      </c>
      <c r="E2310" s="28">
        <f t="shared" ref="E2310:E2373" si="315">HOUR(B2310)</f>
        <v>3</v>
      </c>
      <c r="F2310" s="80">
        <f t="shared" si="310"/>
        <v>0</v>
      </c>
      <c r="G2310" s="178">
        <v>647.52951920172791</v>
      </c>
      <c r="H2310" s="41">
        <f t="shared" si="313"/>
        <v>604.24036593865071</v>
      </c>
      <c r="J2310" s="29" t="str">
        <f t="shared" si="314"/>
        <v>WW</v>
      </c>
      <c r="K2310" s="30" t="str">
        <f t="shared" si="308"/>
        <v>WW-3</v>
      </c>
    </row>
    <row r="2311" spans="1:11">
      <c r="A2311" s="26">
        <v>43197.124999999993</v>
      </c>
      <c r="B2311" s="34">
        <f t="shared" si="309"/>
        <v>43197.166666666657</v>
      </c>
      <c r="C2311" s="27">
        <f t="shared" si="311"/>
        <v>4</v>
      </c>
      <c r="D2311" s="28">
        <f t="shared" si="312"/>
        <v>7</v>
      </c>
      <c r="E2311" s="28">
        <f t="shared" si="315"/>
        <v>4</v>
      </c>
      <c r="F2311" s="80">
        <f t="shared" si="310"/>
        <v>0</v>
      </c>
      <c r="G2311" s="178">
        <v>655.5474963201907</v>
      </c>
      <c r="H2311" s="41">
        <f t="shared" si="313"/>
        <v>611.72231893767434</v>
      </c>
      <c r="J2311" s="29" t="str">
        <f t="shared" si="314"/>
        <v>WW</v>
      </c>
      <c r="K2311" s="30" t="str">
        <f t="shared" si="308"/>
        <v>WW-4</v>
      </c>
    </row>
    <row r="2312" spans="1:11">
      <c r="A2312" s="26">
        <v>43197.166666666657</v>
      </c>
      <c r="B2312" s="34">
        <f t="shared" si="309"/>
        <v>43197.208333333321</v>
      </c>
      <c r="C2312" s="27">
        <f t="shared" si="311"/>
        <v>4</v>
      </c>
      <c r="D2312" s="28">
        <f t="shared" si="312"/>
        <v>7</v>
      </c>
      <c r="E2312" s="28">
        <f t="shared" si="315"/>
        <v>5</v>
      </c>
      <c r="F2312" s="80">
        <f t="shared" si="310"/>
        <v>0</v>
      </c>
      <c r="G2312" s="178">
        <v>709.76725742978397</v>
      </c>
      <c r="H2312" s="41">
        <f t="shared" si="313"/>
        <v>662.31733788654867</v>
      </c>
      <c r="J2312" s="29" t="str">
        <f t="shared" si="314"/>
        <v>WW</v>
      </c>
      <c r="K2312" s="30" t="str">
        <f t="shared" ref="K2312:K2375" si="316">IF(J2312="",C2312&amp;"-"&amp;E2312,J2312&amp;"-"&amp;E2312)</f>
        <v>WW-5</v>
      </c>
    </row>
    <row r="2313" spans="1:11">
      <c r="A2313" s="26">
        <v>43197.208333333321</v>
      </c>
      <c r="B2313" s="34">
        <f t="shared" si="309"/>
        <v>43197.249999999985</v>
      </c>
      <c r="C2313" s="27">
        <f t="shared" si="311"/>
        <v>4</v>
      </c>
      <c r="D2313" s="28">
        <f t="shared" si="312"/>
        <v>7</v>
      </c>
      <c r="E2313" s="28">
        <f t="shared" si="315"/>
        <v>6</v>
      </c>
      <c r="F2313" s="80">
        <f t="shared" si="310"/>
        <v>0</v>
      </c>
      <c r="G2313" s="178">
        <v>789.27612960639954</v>
      </c>
      <c r="H2313" s="41">
        <f t="shared" si="313"/>
        <v>736.51082033750185</v>
      </c>
      <c r="J2313" s="29" t="str">
        <f t="shared" si="314"/>
        <v>WW</v>
      </c>
      <c r="K2313" s="30" t="str">
        <f t="shared" si="316"/>
        <v>WW-6</v>
      </c>
    </row>
    <row r="2314" spans="1:11">
      <c r="A2314" s="26">
        <v>43197.249999999985</v>
      </c>
      <c r="B2314" s="34">
        <f t="shared" si="309"/>
        <v>43197.29166666665</v>
      </c>
      <c r="C2314" s="27">
        <f t="shared" si="311"/>
        <v>4</v>
      </c>
      <c r="D2314" s="28">
        <f t="shared" si="312"/>
        <v>7</v>
      </c>
      <c r="E2314" s="28">
        <f t="shared" si="315"/>
        <v>7</v>
      </c>
      <c r="F2314" s="80">
        <f t="shared" si="310"/>
        <v>0</v>
      </c>
      <c r="G2314" s="178">
        <v>843.59796739122726</v>
      </c>
      <c r="H2314" s="41">
        <f t="shared" si="313"/>
        <v>787.20109185134572</v>
      </c>
      <c r="J2314" s="29" t="str">
        <f t="shared" si="314"/>
        <v>WW</v>
      </c>
      <c r="K2314" s="30" t="str">
        <f t="shared" si="316"/>
        <v>WW-7</v>
      </c>
    </row>
    <row r="2315" spans="1:11">
      <c r="A2315" s="26">
        <v>43197.29166666665</v>
      </c>
      <c r="B2315" s="34">
        <f t="shared" si="309"/>
        <v>43197.333333333314</v>
      </c>
      <c r="C2315" s="27">
        <f t="shared" si="311"/>
        <v>4</v>
      </c>
      <c r="D2315" s="28">
        <f t="shared" si="312"/>
        <v>7</v>
      </c>
      <c r="E2315" s="28">
        <f t="shared" si="315"/>
        <v>8</v>
      </c>
      <c r="F2315" s="80">
        <f t="shared" si="310"/>
        <v>0</v>
      </c>
      <c r="G2315" s="178">
        <v>877.89170021615303</v>
      </c>
      <c r="H2315" s="41">
        <f t="shared" si="313"/>
        <v>819.2021930475986</v>
      </c>
      <c r="J2315" s="29" t="str">
        <f t="shared" si="314"/>
        <v>WW</v>
      </c>
      <c r="K2315" s="30" t="str">
        <f t="shared" si="316"/>
        <v>WW-8</v>
      </c>
    </row>
    <row r="2316" spans="1:11">
      <c r="A2316" s="26">
        <v>43197.333333333314</v>
      </c>
      <c r="B2316" s="34">
        <f t="shared" si="309"/>
        <v>43197.374999999978</v>
      </c>
      <c r="C2316" s="27">
        <f t="shared" si="311"/>
        <v>4</v>
      </c>
      <c r="D2316" s="28">
        <f t="shared" si="312"/>
        <v>7</v>
      </c>
      <c r="E2316" s="28">
        <f t="shared" si="315"/>
        <v>9</v>
      </c>
      <c r="F2316" s="80">
        <f t="shared" si="310"/>
        <v>0</v>
      </c>
      <c r="G2316" s="178">
        <v>935.89556451507667</v>
      </c>
      <c r="H2316" s="41">
        <f t="shared" si="313"/>
        <v>873.32833733990026</v>
      </c>
      <c r="J2316" s="29" t="str">
        <f t="shared" si="314"/>
        <v>WW</v>
      </c>
      <c r="K2316" s="30" t="str">
        <f t="shared" si="316"/>
        <v>WW-9</v>
      </c>
    </row>
    <row r="2317" spans="1:11">
      <c r="A2317" s="26">
        <v>43197.374999999978</v>
      </c>
      <c r="B2317" s="34">
        <f t="shared" si="309"/>
        <v>43197.416666666642</v>
      </c>
      <c r="C2317" s="27">
        <f t="shared" si="311"/>
        <v>4</v>
      </c>
      <c r="D2317" s="28">
        <f t="shared" si="312"/>
        <v>7</v>
      </c>
      <c r="E2317" s="28">
        <f t="shared" si="315"/>
        <v>10</v>
      </c>
      <c r="F2317" s="80">
        <f t="shared" si="310"/>
        <v>0</v>
      </c>
      <c r="G2317" s="178">
        <v>956.05406436803207</v>
      </c>
      <c r="H2317" s="41">
        <f t="shared" si="313"/>
        <v>892.13918528848524</v>
      </c>
      <c r="J2317" s="29" t="str">
        <f t="shared" si="314"/>
        <v>WW</v>
      </c>
      <c r="K2317" s="30" t="str">
        <f t="shared" si="316"/>
        <v>WW-10</v>
      </c>
    </row>
    <row r="2318" spans="1:11">
      <c r="A2318" s="26">
        <v>43197.416666666642</v>
      </c>
      <c r="B2318" s="34">
        <f t="shared" si="309"/>
        <v>43197.458333333307</v>
      </c>
      <c r="C2318" s="27">
        <f t="shared" si="311"/>
        <v>4</v>
      </c>
      <c r="D2318" s="28">
        <f t="shared" si="312"/>
        <v>7</v>
      </c>
      <c r="E2318" s="28">
        <f t="shared" si="315"/>
        <v>11</v>
      </c>
      <c r="F2318" s="80">
        <f t="shared" si="310"/>
        <v>0</v>
      </c>
      <c r="G2318" s="178">
        <v>957.73508564220822</v>
      </c>
      <c r="H2318" s="41">
        <f t="shared" si="313"/>
        <v>893.70782560485418</v>
      </c>
      <c r="J2318" s="29" t="str">
        <f t="shared" si="314"/>
        <v>WW</v>
      </c>
      <c r="K2318" s="30" t="str">
        <f t="shared" si="316"/>
        <v>WW-11</v>
      </c>
    </row>
    <row r="2319" spans="1:11">
      <c r="A2319" s="26">
        <v>43197.458333333307</v>
      </c>
      <c r="B2319" s="34">
        <f t="shared" si="309"/>
        <v>43197.499999999971</v>
      </c>
      <c r="C2319" s="27">
        <f t="shared" si="311"/>
        <v>4</v>
      </c>
      <c r="D2319" s="28">
        <f t="shared" si="312"/>
        <v>7</v>
      </c>
      <c r="E2319" s="28">
        <f t="shared" si="315"/>
        <v>12</v>
      </c>
      <c r="F2319" s="80">
        <f t="shared" si="310"/>
        <v>0</v>
      </c>
      <c r="G2319" s="178">
        <v>948.23300194495266</v>
      </c>
      <c r="H2319" s="41">
        <f t="shared" si="313"/>
        <v>884.8409826885844</v>
      </c>
      <c r="J2319" s="29" t="str">
        <f t="shared" si="314"/>
        <v>WW</v>
      </c>
      <c r="K2319" s="30" t="str">
        <f t="shared" si="316"/>
        <v>WW-12</v>
      </c>
    </row>
    <row r="2320" spans="1:11">
      <c r="A2320" s="26">
        <v>43197.499999999971</v>
      </c>
      <c r="B2320" s="34">
        <f t="shared" si="309"/>
        <v>43197.541666666635</v>
      </c>
      <c r="C2320" s="27">
        <f t="shared" si="311"/>
        <v>4</v>
      </c>
      <c r="D2320" s="28">
        <f t="shared" si="312"/>
        <v>7</v>
      </c>
      <c r="E2320" s="28">
        <f t="shared" si="315"/>
        <v>13</v>
      </c>
      <c r="F2320" s="80">
        <f t="shared" si="310"/>
        <v>0</v>
      </c>
      <c r="G2320" s="178">
        <v>941.27456892833834</v>
      </c>
      <c r="H2320" s="41">
        <f t="shared" si="313"/>
        <v>878.34774031485915</v>
      </c>
      <c r="J2320" s="29" t="str">
        <f t="shared" si="314"/>
        <v>WW</v>
      </c>
      <c r="K2320" s="30" t="str">
        <f t="shared" si="316"/>
        <v>WW-13</v>
      </c>
    </row>
    <row r="2321" spans="1:11">
      <c r="A2321" s="26">
        <v>43197.541666666635</v>
      </c>
      <c r="B2321" s="34">
        <f t="shared" si="309"/>
        <v>43197.583333333299</v>
      </c>
      <c r="C2321" s="27">
        <f t="shared" si="311"/>
        <v>4</v>
      </c>
      <c r="D2321" s="28">
        <f t="shared" si="312"/>
        <v>7</v>
      </c>
      <c r="E2321" s="28">
        <f t="shared" si="315"/>
        <v>14</v>
      </c>
      <c r="F2321" s="80">
        <f t="shared" si="310"/>
        <v>0</v>
      </c>
      <c r="G2321" s="178">
        <v>942.58909099779464</v>
      </c>
      <c r="H2321" s="41">
        <f t="shared" si="313"/>
        <v>879.57438291991275</v>
      </c>
      <c r="J2321" s="29" t="str">
        <f t="shared" si="314"/>
        <v>WW</v>
      </c>
      <c r="K2321" s="30" t="str">
        <f t="shared" si="316"/>
        <v>WW-14</v>
      </c>
    </row>
    <row r="2322" spans="1:11">
      <c r="A2322" s="26">
        <v>43197.583333333299</v>
      </c>
      <c r="B2322" s="34">
        <f t="shared" si="309"/>
        <v>43197.624999999964</v>
      </c>
      <c r="C2322" s="27">
        <f t="shared" si="311"/>
        <v>4</v>
      </c>
      <c r="D2322" s="28">
        <f t="shared" si="312"/>
        <v>7</v>
      </c>
      <c r="E2322" s="28">
        <f t="shared" si="315"/>
        <v>15</v>
      </c>
      <c r="F2322" s="80">
        <f t="shared" si="310"/>
        <v>0</v>
      </c>
      <c r="G2322" s="178">
        <v>966.30452746887806</v>
      </c>
      <c r="H2322" s="41">
        <f t="shared" si="313"/>
        <v>901.70437635920496</v>
      </c>
      <c r="J2322" s="29" t="str">
        <f t="shared" si="314"/>
        <v>WW</v>
      </c>
      <c r="K2322" s="30" t="str">
        <f t="shared" si="316"/>
        <v>WW-15</v>
      </c>
    </row>
    <row r="2323" spans="1:11">
      <c r="A2323" s="26">
        <v>43197.624999999964</v>
      </c>
      <c r="B2323" s="34">
        <f t="shared" si="309"/>
        <v>43197.666666666628</v>
      </c>
      <c r="C2323" s="27">
        <f t="shared" si="311"/>
        <v>4</v>
      </c>
      <c r="D2323" s="28">
        <f t="shared" si="312"/>
        <v>7</v>
      </c>
      <c r="E2323" s="28">
        <f t="shared" si="315"/>
        <v>16</v>
      </c>
      <c r="F2323" s="80">
        <f t="shared" si="310"/>
        <v>0</v>
      </c>
      <c r="G2323" s="178">
        <v>1020.7312245900309</v>
      </c>
      <c r="H2323" s="41">
        <f t="shared" si="313"/>
        <v>952.49249707045885</v>
      </c>
      <c r="J2323" s="29" t="str">
        <f t="shared" si="314"/>
        <v>WW</v>
      </c>
      <c r="K2323" s="30" t="str">
        <f t="shared" si="316"/>
        <v>WW-16</v>
      </c>
    </row>
    <row r="2324" spans="1:11">
      <c r="A2324" s="26">
        <v>43197.666666666628</v>
      </c>
      <c r="B2324" s="34">
        <f t="shared" si="309"/>
        <v>43197.708333333292</v>
      </c>
      <c r="C2324" s="27">
        <f t="shared" si="311"/>
        <v>4</v>
      </c>
      <c r="D2324" s="28">
        <f t="shared" si="312"/>
        <v>7</v>
      </c>
      <c r="E2324" s="28">
        <f t="shared" si="315"/>
        <v>17</v>
      </c>
      <c r="F2324" s="80">
        <f t="shared" si="310"/>
        <v>0</v>
      </c>
      <c r="G2324" s="178">
        <v>1085.2134907920656</v>
      </c>
      <c r="H2324" s="41">
        <f t="shared" si="313"/>
        <v>1012.6639440409446</v>
      </c>
      <c r="J2324" s="29" t="str">
        <f t="shared" si="314"/>
        <v>WW</v>
      </c>
      <c r="K2324" s="30" t="str">
        <f t="shared" si="316"/>
        <v>WW-17</v>
      </c>
    </row>
    <row r="2325" spans="1:11">
      <c r="A2325" s="26">
        <v>43197.708333333292</v>
      </c>
      <c r="B2325" s="34">
        <f t="shared" si="309"/>
        <v>43197.749999999956</v>
      </c>
      <c r="C2325" s="27">
        <f t="shared" si="311"/>
        <v>4</v>
      </c>
      <c r="D2325" s="28">
        <f t="shared" si="312"/>
        <v>7</v>
      </c>
      <c r="E2325" s="28">
        <f t="shared" si="315"/>
        <v>18</v>
      </c>
      <c r="F2325" s="80">
        <f t="shared" si="310"/>
        <v>0</v>
      </c>
      <c r="G2325" s="178">
        <v>1134.5454727923386</v>
      </c>
      <c r="H2325" s="41">
        <f t="shared" si="313"/>
        <v>1058.697945538006</v>
      </c>
      <c r="J2325" s="29" t="str">
        <f t="shared" si="314"/>
        <v>WW</v>
      </c>
      <c r="K2325" s="30" t="str">
        <f t="shared" si="316"/>
        <v>WW-18</v>
      </c>
    </row>
    <row r="2326" spans="1:11">
      <c r="A2326" s="26">
        <v>43197.749999999956</v>
      </c>
      <c r="B2326" s="34">
        <f t="shared" si="309"/>
        <v>43197.791666666621</v>
      </c>
      <c r="C2326" s="27">
        <f t="shared" si="311"/>
        <v>4</v>
      </c>
      <c r="D2326" s="28">
        <f t="shared" si="312"/>
        <v>7</v>
      </c>
      <c r="E2326" s="28">
        <f t="shared" si="315"/>
        <v>19</v>
      </c>
      <c r="F2326" s="80">
        <f t="shared" si="310"/>
        <v>0</v>
      </c>
      <c r="G2326" s="178">
        <v>1176.6684201995108</v>
      </c>
      <c r="H2326" s="41">
        <f t="shared" si="313"/>
        <v>1098.0048564987635</v>
      </c>
      <c r="J2326" s="29" t="str">
        <f t="shared" si="314"/>
        <v>WW</v>
      </c>
      <c r="K2326" s="30" t="str">
        <f t="shared" si="316"/>
        <v>WW-19</v>
      </c>
    </row>
    <row r="2327" spans="1:11">
      <c r="A2327" s="26">
        <v>43197.791666666621</v>
      </c>
      <c r="B2327" s="34">
        <f t="shared" si="309"/>
        <v>43197.833333333285</v>
      </c>
      <c r="C2327" s="27">
        <f t="shared" si="311"/>
        <v>4</v>
      </c>
      <c r="D2327" s="28">
        <f t="shared" si="312"/>
        <v>7</v>
      </c>
      <c r="E2327" s="28">
        <f t="shared" si="315"/>
        <v>20</v>
      </c>
      <c r="F2327" s="80">
        <f t="shared" si="310"/>
        <v>0</v>
      </c>
      <c r="G2327" s="178">
        <v>1238.4147839207726</v>
      </c>
      <c r="H2327" s="41">
        <f t="shared" si="313"/>
        <v>1155.6233036952888</v>
      </c>
      <c r="J2327" s="29" t="str">
        <f t="shared" si="314"/>
        <v>WW</v>
      </c>
      <c r="K2327" s="30" t="str">
        <f t="shared" si="316"/>
        <v>WW-20</v>
      </c>
    </row>
    <row r="2328" spans="1:11">
      <c r="A2328" s="26">
        <v>43197.833333333285</v>
      </c>
      <c r="B2328" s="34">
        <f t="shared" si="309"/>
        <v>43197.874999999949</v>
      </c>
      <c r="C2328" s="27">
        <f t="shared" si="311"/>
        <v>4</v>
      </c>
      <c r="D2328" s="28">
        <f t="shared" si="312"/>
        <v>7</v>
      </c>
      <c r="E2328" s="28">
        <f t="shared" si="315"/>
        <v>21</v>
      </c>
      <c r="F2328" s="80">
        <f t="shared" si="310"/>
        <v>0</v>
      </c>
      <c r="G2328" s="178">
        <v>1194.1023629287602</v>
      </c>
      <c r="H2328" s="41">
        <f t="shared" si="313"/>
        <v>1114.2732915617112</v>
      </c>
      <c r="J2328" s="29" t="str">
        <f t="shared" si="314"/>
        <v>WW</v>
      </c>
      <c r="K2328" s="30" t="str">
        <f t="shared" si="316"/>
        <v>WW-21</v>
      </c>
    </row>
    <row r="2329" spans="1:11">
      <c r="A2329" s="26">
        <v>43197.874999999949</v>
      </c>
      <c r="B2329" s="34">
        <f t="shared" si="309"/>
        <v>43197.916666666613</v>
      </c>
      <c r="C2329" s="27">
        <f t="shared" si="311"/>
        <v>4</v>
      </c>
      <c r="D2329" s="28">
        <f t="shared" si="312"/>
        <v>7</v>
      </c>
      <c r="E2329" s="28">
        <f t="shared" si="315"/>
        <v>22</v>
      </c>
      <c r="F2329" s="80">
        <f t="shared" si="310"/>
        <v>0</v>
      </c>
      <c r="G2329" s="178">
        <v>1055.7480240740967</v>
      </c>
      <c r="H2329" s="41">
        <f t="shared" si="313"/>
        <v>985.16832590423382</v>
      </c>
      <c r="J2329" s="29" t="str">
        <f t="shared" si="314"/>
        <v>WW</v>
      </c>
      <c r="K2329" s="30" t="str">
        <f t="shared" si="316"/>
        <v>WW-22</v>
      </c>
    </row>
    <row r="2330" spans="1:11">
      <c r="A2330" s="26">
        <v>43197.916666666613</v>
      </c>
      <c r="B2330" s="34">
        <f t="shared" si="309"/>
        <v>43197.958333333278</v>
      </c>
      <c r="C2330" s="27">
        <f t="shared" si="311"/>
        <v>4</v>
      </c>
      <c r="D2330" s="28">
        <f t="shared" si="312"/>
        <v>7</v>
      </c>
      <c r="E2330" s="28">
        <f t="shared" si="315"/>
        <v>23</v>
      </c>
      <c r="F2330" s="80">
        <f t="shared" si="310"/>
        <v>0</v>
      </c>
      <c r="G2330" s="178">
        <v>873.33335838567848</v>
      </c>
      <c r="H2330" s="41">
        <f t="shared" si="313"/>
        <v>814.94858907427715</v>
      </c>
      <c r="J2330" s="29" t="str">
        <f t="shared" si="314"/>
        <v>WW</v>
      </c>
      <c r="K2330" s="30" t="str">
        <f t="shared" si="316"/>
        <v>WW-23</v>
      </c>
    </row>
    <row r="2331" spans="1:11">
      <c r="A2331" s="26">
        <v>43197.958333333278</v>
      </c>
      <c r="B2331" s="34">
        <f t="shared" si="309"/>
        <v>43198</v>
      </c>
      <c r="C2331" s="27">
        <f t="shared" si="311"/>
        <v>4</v>
      </c>
      <c r="D2331" s="28">
        <f t="shared" si="312"/>
        <v>1</v>
      </c>
      <c r="E2331" s="28">
        <f t="shared" si="315"/>
        <v>0</v>
      </c>
      <c r="F2331" s="80">
        <f t="shared" si="310"/>
        <v>0</v>
      </c>
      <c r="G2331" s="178">
        <v>804.07360003678309</v>
      </c>
      <c r="H2331" s="41">
        <f t="shared" si="313"/>
        <v>750.31903862358718</v>
      </c>
      <c r="J2331" s="29" t="str">
        <f t="shared" si="314"/>
        <v>WW</v>
      </c>
      <c r="K2331" s="30" t="str">
        <f t="shared" si="316"/>
        <v>WW-0</v>
      </c>
    </row>
    <row r="2332" spans="1:11">
      <c r="A2332" s="25">
        <v>43198</v>
      </c>
      <c r="B2332" s="34">
        <f t="shared" si="309"/>
        <v>43198.041666666664</v>
      </c>
      <c r="C2332" s="27">
        <f t="shared" si="311"/>
        <v>4</v>
      </c>
      <c r="D2332" s="28">
        <f t="shared" si="312"/>
        <v>1</v>
      </c>
      <c r="E2332" s="28">
        <f t="shared" si="315"/>
        <v>1</v>
      </c>
      <c r="F2332" s="80">
        <f t="shared" si="310"/>
        <v>0</v>
      </c>
      <c r="G2332" s="178">
        <v>742.05307160022357</v>
      </c>
      <c r="H2332" s="41">
        <f t="shared" si="313"/>
        <v>692.44475538718029</v>
      </c>
      <c r="J2332" s="29" t="str">
        <f t="shared" si="314"/>
        <v>WW</v>
      </c>
      <c r="K2332" s="30" t="str">
        <f t="shared" si="316"/>
        <v>WW-1</v>
      </c>
    </row>
    <row r="2333" spans="1:11">
      <c r="A2333" s="26">
        <v>43198.041666666664</v>
      </c>
      <c r="B2333" s="34">
        <f t="shared" si="309"/>
        <v>43198.083333333328</v>
      </c>
      <c r="C2333" s="27">
        <f t="shared" si="311"/>
        <v>4</v>
      </c>
      <c r="D2333" s="28">
        <f t="shared" si="312"/>
        <v>1</v>
      </c>
      <c r="E2333" s="28">
        <f t="shared" si="315"/>
        <v>2</v>
      </c>
      <c r="F2333" s="80">
        <f t="shared" si="310"/>
        <v>0</v>
      </c>
      <c r="G2333" s="178">
        <v>708.71709218840499</v>
      </c>
      <c r="H2333" s="41">
        <f t="shared" si="313"/>
        <v>661.33737911875505</v>
      </c>
      <c r="J2333" s="29" t="str">
        <f t="shared" si="314"/>
        <v>WW</v>
      </c>
      <c r="K2333" s="30" t="str">
        <f t="shared" si="316"/>
        <v>WW-2</v>
      </c>
    </row>
    <row r="2334" spans="1:11">
      <c r="A2334" s="26">
        <v>43198.083333333328</v>
      </c>
      <c r="B2334" s="34">
        <f t="shared" si="309"/>
        <v>43198.124999999993</v>
      </c>
      <c r="C2334" s="27">
        <f t="shared" si="311"/>
        <v>4</v>
      </c>
      <c r="D2334" s="28">
        <f t="shared" si="312"/>
        <v>1</v>
      </c>
      <c r="E2334" s="28">
        <f t="shared" si="315"/>
        <v>3</v>
      </c>
      <c r="F2334" s="80">
        <f t="shared" si="310"/>
        <v>0</v>
      </c>
      <c r="G2334" s="178">
        <v>676.63335441793549</v>
      </c>
      <c r="H2334" s="41">
        <f t="shared" si="313"/>
        <v>631.39852864749389</v>
      </c>
      <c r="J2334" s="29" t="str">
        <f t="shared" si="314"/>
        <v>WW</v>
      </c>
      <c r="K2334" s="30" t="str">
        <f t="shared" si="316"/>
        <v>WW-3</v>
      </c>
    </row>
    <row r="2335" spans="1:11">
      <c r="A2335" s="26">
        <v>43198.124999999993</v>
      </c>
      <c r="B2335" s="34">
        <f t="shared" si="309"/>
        <v>43198.166666666657</v>
      </c>
      <c r="C2335" s="27">
        <f t="shared" si="311"/>
        <v>4</v>
      </c>
      <c r="D2335" s="28">
        <f t="shared" si="312"/>
        <v>1</v>
      </c>
      <c r="E2335" s="28">
        <f t="shared" si="315"/>
        <v>4</v>
      </c>
      <c r="F2335" s="80">
        <f t="shared" si="310"/>
        <v>0</v>
      </c>
      <c r="G2335" s="178">
        <v>675.70832262359875</v>
      </c>
      <c r="H2335" s="41">
        <f t="shared" si="313"/>
        <v>630.53533780701457</v>
      </c>
      <c r="J2335" s="29" t="str">
        <f t="shared" si="314"/>
        <v>WW</v>
      </c>
      <c r="K2335" s="30" t="str">
        <f t="shared" si="316"/>
        <v>WW-4</v>
      </c>
    </row>
    <row r="2336" spans="1:11">
      <c r="A2336" s="26">
        <v>43198.166666666657</v>
      </c>
      <c r="B2336" s="34">
        <f t="shared" si="309"/>
        <v>43198.208333333321</v>
      </c>
      <c r="C2336" s="27">
        <f t="shared" si="311"/>
        <v>4</v>
      </c>
      <c r="D2336" s="28">
        <f t="shared" si="312"/>
        <v>1</v>
      </c>
      <c r="E2336" s="28">
        <f t="shared" si="315"/>
        <v>5</v>
      </c>
      <c r="F2336" s="80">
        <f t="shared" si="310"/>
        <v>0</v>
      </c>
      <c r="G2336" s="178">
        <v>714.41510506540646</v>
      </c>
      <c r="H2336" s="41">
        <f t="shared" si="313"/>
        <v>666.65446395245806</v>
      </c>
      <c r="J2336" s="29" t="str">
        <f t="shared" si="314"/>
        <v>WW</v>
      </c>
      <c r="K2336" s="30" t="str">
        <f t="shared" si="316"/>
        <v>WW-5</v>
      </c>
    </row>
    <row r="2337" spans="1:11">
      <c r="A2337" s="26">
        <v>43198.208333333321</v>
      </c>
      <c r="B2337" s="34">
        <f t="shared" si="309"/>
        <v>43198.249999999985</v>
      </c>
      <c r="C2337" s="27">
        <f t="shared" si="311"/>
        <v>4</v>
      </c>
      <c r="D2337" s="28">
        <f t="shared" si="312"/>
        <v>1</v>
      </c>
      <c r="E2337" s="28">
        <f t="shared" si="315"/>
        <v>6</v>
      </c>
      <c r="F2337" s="80">
        <f t="shared" si="310"/>
        <v>0</v>
      </c>
      <c r="G2337" s="178">
        <v>773.2293123281587</v>
      </c>
      <c r="H2337" s="41">
        <f t="shared" si="313"/>
        <v>721.53677752273063</v>
      </c>
      <c r="J2337" s="29" t="str">
        <f t="shared" si="314"/>
        <v>WW</v>
      </c>
      <c r="K2337" s="30" t="str">
        <f t="shared" si="316"/>
        <v>WW-6</v>
      </c>
    </row>
    <row r="2338" spans="1:11">
      <c r="A2338" s="26">
        <v>43198.249999999985</v>
      </c>
      <c r="B2338" s="34">
        <f t="shared" si="309"/>
        <v>43198.29166666665</v>
      </c>
      <c r="C2338" s="27">
        <f t="shared" si="311"/>
        <v>4</v>
      </c>
      <c r="D2338" s="28">
        <f t="shared" si="312"/>
        <v>1</v>
      </c>
      <c r="E2338" s="28">
        <f t="shared" si="315"/>
        <v>7</v>
      </c>
      <c r="F2338" s="80">
        <f t="shared" si="310"/>
        <v>0</v>
      </c>
      <c r="G2338" s="178">
        <v>814.75596248616682</v>
      </c>
      <c r="H2338" s="41">
        <f t="shared" si="313"/>
        <v>760.28725536753154</v>
      </c>
      <c r="J2338" s="29" t="str">
        <f t="shared" si="314"/>
        <v>WW</v>
      </c>
      <c r="K2338" s="30" t="str">
        <f t="shared" si="316"/>
        <v>WW-7</v>
      </c>
    </row>
    <row r="2339" spans="1:11">
      <c r="A2339" s="26">
        <v>43198.29166666665</v>
      </c>
      <c r="B2339" s="34">
        <f t="shared" si="309"/>
        <v>43198.333333333314</v>
      </c>
      <c r="C2339" s="27">
        <f t="shared" si="311"/>
        <v>4</v>
      </c>
      <c r="D2339" s="28">
        <f t="shared" si="312"/>
        <v>1</v>
      </c>
      <c r="E2339" s="28">
        <f t="shared" si="315"/>
        <v>8</v>
      </c>
      <c r="F2339" s="80">
        <f t="shared" si="310"/>
        <v>0</v>
      </c>
      <c r="G2339" s="178">
        <v>874.10815472271145</v>
      </c>
      <c r="H2339" s="41">
        <f t="shared" si="313"/>
        <v>815.6715881165353</v>
      </c>
      <c r="J2339" s="29" t="str">
        <f t="shared" si="314"/>
        <v>WW</v>
      </c>
      <c r="K2339" s="30" t="str">
        <f t="shared" si="316"/>
        <v>WW-8</v>
      </c>
    </row>
    <row r="2340" spans="1:11">
      <c r="A2340" s="26">
        <v>43198.333333333314</v>
      </c>
      <c r="B2340" s="34">
        <f t="shared" si="309"/>
        <v>43198.374999999978</v>
      </c>
      <c r="C2340" s="27">
        <f t="shared" si="311"/>
        <v>4</v>
      </c>
      <c r="D2340" s="28">
        <f t="shared" si="312"/>
        <v>1</v>
      </c>
      <c r="E2340" s="28">
        <f t="shared" si="315"/>
        <v>9</v>
      </c>
      <c r="F2340" s="80">
        <f t="shared" si="310"/>
        <v>0</v>
      </c>
      <c r="G2340" s="178">
        <v>964.85217859495071</v>
      </c>
      <c r="H2340" s="41">
        <f t="shared" si="313"/>
        <v>900.34912105573358</v>
      </c>
      <c r="J2340" s="29" t="str">
        <f t="shared" si="314"/>
        <v>WW</v>
      </c>
      <c r="K2340" s="30" t="str">
        <f t="shared" si="316"/>
        <v>WW-9</v>
      </c>
    </row>
    <row r="2341" spans="1:11">
      <c r="A2341" s="26">
        <v>43198.374999999978</v>
      </c>
      <c r="B2341" s="34">
        <f t="shared" si="309"/>
        <v>43198.416666666642</v>
      </c>
      <c r="C2341" s="27">
        <f t="shared" si="311"/>
        <v>4</v>
      </c>
      <c r="D2341" s="28">
        <f t="shared" si="312"/>
        <v>1</v>
      </c>
      <c r="E2341" s="28">
        <f t="shared" si="315"/>
        <v>10</v>
      </c>
      <c r="F2341" s="80">
        <f t="shared" si="310"/>
        <v>0</v>
      </c>
      <c r="G2341" s="178">
        <v>1018.2013846029388</v>
      </c>
      <c r="H2341" s="41">
        <f t="shared" si="313"/>
        <v>950.13178393810415</v>
      </c>
      <c r="J2341" s="29" t="str">
        <f t="shared" si="314"/>
        <v>WW</v>
      </c>
      <c r="K2341" s="30" t="str">
        <f t="shared" si="316"/>
        <v>WW-10</v>
      </c>
    </row>
    <row r="2342" spans="1:11">
      <c r="A2342" s="26">
        <v>43198.416666666642</v>
      </c>
      <c r="B2342" s="34">
        <f t="shared" si="309"/>
        <v>43198.458333333307</v>
      </c>
      <c r="C2342" s="27">
        <f t="shared" si="311"/>
        <v>4</v>
      </c>
      <c r="D2342" s="28">
        <f t="shared" si="312"/>
        <v>1</v>
      </c>
      <c r="E2342" s="28">
        <f t="shared" si="315"/>
        <v>11</v>
      </c>
      <c r="F2342" s="80">
        <f t="shared" si="310"/>
        <v>0</v>
      </c>
      <c r="G2342" s="178">
        <v>1058.0334697206683</v>
      </c>
      <c r="H2342" s="41">
        <f t="shared" si="313"/>
        <v>987.30098313894916</v>
      </c>
      <c r="J2342" s="29" t="str">
        <f t="shared" si="314"/>
        <v>WW</v>
      </c>
      <c r="K2342" s="30" t="str">
        <f t="shared" si="316"/>
        <v>WW-11</v>
      </c>
    </row>
    <row r="2343" spans="1:11">
      <c r="A2343" s="26">
        <v>43198.458333333307</v>
      </c>
      <c r="B2343" s="34">
        <f t="shared" ref="B2343:B2406" si="317">A2344</f>
        <v>43198.499999999971</v>
      </c>
      <c r="C2343" s="27">
        <f t="shared" si="311"/>
        <v>4</v>
      </c>
      <c r="D2343" s="28">
        <f t="shared" si="312"/>
        <v>1</v>
      </c>
      <c r="E2343" s="28">
        <f t="shared" si="315"/>
        <v>12</v>
      </c>
      <c r="F2343" s="80">
        <f t="shared" si="310"/>
        <v>0</v>
      </c>
      <c r="G2343" s="178">
        <v>1080.4732582773272</v>
      </c>
      <c r="H2343" s="41">
        <f t="shared" si="313"/>
        <v>1008.2406092825989</v>
      </c>
      <c r="J2343" s="29" t="str">
        <f t="shared" si="314"/>
        <v>WW</v>
      </c>
      <c r="K2343" s="30" t="str">
        <f t="shared" si="316"/>
        <v>WW-12</v>
      </c>
    </row>
    <row r="2344" spans="1:11">
      <c r="A2344" s="26">
        <v>43198.499999999971</v>
      </c>
      <c r="B2344" s="34">
        <f t="shared" si="317"/>
        <v>43198.541666666635</v>
      </c>
      <c r="C2344" s="27">
        <f t="shared" si="311"/>
        <v>4</v>
      </c>
      <c r="D2344" s="28">
        <f t="shared" si="312"/>
        <v>1</v>
      </c>
      <c r="E2344" s="28">
        <f t="shared" si="315"/>
        <v>13</v>
      </c>
      <c r="F2344" s="80">
        <f t="shared" si="310"/>
        <v>0</v>
      </c>
      <c r="G2344" s="178">
        <v>1075.7854505797632</v>
      </c>
      <c r="H2344" s="41">
        <f t="shared" si="313"/>
        <v>1003.8661945962723</v>
      </c>
      <c r="J2344" s="29" t="str">
        <f t="shared" si="314"/>
        <v>WW</v>
      </c>
      <c r="K2344" s="30" t="str">
        <f t="shared" si="316"/>
        <v>WW-13</v>
      </c>
    </row>
    <row r="2345" spans="1:11">
      <c r="A2345" s="26">
        <v>43198.541666666635</v>
      </c>
      <c r="B2345" s="34">
        <f t="shared" si="317"/>
        <v>43198.583333333299</v>
      </c>
      <c r="C2345" s="27">
        <f t="shared" si="311"/>
        <v>4</v>
      </c>
      <c r="D2345" s="28">
        <f t="shared" si="312"/>
        <v>1</v>
      </c>
      <c r="E2345" s="28">
        <f t="shared" si="315"/>
        <v>14</v>
      </c>
      <c r="F2345" s="80">
        <f t="shared" si="310"/>
        <v>0</v>
      </c>
      <c r="G2345" s="178">
        <v>1086.3628872226125</v>
      </c>
      <c r="H2345" s="41">
        <f t="shared" si="313"/>
        <v>1013.7365001163161</v>
      </c>
      <c r="J2345" s="29" t="str">
        <f t="shared" si="314"/>
        <v>WW</v>
      </c>
      <c r="K2345" s="30" t="str">
        <f t="shared" si="316"/>
        <v>WW-14</v>
      </c>
    </row>
    <row r="2346" spans="1:11">
      <c r="A2346" s="26">
        <v>43198.583333333299</v>
      </c>
      <c r="B2346" s="34">
        <f t="shared" si="317"/>
        <v>43198.624999999964</v>
      </c>
      <c r="C2346" s="27">
        <f t="shared" si="311"/>
        <v>4</v>
      </c>
      <c r="D2346" s="28">
        <f t="shared" si="312"/>
        <v>1</v>
      </c>
      <c r="E2346" s="28">
        <f t="shared" si="315"/>
        <v>15</v>
      </c>
      <c r="F2346" s="80">
        <f t="shared" si="310"/>
        <v>0</v>
      </c>
      <c r="G2346" s="178">
        <v>1111.6935968007576</v>
      </c>
      <c r="H2346" s="41">
        <f t="shared" si="313"/>
        <v>1037.3737811530989</v>
      </c>
      <c r="J2346" s="29" t="str">
        <f t="shared" si="314"/>
        <v>WW</v>
      </c>
      <c r="K2346" s="30" t="str">
        <f t="shared" si="316"/>
        <v>WW-15</v>
      </c>
    </row>
    <row r="2347" spans="1:11">
      <c r="A2347" s="26">
        <v>43198.624999999964</v>
      </c>
      <c r="B2347" s="34">
        <f t="shared" si="317"/>
        <v>43198.666666666628</v>
      </c>
      <c r="C2347" s="27">
        <f t="shared" si="311"/>
        <v>4</v>
      </c>
      <c r="D2347" s="28">
        <f t="shared" si="312"/>
        <v>1</v>
      </c>
      <c r="E2347" s="28">
        <f t="shared" si="315"/>
        <v>16</v>
      </c>
      <c r="F2347" s="80">
        <f t="shared" si="310"/>
        <v>0</v>
      </c>
      <c r="G2347" s="178">
        <v>1170.360535392515</v>
      </c>
      <c r="H2347" s="41">
        <f t="shared" si="313"/>
        <v>1092.1186713735249</v>
      </c>
      <c r="J2347" s="29" t="str">
        <f t="shared" si="314"/>
        <v>WW</v>
      </c>
      <c r="K2347" s="30" t="str">
        <f t="shared" si="316"/>
        <v>WW-16</v>
      </c>
    </row>
    <row r="2348" spans="1:11">
      <c r="A2348" s="26">
        <v>43198.666666666628</v>
      </c>
      <c r="B2348" s="34">
        <f t="shared" si="317"/>
        <v>43198.708333333292</v>
      </c>
      <c r="C2348" s="27">
        <f t="shared" si="311"/>
        <v>4</v>
      </c>
      <c r="D2348" s="28">
        <f t="shared" si="312"/>
        <v>1</v>
      </c>
      <c r="E2348" s="28">
        <f t="shared" si="315"/>
        <v>17</v>
      </c>
      <c r="F2348" s="80">
        <f t="shared" si="310"/>
        <v>0</v>
      </c>
      <c r="G2348" s="178">
        <v>1245.4121593821299</v>
      </c>
      <c r="H2348" s="41">
        <f t="shared" si="313"/>
        <v>1162.152885102779</v>
      </c>
      <c r="J2348" s="29" t="str">
        <f t="shared" si="314"/>
        <v>WW</v>
      </c>
      <c r="K2348" s="30" t="str">
        <f t="shared" si="316"/>
        <v>WW-17</v>
      </c>
    </row>
    <row r="2349" spans="1:11">
      <c r="A2349" s="26">
        <v>43198.708333333292</v>
      </c>
      <c r="B2349" s="34">
        <f t="shared" si="317"/>
        <v>43198.749999999956</v>
      </c>
      <c r="C2349" s="27">
        <f t="shared" si="311"/>
        <v>4</v>
      </c>
      <c r="D2349" s="28">
        <f t="shared" si="312"/>
        <v>1</v>
      </c>
      <c r="E2349" s="28">
        <f t="shared" si="315"/>
        <v>18</v>
      </c>
      <c r="F2349" s="80">
        <f t="shared" si="310"/>
        <v>0</v>
      </c>
      <c r="G2349" s="178">
        <v>1315.7388413961239</v>
      </c>
      <c r="H2349" s="41">
        <f t="shared" si="313"/>
        <v>1227.7780323976447</v>
      </c>
      <c r="J2349" s="29" t="str">
        <f t="shared" si="314"/>
        <v>WW</v>
      </c>
      <c r="K2349" s="30" t="str">
        <f t="shared" si="316"/>
        <v>WW-18</v>
      </c>
    </row>
    <row r="2350" spans="1:11">
      <c r="A2350" s="26">
        <v>43198.749999999956</v>
      </c>
      <c r="B2350" s="34">
        <f t="shared" si="317"/>
        <v>43198.791666666621</v>
      </c>
      <c r="C2350" s="27">
        <f t="shared" si="311"/>
        <v>4</v>
      </c>
      <c r="D2350" s="28">
        <f t="shared" si="312"/>
        <v>1</v>
      </c>
      <c r="E2350" s="28">
        <f t="shared" si="315"/>
        <v>19</v>
      </c>
      <c r="F2350" s="80">
        <f t="shared" si="310"/>
        <v>0</v>
      </c>
      <c r="G2350" s="178">
        <v>1409.8301162516946</v>
      </c>
      <c r="H2350" s="41">
        <f t="shared" si="313"/>
        <v>1315.579043261911</v>
      </c>
      <c r="J2350" s="29" t="str">
        <f t="shared" si="314"/>
        <v>WW</v>
      </c>
      <c r="K2350" s="30" t="str">
        <f t="shared" si="316"/>
        <v>WW-19</v>
      </c>
    </row>
    <row r="2351" spans="1:11">
      <c r="A2351" s="26">
        <v>43198.791666666621</v>
      </c>
      <c r="B2351" s="34">
        <f t="shared" si="317"/>
        <v>43198.833333333285</v>
      </c>
      <c r="C2351" s="27">
        <f t="shared" si="311"/>
        <v>4</v>
      </c>
      <c r="D2351" s="28">
        <f t="shared" si="312"/>
        <v>1</v>
      </c>
      <c r="E2351" s="28">
        <f t="shared" si="315"/>
        <v>20</v>
      </c>
      <c r="F2351" s="80">
        <f t="shared" si="310"/>
        <v>0</v>
      </c>
      <c r="G2351" s="178">
        <v>1456.6626521341373</v>
      </c>
      <c r="H2351" s="41">
        <f t="shared" si="313"/>
        <v>1359.2806935810008</v>
      </c>
      <c r="J2351" s="29" t="str">
        <f t="shared" si="314"/>
        <v>WW</v>
      </c>
      <c r="K2351" s="30" t="str">
        <f t="shared" si="316"/>
        <v>WW-20</v>
      </c>
    </row>
    <row r="2352" spans="1:11">
      <c r="A2352" s="26">
        <v>43198.833333333285</v>
      </c>
      <c r="B2352" s="34">
        <f t="shared" si="317"/>
        <v>43198.874999999949</v>
      </c>
      <c r="C2352" s="27">
        <f t="shared" si="311"/>
        <v>4</v>
      </c>
      <c r="D2352" s="28">
        <f t="shared" si="312"/>
        <v>1</v>
      </c>
      <c r="E2352" s="28">
        <f t="shared" si="315"/>
        <v>21</v>
      </c>
      <c r="F2352" s="80">
        <f t="shared" si="310"/>
        <v>0</v>
      </c>
      <c r="G2352" s="178">
        <v>1381.0556915267555</v>
      </c>
      <c r="H2352" s="41">
        <f t="shared" si="313"/>
        <v>1288.7282690348063</v>
      </c>
      <c r="J2352" s="29" t="str">
        <f t="shared" si="314"/>
        <v>WW</v>
      </c>
      <c r="K2352" s="30" t="str">
        <f t="shared" si="316"/>
        <v>WW-21</v>
      </c>
    </row>
    <row r="2353" spans="1:11">
      <c r="A2353" s="26">
        <v>43198.874999999949</v>
      </c>
      <c r="B2353" s="34">
        <f t="shared" si="317"/>
        <v>43198.916666666613</v>
      </c>
      <c r="C2353" s="27">
        <f t="shared" si="311"/>
        <v>4</v>
      </c>
      <c r="D2353" s="28">
        <f t="shared" si="312"/>
        <v>1</v>
      </c>
      <c r="E2353" s="28">
        <f t="shared" si="315"/>
        <v>22</v>
      </c>
      <c r="F2353" s="80">
        <f t="shared" si="310"/>
        <v>0</v>
      </c>
      <c r="G2353" s="178">
        <v>1158.585320826842</v>
      </c>
      <c r="H2353" s="41">
        <f t="shared" si="313"/>
        <v>1081.1306627234485</v>
      </c>
      <c r="J2353" s="29" t="str">
        <f t="shared" si="314"/>
        <v>WW</v>
      </c>
      <c r="K2353" s="30" t="str">
        <f t="shared" si="316"/>
        <v>WW-22</v>
      </c>
    </row>
    <row r="2354" spans="1:11">
      <c r="A2354" s="26">
        <v>43198.916666666613</v>
      </c>
      <c r="B2354" s="34">
        <f t="shared" si="317"/>
        <v>43198.958333333278</v>
      </c>
      <c r="C2354" s="27">
        <f t="shared" si="311"/>
        <v>4</v>
      </c>
      <c r="D2354" s="28">
        <f t="shared" si="312"/>
        <v>1</v>
      </c>
      <c r="E2354" s="28">
        <f t="shared" si="315"/>
        <v>23</v>
      </c>
      <c r="F2354" s="80">
        <f t="shared" si="310"/>
        <v>0</v>
      </c>
      <c r="G2354" s="178">
        <v>900.55217855642002</v>
      </c>
      <c r="H2354" s="41">
        <f t="shared" si="313"/>
        <v>840.34775524767826</v>
      </c>
      <c r="J2354" s="29" t="str">
        <f t="shared" si="314"/>
        <v>WW</v>
      </c>
      <c r="K2354" s="30" t="str">
        <f t="shared" si="316"/>
        <v>WW-23</v>
      </c>
    </row>
    <row r="2355" spans="1:11">
      <c r="A2355" s="26">
        <v>43198.958333333278</v>
      </c>
      <c r="B2355" s="34">
        <f t="shared" si="317"/>
        <v>43199</v>
      </c>
      <c r="C2355" s="27">
        <f t="shared" si="311"/>
        <v>4</v>
      </c>
      <c r="D2355" s="28">
        <f t="shared" si="312"/>
        <v>2</v>
      </c>
      <c r="E2355" s="28">
        <f t="shared" si="315"/>
        <v>0</v>
      </c>
      <c r="F2355" s="80">
        <f t="shared" si="310"/>
        <v>0</v>
      </c>
      <c r="G2355" s="178">
        <v>797.88634819330139</v>
      </c>
      <c r="H2355" s="41">
        <f t="shared" si="313"/>
        <v>744.54542181200327</v>
      </c>
      <c r="J2355" s="29" t="str">
        <f t="shared" si="314"/>
        <v/>
      </c>
      <c r="K2355" s="30" t="str">
        <f t="shared" si="316"/>
        <v>4-0</v>
      </c>
    </row>
    <row r="2356" spans="1:11">
      <c r="A2356" s="25">
        <v>43199</v>
      </c>
      <c r="B2356" s="34">
        <f t="shared" si="317"/>
        <v>43199.041666666664</v>
      </c>
      <c r="C2356" s="27">
        <f t="shared" si="311"/>
        <v>4</v>
      </c>
      <c r="D2356" s="28">
        <f t="shared" si="312"/>
        <v>2</v>
      </c>
      <c r="E2356" s="28">
        <f t="shared" si="315"/>
        <v>1</v>
      </c>
      <c r="F2356" s="80">
        <f t="shared" si="310"/>
        <v>0</v>
      </c>
      <c r="G2356" s="178">
        <v>730.72582259238595</v>
      </c>
      <c r="H2356" s="41">
        <f t="shared" si="313"/>
        <v>681.87476454875218</v>
      </c>
      <c r="J2356" s="29" t="str">
        <f t="shared" si="314"/>
        <v/>
      </c>
      <c r="K2356" s="30" t="str">
        <f t="shared" si="316"/>
        <v>4-1</v>
      </c>
    </row>
    <row r="2357" spans="1:11">
      <c r="A2357" s="26">
        <v>43199.041666666664</v>
      </c>
      <c r="B2357" s="34">
        <f t="shared" si="317"/>
        <v>43199.083333333328</v>
      </c>
      <c r="C2357" s="27">
        <f t="shared" si="311"/>
        <v>4</v>
      </c>
      <c r="D2357" s="28">
        <f t="shared" si="312"/>
        <v>2</v>
      </c>
      <c r="E2357" s="28">
        <f t="shared" si="315"/>
        <v>2</v>
      </c>
      <c r="F2357" s="80">
        <f t="shared" si="310"/>
        <v>0</v>
      </c>
      <c r="G2357" s="178">
        <v>687.44661211194318</v>
      </c>
      <c r="H2357" s="41">
        <f t="shared" si="313"/>
        <v>641.48888992410559</v>
      </c>
      <c r="J2357" s="29" t="str">
        <f t="shared" si="314"/>
        <v/>
      </c>
      <c r="K2357" s="30" t="str">
        <f t="shared" si="316"/>
        <v>4-2</v>
      </c>
    </row>
    <row r="2358" spans="1:11">
      <c r="A2358" s="26">
        <v>43199.083333333328</v>
      </c>
      <c r="B2358" s="34">
        <f t="shared" si="317"/>
        <v>43199.124999999993</v>
      </c>
      <c r="C2358" s="27">
        <f t="shared" si="311"/>
        <v>4</v>
      </c>
      <c r="D2358" s="28">
        <f t="shared" si="312"/>
        <v>2</v>
      </c>
      <c r="E2358" s="28">
        <f t="shared" si="315"/>
        <v>3</v>
      </c>
      <c r="F2358" s="80">
        <f t="shared" si="310"/>
        <v>0</v>
      </c>
      <c r="G2358" s="178">
        <v>662.54133578953292</v>
      </c>
      <c r="H2358" s="41">
        <f t="shared" si="313"/>
        <v>618.24860074407184</v>
      </c>
      <c r="J2358" s="29" t="str">
        <f t="shared" si="314"/>
        <v/>
      </c>
      <c r="K2358" s="30" t="str">
        <f t="shared" si="316"/>
        <v>4-3</v>
      </c>
    </row>
    <row r="2359" spans="1:11">
      <c r="A2359" s="26">
        <v>43199.124999999993</v>
      </c>
      <c r="B2359" s="34">
        <f t="shared" si="317"/>
        <v>43199.166666666657</v>
      </c>
      <c r="C2359" s="27">
        <f t="shared" si="311"/>
        <v>4</v>
      </c>
      <c r="D2359" s="28">
        <f t="shared" si="312"/>
        <v>2</v>
      </c>
      <c r="E2359" s="28">
        <f t="shared" si="315"/>
        <v>4</v>
      </c>
      <c r="F2359" s="80">
        <f t="shared" si="310"/>
        <v>0</v>
      </c>
      <c r="G2359" s="178">
        <v>670.49251725274678</v>
      </c>
      <c r="H2359" s="41">
        <f t="shared" si="313"/>
        <v>625.66822356358409</v>
      </c>
      <c r="J2359" s="29" t="str">
        <f t="shared" si="314"/>
        <v/>
      </c>
      <c r="K2359" s="30" t="str">
        <f t="shared" si="316"/>
        <v>4-4</v>
      </c>
    </row>
    <row r="2360" spans="1:11">
      <c r="A2360" s="26">
        <v>43199.166666666657</v>
      </c>
      <c r="B2360" s="34">
        <f t="shared" si="317"/>
        <v>43199.208333333321</v>
      </c>
      <c r="C2360" s="27">
        <f t="shared" si="311"/>
        <v>4</v>
      </c>
      <c r="D2360" s="28">
        <f t="shared" si="312"/>
        <v>2</v>
      </c>
      <c r="E2360" s="28">
        <f t="shared" si="315"/>
        <v>5</v>
      </c>
      <c r="F2360" s="80">
        <f t="shared" si="310"/>
        <v>0</v>
      </c>
      <c r="G2360" s="178">
        <v>738.30851063346483</v>
      </c>
      <c r="H2360" s="41">
        <f t="shared" si="313"/>
        <v>688.95052875852673</v>
      </c>
      <c r="J2360" s="29" t="str">
        <f t="shared" si="314"/>
        <v/>
      </c>
      <c r="K2360" s="30" t="str">
        <f t="shared" si="316"/>
        <v>4-5</v>
      </c>
    </row>
    <row r="2361" spans="1:11">
      <c r="A2361" s="26">
        <v>43199.208333333321</v>
      </c>
      <c r="B2361" s="34">
        <f t="shared" si="317"/>
        <v>43199.249999999985</v>
      </c>
      <c r="C2361" s="27">
        <f t="shared" si="311"/>
        <v>4</v>
      </c>
      <c r="D2361" s="28">
        <f t="shared" si="312"/>
        <v>2</v>
      </c>
      <c r="E2361" s="28">
        <f t="shared" si="315"/>
        <v>6</v>
      </c>
      <c r="F2361" s="80">
        <f t="shared" si="310"/>
        <v>0</v>
      </c>
      <c r="G2361" s="178">
        <v>843.6895724758524</v>
      </c>
      <c r="H2361" s="41">
        <f t="shared" si="313"/>
        <v>787.28657288072634</v>
      </c>
      <c r="J2361" s="29" t="str">
        <f t="shared" si="314"/>
        <v/>
      </c>
      <c r="K2361" s="30" t="str">
        <f t="shared" si="316"/>
        <v>4-6</v>
      </c>
    </row>
    <row r="2362" spans="1:11">
      <c r="A2362" s="26">
        <v>43199.249999999985</v>
      </c>
      <c r="B2362" s="34">
        <f t="shared" si="317"/>
        <v>43199.29166666665</v>
      </c>
      <c r="C2362" s="27">
        <f t="shared" si="311"/>
        <v>4</v>
      </c>
      <c r="D2362" s="28">
        <f t="shared" si="312"/>
        <v>2</v>
      </c>
      <c r="E2362" s="28">
        <f t="shared" si="315"/>
        <v>7</v>
      </c>
      <c r="F2362" s="80">
        <f t="shared" si="310"/>
        <v>0</v>
      </c>
      <c r="G2362" s="178">
        <v>900.47715965675411</v>
      </c>
      <c r="H2362" s="41">
        <f t="shared" si="313"/>
        <v>840.27775157056044</v>
      </c>
      <c r="J2362" s="29" t="str">
        <f t="shared" si="314"/>
        <v/>
      </c>
      <c r="K2362" s="30" t="str">
        <f t="shared" si="316"/>
        <v>4-7</v>
      </c>
    </row>
    <row r="2363" spans="1:11">
      <c r="A2363" s="26">
        <v>43199.29166666665</v>
      </c>
      <c r="B2363" s="34">
        <f t="shared" si="317"/>
        <v>43199.333333333314</v>
      </c>
      <c r="C2363" s="27">
        <f t="shared" si="311"/>
        <v>4</v>
      </c>
      <c r="D2363" s="28">
        <f t="shared" si="312"/>
        <v>2</v>
      </c>
      <c r="E2363" s="28">
        <f t="shared" si="315"/>
        <v>8</v>
      </c>
      <c r="F2363" s="80">
        <f t="shared" si="310"/>
        <v>0</v>
      </c>
      <c r="G2363" s="178">
        <v>872.80405000550411</v>
      </c>
      <c r="H2363" s="41">
        <f t="shared" si="313"/>
        <v>814.45466643469581</v>
      </c>
      <c r="J2363" s="29" t="str">
        <f t="shared" si="314"/>
        <v/>
      </c>
      <c r="K2363" s="30" t="str">
        <f t="shared" si="316"/>
        <v>4-8</v>
      </c>
    </row>
    <row r="2364" spans="1:11">
      <c r="A2364" s="26">
        <v>43199.333333333314</v>
      </c>
      <c r="B2364" s="34">
        <f t="shared" si="317"/>
        <v>43199.374999999978</v>
      </c>
      <c r="C2364" s="27">
        <f t="shared" si="311"/>
        <v>4</v>
      </c>
      <c r="D2364" s="28">
        <f t="shared" si="312"/>
        <v>2</v>
      </c>
      <c r="E2364" s="28">
        <f t="shared" si="315"/>
        <v>9</v>
      </c>
      <c r="F2364" s="80">
        <f t="shared" si="310"/>
        <v>0</v>
      </c>
      <c r="G2364" s="178">
        <v>844.19869694245835</v>
      </c>
      <c r="H2364" s="41">
        <f t="shared" si="313"/>
        <v>787.76166095762142</v>
      </c>
      <c r="J2364" s="29" t="str">
        <f t="shared" si="314"/>
        <v/>
      </c>
      <c r="K2364" s="30" t="str">
        <f t="shared" si="316"/>
        <v>4-9</v>
      </c>
    </row>
    <row r="2365" spans="1:11">
      <c r="A2365" s="26">
        <v>43199.374999999978</v>
      </c>
      <c r="B2365" s="34">
        <f t="shared" si="317"/>
        <v>43199.416666666642</v>
      </c>
      <c r="C2365" s="27">
        <f t="shared" si="311"/>
        <v>4</v>
      </c>
      <c r="D2365" s="28">
        <f t="shared" si="312"/>
        <v>2</v>
      </c>
      <c r="E2365" s="28">
        <f t="shared" si="315"/>
        <v>10</v>
      </c>
      <c r="F2365" s="80">
        <f t="shared" si="310"/>
        <v>0</v>
      </c>
      <c r="G2365" s="178">
        <v>842.72042337293351</v>
      </c>
      <c r="H2365" s="41">
        <f t="shared" si="313"/>
        <v>786.38221409671485</v>
      </c>
      <c r="J2365" s="29" t="str">
        <f t="shared" si="314"/>
        <v/>
      </c>
      <c r="K2365" s="30" t="str">
        <f t="shared" si="316"/>
        <v>4-10</v>
      </c>
    </row>
    <row r="2366" spans="1:11">
      <c r="A2366" s="26">
        <v>43199.416666666642</v>
      </c>
      <c r="B2366" s="34">
        <f t="shared" si="317"/>
        <v>43199.458333333307</v>
      </c>
      <c r="C2366" s="27">
        <f t="shared" si="311"/>
        <v>4</v>
      </c>
      <c r="D2366" s="28">
        <f t="shared" si="312"/>
        <v>2</v>
      </c>
      <c r="E2366" s="28">
        <f t="shared" si="315"/>
        <v>11</v>
      </c>
      <c r="F2366" s="80">
        <f t="shared" si="310"/>
        <v>0</v>
      </c>
      <c r="G2366" s="178">
        <v>856.61799474325585</v>
      </c>
      <c r="H2366" s="41">
        <f t="shared" si="313"/>
        <v>799.3506940832558</v>
      </c>
      <c r="J2366" s="29" t="str">
        <f t="shared" si="314"/>
        <v/>
      </c>
      <c r="K2366" s="30" t="str">
        <f t="shared" si="316"/>
        <v>4-11</v>
      </c>
    </row>
    <row r="2367" spans="1:11">
      <c r="A2367" s="26">
        <v>43199.458333333307</v>
      </c>
      <c r="B2367" s="34">
        <f t="shared" si="317"/>
        <v>43199.499999999971</v>
      </c>
      <c r="C2367" s="27">
        <f t="shared" si="311"/>
        <v>4</v>
      </c>
      <c r="D2367" s="28">
        <f t="shared" si="312"/>
        <v>2</v>
      </c>
      <c r="E2367" s="28">
        <f t="shared" si="315"/>
        <v>12</v>
      </c>
      <c r="F2367" s="80">
        <f t="shared" si="310"/>
        <v>0</v>
      </c>
      <c r="G2367" s="178">
        <v>858.33738627100672</v>
      </c>
      <c r="H2367" s="41">
        <f t="shared" si="313"/>
        <v>800.95513949479596</v>
      </c>
      <c r="J2367" s="29" t="str">
        <f t="shared" si="314"/>
        <v/>
      </c>
      <c r="K2367" s="30" t="str">
        <f t="shared" si="316"/>
        <v>4-12</v>
      </c>
    </row>
    <row r="2368" spans="1:11">
      <c r="A2368" s="26">
        <v>43199.499999999971</v>
      </c>
      <c r="B2368" s="34">
        <f t="shared" si="317"/>
        <v>43199.541666666635</v>
      </c>
      <c r="C2368" s="27">
        <f t="shared" si="311"/>
        <v>4</v>
      </c>
      <c r="D2368" s="28">
        <f t="shared" si="312"/>
        <v>2</v>
      </c>
      <c r="E2368" s="28">
        <f t="shared" si="315"/>
        <v>13</v>
      </c>
      <c r="F2368" s="80">
        <f t="shared" si="310"/>
        <v>0</v>
      </c>
      <c r="G2368" s="178">
        <v>833.67778758410839</v>
      </c>
      <c r="H2368" s="41">
        <f t="shared" si="313"/>
        <v>777.94410371554568</v>
      </c>
      <c r="J2368" s="29" t="str">
        <f t="shared" si="314"/>
        <v/>
      </c>
      <c r="K2368" s="30" t="str">
        <f t="shared" si="316"/>
        <v>4-13</v>
      </c>
    </row>
    <row r="2369" spans="1:11">
      <c r="A2369" s="26">
        <v>43199.541666666635</v>
      </c>
      <c r="B2369" s="34">
        <f t="shared" si="317"/>
        <v>43199.583333333299</v>
      </c>
      <c r="C2369" s="27">
        <f t="shared" si="311"/>
        <v>4</v>
      </c>
      <c r="D2369" s="28">
        <f t="shared" si="312"/>
        <v>2</v>
      </c>
      <c r="E2369" s="28">
        <f t="shared" si="315"/>
        <v>14</v>
      </c>
      <c r="F2369" s="80">
        <f t="shared" si="310"/>
        <v>0</v>
      </c>
      <c r="G2369" s="178">
        <v>831.23520545883082</v>
      </c>
      <c r="H2369" s="41">
        <f t="shared" si="313"/>
        <v>775.66481501372334</v>
      </c>
      <c r="J2369" s="29" t="str">
        <f t="shared" si="314"/>
        <v/>
      </c>
      <c r="K2369" s="30" t="str">
        <f t="shared" si="316"/>
        <v>4-14</v>
      </c>
    </row>
    <row r="2370" spans="1:11">
      <c r="A2370" s="26">
        <v>43199.583333333299</v>
      </c>
      <c r="B2370" s="34">
        <f t="shared" si="317"/>
        <v>43199.624999999964</v>
      </c>
      <c r="C2370" s="27">
        <f t="shared" si="311"/>
        <v>4</v>
      </c>
      <c r="D2370" s="28">
        <f t="shared" si="312"/>
        <v>2</v>
      </c>
      <c r="E2370" s="28">
        <f t="shared" si="315"/>
        <v>15</v>
      </c>
      <c r="F2370" s="80">
        <f t="shared" si="310"/>
        <v>0</v>
      </c>
      <c r="G2370" s="178">
        <v>856.31364195842662</v>
      </c>
      <c r="H2370" s="41">
        <f t="shared" si="313"/>
        <v>799.06668813043632</v>
      </c>
      <c r="J2370" s="29" t="str">
        <f t="shared" si="314"/>
        <v/>
      </c>
      <c r="K2370" s="30" t="str">
        <f t="shared" si="316"/>
        <v>4-15</v>
      </c>
    </row>
    <row r="2371" spans="1:11">
      <c r="A2371" s="26">
        <v>43199.624999999964</v>
      </c>
      <c r="B2371" s="34">
        <f t="shared" si="317"/>
        <v>43199.666666666628</v>
      </c>
      <c r="C2371" s="27">
        <f t="shared" si="311"/>
        <v>4</v>
      </c>
      <c r="D2371" s="28">
        <f t="shared" si="312"/>
        <v>2</v>
      </c>
      <c r="E2371" s="28">
        <f t="shared" si="315"/>
        <v>16</v>
      </c>
      <c r="F2371" s="80">
        <f t="shared" si="310"/>
        <v>0</v>
      </c>
      <c r="G2371" s="178">
        <v>946.71742356367088</v>
      </c>
      <c r="H2371" s="41">
        <f t="shared" si="313"/>
        <v>883.42672494656927</v>
      </c>
      <c r="J2371" s="29" t="str">
        <f t="shared" si="314"/>
        <v/>
      </c>
      <c r="K2371" s="30" t="str">
        <f t="shared" si="316"/>
        <v>4-16</v>
      </c>
    </row>
    <row r="2372" spans="1:11">
      <c r="A2372" s="26">
        <v>43199.666666666628</v>
      </c>
      <c r="B2372" s="34">
        <f t="shared" si="317"/>
        <v>43199.708333333292</v>
      </c>
      <c r="C2372" s="27">
        <f t="shared" si="311"/>
        <v>4</v>
      </c>
      <c r="D2372" s="28">
        <f t="shared" si="312"/>
        <v>2</v>
      </c>
      <c r="E2372" s="28">
        <f t="shared" si="315"/>
        <v>17</v>
      </c>
      <c r="F2372" s="80">
        <f t="shared" ref="F2372:F2435" si="318">COUNTIF(Holidays,ROUNDDOWN(B2372,0))</f>
        <v>0</v>
      </c>
      <c r="G2372" s="178">
        <v>1099.949753613904</v>
      </c>
      <c r="H2372" s="41">
        <f t="shared" si="313"/>
        <v>1026.4150466177243</v>
      </c>
      <c r="J2372" s="29" t="str">
        <f t="shared" si="314"/>
        <v/>
      </c>
      <c r="K2372" s="30" t="str">
        <f t="shared" si="316"/>
        <v>4-17</v>
      </c>
    </row>
    <row r="2373" spans="1:11">
      <c r="A2373" s="26">
        <v>43199.708333333292</v>
      </c>
      <c r="B2373" s="34">
        <f t="shared" si="317"/>
        <v>43199.749999999956</v>
      </c>
      <c r="C2373" s="27">
        <f t="shared" ref="C2373:C2436" si="319">MONTH(B2373)</f>
        <v>4</v>
      </c>
      <c r="D2373" s="28">
        <f t="shared" ref="D2373:D2436" si="320">WEEKDAY(B2373)</f>
        <v>2</v>
      </c>
      <c r="E2373" s="28">
        <f t="shared" si="315"/>
        <v>18</v>
      </c>
      <c r="F2373" s="80">
        <f t="shared" si="318"/>
        <v>0</v>
      </c>
      <c r="G2373" s="178">
        <v>1248.6524308794137</v>
      </c>
      <c r="H2373" s="41">
        <f t="shared" ref="H2373:H2436" si="321">G2373*$H$2</f>
        <v>1165.1765354186334</v>
      </c>
      <c r="J2373" s="29" t="str">
        <f t="shared" ref="J2373:J2436" si="322">IF(OR(C2373&lt;6,C2373&gt;9),IF(OR(D2373=1,D2373=7,F2373=1),"WW",""),IF(OR(D2373=1,D2373=7,F2373=1),"WS",""))</f>
        <v/>
      </c>
      <c r="K2373" s="30" t="str">
        <f t="shared" si="316"/>
        <v>4-18</v>
      </c>
    </row>
    <row r="2374" spans="1:11">
      <c r="A2374" s="26">
        <v>43199.749999999956</v>
      </c>
      <c r="B2374" s="34">
        <f t="shared" si="317"/>
        <v>43199.791666666621</v>
      </c>
      <c r="C2374" s="27">
        <f t="shared" si="319"/>
        <v>4</v>
      </c>
      <c r="D2374" s="28">
        <f t="shared" si="320"/>
        <v>2</v>
      </c>
      <c r="E2374" s="28">
        <f t="shared" ref="E2374:E2437" si="323">HOUR(B2374)</f>
        <v>19</v>
      </c>
      <c r="F2374" s="80">
        <f t="shared" si="318"/>
        <v>0</v>
      </c>
      <c r="G2374" s="178">
        <v>1384.0568794080268</v>
      </c>
      <c r="H2374" s="41">
        <f t="shared" si="321"/>
        <v>1291.5288191407931</v>
      </c>
      <c r="J2374" s="29" t="str">
        <f t="shared" si="322"/>
        <v/>
      </c>
      <c r="K2374" s="30" t="str">
        <f t="shared" si="316"/>
        <v>4-19</v>
      </c>
    </row>
    <row r="2375" spans="1:11">
      <c r="A2375" s="26">
        <v>43199.791666666621</v>
      </c>
      <c r="B2375" s="34">
        <f t="shared" si="317"/>
        <v>43199.833333333285</v>
      </c>
      <c r="C2375" s="27">
        <f t="shared" si="319"/>
        <v>4</v>
      </c>
      <c r="D2375" s="28">
        <f t="shared" si="320"/>
        <v>2</v>
      </c>
      <c r="E2375" s="28">
        <f t="shared" si="323"/>
        <v>20</v>
      </c>
      <c r="F2375" s="80">
        <f t="shared" si="318"/>
        <v>0</v>
      </c>
      <c r="G2375" s="178">
        <v>1444.5764030817591</v>
      </c>
      <c r="H2375" s="41">
        <f t="shared" si="321"/>
        <v>1348.0024439666236</v>
      </c>
      <c r="J2375" s="29" t="str">
        <f t="shared" si="322"/>
        <v/>
      </c>
      <c r="K2375" s="30" t="str">
        <f t="shared" si="316"/>
        <v>4-20</v>
      </c>
    </row>
    <row r="2376" spans="1:11">
      <c r="A2376" s="26">
        <v>43199.833333333285</v>
      </c>
      <c r="B2376" s="34">
        <f t="shared" si="317"/>
        <v>43199.874999999949</v>
      </c>
      <c r="C2376" s="27">
        <f t="shared" si="319"/>
        <v>4</v>
      </c>
      <c r="D2376" s="28">
        <f t="shared" si="320"/>
        <v>2</v>
      </c>
      <c r="E2376" s="28">
        <f t="shared" si="323"/>
        <v>21</v>
      </c>
      <c r="F2376" s="80">
        <f t="shared" si="318"/>
        <v>0</v>
      </c>
      <c r="G2376" s="178">
        <v>1375.8872114812789</v>
      </c>
      <c r="H2376" s="41">
        <f t="shared" si="321"/>
        <v>1283.9053162868368</v>
      </c>
      <c r="J2376" s="29" t="str">
        <f t="shared" si="322"/>
        <v/>
      </c>
      <c r="K2376" s="30" t="str">
        <f t="shared" ref="K2376:K2439" si="324">IF(J2376="",C2376&amp;"-"&amp;E2376,J2376&amp;"-"&amp;E2376)</f>
        <v>4-21</v>
      </c>
    </row>
    <row r="2377" spans="1:11">
      <c r="A2377" s="26">
        <v>43199.874999999949</v>
      </c>
      <c r="B2377" s="34">
        <f t="shared" si="317"/>
        <v>43199.916666666613</v>
      </c>
      <c r="C2377" s="27">
        <f t="shared" si="319"/>
        <v>4</v>
      </c>
      <c r="D2377" s="28">
        <f t="shared" si="320"/>
        <v>2</v>
      </c>
      <c r="E2377" s="28">
        <f t="shared" si="323"/>
        <v>22</v>
      </c>
      <c r="F2377" s="80">
        <f t="shared" si="318"/>
        <v>0</v>
      </c>
      <c r="G2377" s="178">
        <v>1155.0165549814026</v>
      </c>
      <c r="H2377" s="41">
        <f t="shared" si="321"/>
        <v>1077.8004788222481</v>
      </c>
      <c r="J2377" s="29" t="str">
        <f t="shared" si="322"/>
        <v/>
      </c>
      <c r="K2377" s="30" t="str">
        <f t="shared" si="324"/>
        <v>4-22</v>
      </c>
    </row>
    <row r="2378" spans="1:11">
      <c r="A2378" s="26">
        <v>43199.916666666613</v>
      </c>
      <c r="B2378" s="34">
        <f t="shared" si="317"/>
        <v>43199.958333333278</v>
      </c>
      <c r="C2378" s="27">
        <f t="shared" si="319"/>
        <v>4</v>
      </c>
      <c r="D2378" s="28">
        <f t="shared" si="320"/>
        <v>2</v>
      </c>
      <c r="E2378" s="28">
        <f t="shared" si="323"/>
        <v>23</v>
      </c>
      <c r="F2378" s="80">
        <f t="shared" si="318"/>
        <v>0</v>
      </c>
      <c r="G2378" s="178">
        <v>900.17521335120705</v>
      </c>
      <c r="H2378" s="41">
        <f t="shared" si="321"/>
        <v>839.99599121717529</v>
      </c>
      <c r="J2378" s="29" t="str">
        <f t="shared" si="322"/>
        <v/>
      </c>
      <c r="K2378" s="30" t="str">
        <f t="shared" si="324"/>
        <v>4-23</v>
      </c>
    </row>
    <row r="2379" spans="1:11">
      <c r="A2379" s="26">
        <v>43199.958333333278</v>
      </c>
      <c r="B2379" s="34">
        <f t="shared" si="317"/>
        <v>43200</v>
      </c>
      <c r="C2379" s="27">
        <f t="shared" si="319"/>
        <v>4</v>
      </c>
      <c r="D2379" s="28">
        <f t="shared" si="320"/>
        <v>3</v>
      </c>
      <c r="E2379" s="28">
        <f t="shared" si="323"/>
        <v>0</v>
      </c>
      <c r="F2379" s="80">
        <f t="shared" si="318"/>
        <v>0</v>
      </c>
      <c r="G2379" s="178">
        <v>785.20236921334072</v>
      </c>
      <c r="H2379" s="41">
        <f t="shared" si="321"/>
        <v>732.70940218179715</v>
      </c>
      <c r="J2379" s="29" t="str">
        <f t="shared" si="322"/>
        <v/>
      </c>
      <c r="K2379" s="30" t="str">
        <f t="shared" si="324"/>
        <v>4-0</v>
      </c>
    </row>
    <row r="2380" spans="1:11">
      <c r="A2380" s="25">
        <v>43200</v>
      </c>
      <c r="B2380" s="34">
        <f t="shared" si="317"/>
        <v>43200.041666666664</v>
      </c>
      <c r="C2380" s="27">
        <f t="shared" si="319"/>
        <v>4</v>
      </c>
      <c r="D2380" s="28">
        <f t="shared" si="320"/>
        <v>3</v>
      </c>
      <c r="E2380" s="28">
        <f t="shared" si="323"/>
        <v>1</v>
      </c>
      <c r="F2380" s="80">
        <f t="shared" si="318"/>
        <v>0</v>
      </c>
      <c r="G2380" s="178">
        <v>683.13238696480073</v>
      </c>
      <c r="H2380" s="41">
        <f t="shared" si="321"/>
        <v>637.46308275339197</v>
      </c>
      <c r="J2380" s="29" t="str">
        <f t="shared" si="322"/>
        <v/>
      </c>
      <c r="K2380" s="30" t="str">
        <f t="shared" si="324"/>
        <v>4-1</v>
      </c>
    </row>
    <row r="2381" spans="1:11">
      <c r="A2381" s="26">
        <v>43200.041666666664</v>
      </c>
      <c r="B2381" s="34">
        <f t="shared" si="317"/>
        <v>43200.083333333328</v>
      </c>
      <c r="C2381" s="27">
        <f t="shared" si="319"/>
        <v>4</v>
      </c>
      <c r="D2381" s="28">
        <f t="shared" si="320"/>
        <v>3</v>
      </c>
      <c r="E2381" s="28">
        <f t="shared" si="323"/>
        <v>2</v>
      </c>
      <c r="F2381" s="80">
        <f t="shared" si="318"/>
        <v>0</v>
      </c>
      <c r="G2381" s="178">
        <v>639.16641018204018</v>
      </c>
      <c r="H2381" s="41">
        <f t="shared" si="321"/>
        <v>596.43635406800945</v>
      </c>
      <c r="J2381" s="29" t="str">
        <f t="shared" si="322"/>
        <v/>
      </c>
      <c r="K2381" s="30" t="str">
        <f t="shared" si="324"/>
        <v>4-2</v>
      </c>
    </row>
    <row r="2382" spans="1:11">
      <c r="A2382" s="26">
        <v>43200.083333333328</v>
      </c>
      <c r="B2382" s="34">
        <f t="shared" si="317"/>
        <v>43200.124999999993</v>
      </c>
      <c r="C2382" s="27">
        <f t="shared" si="319"/>
        <v>4</v>
      </c>
      <c r="D2382" s="28">
        <f t="shared" si="320"/>
        <v>3</v>
      </c>
      <c r="E2382" s="28">
        <f t="shared" si="323"/>
        <v>3</v>
      </c>
      <c r="F2382" s="80">
        <f t="shared" si="318"/>
        <v>0</v>
      </c>
      <c r="G2382" s="178">
        <v>614.04119960178321</v>
      </c>
      <c r="H2382" s="41">
        <f t="shared" si="321"/>
        <v>572.99083384830419</v>
      </c>
      <c r="J2382" s="29" t="str">
        <f t="shared" si="322"/>
        <v/>
      </c>
      <c r="K2382" s="30" t="str">
        <f t="shared" si="324"/>
        <v>4-3</v>
      </c>
    </row>
    <row r="2383" spans="1:11">
      <c r="A2383" s="26">
        <v>43200.124999999993</v>
      </c>
      <c r="B2383" s="34">
        <f t="shared" si="317"/>
        <v>43200.166666666657</v>
      </c>
      <c r="C2383" s="27">
        <f t="shared" si="319"/>
        <v>4</v>
      </c>
      <c r="D2383" s="28">
        <f t="shared" si="320"/>
        <v>3</v>
      </c>
      <c r="E2383" s="28">
        <f t="shared" si="323"/>
        <v>4</v>
      </c>
      <c r="F2383" s="80">
        <f t="shared" si="318"/>
        <v>0</v>
      </c>
      <c r="G2383" s="178">
        <v>618.03745583599982</v>
      </c>
      <c r="H2383" s="41">
        <f t="shared" si="321"/>
        <v>576.71992921421815</v>
      </c>
      <c r="J2383" s="29" t="str">
        <f t="shared" si="322"/>
        <v/>
      </c>
      <c r="K2383" s="30" t="str">
        <f t="shared" si="324"/>
        <v>4-4</v>
      </c>
    </row>
    <row r="2384" spans="1:11">
      <c r="A2384" s="26">
        <v>43200.166666666657</v>
      </c>
      <c r="B2384" s="34">
        <f t="shared" si="317"/>
        <v>43200.208333333321</v>
      </c>
      <c r="C2384" s="27">
        <f t="shared" si="319"/>
        <v>4</v>
      </c>
      <c r="D2384" s="28">
        <f t="shared" si="320"/>
        <v>3</v>
      </c>
      <c r="E2384" s="28">
        <f t="shared" si="323"/>
        <v>5</v>
      </c>
      <c r="F2384" s="80">
        <f t="shared" si="318"/>
        <v>0</v>
      </c>
      <c r="G2384" s="178">
        <v>682.46383126991805</v>
      </c>
      <c r="H2384" s="41">
        <f t="shared" si="321"/>
        <v>636.83922187022438</v>
      </c>
      <c r="J2384" s="29" t="str">
        <f t="shared" si="322"/>
        <v/>
      </c>
      <c r="K2384" s="30" t="str">
        <f t="shared" si="324"/>
        <v>4-5</v>
      </c>
    </row>
    <row r="2385" spans="1:11">
      <c r="A2385" s="26">
        <v>43200.208333333321</v>
      </c>
      <c r="B2385" s="34">
        <f t="shared" si="317"/>
        <v>43200.249999999985</v>
      </c>
      <c r="C2385" s="27">
        <f t="shared" si="319"/>
        <v>4</v>
      </c>
      <c r="D2385" s="28">
        <f t="shared" si="320"/>
        <v>3</v>
      </c>
      <c r="E2385" s="28">
        <f t="shared" si="323"/>
        <v>6</v>
      </c>
      <c r="F2385" s="80">
        <f t="shared" si="318"/>
        <v>0</v>
      </c>
      <c r="G2385" s="178">
        <v>783.28530981243375</v>
      </c>
      <c r="H2385" s="41">
        <f t="shared" si="321"/>
        <v>730.92050354539492</v>
      </c>
      <c r="J2385" s="29" t="str">
        <f t="shared" si="322"/>
        <v/>
      </c>
      <c r="K2385" s="30" t="str">
        <f t="shared" si="324"/>
        <v>4-6</v>
      </c>
    </row>
    <row r="2386" spans="1:11">
      <c r="A2386" s="26">
        <v>43200.249999999985</v>
      </c>
      <c r="B2386" s="34">
        <f t="shared" si="317"/>
        <v>43200.29166666665</v>
      </c>
      <c r="C2386" s="27">
        <f t="shared" si="319"/>
        <v>4</v>
      </c>
      <c r="D2386" s="28">
        <f t="shared" si="320"/>
        <v>3</v>
      </c>
      <c r="E2386" s="28">
        <f t="shared" si="323"/>
        <v>7</v>
      </c>
      <c r="F2386" s="80">
        <f t="shared" si="318"/>
        <v>0</v>
      </c>
      <c r="G2386" s="178">
        <v>830.3627349811585</v>
      </c>
      <c r="H2386" s="41">
        <f t="shared" si="321"/>
        <v>774.8506716193815</v>
      </c>
      <c r="J2386" s="29" t="str">
        <f t="shared" si="322"/>
        <v/>
      </c>
      <c r="K2386" s="30" t="str">
        <f t="shared" si="324"/>
        <v>4-7</v>
      </c>
    </row>
    <row r="2387" spans="1:11">
      <c r="A2387" s="26">
        <v>43200.29166666665</v>
      </c>
      <c r="B2387" s="34">
        <f t="shared" si="317"/>
        <v>43200.333333333314</v>
      </c>
      <c r="C2387" s="27">
        <f t="shared" si="319"/>
        <v>4</v>
      </c>
      <c r="D2387" s="28">
        <f t="shared" si="320"/>
        <v>3</v>
      </c>
      <c r="E2387" s="28">
        <f t="shared" si="323"/>
        <v>8</v>
      </c>
      <c r="F2387" s="80">
        <f t="shared" si="318"/>
        <v>0</v>
      </c>
      <c r="G2387" s="178">
        <v>783.02556353886791</v>
      </c>
      <c r="H2387" s="41">
        <f t="shared" si="321"/>
        <v>730.67812203422591</v>
      </c>
      <c r="J2387" s="29" t="str">
        <f t="shared" si="322"/>
        <v/>
      </c>
      <c r="K2387" s="30" t="str">
        <f t="shared" si="324"/>
        <v>4-8</v>
      </c>
    </row>
    <row r="2388" spans="1:11">
      <c r="A2388" s="26">
        <v>43200.333333333314</v>
      </c>
      <c r="B2388" s="34">
        <f t="shared" si="317"/>
        <v>43200.374999999978</v>
      </c>
      <c r="C2388" s="27">
        <f t="shared" si="319"/>
        <v>4</v>
      </c>
      <c r="D2388" s="28">
        <f t="shared" si="320"/>
        <v>3</v>
      </c>
      <c r="E2388" s="28">
        <f t="shared" si="323"/>
        <v>9</v>
      </c>
      <c r="F2388" s="80">
        <f t="shared" si="318"/>
        <v>0</v>
      </c>
      <c r="G2388" s="178">
        <v>731.268523047759</v>
      </c>
      <c r="H2388" s="41">
        <f t="shared" si="321"/>
        <v>682.38118396597645</v>
      </c>
      <c r="J2388" s="29" t="str">
        <f t="shared" si="322"/>
        <v/>
      </c>
      <c r="K2388" s="30" t="str">
        <f t="shared" si="324"/>
        <v>4-9</v>
      </c>
    </row>
    <row r="2389" spans="1:11">
      <c r="A2389" s="26">
        <v>43200.374999999978</v>
      </c>
      <c r="B2389" s="34">
        <f t="shared" si="317"/>
        <v>43200.416666666642</v>
      </c>
      <c r="C2389" s="27">
        <f t="shared" si="319"/>
        <v>4</v>
      </c>
      <c r="D2389" s="28">
        <f t="shared" si="320"/>
        <v>3</v>
      </c>
      <c r="E2389" s="28">
        <f t="shared" si="323"/>
        <v>10</v>
      </c>
      <c r="F2389" s="80">
        <f t="shared" si="318"/>
        <v>0</v>
      </c>
      <c r="G2389" s="178">
        <v>698.4417442722854</v>
      </c>
      <c r="H2389" s="41">
        <f t="shared" si="321"/>
        <v>651.748966852026</v>
      </c>
      <c r="J2389" s="29" t="str">
        <f t="shared" si="322"/>
        <v/>
      </c>
      <c r="K2389" s="30" t="str">
        <f t="shared" si="324"/>
        <v>4-10</v>
      </c>
    </row>
    <row r="2390" spans="1:11">
      <c r="A2390" s="26">
        <v>43200.416666666642</v>
      </c>
      <c r="B2390" s="34">
        <f t="shared" si="317"/>
        <v>43200.458333333307</v>
      </c>
      <c r="C2390" s="27">
        <f t="shared" si="319"/>
        <v>4</v>
      </c>
      <c r="D2390" s="28">
        <f t="shared" si="320"/>
        <v>3</v>
      </c>
      <c r="E2390" s="28">
        <f t="shared" si="323"/>
        <v>11</v>
      </c>
      <c r="F2390" s="80">
        <f t="shared" si="318"/>
        <v>0</v>
      </c>
      <c r="G2390" s="178">
        <v>693.40000030840531</v>
      </c>
      <c r="H2390" s="41">
        <f t="shared" si="321"/>
        <v>647.04427752533775</v>
      </c>
      <c r="J2390" s="29" t="str">
        <f t="shared" si="322"/>
        <v/>
      </c>
      <c r="K2390" s="30" t="str">
        <f t="shared" si="324"/>
        <v>4-11</v>
      </c>
    </row>
    <row r="2391" spans="1:11">
      <c r="A2391" s="26">
        <v>43200.458333333307</v>
      </c>
      <c r="B2391" s="34">
        <f t="shared" si="317"/>
        <v>43200.499999999971</v>
      </c>
      <c r="C2391" s="27">
        <f t="shared" si="319"/>
        <v>4</v>
      </c>
      <c r="D2391" s="28">
        <f t="shared" si="320"/>
        <v>3</v>
      </c>
      <c r="E2391" s="28">
        <f t="shared" si="323"/>
        <v>12</v>
      </c>
      <c r="F2391" s="80">
        <f t="shared" si="318"/>
        <v>0</v>
      </c>
      <c r="G2391" s="178">
        <v>694.64953723333178</v>
      </c>
      <c r="H2391" s="41">
        <f t="shared" si="321"/>
        <v>648.21027942391106</v>
      </c>
      <c r="J2391" s="29" t="str">
        <f t="shared" si="322"/>
        <v/>
      </c>
      <c r="K2391" s="30" t="str">
        <f t="shared" si="324"/>
        <v>4-12</v>
      </c>
    </row>
    <row r="2392" spans="1:11">
      <c r="A2392" s="26">
        <v>43200.499999999971</v>
      </c>
      <c r="B2392" s="34">
        <f t="shared" si="317"/>
        <v>43200.541666666635</v>
      </c>
      <c r="C2392" s="27">
        <f t="shared" si="319"/>
        <v>4</v>
      </c>
      <c r="D2392" s="28">
        <f t="shared" si="320"/>
        <v>3</v>
      </c>
      <c r="E2392" s="28">
        <f t="shared" si="323"/>
        <v>13</v>
      </c>
      <c r="F2392" s="80">
        <f t="shared" si="318"/>
        <v>0</v>
      </c>
      <c r="G2392" s="178">
        <v>676.2760940177717</v>
      </c>
      <c r="H2392" s="41">
        <f t="shared" si="321"/>
        <v>631.06515210089799</v>
      </c>
      <c r="J2392" s="29" t="str">
        <f t="shared" si="322"/>
        <v/>
      </c>
      <c r="K2392" s="30" t="str">
        <f t="shared" si="324"/>
        <v>4-13</v>
      </c>
    </row>
    <row r="2393" spans="1:11">
      <c r="A2393" s="26">
        <v>43200.541666666635</v>
      </c>
      <c r="B2393" s="34">
        <f t="shared" si="317"/>
        <v>43200.583333333299</v>
      </c>
      <c r="C2393" s="27">
        <f t="shared" si="319"/>
        <v>4</v>
      </c>
      <c r="D2393" s="28">
        <f t="shared" si="320"/>
        <v>3</v>
      </c>
      <c r="E2393" s="28">
        <f t="shared" si="323"/>
        <v>14</v>
      </c>
      <c r="F2393" s="80">
        <f t="shared" si="318"/>
        <v>0</v>
      </c>
      <c r="G2393" s="178">
        <v>681.86264914840785</v>
      </c>
      <c r="H2393" s="41">
        <f t="shared" si="321"/>
        <v>636.27823044925424</v>
      </c>
      <c r="J2393" s="29" t="str">
        <f t="shared" si="322"/>
        <v/>
      </c>
      <c r="K2393" s="30" t="str">
        <f t="shared" si="324"/>
        <v>4-14</v>
      </c>
    </row>
    <row r="2394" spans="1:11">
      <c r="A2394" s="26">
        <v>43200.583333333299</v>
      </c>
      <c r="B2394" s="34">
        <f t="shared" si="317"/>
        <v>43200.624999999964</v>
      </c>
      <c r="C2394" s="27">
        <f t="shared" si="319"/>
        <v>4</v>
      </c>
      <c r="D2394" s="28">
        <f t="shared" si="320"/>
        <v>3</v>
      </c>
      <c r="E2394" s="28">
        <f t="shared" si="323"/>
        <v>15</v>
      </c>
      <c r="F2394" s="80">
        <f t="shared" si="318"/>
        <v>0</v>
      </c>
      <c r="G2394" s="178">
        <v>718.84700480819492</v>
      </c>
      <c r="H2394" s="41">
        <f t="shared" si="321"/>
        <v>670.79007884409612</v>
      </c>
      <c r="J2394" s="29" t="str">
        <f t="shared" si="322"/>
        <v/>
      </c>
      <c r="K2394" s="30" t="str">
        <f t="shared" si="324"/>
        <v>4-15</v>
      </c>
    </row>
    <row r="2395" spans="1:11">
      <c r="A2395" s="26">
        <v>43200.624999999964</v>
      </c>
      <c r="B2395" s="34">
        <f t="shared" si="317"/>
        <v>43200.666666666628</v>
      </c>
      <c r="C2395" s="27">
        <f t="shared" si="319"/>
        <v>4</v>
      </c>
      <c r="D2395" s="28">
        <f t="shared" si="320"/>
        <v>3</v>
      </c>
      <c r="E2395" s="28">
        <f t="shared" si="323"/>
        <v>16</v>
      </c>
      <c r="F2395" s="80">
        <f t="shared" si="318"/>
        <v>0</v>
      </c>
      <c r="G2395" s="178">
        <v>814.13285265416789</v>
      </c>
      <c r="H2395" s="41">
        <f t="shared" si="321"/>
        <v>759.70580216463952</v>
      </c>
      <c r="J2395" s="29" t="str">
        <f t="shared" si="322"/>
        <v/>
      </c>
      <c r="K2395" s="30" t="str">
        <f t="shared" si="324"/>
        <v>4-16</v>
      </c>
    </row>
    <row r="2396" spans="1:11">
      <c r="A2396" s="26">
        <v>43200.666666666628</v>
      </c>
      <c r="B2396" s="34">
        <f t="shared" si="317"/>
        <v>43200.708333333292</v>
      </c>
      <c r="C2396" s="27">
        <f t="shared" si="319"/>
        <v>4</v>
      </c>
      <c r="D2396" s="28">
        <f t="shared" si="320"/>
        <v>3</v>
      </c>
      <c r="E2396" s="28">
        <f t="shared" si="323"/>
        <v>17</v>
      </c>
      <c r="F2396" s="80">
        <f t="shared" si="318"/>
        <v>0</v>
      </c>
      <c r="G2396" s="178">
        <v>954.20894316842589</v>
      </c>
      <c r="H2396" s="41">
        <f t="shared" si="321"/>
        <v>890.41741558410843</v>
      </c>
      <c r="J2396" s="29" t="str">
        <f t="shared" si="322"/>
        <v/>
      </c>
      <c r="K2396" s="30" t="str">
        <f t="shared" si="324"/>
        <v>4-17</v>
      </c>
    </row>
    <row r="2397" spans="1:11">
      <c r="A2397" s="26">
        <v>43200.708333333292</v>
      </c>
      <c r="B2397" s="34">
        <f t="shared" si="317"/>
        <v>43200.749999999956</v>
      </c>
      <c r="C2397" s="27">
        <f t="shared" si="319"/>
        <v>4</v>
      </c>
      <c r="D2397" s="28">
        <f t="shared" si="320"/>
        <v>3</v>
      </c>
      <c r="E2397" s="28">
        <f t="shared" si="323"/>
        <v>18</v>
      </c>
      <c r="F2397" s="80">
        <f t="shared" si="318"/>
        <v>0</v>
      </c>
      <c r="G2397" s="178">
        <v>1096.1988683374539</v>
      </c>
      <c r="H2397" s="41">
        <f t="shared" si="321"/>
        <v>1022.9149184771104</v>
      </c>
      <c r="J2397" s="29" t="str">
        <f t="shared" si="322"/>
        <v/>
      </c>
      <c r="K2397" s="30" t="str">
        <f t="shared" si="324"/>
        <v>4-18</v>
      </c>
    </row>
    <row r="2398" spans="1:11">
      <c r="A2398" s="26">
        <v>43200.749999999956</v>
      </c>
      <c r="B2398" s="34">
        <f t="shared" si="317"/>
        <v>43200.791666666621</v>
      </c>
      <c r="C2398" s="27">
        <f t="shared" si="319"/>
        <v>4</v>
      </c>
      <c r="D2398" s="28">
        <f t="shared" si="320"/>
        <v>3</v>
      </c>
      <c r="E2398" s="28">
        <f t="shared" si="323"/>
        <v>19</v>
      </c>
      <c r="F2398" s="80">
        <f t="shared" si="318"/>
        <v>0</v>
      </c>
      <c r="G2398" s="178">
        <v>1214.0582985732171</v>
      </c>
      <c r="H2398" s="41">
        <f t="shared" si="321"/>
        <v>1132.8951172837571</v>
      </c>
      <c r="J2398" s="29" t="str">
        <f t="shared" si="322"/>
        <v/>
      </c>
      <c r="K2398" s="30" t="str">
        <f t="shared" si="324"/>
        <v>4-19</v>
      </c>
    </row>
    <row r="2399" spans="1:11">
      <c r="A2399" s="26">
        <v>43200.791666666621</v>
      </c>
      <c r="B2399" s="34">
        <f t="shared" si="317"/>
        <v>43200.833333333285</v>
      </c>
      <c r="C2399" s="27">
        <f t="shared" si="319"/>
        <v>4</v>
      </c>
      <c r="D2399" s="28">
        <f t="shared" si="320"/>
        <v>3</v>
      </c>
      <c r="E2399" s="28">
        <f t="shared" si="323"/>
        <v>20</v>
      </c>
      <c r="F2399" s="80">
        <f t="shared" si="318"/>
        <v>0</v>
      </c>
      <c r="G2399" s="178">
        <v>1290.6206694286461</v>
      </c>
      <c r="H2399" s="41">
        <f t="shared" si="321"/>
        <v>1204.3390802398351</v>
      </c>
      <c r="J2399" s="29" t="str">
        <f t="shared" si="322"/>
        <v/>
      </c>
      <c r="K2399" s="30" t="str">
        <f t="shared" si="324"/>
        <v>4-20</v>
      </c>
    </row>
    <row r="2400" spans="1:11">
      <c r="A2400" s="26">
        <v>43200.833333333285</v>
      </c>
      <c r="B2400" s="34">
        <f t="shared" si="317"/>
        <v>43200.874999999949</v>
      </c>
      <c r="C2400" s="27">
        <f t="shared" si="319"/>
        <v>4</v>
      </c>
      <c r="D2400" s="28">
        <f t="shared" si="320"/>
        <v>3</v>
      </c>
      <c r="E2400" s="28">
        <f t="shared" si="323"/>
        <v>21</v>
      </c>
      <c r="F2400" s="80">
        <f t="shared" si="318"/>
        <v>0</v>
      </c>
      <c r="G2400" s="178">
        <v>1235.7375994388299</v>
      </c>
      <c r="H2400" s="41">
        <f t="shared" si="321"/>
        <v>1153.125096458268</v>
      </c>
      <c r="J2400" s="29" t="str">
        <f t="shared" si="322"/>
        <v/>
      </c>
      <c r="K2400" s="30" t="str">
        <f t="shared" si="324"/>
        <v>4-21</v>
      </c>
    </row>
    <row r="2401" spans="1:11">
      <c r="A2401" s="26">
        <v>43200.874999999949</v>
      </c>
      <c r="B2401" s="34">
        <f t="shared" si="317"/>
        <v>43200.916666666613</v>
      </c>
      <c r="C2401" s="27">
        <f t="shared" si="319"/>
        <v>4</v>
      </c>
      <c r="D2401" s="28">
        <f t="shared" si="320"/>
        <v>3</v>
      </c>
      <c r="E2401" s="28">
        <f t="shared" si="323"/>
        <v>22</v>
      </c>
      <c r="F2401" s="80">
        <f t="shared" si="318"/>
        <v>0</v>
      </c>
      <c r="G2401" s="178">
        <v>1032.4097332904983</v>
      </c>
      <c r="H2401" s="41">
        <f t="shared" si="321"/>
        <v>963.39026491197353</v>
      </c>
      <c r="J2401" s="29" t="str">
        <f t="shared" si="322"/>
        <v/>
      </c>
      <c r="K2401" s="30" t="str">
        <f t="shared" si="324"/>
        <v>4-22</v>
      </c>
    </row>
    <row r="2402" spans="1:11">
      <c r="A2402" s="26">
        <v>43200.916666666613</v>
      </c>
      <c r="B2402" s="34">
        <f t="shared" si="317"/>
        <v>43200.958333333278</v>
      </c>
      <c r="C2402" s="27">
        <f t="shared" si="319"/>
        <v>4</v>
      </c>
      <c r="D2402" s="28">
        <f t="shared" si="320"/>
        <v>3</v>
      </c>
      <c r="E2402" s="28">
        <f t="shared" si="323"/>
        <v>23</v>
      </c>
      <c r="F2402" s="80">
        <f t="shared" si="318"/>
        <v>0</v>
      </c>
      <c r="G2402" s="178">
        <v>793.44114545020807</v>
      </c>
      <c r="H2402" s="41">
        <f t="shared" si="321"/>
        <v>740.39739326271103</v>
      </c>
      <c r="J2402" s="29" t="str">
        <f t="shared" si="322"/>
        <v/>
      </c>
      <c r="K2402" s="30" t="str">
        <f t="shared" si="324"/>
        <v>4-23</v>
      </c>
    </row>
    <row r="2403" spans="1:11">
      <c r="A2403" s="26">
        <v>43200.958333333278</v>
      </c>
      <c r="B2403" s="34">
        <f t="shared" si="317"/>
        <v>43201</v>
      </c>
      <c r="C2403" s="27">
        <f t="shared" si="319"/>
        <v>4</v>
      </c>
      <c r="D2403" s="28">
        <f t="shared" si="320"/>
        <v>4</v>
      </c>
      <c r="E2403" s="28">
        <f t="shared" si="323"/>
        <v>0</v>
      </c>
      <c r="F2403" s="80">
        <f t="shared" si="318"/>
        <v>0</v>
      </c>
      <c r="G2403" s="178">
        <v>709.96924893064602</v>
      </c>
      <c r="H2403" s="41">
        <f t="shared" si="321"/>
        <v>662.505825692553</v>
      </c>
      <c r="J2403" s="29" t="str">
        <f t="shared" si="322"/>
        <v/>
      </c>
      <c r="K2403" s="30" t="str">
        <f t="shared" si="324"/>
        <v>4-0</v>
      </c>
    </row>
    <row r="2404" spans="1:11">
      <c r="A2404" s="25">
        <v>43201</v>
      </c>
      <c r="B2404" s="34">
        <f t="shared" si="317"/>
        <v>43201.041666666664</v>
      </c>
      <c r="C2404" s="27">
        <f t="shared" si="319"/>
        <v>4</v>
      </c>
      <c r="D2404" s="28">
        <f t="shared" si="320"/>
        <v>4</v>
      </c>
      <c r="E2404" s="28">
        <f t="shared" si="323"/>
        <v>1</v>
      </c>
      <c r="F2404" s="80">
        <f t="shared" si="318"/>
        <v>0</v>
      </c>
      <c r="G2404" s="178">
        <v>673.69475499107773</v>
      </c>
      <c r="H2404" s="41">
        <f t="shared" si="321"/>
        <v>628.65638278328584</v>
      </c>
      <c r="J2404" s="29" t="str">
        <f t="shared" si="322"/>
        <v/>
      </c>
      <c r="K2404" s="30" t="str">
        <f t="shared" si="324"/>
        <v>4-1</v>
      </c>
    </row>
    <row r="2405" spans="1:11">
      <c r="A2405" s="26">
        <v>43201.041666666664</v>
      </c>
      <c r="B2405" s="34">
        <f t="shared" si="317"/>
        <v>43201.083333333328</v>
      </c>
      <c r="C2405" s="27">
        <f t="shared" si="319"/>
        <v>4</v>
      </c>
      <c r="D2405" s="28">
        <f t="shared" si="320"/>
        <v>4</v>
      </c>
      <c r="E2405" s="28">
        <f t="shared" si="323"/>
        <v>2</v>
      </c>
      <c r="F2405" s="80">
        <f t="shared" si="318"/>
        <v>0</v>
      </c>
      <c r="G2405" s="178">
        <v>652.70668486923921</v>
      </c>
      <c r="H2405" s="41">
        <f t="shared" si="321"/>
        <v>609.07142365061202</v>
      </c>
      <c r="J2405" s="29" t="str">
        <f t="shared" si="322"/>
        <v/>
      </c>
      <c r="K2405" s="30" t="str">
        <f t="shared" si="324"/>
        <v>4-2</v>
      </c>
    </row>
    <row r="2406" spans="1:11">
      <c r="A2406" s="26">
        <v>43201.083333333328</v>
      </c>
      <c r="B2406" s="34">
        <f t="shared" si="317"/>
        <v>43201.124999999993</v>
      </c>
      <c r="C2406" s="27">
        <f t="shared" si="319"/>
        <v>4</v>
      </c>
      <c r="D2406" s="28">
        <f t="shared" si="320"/>
        <v>4</v>
      </c>
      <c r="E2406" s="28">
        <f t="shared" si="323"/>
        <v>3</v>
      </c>
      <c r="F2406" s="80">
        <f t="shared" si="318"/>
        <v>0</v>
      </c>
      <c r="G2406" s="178">
        <v>632.47289151851351</v>
      </c>
      <c r="H2406" s="41">
        <f t="shared" si="321"/>
        <v>590.19031578445356</v>
      </c>
      <c r="J2406" s="29" t="str">
        <f t="shared" si="322"/>
        <v/>
      </c>
      <c r="K2406" s="30" t="str">
        <f t="shared" si="324"/>
        <v>4-3</v>
      </c>
    </row>
    <row r="2407" spans="1:11">
      <c r="A2407" s="26">
        <v>43201.124999999993</v>
      </c>
      <c r="B2407" s="34">
        <f t="shared" ref="B2407:B2470" si="325">A2408</f>
        <v>43201.166666666657</v>
      </c>
      <c r="C2407" s="27">
        <f t="shared" si="319"/>
        <v>4</v>
      </c>
      <c r="D2407" s="28">
        <f t="shared" si="320"/>
        <v>4</v>
      </c>
      <c r="E2407" s="28">
        <f t="shared" si="323"/>
        <v>4</v>
      </c>
      <c r="F2407" s="80">
        <f t="shared" si="318"/>
        <v>0</v>
      </c>
      <c r="G2407" s="178">
        <v>639.58863738903335</v>
      </c>
      <c r="H2407" s="41">
        <f t="shared" si="321"/>
        <v>596.83035420931162</v>
      </c>
      <c r="J2407" s="29" t="str">
        <f t="shared" si="322"/>
        <v/>
      </c>
      <c r="K2407" s="30" t="str">
        <f t="shared" si="324"/>
        <v>4-4</v>
      </c>
    </row>
    <row r="2408" spans="1:11">
      <c r="A2408" s="26">
        <v>43201.166666666657</v>
      </c>
      <c r="B2408" s="34">
        <f t="shared" si="325"/>
        <v>43201.208333333321</v>
      </c>
      <c r="C2408" s="27">
        <f t="shared" si="319"/>
        <v>4</v>
      </c>
      <c r="D2408" s="28">
        <f t="shared" si="320"/>
        <v>4</v>
      </c>
      <c r="E2408" s="28">
        <f t="shared" si="323"/>
        <v>5</v>
      </c>
      <c r="F2408" s="80">
        <f t="shared" si="318"/>
        <v>0</v>
      </c>
      <c r="G2408" s="178">
        <v>705.56728599265534</v>
      </c>
      <c r="H2408" s="41">
        <f t="shared" si="321"/>
        <v>658.39814624686699</v>
      </c>
      <c r="J2408" s="29" t="str">
        <f t="shared" si="322"/>
        <v/>
      </c>
      <c r="K2408" s="30" t="str">
        <f t="shared" si="324"/>
        <v>4-5</v>
      </c>
    </row>
    <row r="2409" spans="1:11">
      <c r="A2409" s="26">
        <v>43201.208333333321</v>
      </c>
      <c r="B2409" s="34">
        <f t="shared" si="325"/>
        <v>43201.249999999985</v>
      </c>
      <c r="C2409" s="27">
        <f t="shared" si="319"/>
        <v>4</v>
      </c>
      <c r="D2409" s="28">
        <f t="shared" si="320"/>
        <v>4</v>
      </c>
      <c r="E2409" s="28">
        <f t="shared" si="323"/>
        <v>6</v>
      </c>
      <c r="F2409" s="80">
        <f t="shared" si="318"/>
        <v>0</v>
      </c>
      <c r="G2409" s="178">
        <v>804.27419062430681</v>
      </c>
      <c r="H2409" s="41">
        <f t="shared" si="321"/>
        <v>750.50621917121475</v>
      </c>
      <c r="J2409" s="29" t="str">
        <f t="shared" si="322"/>
        <v/>
      </c>
      <c r="K2409" s="30" t="str">
        <f t="shared" si="324"/>
        <v>4-6</v>
      </c>
    </row>
    <row r="2410" spans="1:11">
      <c r="A2410" s="26">
        <v>43201.249999999985</v>
      </c>
      <c r="B2410" s="34">
        <f t="shared" si="325"/>
        <v>43201.29166666665</v>
      </c>
      <c r="C2410" s="27">
        <f t="shared" si="319"/>
        <v>4</v>
      </c>
      <c r="D2410" s="28">
        <f t="shared" si="320"/>
        <v>4</v>
      </c>
      <c r="E2410" s="28">
        <f t="shared" si="323"/>
        <v>7</v>
      </c>
      <c r="F2410" s="80">
        <f t="shared" si="318"/>
        <v>0</v>
      </c>
      <c r="G2410" s="178">
        <v>854.21434713273879</v>
      </c>
      <c r="H2410" s="41">
        <f t="shared" si="321"/>
        <v>797.10773701535743</v>
      </c>
      <c r="J2410" s="29" t="str">
        <f t="shared" si="322"/>
        <v/>
      </c>
      <c r="K2410" s="30" t="str">
        <f t="shared" si="324"/>
        <v>4-7</v>
      </c>
    </row>
    <row r="2411" spans="1:11">
      <c r="A2411" s="26">
        <v>43201.29166666665</v>
      </c>
      <c r="B2411" s="34">
        <f t="shared" si="325"/>
        <v>43201.333333333314</v>
      </c>
      <c r="C2411" s="27">
        <f t="shared" si="319"/>
        <v>4</v>
      </c>
      <c r="D2411" s="28">
        <f t="shared" si="320"/>
        <v>4</v>
      </c>
      <c r="E2411" s="28">
        <f t="shared" si="323"/>
        <v>8</v>
      </c>
      <c r="F2411" s="80">
        <f t="shared" si="318"/>
        <v>0</v>
      </c>
      <c r="G2411" s="178">
        <v>811.57133033686682</v>
      </c>
      <c r="H2411" s="41">
        <f t="shared" si="321"/>
        <v>757.31552475416083</v>
      </c>
      <c r="J2411" s="29" t="str">
        <f t="shared" si="322"/>
        <v/>
      </c>
      <c r="K2411" s="30" t="str">
        <f t="shared" si="324"/>
        <v>4-8</v>
      </c>
    </row>
    <row r="2412" spans="1:11">
      <c r="A2412" s="26">
        <v>43201.333333333314</v>
      </c>
      <c r="B2412" s="34">
        <f t="shared" si="325"/>
        <v>43201.374999999978</v>
      </c>
      <c r="C2412" s="27">
        <f t="shared" si="319"/>
        <v>4</v>
      </c>
      <c r="D2412" s="28">
        <f t="shared" si="320"/>
        <v>4</v>
      </c>
      <c r="E2412" s="28">
        <f t="shared" si="323"/>
        <v>9</v>
      </c>
      <c r="F2412" s="80">
        <f t="shared" si="318"/>
        <v>0</v>
      </c>
      <c r="G2412" s="178">
        <v>763.05925482573173</v>
      </c>
      <c r="H2412" s="41">
        <f t="shared" si="321"/>
        <v>712.04661671205542</v>
      </c>
      <c r="J2412" s="29" t="str">
        <f t="shared" si="322"/>
        <v/>
      </c>
      <c r="K2412" s="30" t="str">
        <f t="shared" si="324"/>
        <v>4-9</v>
      </c>
    </row>
    <row r="2413" spans="1:11">
      <c r="A2413" s="26">
        <v>43201.374999999978</v>
      </c>
      <c r="B2413" s="34">
        <f t="shared" si="325"/>
        <v>43201.416666666642</v>
      </c>
      <c r="C2413" s="27">
        <f t="shared" si="319"/>
        <v>4</v>
      </c>
      <c r="D2413" s="28">
        <f t="shared" si="320"/>
        <v>4</v>
      </c>
      <c r="E2413" s="28">
        <f t="shared" si="323"/>
        <v>10</v>
      </c>
      <c r="F2413" s="80">
        <f t="shared" si="318"/>
        <v>0</v>
      </c>
      <c r="G2413" s="178">
        <v>736.60022099394644</v>
      </c>
      <c r="H2413" s="41">
        <f t="shared" si="321"/>
        <v>687.3564430430456</v>
      </c>
      <c r="J2413" s="29" t="str">
        <f t="shared" si="322"/>
        <v/>
      </c>
      <c r="K2413" s="30" t="str">
        <f t="shared" si="324"/>
        <v>4-10</v>
      </c>
    </row>
    <row r="2414" spans="1:11">
      <c r="A2414" s="26">
        <v>43201.416666666642</v>
      </c>
      <c r="B2414" s="34">
        <f t="shared" si="325"/>
        <v>43201.458333333307</v>
      </c>
      <c r="C2414" s="27">
        <f t="shared" si="319"/>
        <v>4</v>
      </c>
      <c r="D2414" s="28">
        <f t="shared" si="320"/>
        <v>4</v>
      </c>
      <c r="E2414" s="28">
        <f t="shared" si="323"/>
        <v>11</v>
      </c>
      <c r="F2414" s="80">
        <f t="shared" si="318"/>
        <v>0</v>
      </c>
      <c r="G2414" s="178">
        <v>735.2097828765036</v>
      </c>
      <c r="H2414" s="41">
        <f t="shared" si="321"/>
        <v>686.05895958941949</v>
      </c>
      <c r="J2414" s="29" t="str">
        <f t="shared" si="322"/>
        <v/>
      </c>
      <c r="K2414" s="30" t="str">
        <f t="shared" si="324"/>
        <v>4-11</v>
      </c>
    </row>
    <row r="2415" spans="1:11">
      <c r="A2415" s="26">
        <v>43201.458333333307</v>
      </c>
      <c r="B2415" s="34">
        <f t="shared" si="325"/>
        <v>43201.499999999971</v>
      </c>
      <c r="C2415" s="27">
        <f t="shared" si="319"/>
        <v>4</v>
      </c>
      <c r="D2415" s="28">
        <f t="shared" si="320"/>
        <v>4</v>
      </c>
      <c r="E2415" s="28">
        <f t="shared" si="323"/>
        <v>12</v>
      </c>
      <c r="F2415" s="80">
        <f t="shared" si="318"/>
        <v>0</v>
      </c>
      <c r="G2415" s="178">
        <v>734.39799750182863</v>
      </c>
      <c r="H2415" s="41">
        <f t="shared" si="321"/>
        <v>685.30144432978784</v>
      </c>
      <c r="J2415" s="29" t="str">
        <f t="shared" si="322"/>
        <v/>
      </c>
      <c r="K2415" s="30" t="str">
        <f t="shared" si="324"/>
        <v>4-12</v>
      </c>
    </row>
    <row r="2416" spans="1:11">
      <c r="A2416" s="26">
        <v>43201.499999999971</v>
      </c>
      <c r="B2416" s="34">
        <f t="shared" si="325"/>
        <v>43201.541666666635</v>
      </c>
      <c r="C2416" s="27">
        <f t="shared" si="319"/>
        <v>4</v>
      </c>
      <c r="D2416" s="28">
        <f t="shared" si="320"/>
        <v>4</v>
      </c>
      <c r="E2416" s="28">
        <f t="shared" si="323"/>
        <v>13</v>
      </c>
      <c r="F2416" s="80">
        <f t="shared" si="318"/>
        <v>0</v>
      </c>
      <c r="G2416" s="178">
        <v>721.60460973457032</v>
      </c>
      <c r="H2416" s="41">
        <f t="shared" si="321"/>
        <v>673.36333019467781</v>
      </c>
      <c r="J2416" s="29" t="str">
        <f t="shared" si="322"/>
        <v/>
      </c>
      <c r="K2416" s="30" t="str">
        <f t="shared" si="324"/>
        <v>4-13</v>
      </c>
    </row>
    <row r="2417" spans="1:11">
      <c r="A2417" s="26">
        <v>43201.541666666635</v>
      </c>
      <c r="B2417" s="34">
        <f t="shared" si="325"/>
        <v>43201.583333333299</v>
      </c>
      <c r="C2417" s="27">
        <f t="shared" si="319"/>
        <v>4</v>
      </c>
      <c r="D2417" s="28">
        <f t="shared" si="320"/>
        <v>4</v>
      </c>
      <c r="E2417" s="28">
        <f t="shared" si="323"/>
        <v>14</v>
      </c>
      <c r="F2417" s="80">
        <f t="shared" si="318"/>
        <v>0</v>
      </c>
      <c r="G2417" s="178">
        <v>731.07052754565814</v>
      </c>
      <c r="H2417" s="41">
        <f t="shared" si="321"/>
        <v>682.19642501507781</v>
      </c>
      <c r="J2417" s="29" t="str">
        <f t="shared" si="322"/>
        <v/>
      </c>
      <c r="K2417" s="30" t="str">
        <f t="shared" si="324"/>
        <v>4-14</v>
      </c>
    </row>
    <row r="2418" spans="1:11">
      <c r="A2418" s="26">
        <v>43201.583333333299</v>
      </c>
      <c r="B2418" s="34">
        <f t="shared" si="325"/>
        <v>43201.624999999964</v>
      </c>
      <c r="C2418" s="27">
        <f t="shared" si="319"/>
        <v>4</v>
      </c>
      <c r="D2418" s="28">
        <f t="shared" si="320"/>
        <v>4</v>
      </c>
      <c r="E2418" s="28">
        <f t="shared" si="323"/>
        <v>15</v>
      </c>
      <c r="F2418" s="80">
        <f t="shared" si="318"/>
        <v>0</v>
      </c>
      <c r="G2418" s="178">
        <v>764.74828499319085</v>
      </c>
      <c r="H2418" s="41">
        <f t="shared" si="321"/>
        <v>713.62273050486772</v>
      </c>
      <c r="J2418" s="29" t="str">
        <f t="shared" si="322"/>
        <v/>
      </c>
      <c r="K2418" s="30" t="str">
        <f t="shared" si="324"/>
        <v>4-15</v>
      </c>
    </row>
    <row r="2419" spans="1:11">
      <c r="A2419" s="26">
        <v>43201.624999999964</v>
      </c>
      <c r="B2419" s="34">
        <f t="shared" si="325"/>
        <v>43201.666666666628</v>
      </c>
      <c r="C2419" s="27">
        <f t="shared" si="319"/>
        <v>4</v>
      </c>
      <c r="D2419" s="28">
        <f t="shared" si="320"/>
        <v>4</v>
      </c>
      <c r="E2419" s="28">
        <f t="shared" si="323"/>
        <v>16</v>
      </c>
      <c r="F2419" s="80">
        <f t="shared" si="318"/>
        <v>0</v>
      </c>
      <c r="G2419" s="178">
        <v>858.71583310309188</v>
      </c>
      <c r="H2419" s="41">
        <f t="shared" si="321"/>
        <v>801.30828610128481</v>
      </c>
      <c r="J2419" s="29" t="str">
        <f t="shared" si="322"/>
        <v/>
      </c>
      <c r="K2419" s="30" t="str">
        <f t="shared" si="324"/>
        <v>4-16</v>
      </c>
    </row>
    <row r="2420" spans="1:11">
      <c r="A2420" s="26">
        <v>43201.666666666628</v>
      </c>
      <c r="B2420" s="34">
        <f t="shared" si="325"/>
        <v>43201.708333333292</v>
      </c>
      <c r="C2420" s="27">
        <f t="shared" si="319"/>
        <v>4</v>
      </c>
      <c r="D2420" s="28">
        <f t="shared" si="320"/>
        <v>4</v>
      </c>
      <c r="E2420" s="28">
        <f t="shared" si="323"/>
        <v>17</v>
      </c>
      <c r="F2420" s="80">
        <f t="shared" si="318"/>
        <v>0</v>
      </c>
      <c r="G2420" s="178">
        <v>999.28853000097956</v>
      </c>
      <c r="H2420" s="41">
        <f t="shared" si="321"/>
        <v>932.48330638341201</v>
      </c>
      <c r="J2420" s="29" t="str">
        <f t="shared" si="322"/>
        <v/>
      </c>
      <c r="K2420" s="30" t="str">
        <f t="shared" si="324"/>
        <v>4-17</v>
      </c>
    </row>
    <row r="2421" spans="1:11">
      <c r="A2421" s="26">
        <v>43201.708333333292</v>
      </c>
      <c r="B2421" s="34">
        <f t="shared" si="325"/>
        <v>43201.749999999956</v>
      </c>
      <c r="C2421" s="27">
        <f t="shared" si="319"/>
        <v>4</v>
      </c>
      <c r="D2421" s="28">
        <f t="shared" si="320"/>
        <v>4</v>
      </c>
      <c r="E2421" s="28">
        <f t="shared" si="323"/>
        <v>18</v>
      </c>
      <c r="F2421" s="80">
        <f t="shared" si="318"/>
        <v>0</v>
      </c>
      <c r="G2421" s="178">
        <v>1127.1033395122045</v>
      </c>
      <c r="H2421" s="41">
        <f t="shared" si="321"/>
        <v>1051.7533396116289</v>
      </c>
      <c r="J2421" s="29" t="str">
        <f t="shared" si="322"/>
        <v/>
      </c>
      <c r="K2421" s="30" t="str">
        <f t="shared" si="324"/>
        <v>4-18</v>
      </c>
    </row>
    <row r="2422" spans="1:11">
      <c r="A2422" s="26">
        <v>43201.749999999956</v>
      </c>
      <c r="B2422" s="34">
        <f t="shared" si="325"/>
        <v>43201.791666666621</v>
      </c>
      <c r="C2422" s="27">
        <f t="shared" si="319"/>
        <v>4</v>
      </c>
      <c r="D2422" s="28">
        <f t="shared" si="320"/>
        <v>4</v>
      </c>
      <c r="E2422" s="28">
        <f t="shared" si="323"/>
        <v>19</v>
      </c>
      <c r="F2422" s="80">
        <f t="shared" si="318"/>
        <v>0</v>
      </c>
      <c r="G2422" s="178">
        <v>1247.0013705127667</v>
      </c>
      <c r="H2422" s="41">
        <f t="shared" si="321"/>
        <v>1163.635853039613</v>
      </c>
      <c r="J2422" s="29" t="str">
        <f t="shared" si="322"/>
        <v/>
      </c>
      <c r="K2422" s="30" t="str">
        <f t="shared" si="324"/>
        <v>4-19</v>
      </c>
    </row>
    <row r="2423" spans="1:11">
      <c r="A2423" s="26">
        <v>43201.791666666621</v>
      </c>
      <c r="B2423" s="34">
        <f t="shared" si="325"/>
        <v>43201.833333333285</v>
      </c>
      <c r="C2423" s="27">
        <f t="shared" si="319"/>
        <v>4</v>
      </c>
      <c r="D2423" s="28">
        <f t="shared" si="320"/>
        <v>4</v>
      </c>
      <c r="E2423" s="28">
        <f t="shared" si="323"/>
        <v>20</v>
      </c>
      <c r="F2423" s="80">
        <f t="shared" si="318"/>
        <v>0</v>
      </c>
      <c r="G2423" s="178">
        <v>1325.4660000048355</v>
      </c>
      <c r="H2423" s="41">
        <f t="shared" si="321"/>
        <v>1236.8549033401723</v>
      </c>
      <c r="J2423" s="29" t="str">
        <f t="shared" si="322"/>
        <v/>
      </c>
      <c r="K2423" s="30" t="str">
        <f t="shared" si="324"/>
        <v>4-20</v>
      </c>
    </row>
    <row r="2424" spans="1:11">
      <c r="A2424" s="26">
        <v>43201.833333333285</v>
      </c>
      <c r="B2424" s="34">
        <f t="shared" si="325"/>
        <v>43201.874999999949</v>
      </c>
      <c r="C2424" s="27">
        <f t="shared" si="319"/>
        <v>4</v>
      </c>
      <c r="D2424" s="28">
        <f t="shared" si="320"/>
        <v>4</v>
      </c>
      <c r="E2424" s="28">
        <f t="shared" si="323"/>
        <v>21</v>
      </c>
      <c r="F2424" s="80">
        <f t="shared" si="318"/>
        <v>0</v>
      </c>
      <c r="G2424" s="178">
        <v>1276.1477036134738</v>
      </c>
      <c r="H2424" s="41">
        <f t="shared" si="321"/>
        <v>1190.8336725309196</v>
      </c>
      <c r="J2424" s="29" t="str">
        <f t="shared" si="322"/>
        <v/>
      </c>
      <c r="K2424" s="30" t="str">
        <f t="shared" si="324"/>
        <v>4-21</v>
      </c>
    </row>
    <row r="2425" spans="1:11">
      <c r="A2425" s="26">
        <v>43201.874999999949</v>
      </c>
      <c r="B2425" s="34">
        <f t="shared" si="325"/>
        <v>43201.916666666613</v>
      </c>
      <c r="C2425" s="27">
        <f t="shared" si="319"/>
        <v>4</v>
      </c>
      <c r="D2425" s="28">
        <f t="shared" si="320"/>
        <v>4</v>
      </c>
      <c r="E2425" s="28">
        <f t="shared" si="323"/>
        <v>22</v>
      </c>
      <c r="F2425" s="80">
        <f t="shared" si="318"/>
        <v>0</v>
      </c>
      <c r="G2425" s="178">
        <v>1081.2938050987245</v>
      </c>
      <c r="H2425" s="41">
        <f t="shared" si="321"/>
        <v>1009.0063002618182</v>
      </c>
      <c r="J2425" s="29" t="str">
        <f t="shared" si="322"/>
        <v/>
      </c>
      <c r="K2425" s="30" t="str">
        <f t="shared" si="324"/>
        <v>4-22</v>
      </c>
    </row>
    <row r="2426" spans="1:11">
      <c r="A2426" s="26">
        <v>43201.916666666613</v>
      </c>
      <c r="B2426" s="34">
        <f t="shared" si="325"/>
        <v>43201.958333333278</v>
      </c>
      <c r="C2426" s="27">
        <f t="shared" si="319"/>
        <v>4</v>
      </c>
      <c r="D2426" s="28">
        <f t="shared" si="320"/>
        <v>4</v>
      </c>
      <c r="E2426" s="28">
        <f t="shared" si="323"/>
        <v>23</v>
      </c>
      <c r="F2426" s="80">
        <f t="shared" si="318"/>
        <v>0</v>
      </c>
      <c r="G2426" s="178">
        <v>842.65530084038562</v>
      </c>
      <c r="H2426" s="41">
        <f t="shared" si="321"/>
        <v>786.3214451869884</v>
      </c>
      <c r="J2426" s="29" t="str">
        <f t="shared" si="322"/>
        <v/>
      </c>
      <c r="K2426" s="30" t="str">
        <f t="shared" si="324"/>
        <v>4-23</v>
      </c>
    </row>
    <row r="2427" spans="1:11">
      <c r="A2427" s="26">
        <v>43201.958333333278</v>
      </c>
      <c r="B2427" s="34">
        <f t="shared" si="325"/>
        <v>43202</v>
      </c>
      <c r="C2427" s="27">
        <f t="shared" si="319"/>
        <v>4</v>
      </c>
      <c r="D2427" s="28">
        <f t="shared" si="320"/>
        <v>5</v>
      </c>
      <c r="E2427" s="28">
        <f t="shared" si="323"/>
        <v>0</v>
      </c>
      <c r="F2427" s="80">
        <f t="shared" si="318"/>
        <v>0</v>
      </c>
      <c r="G2427" s="178">
        <v>749.8386830867903</v>
      </c>
      <c r="H2427" s="41">
        <f t="shared" si="321"/>
        <v>699.70987704448908</v>
      </c>
      <c r="J2427" s="29" t="str">
        <f t="shared" si="322"/>
        <v/>
      </c>
      <c r="K2427" s="30" t="str">
        <f t="shared" si="324"/>
        <v>4-0</v>
      </c>
    </row>
    <row r="2428" spans="1:11">
      <c r="A2428" s="25">
        <v>43202</v>
      </c>
      <c r="B2428" s="34">
        <f t="shared" si="325"/>
        <v>43202.041666666664</v>
      </c>
      <c r="C2428" s="27">
        <f t="shared" si="319"/>
        <v>4</v>
      </c>
      <c r="D2428" s="28">
        <f t="shared" si="320"/>
        <v>5</v>
      </c>
      <c r="E2428" s="28">
        <f t="shared" si="323"/>
        <v>1</v>
      </c>
      <c r="F2428" s="80">
        <f t="shared" si="318"/>
        <v>0</v>
      </c>
      <c r="G2428" s="178">
        <v>697.16439060041967</v>
      </c>
      <c r="H2428" s="41">
        <f t="shared" si="321"/>
        <v>650.55700783358191</v>
      </c>
      <c r="J2428" s="29" t="str">
        <f t="shared" si="322"/>
        <v/>
      </c>
      <c r="K2428" s="30" t="str">
        <f t="shared" si="324"/>
        <v>4-1</v>
      </c>
    </row>
    <row r="2429" spans="1:11">
      <c r="A2429" s="26">
        <v>43202.041666666664</v>
      </c>
      <c r="B2429" s="34">
        <f t="shared" si="325"/>
        <v>43202.083333333328</v>
      </c>
      <c r="C2429" s="27">
        <f t="shared" si="319"/>
        <v>4</v>
      </c>
      <c r="D2429" s="28">
        <f t="shared" si="320"/>
        <v>5</v>
      </c>
      <c r="E2429" s="28">
        <f t="shared" si="323"/>
        <v>2</v>
      </c>
      <c r="F2429" s="80">
        <f t="shared" si="318"/>
        <v>0</v>
      </c>
      <c r="G2429" s="178">
        <v>669.18752728488096</v>
      </c>
      <c r="H2429" s="41">
        <f t="shared" si="321"/>
        <v>624.45047581256017</v>
      </c>
      <c r="J2429" s="29" t="str">
        <f t="shared" si="322"/>
        <v/>
      </c>
      <c r="K2429" s="30" t="str">
        <f t="shared" si="324"/>
        <v>4-2</v>
      </c>
    </row>
    <row r="2430" spans="1:11">
      <c r="A2430" s="26">
        <v>43202.083333333328</v>
      </c>
      <c r="B2430" s="34">
        <f t="shared" si="325"/>
        <v>43202.124999999993</v>
      </c>
      <c r="C2430" s="27">
        <f t="shared" si="319"/>
        <v>4</v>
      </c>
      <c r="D2430" s="28">
        <f t="shared" si="320"/>
        <v>5</v>
      </c>
      <c r="E2430" s="28">
        <f t="shared" si="323"/>
        <v>3</v>
      </c>
      <c r="F2430" s="80">
        <f t="shared" si="318"/>
        <v>0</v>
      </c>
      <c r="G2430" s="178">
        <v>646.53851616103361</v>
      </c>
      <c r="H2430" s="41">
        <f t="shared" si="321"/>
        <v>603.31561421351921</v>
      </c>
      <c r="J2430" s="29" t="str">
        <f t="shared" si="322"/>
        <v/>
      </c>
      <c r="K2430" s="30" t="str">
        <f t="shared" si="324"/>
        <v>4-3</v>
      </c>
    </row>
    <row r="2431" spans="1:11">
      <c r="A2431" s="26">
        <v>43202.124999999993</v>
      </c>
      <c r="B2431" s="34">
        <f t="shared" si="325"/>
        <v>43202.166666666657</v>
      </c>
      <c r="C2431" s="27">
        <f t="shared" si="319"/>
        <v>4</v>
      </c>
      <c r="D2431" s="28">
        <f t="shared" si="320"/>
        <v>5</v>
      </c>
      <c r="E2431" s="28">
        <f t="shared" si="323"/>
        <v>4</v>
      </c>
      <c r="F2431" s="80">
        <f t="shared" si="318"/>
        <v>0</v>
      </c>
      <c r="G2431" s="178">
        <v>653.95003761145438</v>
      </c>
      <c r="H2431" s="41">
        <f t="shared" si="321"/>
        <v>610.23165479632576</v>
      </c>
      <c r="J2431" s="29" t="str">
        <f t="shared" si="322"/>
        <v/>
      </c>
      <c r="K2431" s="30" t="str">
        <f t="shared" si="324"/>
        <v>4-4</v>
      </c>
    </row>
    <row r="2432" spans="1:11">
      <c r="A2432" s="26">
        <v>43202.166666666657</v>
      </c>
      <c r="B2432" s="34">
        <f t="shared" si="325"/>
        <v>43202.208333333321</v>
      </c>
      <c r="C2432" s="27">
        <f t="shared" si="319"/>
        <v>4</v>
      </c>
      <c r="D2432" s="28">
        <f t="shared" si="320"/>
        <v>5</v>
      </c>
      <c r="E2432" s="28">
        <f t="shared" si="323"/>
        <v>5</v>
      </c>
      <c r="F2432" s="80">
        <f t="shared" si="318"/>
        <v>0</v>
      </c>
      <c r="G2432" s="178">
        <v>718.64666693336846</v>
      </c>
      <c r="H2432" s="41">
        <f t="shared" si="321"/>
        <v>670.60313411461766</v>
      </c>
      <c r="J2432" s="29" t="str">
        <f t="shared" si="322"/>
        <v/>
      </c>
      <c r="K2432" s="30" t="str">
        <f t="shared" si="324"/>
        <v>4-5</v>
      </c>
    </row>
    <row r="2433" spans="1:11">
      <c r="A2433" s="26">
        <v>43202.208333333321</v>
      </c>
      <c r="B2433" s="34">
        <f t="shared" si="325"/>
        <v>43202.249999999985</v>
      </c>
      <c r="C2433" s="27">
        <f t="shared" si="319"/>
        <v>4</v>
      </c>
      <c r="D2433" s="28">
        <f t="shared" si="320"/>
        <v>5</v>
      </c>
      <c r="E2433" s="28">
        <f t="shared" si="323"/>
        <v>6</v>
      </c>
      <c r="F2433" s="80">
        <f t="shared" si="318"/>
        <v>0</v>
      </c>
      <c r="G2433" s="178">
        <v>820.26421119364943</v>
      </c>
      <c r="H2433" s="41">
        <f t="shared" si="321"/>
        <v>765.42726229539107</v>
      </c>
      <c r="J2433" s="29" t="str">
        <f t="shared" si="322"/>
        <v/>
      </c>
      <c r="K2433" s="30" t="str">
        <f t="shared" si="324"/>
        <v>4-6</v>
      </c>
    </row>
    <row r="2434" spans="1:11">
      <c r="A2434" s="26">
        <v>43202.249999999985</v>
      </c>
      <c r="B2434" s="34">
        <f t="shared" si="325"/>
        <v>43202.29166666665</v>
      </c>
      <c r="C2434" s="27">
        <f t="shared" si="319"/>
        <v>4</v>
      </c>
      <c r="D2434" s="28">
        <f t="shared" si="320"/>
        <v>5</v>
      </c>
      <c r="E2434" s="28">
        <f t="shared" si="323"/>
        <v>7</v>
      </c>
      <c r="F2434" s="80">
        <f t="shared" si="318"/>
        <v>0</v>
      </c>
      <c r="G2434" s="178">
        <v>871.19428025548814</v>
      </c>
      <c r="H2434" s="41">
        <f t="shared" si="321"/>
        <v>812.95251427949256</v>
      </c>
      <c r="J2434" s="29" t="str">
        <f t="shared" si="322"/>
        <v/>
      </c>
      <c r="K2434" s="30" t="str">
        <f t="shared" si="324"/>
        <v>4-7</v>
      </c>
    </row>
    <row r="2435" spans="1:11">
      <c r="A2435" s="26">
        <v>43202.29166666665</v>
      </c>
      <c r="B2435" s="34">
        <f t="shared" si="325"/>
        <v>43202.333333333314</v>
      </c>
      <c r="C2435" s="27">
        <f t="shared" si="319"/>
        <v>4</v>
      </c>
      <c r="D2435" s="28">
        <f t="shared" si="320"/>
        <v>5</v>
      </c>
      <c r="E2435" s="28">
        <f t="shared" si="323"/>
        <v>8</v>
      </c>
      <c r="F2435" s="80">
        <f t="shared" si="318"/>
        <v>0</v>
      </c>
      <c r="G2435" s="178">
        <v>832.67534849338983</v>
      </c>
      <c r="H2435" s="41">
        <f t="shared" si="321"/>
        <v>777.00868047221036</v>
      </c>
      <c r="J2435" s="29" t="str">
        <f t="shared" si="322"/>
        <v/>
      </c>
      <c r="K2435" s="30" t="str">
        <f t="shared" si="324"/>
        <v>4-8</v>
      </c>
    </row>
    <row r="2436" spans="1:11">
      <c r="A2436" s="26">
        <v>43202.333333333314</v>
      </c>
      <c r="B2436" s="34">
        <f t="shared" si="325"/>
        <v>43202.374999999978</v>
      </c>
      <c r="C2436" s="27">
        <f t="shared" si="319"/>
        <v>4</v>
      </c>
      <c r="D2436" s="28">
        <f t="shared" si="320"/>
        <v>5</v>
      </c>
      <c r="E2436" s="28">
        <f t="shared" si="323"/>
        <v>9</v>
      </c>
      <c r="F2436" s="80">
        <f t="shared" ref="F2436:F2499" si="326">COUNTIF(Holidays,ROUNDDOWN(B2436,0))</f>
        <v>0</v>
      </c>
      <c r="G2436" s="178">
        <v>790.96553181046238</v>
      </c>
      <c r="H2436" s="41">
        <f t="shared" si="321"/>
        <v>738.08728129523388</v>
      </c>
      <c r="J2436" s="29" t="str">
        <f t="shared" si="322"/>
        <v/>
      </c>
      <c r="K2436" s="30" t="str">
        <f t="shared" si="324"/>
        <v>4-9</v>
      </c>
    </row>
    <row r="2437" spans="1:11">
      <c r="A2437" s="26">
        <v>43202.374999999978</v>
      </c>
      <c r="B2437" s="34">
        <f t="shared" si="325"/>
        <v>43202.416666666642</v>
      </c>
      <c r="C2437" s="27">
        <f t="shared" ref="C2437:C2500" si="327">MONTH(B2437)</f>
        <v>4</v>
      </c>
      <c r="D2437" s="28">
        <f t="shared" ref="D2437:D2500" si="328">WEEKDAY(B2437)</f>
        <v>5</v>
      </c>
      <c r="E2437" s="28">
        <f t="shared" si="323"/>
        <v>10</v>
      </c>
      <c r="F2437" s="80">
        <f t="shared" si="326"/>
        <v>0</v>
      </c>
      <c r="G2437" s="178">
        <v>769.72695518248418</v>
      </c>
      <c r="H2437" s="41">
        <f t="shared" ref="H2437:H2500" si="329">G2437*$H$2</f>
        <v>718.2685627146102</v>
      </c>
      <c r="J2437" s="29" t="str">
        <f t="shared" ref="J2437:J2500" si="330">IF(OR(C2437&lt;6,C2437&gt;9),IF(OR(D2437=1,D2437=7,F2437=1),"WW",""),IF(OR(D2437=1,D2437=7,F2437=1),"WS",""))</f>
        <v/>
      </c>
      <c r="K2437" s="30" t="str">
        <f t="shared" si="324"/>
        <v>4-10</v>
      </c>
    </row>
    <row r="2438" spans="1:11">
      <c r="A2438" s="26">
        <v>43202.416666666642</v>
      </c>
      <c r="B2438" s="34">
        <f t="shared" si="325"/>
        <v>43202.458333333307</v>
      </c>
      <c r="C2438" s="27">
        <f t="shared" si="327"/>
        <v>4</v>
      </c>
      <c r="D2438" s="28">
        <f t="shared" si="328"/>
        <v>5</v>
      </c>
      <c r="E2438" s="28">
        <f t="shared" ref="E2438:E2501" si="331">HOUR(B2438)</f>
        <v>11</v>
      </c>
      <c r="F2438" s="80">
        <f t="shared" si="326"/>
        <v>0</v>
      </c>
      <c r="G2438" s="178">
        <v>767.17374165319995</v>
      </c>
      <c r="H2438" s="41">
        <f t="shared" si="329"/>
        <v>715.88603862650973</v>
      </c>
      <c r="J2438" s="29" t="str">
        <f t="shared" si="330"/>
        <v/>
      </c>
      <c r="K2438" s="30" t="str">
        <f t="shared" si="324"/>
        <v>4-11</v>
      </c>
    </row>
    <row r="2439" spans="1:11">
      <c r="A2439" s="26">
        <v>43202.458333333307</v>
      </c>
      <c r="B2439" s="34">
        <f t="shared" si="325"/>
        <v>43202.499999999971</v>
      </c>
      <c r="C2439" s="27">
        <f t="shared" si="327"/>
        <v>4</v>
      </c>
      <c r="D2439" s="28">
        <f t="shared" si="328"/>
        <v>5</v>
      </c>
      <c r="E2439" s="28">
        <f t="shared" si="331"/>
        <v>12</v>
      </c>
      <c r="F2439" s="80">
        <f t="shared" si="326"/>
        <v>0</v>
      </c>
      <c r="G2439" s="178">
        <v>766.56044326035044</v>
      </c>
      <c r="H2439" s="41">
        <f t="shared" si="329"/>
        <v>715.3137409407118</v>
      </c>
      <c r="J2439" s="29" t="str">
        <f t="shared" si="330"/>
        <v/>
      </c>
      <c r="K2439" s="30" t="str">
        <f t="shared" si="324"/>
        <v>4-12</v>
      </c>
    </row>
    <row r="2440" spans="1:11">
      <c r="A2440" s="26">
        <v>43202.499999999971</v>
      </c>
      <c r="B2440" s="34">
        <f t="shared" si="325"/>
        <v>43202.541666666635</v>
      </c>
      <c r="C2440" s="27">
        <f t="shared" si="327"/>
        <v>4</v>
      </c>
      <c r="D2440" s="28">
        <f t="shared" si="328"/>
        <v>5</v>
      </c>
      <c r="E2440" s="28">
        <f t="shared" si="331"/>
        <v>13</v>
      </c>
      <c r="F2440" s="80">
        <f t="shared" si="326"/>
        <v>0</v>
      </c>
      <c r="G2440" s="178">
        <v>745.19561599332496</v>
      </c>
      <c r="H2440" s="41">
        <f t="shared" si="329"/>
        <v>695.37721192816844</v>
      </c>
      <c r="J2440" s="29" t="str">
        <f t="shared" si="330"/>
        <v/>
      </c>
      <c r="K2440" s="30" t="str">
        <f t="shared" ref="K2440:K2503" si="332">IF(J2440="",C2440&amp;"-"&amp;E2440,J2440&amp;"-"&amp;E2440)</f>
        <v>4-13</v>
      </c>
    </row>
    <row r="2441" spans="1:11">
      <c r="A2441" s="26">
        <v>43202.541666666635</v>
      </c>
      <c r="B2441" s="34">
        <f t="shared" si="325"/>
        <v>43202.583333333299</v>
      </c>
      <c r="C2441" s="27">
        <f t="shared" si="327"/>
        <v>4</v>
      </c>
      <c r="D2441" s="28">
        <f t="shared" si="328"/>
        <v>5</v>
      </c>
      <c r="E2441" s="28">
        <f t="shared" si="331"/>
        <v>14</v>
      </c>
      <c r="F2441" s="80">
        <f t="shared" si="326"/>
        <v>0</v>
      </c>
      <c r="G2441" s="178">
        <v>747.76152752981591</v>
      </c>
      <c r="H2441" s="41">
        <f t="shared" si="329"/>
        <v>697.77158512629978</v>
      </c>
      <c r="J2441" s="29" t="str">
        <f t="shared" si="330"/>
        <v/>
      </c>
      <c r="K2441" s="30" t="str">
        <f t="shared" si="332"/>
        <v>4-14</v>
      </c>
    </row>
    <row r="2442" spans="1:11">
      <c r="A2442" s="26">
        <v>43202.583333333299</v>
      </c>
      <c r="B2442" s="34">
        <f t="shared" si="325"/>
        <v>43202.624999999964</v>
      </c>
      <c r="C2442" s="27">
        <f t="shared" si="327"/>
        <v>4</v>
      </c>
      <c r="D2442" s="28">
        <f t="shared" si="328"/>
        <v>5</v>
      </c>
      <c r="E2442" s="28">
        <f t="shared" si="331"/>
        <v>15</v>
      </c>
      <c r="F2442" s="80">
        <f t="shared" si="326"/>
        <v>0</v>
      </c>
      <c r="G2442" s="178">
        <v>777.17902862535573</v>
      </c>
      <c r="H2442" s="41">
        <f t="shared" si="329"/>
        <v>725.22244427613884</v>
      </c>
      <c r="J2442" s="29" t="str">
        <f t="shared" si="330"/>
        <v/>
      </c>
      <c r="K2442" s="30" t="str">
        <f t="shared" si="332"/>
        <v>4-15</v>
      </c>
    </row>
    <row r="2443" spans="1:11">
      <c r="A2443" s="26">
        <v>43202.624999999964</v>
      </c>
      <c r="B2443" s="34">
        <f t="shared" si="325"/>
        <v>43202.666666666628</v>
      </c>
      <c r="C2443" s="27">
        <f t="shared" si="327"/>
        <v>4</v>
      </c>
      <c r="D2443" s="28">
        <f t="shared" si="328"/>
        <v>5</v>
      </c>
      <c r="E2443" s="28">
        <f t="shared" si="331"/>
        <v>16</v>
      </c>
      <c r="F2443" s="80">
        <f t="shared" si="326"/>
        <v>0</v>
      </c>
      <c r="G2443" s="178">
        <v>868.77312875145037</v>
      </c>
      <c r="H2443" s="41">
        <f t="shared" si="329"/>
        <v>810.69322350214509</v>
      </c>
      <c r="J2443" s="29" t="str">
        <f t="shared" si="330"/>
        <v/>
      </c>
      <c r="K2443" s="30" t="str">
        <f t="shared" si="332"/>
        <v>4-16</v>
      </c>
    </row>
    <row r="2444" spans="1:11">
      <c r="A2444" s="26">
        <v>43202.666666666628</v>
      </c>
      <c r="B2444" s="34">
        <f t="shared" si="325"/>
        <v>43202.708333333292</v>
      </c>
      <c r="C2444" s="27">
        <f t="shared" si="327"/>
        <v>4</v>
      </c>
      <c r="D2444" s="28">
        <f t="shared" si="328"/>
        <v>5</v>
      </c>
      <c r="E2444" s="28">
        <f t="shared" si="331"/>
        <v>17</v>
      </c>
      <c r="F2444" s="80">
        <f t="shared" si="326"/>
        <v>0</v>
      </c>
      <c r="G2444" s="178">
        <v>1003.2751790942592</v>
      </c>
      <c r="H2444" s="41">
        <f t="shared" si="329"/>
        <v>936.20343687253921</v>
      </c>
      <c r="J2444" s="29" t="str">
        <f t="shared" si="330"/>
        <v/>
      </c>
      <c r="K2444" s="30" t="str">
        <f t="shared" si="332"/>
        <v>4-17</v>
      </c>
    </row>
    <row r="2445" spans="1:11">
      <c r="A2445" s="26">
        <v>43202.708333333292</v>
      </c>
      <c r="B2445" s="34">
        <f t="shared" si="325"/>
        <v>43202.749999999956</v>
      </c>
      <c r="C2445" s="27">
        <f t="shared" si="327"/>
        <v>4</v>
      </c>
      <c r="D2445" s="28">
        <f t="shared" si="328"/>
        <v>5</v>
      </c>
      <c r="E2445" s="28">
        <f t="shared" si="331"/>
        <v>18</v>
      </c>
      <c r="F2445" s="80">
        <f t="shared" si="326"/>
        <v>0</v>
      </c>
      <c r="G2445" s="178">
        <v>1131.6649410111604</v>
      </c>
      <c r="H2445" s="41">
        <f t="shared" si="329"/>
        <v>1056.009985335508</v>
      </c>
      <c r="J2445" s="29" t="str">
        <f t="shared" si="330"/>
        <v/>
      </c>
      <c r="K2445" s="30" t="str">
        <f t="shared" si="332"/>
        <v>4-18</v>
      </c>
    </row>
    <row r="2446" spans="1:11">
      <c r="A2446" s="26">
        <v>43202.749999999956</v>
      </c>
      <c r="B2446" s="34">
        <f t="shared" si="325"/>
        <v>43202.791666666621</v>
      </c>
      <c r="C2446" s="27">
        <f t="shared" si="327"/>
        <v>4</v>
      </c>
      <c r="D2446" s="28">
        <f t="shared" si="328"/>
        <v>5</v>
      </c>
      <c r="E2446" s="28">
        <f t="shared" si="331"/>
        <v>19</v>
      </c>
      <c r="F2446" s="80">
        <f t="shared" si="326"/>
        <v>0</v>
      </c>
      <c r="G2446" s="178">
        <v>1246.9826429929285</v>
      </c>
      <c r="H2446" s="41">
        <f t="shared" si="329"/>
        <v>1163.6183775066766</v>
      </c>
      <c r="J2446" s="29" t="str">
        <f t="shared" si="330"/>
        <v/>
      </c>
      <c r="K2446" s="30" t="str">
        <f t="shared" si="332"/>
        <v>4-19</v>
      </c>
    </row>
    <row r="2447" spans="1:11">
      <c r="A2447" s="26">
        <v>43202.791666666621</v>
      </c>
      <c r="B2447" s="34">
        <f t="shared" si="325"/>
        <v>43202.833333333285</v>
      </c>
      <c r="C2447" s="27">
        <f t="shared" si="327"/>
        <v>4</v>
      </c>
      <c r="D2447" s="28">
        <f t="shared" si="328"/>
        <v>5</v>
      </c>
      <c r="E2447" s="28">
        <f t="shared" si="331"/>
        <v>20</v>
      </c>
      <c r="F2447" s="80">
        <f t="shared" si="326"/>
        <v>0</v>
      </c>
      <c r="G2447" s="178">
        <v>1329.8686650631407</v>
      </c>
      <c r="H2447" s="41">
        <f t="shared" si="329"/>
        <v>1240.9632379674729</v>
      </c>
      <c r="J2447" s="29" t="str">
        <f t="shared" si="330"/>
        <v/>
      </c>
      <c r="K2447" s="30" t="str">
        <f t="shared" si="332"/>
        <v>4-20</v>
      </c>
    </row>
    <row r="2448" spans="1:11">
      <c r="A2448" s="26">
        <v>43202.833333333285</v>
      </c>
      <c r="B2448" s="34">
        <f t="shared" si="325"/>
        <v>43202.874999999949</v>
      </c>
      <c r="C2448" s="27">
        <f t="shared" si="327"/>
        <v>4</v>
      </c>
      <c r="D2448" s="28">
        <f t="shared" si="328"/>
        <v>5</v>
      </c>
      <c r="E2448" s="28">
        <f t="shared" si="331"/>
        <v>21</v>
      </c>
      <c r="F2448" s="80">
        <f t="shared" si="326"/>
        <v>0</v>
      </c>
      <c r="G2448" s="178">
        <v>1288.1357255162172</v>
      </c>
      <c r="H2448" s="41">
        <f t="shared" si="329"/>
        <v>1202.0202617544105</v>
      </c>
      <c r="J2448" s="29" t="str">
        <f t="shared" si="330"/>
        <v/>
      </c>
      <c r="K2448" s="30" t="str">
        <f t="shared" si="332"/>
        <v>4-21</v>
      </c>
    </row>
    <row r="2449" spans="1:11">
      <c r="A2449" s="26">
        <v>43202.874999999949</v>
      </c>
      <c r="B2449" s="34">
        <f t="shared" si="325"/>
        <v>43202.916666666613</v>
      </c>
      <c r="C2449" s="27">
        <f t="shared" si="327"/>
        <v>4</v>
      </c>
      <c r="D2449" s="28">
        <f t="shared" si="328"/>
        <v>5</v>
      </c>
      <c r="E2449" s="28">
        <f t="shared" si="331"/>
        <v>22</v>
      </c>
      <c r="F2449" s="80">
        <f t="shared" si="326"/>
        <v>0</v>
      </c>
      <c r="G2449" s="178">
        <v>1098.185952211207</v>
      </c>
      <c r="H2449" s="41">
        <f t="shared" si="329"/>
        <v>1024.7691602551649</v>
      </c>
      <c r="J2449" s="29" t="str">
        <f t="shared" si="330"/>
        <v/>
      </c>
      <c r="K2449" s="30" t="str">
        <f t="shared" si="332"/>
        <v>4-22</v>
      </c>
    </row>
    <row r="2450" spans="1:11">
      <c r="A2450" s="26">
        <v>43202.916666666613</v>
      </c>
      <c r="B2450" s="34">
        <f t="shared" si="325"/>
        <v>43202.958333333278</v>
      </c>
      <c r="C2450" s="27">
        <f t="shared" si="327"/>
        <v>4</v>
      </c>
      <c r="D2450" s="28">
        <f t="shared" si="328"/>
        <v>5</v>
      </c>
      <c r="E2450" s="28">
        <f t="shared" si="331"/>
        <v>23</v>
      </c>
      <c r="F2450" s="80">
        <f t="shared" si="326"/>
        <v>0</v>
      </c>
      <c r="G2450" s="178">
        <v>863.46515133765604</v>
      </c>
      <c r="H2450" s="41">
        <f t="shared" si="329"/>
        <v>805.74009917376054</v>
      </c>
      <c r="J2450" s="29" t="str">
        <f t="shared" si="330"/>
        <v/>
      </c>
      <c r="K2450" s="30" t="str">
        <f t="shared" si="332"/>
        <v>4-23</v>
      </c>
    </row>
    <row r="2451" spans="1:11">
      <c r="A2451" s="26">
        <v>43202.958333333278</v>
      </c>
      <c r="B2451" s="34">
        <f t="shared" si="325"/>
        <v>43203</v>
      </c>
      <c r="C2451" s="27">
        <f t="shared" si="327"/>
        <v>4</v>
      </c>
      <c r="D2451" s="28">
        <f t="shared" si="328"/>
        <v>6</v>
      </c>
      <c r="E2451" s="28">
        <f t="shared" si="331"/>
        <v>0</v>
      </c>
      <c r="F2451" s="80">
        <f t="shared" si="326"/>
        <v>0</v>
      </c>
      <c r="G2451" s="178">
        <v>772.34803482460143</v>
      </c>
      <c r="H2451" s="41">
        <f t="shared" si="329"/>
        <v>720.7144158767328</v>
      </c>
      <c r="J2451" s="29" t="str">
        <f t="shared" si="330"/>
        <v/>
      </c>
      <c r="K2451" s="30" t="str">
        <f t="shared" si="332"/>
        <v>4-0</v>
      </c>
    </row>
    <row r="2452" spans="1:11">
      <c r="A2452" s="25">
        <v>43203</v>
      </c>
      <c r="B2452" s="34">
        <f t="shared" si="325"/>
        <v>43203.041666666664</v>
      </c>
      <c r="C2452" s="27">
        <f t="shared" si="327"/>
        <v>4</v>
      </c>
      <c r="D2452" s="28">
        <f t="shared" si="328"/>
        <v>6</v>
      </c>
      <c r="E2452" s="28">
        <f t="shared" si="331"/>
        <v>1</v>
      </c>
      <c r="F2452" s="80">
        <f t="shared" si="326"/>
        <v>0</v>
      </c>
      <c r="G2452" s="178">
        <v>709.05055501009292</v>
      </c>
      <c r="H2452" s="41">
        <f t="shared" si="329"/>
        <v>661.6485490213289</v>
      </c>
      <c r="J2452" s="29" t="str">
        <f t="shared" si="330"/>
        <v/>
      </c>
      <c r="K2452" s="30" t="str">
        <f t="shared" si="332"/>
        <v>4-1</v>
      </c>
    </row>
    <row r="2453" spans="1:11">
      <c r="A2453" s="26">
        <v>43203.041666666664</v>
      </c>
      <c r="B2453" s="34">
        <f t="shared" si="325"/>
        <v>43203.083333333328</v>
      </c>
      <c r="C2453" s="27">
        <f t="shared" si="327"/>
        <v>4</v>
      </c>
      <c r="D2453" s="28">
        <f t="shared" si="328"/>
        <v>6</v>
      </c>
      <c r="E2453" s="28">
        <f t="shared" si="331"/>
        <v>2</v>
      </c>
      <c r="F2453" s="80">
        <f t="shared" si="326"/>
        <v>0</v>
      </c>
      <c r="G2453" s="178">
        <v>663.12147866384908</v>
      </c>
      <c r="H2453" s="41">
        <f t="shared" si="329"/>
        <v>618.78995945016698</v>
      </c>
      <c r="J2453" s="29" t="str">
        <f t="shared" si="330"/>
        <v/>
      </c>
      <c r="K2453" s="30" t="str">
        <f t="shared" si="332"/>
        <v>4-2</v>
      </c>
    </row>
    <row r="2454" spans="1:11">
      <c r="A2454" s="26">
        <v>43203.083333333328</v>
      </c>
      <c r="B2454" s="34">
        <f t="shared" si="325"/>
        <v>43203.124999999993</v>
      </c>
      <c r="C2454" s="27">
        <f t="shared" si="327"/>
        <v>4</v>
      </c>
      <c r="D2454" s="28">
        <f t="shared" si="328"/>
        <v>6</v>
      </c>
      <c r="E2454" s="28">
        <f t="shared" si="331"/>
        <v>3</v>
      </c>
      <c r="F2454" s="80">
        <f t="shared" si="326"/>
        <v>0</v>
      </c>
      <c r="G2454" s="178">
        <v>646.14006078830266</v>
      </c>
      <c r="H2454" s="41">
        <f t="shared" si="329"/>
        <v>602.94379669309785</v>
      </c>
      <c r="J2454" s="29" t="str">
        <f t="shared" si="330"/>
        <v/>
      </c>
      <c r="K2454" s="30" t="str">
        <f t="shared" si="332"/>
        <v>4-3</v>
      </c>
    </row>
    <row r="2455" spans="1:11">
      <c r="A2455" s="26">
        <v>43203.124999999993</v>
      </c>
      <c r="B2455" s="34">
        <f t="shared" si="325"/>
        <v>43203.166666666657</v>
      </c>
      <c r="C2455" s="27">
        <f t="shared" si="327"/>
        <v>4</v>
      </c>
      <c r="D2455" s="28">
        <f t="shared" si="328"/>
        <v>6</v>
      </c>
      <c r="E2455" s="28">
        <f t="shared" si="331"/>
        <v>4</v>
      </c>
      <c r="F2455" s="80">
        <f t="shared" si="326"/>
        <v>0</v>
      </c>
      <c r="G2455" s="178">
        <v>646.8242825842392</v>
      </c>
      <c r="H2455" s="41">
        <f t="shared" si="329"/>
        <v>603.5822763547967</v>
      </c>
      <c r="J2455" s="29" t="str">
        <f t="shared" si="330"/>
        <v/>
      </c>
      <c r="K2455" s="30" t="str">
        <f t="shared" si="332"/>
        <v>4-4</v>
      </c>
    </row>
    <row r="2456" spans="1:11">
      <c r="A2456" s="26">
        <v>43203.166666666657</v>
      </c>
      <c r="B2456" s="34">
        <f t="shared" si="325"/>
        <v>43203.208333333321</v>
      </c>
      <c r="C2456" s="27">
        <f t="shared" si="327"/>
        <v>4</v>
      </c>
      <c r="D2456" s="28">
        <f t="shared" si="328"/>
        <v>6</v>
      </c>
      <c r="E2456" s="28">
        <f t="shared" si="331"/>
        <v>5</v>
      </c>
      <c r="F2456" s="80">
        <f t="shared" si="326"/>
        <v>0</v>
      </c>
      <c r="G2456" s="178">
        <v>714.14053745452884</v>
      </c>
      <c r="H2456" s="41">
        <f t="shared" si="329"/>
        <v>666.39825195168919</v>
      </c>
      <c r="J2456" s="29" t="str">
        <f t="shared" si="330"/>
        <v/>
      </c>
      <c r="K2456" s="30" t="str">
        <f t="shared" si="332"/>
        <v>4-5</v>
      </c>
    </row>
    <row r="2457" spans="1:11">
      <c r="A2457" s="26">
        <v>43203.208333333321</v>
      </c>
      <c r="B2457" s="34">
        <f t="shared" si="325"/>
        <v>43203.249999999985</v>
      </c>
      <c r="C2457" s="27">
        <f t="shared" si="327"/>
        <v>4</v>
      </c>
      <c r="D2457" s="28">
        <f t="shared" si="328"/>
        <v>6</v>
      </c>
      <c r="E2457" s="28">
        <f t="shared" si="331"/>
        <v>6</v>
      </c>
      <c r="F2457" s="80">
        <f t="shared" si="326"/>
        <v>0</v>
      </c>
      <c r="G2457" s="178">
        <v>814.2119817876777</v>
      </c>
      <c r="H2457" s="41">
        <f t="shared" si="329"/>
        <v>759.77964129501197</v>
      </c>
      <c r="J2457" s="29" t="str">
        <f t="shared" si="330"/>
        <v/>
      </c>
      <c r="K2457" s="30" t="str">
        <f t="shared" si="332"/>
        <v>4-6</v>
      </c>
    </row>
    <row r="2458" spans="1:11">
      <c r="A2458" s="26">
        <v>43203.249999999985</v>
      </c>
      <c r="B2458" s="34">
        <f t="shared" si="325"/>
        <v>43203.29166666665</v>
      </c>
      <c r="C2458" s="27">
        <f t="shared" si="327"/>
        <v>4</v>
      </c>
      <c r="D2458" s="28">
        <f t="shared" si="328"/>
        <v>6</v>
      </c>
      <c r="E2458" s="28">
        <f t="shared" si="331"/>
        <v>7</v>
      </c>
      <c r="F2458" s="80">
        <f t="shared" si="326"/>
        <v>0</v>
      </c>
      <c r="G2458" s="178">
        <v>847.96091086535364</v>
      </c>
      <c r="H2458" s="41">
        <f t="shared" si="329"/>
        <v>791.27236039308843</v>
      </c>
      <c r="J2458" s="29" t="str">
        <f t="shared" si="330"/>
        <v/>
      </c>
      <c r="K2458" s="30" t="str">
        <f t="shared" si="332"/>
        <v>4-7</v>
      </c>
    </row>
    <row r="2459" spans="1:11">
      <c r="A2459" s="26">
        <v>43203.29166666665</v>
      </c>
      <c r="B2459" s="34">
        <f t="shared" si="325"/>
        <v>43203.333333333314</v>
      </c>
      <c r="C2459" s="27">
        <f t="shared" si="327"/>
        <v>4</v>
      </c>
      <c r="D2459" s="28">
        <f t="shared" si="328"/>
        <v>6</v>
      </c>
      <c r="E2459" s="28">
        <f t="shared" si="331"/>
        <v>8</v>
      </c>
      <c r="F2459" s="80">
        <f t="shared" si="326"/>
        <v>0</v>
      </c>
      <c r="G2459" s="178">
        <v>799.08964759925152</v>
      </c>
      <c r="H2459" s="41">
        <f t="shared" si="329"/>
        <v>745.66827729862473</v>
      </c>
      <c r="J2459" s="29" t="str">
        <f t="shared" si="330"/>
        <v/>
      </c>
      <c r="K2459" s="30" t="str">
        <f t="shared" si="332"/>
        <v>4-8</v>
      </c>
    </row>
    <row r="2460" spans="1:11">
      <c r="A2460" s="26">
        <v>43203.333333333314</v>
      </c>
      <c r="B2460" s="34">
        <f t="shared" si="325"/>
        <v>43203.374999999978</v>
      </c>
      <c r="C2460" s="27">
        <f t="shared" si="327"/>
        <v>4</v>
      </c>
      <c r="D2460" s="28">
        <f t="shared" si="328"/>
        <v>6</v>
      </c>
      <c r="E2460" s="28">
        <f t="shared" si="331"/>
        <v>9</v>
      </c>
      <c r="F2460" s="80">
        <f t="shared" si="326"/>
        <v>0</v>
      </c>
      <c r="G2460" s="178">
        <v>760.97568847985212</v>
      </c>
      <c r="H2460" s="41">
        <f t="shared" si="329"/>
        <v>710.10234258406854</v>
      </c>
      <c r="J2460" s="29" t="str">
        <f t="shared" si="330"/>
        <v/>
      </c>
      <c r="K2460" s="30" t="str">
        <f t="shared" si="332"/>
        <v>4-9</v>
      </c>
    </row>
    <row r="2461" spans="1:11">
      <c r="A2461" s="26">
        <v>43203.374999999978</v>
      </c>
      <c r="B2461" s="34">
        <f t="shared" si="325"/>
        <v>43203.416666666642</v>
      </c>
      <c r="C2461" s="27">
        <f t="shared" si="327"/>
        <v>4</v>
      </c>
      <c r="D2461" s="28">
        <f t="shared" si="328"/>
        <v>6</v>
      </c>
      <c r="E2461" s="28">
        <f t="shared" si="331"/>
        <v>10</v>
      </c>
      <c r="F2461" s="80">
        <f t="shared" si="326"/>
        <v>0</v>
      </c>
      <c r="G2461" s="178">
        <v>726.67026846569979</v>
      </c>
      <c r="H2461" s="41">
        <f t="shared" si="329"/>
        <v>678.0903355197654</v>
      </c>
      <c r="J2461" s="29" t="str">
        <f t="shared" si="330"/>
        <v/>
      </c>
      <c r="K2461" s="30" t="str">
        <f t="shared" si="332"/>
        <v>4-10</v>
      </c>
    </row>
    <row r="2462" spans="1:11">
      <c r="A2462" s="26">
        <v>43203.416666666642</v>
      </c>
      <c r="B2462" s="34">
        <f t="shared" si="325"/>
        <v>43203.458333333307</v>
      </c>
      <c r="C2462" s="27">
        <f t="shared" si="327"/>
        <v>4</v>
      </c>
      <c r="D2462" s="28">
        <f t="shared" si="328"/>
        <v>6</v>
      </c>
      <c r="E2462" s="28">
        <f t="shared" si="331"/>
        <v>11</v>
      </c>
      <c r="F2462" s="80">
        <f t="shared" si="326"/>
        <v>0</v>
      </c>
      <c r="G2462" s="178">
        <v>720.93370403840424</v>
      </c>
      <c r="H2462" s="41">
        <f t="shared" si="329"/>
        <v>672.7372764143629</v>
      </c>
      <c r="J2462" s="29" t="str">
        <f t="shared" si="330"/>
        <v/>
      </c>
      <c r="K2462" s="30" t="str">
        <f t="shared" si="332"/>
        <v>4-11</v>
      </c>
    </row>
    <row r="2463" spans="1:11">
      <c r="A2463" s="26">
        <v>43203.458333333307</v>
      </c>
      <c r="B2463" s="34">
        <f t="shared" si="325"/>
        <v>43203.499999999971</v>
      </c>
      <c r="C2463" s="27">
        <f t="shared" si="327"/>
        <v>4</v>
      </c>
      <c r="D2463" s="28">
        <f t="shared" si="328"/>
        <v>6</v>
      </c>
      <c r="E2463" s="28">
        <f t="shared" si="331"/>
        <v>12</v>
      </c>
      <c r="F2463" s="80">
        <f t="shared" si="326"/>
        <v>0</v>
      </c>
      <c r="G2463" s="178">
        <v>727.13735071394603</v>
      </c>
      <c r="H2463" s="41">
        <f t="shared" si="329"/>
        <v>678.52619201778521</v>
      </c>
      <c r="J2463" s="29" t="str">
        <f t="shared" si="330"/>
        <v/>
      </c>
      <c r="K2463" s="30" t="str">
        <f t="shared" si="332"/>
        <v>4-12</v>
      </c>
    </row>
    <row r="2464" spans="1:11">
      <c r="A2464" s="26">
        <v>43203.499999999971</v>
      </c>
      <c r="B2464" s="34">
        <f t="shared" si="325"/>
        <v>43203.541666666635</v>
      </c>
      <c r="C2464" s="27">
        <f t="shared" si="327"/>
        <v>4</v>
      </c>
      <c r="D2464" s="28">
        <f t="shared" si="328"/>
        <v>6</v>
      </c>
      <c r="E2464" s="28">
        <f t="shared" si="331"/>
        <v>13</v>
      </c>
      <c r="F2464" s="80">
        <f t="shared" si="326"/>
        <v>0</v>
      </c>
      <c r="G2464" s="178">
        <v>730.18987975742834</v>
      </c>
      <c r="H2464" s="41">
        <f t="shared" si="329"/>
        <v>681.37465098618247</v>
      </c>
      <c r="J2464" s="29" t="str">
        <f t="shared" si="330"/>
        <v/>
      </c>
      <c r="K2464" s="30" t="str">
        <f t="shared" si="332"/>
        <v>4-13</v>
      </c>
    </row>
    <row r="2465" spans="1:11">
      <c r="A2465" s="26">
        <v>43203.541666666635</v>
      </c>
      <c r="B2465" s="34">
        <f t="shared" si="325"/>
        <v>43203.583333333299</v>
      </c>
      <c r="C2465" s="27">
        <f t="shared" si="327"/>
        <v>4</v>
      </c>
      <c r="D2465" s="28">
        <f t="shared" si="328"/>
        <v>6</v>
      </c>
      <c r="E2465" s="28">
        <f t="shared" si="331"/>
        <v>14</v>
      </c>
      <c r="F2465" s="80">
        <f t="shared" si="326"/>
        <v>0</v>
      </c>
      <c r="G2465" s="178">
        <v>729.3116220988054</v>
      </c>
      <c r="H2465" s="41">
        <f t="shared" si="329"/>
        <v>680.55510730006768</v>
      </c>
      <c r="J2465" s="29" t="str">
        <f t="shared" si="330"/>
        <v/>
      </c>
      <c r="K2465" s="30" t="str">
        <f t="shared" si="332"/>
        <v>4-14</v>
      </c>
    </row>
    <row r="2466" spans="1:11">
      <c r="A2466" s="26">
        <v>43203.583333333299</v>
      </c>
      <c r="B2466" s="34">
        <f t="shared" si="325"/>
        <v>43203.624999999964</v>
      </c>
      <c r="C2466" s="27">
        <f t="shared" si="327"/>
        <v>4</v>
      </c>
      <c r="D2466" s="28">
        <f t="shared" si="328"/>
        <v>6</v>
      </c>
      <c r="E2466" s="28">
        <f t="shared" si="331"/>
        <v>15</v>
      </c>
      <c r="F2466" s="80">
        <f t="shared" si="326"/>
        <v>0</v>
      </c>
      <c r="G2466" s="178">
        <v>774.64019743174913</v>
      </c>
      <c r="H2466" s="41">
        <f t="shared" si="329"/>
        <v>722.85334102448712</v>
      </c>
      <c r="J2466" s="29" t="str">
        <f t="shared" si="330"/>
        <v/>
      </c>
      <c r="K2466" s="30" t="str">
        <f t="shared" si="332"/>
        <v>4-15</v>
      </c>
    </row>
    <row r="2467" spans="1:11">
      <c r="A2467" s="26">
        <v>43203.624999999964</v>
      </c>
      <c r="B2467" s="34">
        <f t="shared" si="325"/>
        <v>43203.666666666628</v>
      </c>
      <c r="C2467" s="27">
        <f t="shared" si="327"/>
        <v>4</v>
      </c>
      <c r="D2467" s="28">
        <f t="shared" si="328"/>
        <v>6</v>
      </c>
      <c r="E2467" s="28">
        <f t="shared" si="331"/>
        <v>16</v>
      </c>
      <c r="F2467" s="80">
        <f t="shared" si="326"/>
        <v>0</v>
      </c>
      <c r="G2467" s="178">
        <v>868.33369710834381</v>
      </c>
      <c r="H2467" s="41">
        <f t="shared" si="329"/>
        <v>810.28316908923875</v>
      </c>
      <c r="J2467" s="29" t="str">
        <f t="shared" si="330"/>
        <v/>
      </c>
      <c r="K2467" s="30" t="str">
        <f t="shared" si="332"/>
        <v>4-16</v>
      </c>
    </row>
    <row r="2468" spans="1:11">
      <c r="A2468" s="26">
        <v>43203.666666666628</v>
      </c>
      <c r="B2468" s="34">
        <f t="shared" si="325"/>
        <v>43203.708333333292</v>
      </c>
      <c r="C2468" s="27">
        <f t="shared" si="327"/>
        <v>4</v>
      </c>
      <c r="D2468" s="28">
        <f t="shared" si="328"/>
        <v>6</v>
      </c>
      <c r="E2468" s="28">
        <f t="shared" si="331"/>
        <v>17</v>
      </c>
      <c r="F2468" s="80">
        <f t="shared" si="326"/>
        <v>0</v>
      </c>
      <c r="G2468" s="178">
        <v>985.05879498208128</v>
      </c>
      <c r="H2468" s="41">
        <f t="shared" si="329"/>
        <v>919.20486881406543</v>
      </c>
      <c r="J2468" s="29" t="str">
        <f t="shared" si="330"/>
        <v/>
      </c>
      <c r="K2468" s="30" t="str">
        <f t="shared" si="332"/>
        <v>4-17</v>
      </c>
    </row>
    <row r="2469" spans="1:11">
      <c r="A2469" s="26">
        <v>43203.708333333292</v>
      </c>
      <c r="B2469" s="34">
        <f t="shared" si="325"/>
        <v>43203.749999999956</v>
      </c>
      <c r="C2469" s="27">
        <f t="shared" si="327"/>
        <v>4</v>
      </c>
      <c r="D2469" s="28">
        <f t="shared" si="328"/>
        <v>6</v>
      </c>
      <c r="E2469" s="28">
        <f t="shared" si="331"/>
        <v>18</v>
      </c>
      <c r="F2469" s="80">
        <f t="shared" si="326"/>
        <v>0</v>
      </c>
      <c r="G2469" s="178">
        <v>1075.9317128512259</v>
      </c>
      <c r="H2469" s="41">
        <f t="shared" si="329"/>
        <v>1004.0026788272006</v>
      </c>
      <c r="J2469" s="29" t="str">
        <f t="shared" si="330"/>
        <v/>
      </c>
      <c r="K2469" s="30" t="str">
        <f t="shared" si="332"/>
        <v>4-18</v>
      </c>
    </row>
    <row r="2470" spans="1:11">
      <c r="A2470" s="26">
        <v>43203.749999999956</v>
      </c>
      <c r="B2470" s="34">
        <f t="shared" si="325"/>
        <v>43203.791666666621</v>
      </c>
      <c r="C2470" s="27">
        <f t="shared" si="327"/>
        <v>4</v>
      </c>
      <c r="D2470" s="28">
        <f t="shared" si="328"/>
        <v>6</v>
      </c>
      <c r="E2470" s="28">
        <f t="shared" si="331"/>
        <v>19</v>
      </c>
      <c r="F2470" s="80">
        <f t="shared" si="326"/>
        <v>0</v>
      </c>
      <c r="G2470" s="178">
        <v>1158.0616101525461</v>
      </c>
      <c r="H2470" s="41">
        <f t="shared" si="329"/>
        <v>1080.6419635675049</v>
      </c>
      <c r="J2470" s="29" t="str">
        <f t="shared" si="330"/>
        <v/>
      </c>
      <c r="K2470" s="30" t="str">
        <f t="shared" si="332"/>
        <v>4-19</v>
      </c>
    </row>
    <row r="2471" spans="1:11">
      <c r="A2471" s="26">
        <v>43203.791666666621</v>
      </c>
      <c r="B2471" s="34">
        <f t="shared" ref="B2471:B2534" si="333">A2472</f>
        <v>43203.833333333285</v>
      </c>
      <c r="C2471" s="27">
        <f t="shared" si="327"/>
        <v>4</v>
      </c>
      <c r="D2471" s="28">
        <f t="shared" si="328"/>
        <v>6</v>
      </c>
      <c r="E2471" s="28">
        <f t="shared" si="331"/>
        <v>20</v>
      </c>
      <c r="F2471" s="80">
        <f t="shared" si="326"/>
        <v>0</v>
      </c>
      <c r="G2471" s="178">
        <v>1225.1393986390513</v>
      </c>
      <c r="H2471" s="41">
        <f t="shared" si="329"/>
        <v>1143.235414923063</v>
      </c>
      <c r="J2471" s="29" t="str">
        <f t="shared" si="330"/>
        <v/>
      </c>
      <c r="K2471" s="30" t="str">
        <f t="shared" si="332"/>
        <v>4-20</v>
      </c>
    </row>
    <row r="2472" spans="1:11">
      <c r="A2472" s="26">
        <v>43203.833333333285</v>
      </c>
      <c r="B2472" s="34">
        <f t="shared" si="333"/>
        <v>43203.874999999949</v>
      </c>
      <c r="C2472" s="27">
        <f t="shared" si="327"/>
        <v>4</v>
      </c>
      <c r="D2472" s="28">
        <f t="shared" si="328"/>
        <v>6</v>
      </c>
      <c r="E2472" s="28">
        <f t="shared" si="331"/>
        <v>21</v>
      </c>
      <c r="F2472" s="80">
        <f t="shared" si="326"/>
        <v>0</v>
      </c>
      <c r="G2472" s="178">
        <v>1191.1129659269347</v>
      </c>
      <c r="H2472" s="41">
        <f t="shared" si="329"/>
        <v>1111.4837440820138</v>
      </c>
      <c r="J2472" s="29" t="str">
        <f t="shared" si="330"/>
        <v/>
      </c>
      <c r="K2472" s="30" t="str">
        <f t="shared" si="332"/>
        <v>4-21</v>
      </c>
    </row>
    <row r="2473" spans="1:11">
      <c r="A2473" s="26">
        <v>43203.874999999949</v>
      </c>
      <c r="B2473" s="34">
        <f t="shared" si="333"/>
        <v>43203.916666666613</v>
      </c>
      <c r="C2473" s="27">
        <f t="shared" si="327"/>
        <v>4</v>
      </c>
      <c r="D2473" s="28">
        <f t="shared" si="328"/>
        <v>6</v>
      </c>
      <c r="E2473" s="28">
        <f t="shared" si="331"/>
        <v>22</v>
      </c>
      <c r="F2473" s="80">
        <f t="shared" si="326"/>
        <v>0</v>
      </c>
      <c r="G2473" s="178">
        <v>1066.8395395168484</v>
      </c>
      <c r="H2473" s="41">
        <f t="shared" si="329"/>
        <v>995.51834262347859</v>
      </c>
      <c r="J2473" s="29" t="str">
        <f t="shared" si="330"/>
        <v/>
      </c>
      <c r="K2473" s="30" t="str">
        <f t="shared" si="332"/>
        <v>4-22</v>
      </c>
    </row>
    <row r="2474" spans="1:11">
      <c r="A2474" s="26">
        <v>43203.916666666613</v>
      </c>
      <c r="B2474" s="34">
        <f t="shared" si="333"/>
        <v>43203.958333333278</v>
      </c>
      <c r="C2474" s="27">
        <f t="shared" si="327"/>
        <v>4</v>
      </c>
      <c r="D2474" s="28">
        <f t="shared" si="328"/>
        <v>6</v>
      </c>
      <c r="E2474" s="28">
        <f t="shared" si="331"/>
        <v>23</v>
      </c>
      <c r="F2474" s="80">
        <f t="shared" si="326"/>
        <v>0</v>
      </c>
      <c r="G2474" s="178">
        <v>866.95383525871136</v>
      </c>
      <c r="H2474" s="41">
        <f t="shared" si="329"/>
        <v>808.99555485044004</v>
      </c>
      <c r="J2474" s="29" t="str">
        <f t="shared" si="330"/>
        <v/>
      </c>
      <c r="K2474" s="30" t="str">
        <f t="shared" si="332"/>
        <v>4-23</v>
      </c>
    </row>
    <row r="2475" spans="1:11">
      <c r="A2475" s="26">
        <v>43203.958333333278</v>
      </c>
      <c r="B2475" s="34">
        <f t="shared" si="333"/>
        <v>43204</v>
      </c>
      <c r="C2475" s="27">
        <f t="shared" si="327"/>
        <v>4</v>
      </c>
      <c r="D2475" s="28">
        <f t="shared" si="328"/>
        <v>7</v>
      </c>
      <c r="E2475" s="28">
        <f t="shared" si="331"/>
        <v>0</v>
      </c>
      <c r="F2475" s="80">
        <f t="shared" si="326"/>
        <v>0</v>
      </c>
      <c r="G2475" s="178">
        <v>780.15110216393077</v>
      </c>
      <c r="H2475" s="41">
        <f t="shared" si="329"/>
        <v>727.9958264143911</v>
      </c>
      <c r="J2475" s="29" t="str">
        <f t="shared" si="330"/>
        <v>WW</v>
      </c>
      <c r="K2475" s="30" t="str">
        <f t="shared" si="332"/>
        <v>WW-0</v>
      </c>
    </row>
    <row r="2476" spans="1:11">
      <c r="A2476" s="25">
        <v>43204</v>
      </c>
      <c r="B2476" s="34">
        <f t="shared" si="333"/>
        <v>43204.041666666664</v>
      </c>
      <c r="C2476" s="27">
        <f t="shared" si="327"/>
        <v>4</v>
      </c>
      <c r="D2476" s="28">
        <f t="shared" si="328"/>
        <v>7</v>
      </c>
      <c r="E2476" s="28">
        <f t="shared" si="331"/>
        <v>1</v>
      </c>
      <c r="F2476" s="80">
        <f t="shared" si="326"/>
        <v>0</v>
      </c>
      <c r="G2476" s="178">
        <v>701.59461717231761</v>
      </c>
      <c r="H2476" s="41">
        <f t="shared" si="329"/>
        <v>654.69106141046723</v>
      </c>
      <c r="J2476" s="29" t="str">
        <f t="shared" si="330"/>
        <v>WW</v>
      </c>
      <c r="K2476" s="30" t="str">
        <f t="shared" si="332"/>
        <v>WW-1</v>
      </c>
    </row>
    <row r="2477" spans="1:11">
      <c r="A2477" s="26">
        <v>43204.041666666664</v>
      </c>
      <c r="B2477" s="34">
        <f t="shared" si="333"/>
        <v>43204.083333333328</v>
      </c>
      <c r="C2477" s="27">
        <f t="shared" si="327"/>
        <v>4</v>
      </c>
      <c r="D2477" s="28">
        <f t="shared" si="328"/>
        <v>7</v>
      </c>
      <c r="E2477" s="28">
        <f t="shared" si="331"/>
        <v>2</v>
      </c>
      <c r="F2477" s="80">
        <f t="shared" si="326"/>
        <v>0</v>
      </c>
      <c r="G2477" s="178">
        <v>665.99712665752043</v>
      </c>
      <c r="H2477" s="41">
        <f t="shared" si="329"/>
        <v>621.47336235996613</v>
      </c>
      <c r="J2477" s="29" t="str">
        <f t="shared" si="330"/>
        <v>WW</v>
      </c>
      <c r="K2477" s="30" t="str">
        <f t="shared" si="332"/>
        <v>WW-2</v>
      </c>
    </row>
    <row r="2478" spans="1:11">
      <c r="A2478" s="26">
        <v>43204.083333333328</v>
      </c>
      <c r="B2478" s="34">
        <f t="shared" si="333"/>
        <v>43204.124999999993</v>
      </c>
      <c r="C2478" s="27">
        <f t="shared" si="327"/>
        <v>4</v>
      </c>
      <c r="D2478" s="28">
        <f t="shared" si="328"/>
        <v>7</v>
      </c>
      <c r="E2478" s="28">
        <f t="shared" si="331"/>
        <v>3</v>
      </c>
      <c r="F2478" s="80">
        <f t="shared" si="326"/>
        <v>0</v>
      </c>
      <c r="G2478" s="178">
        <v>631.40604727931691</v>
      </c>
      <c r="H2478" s="41">
        <f t="shared" si="329"/>
        <v>589.19479305633706</v>
      </c>
      <c r="J2478" s="29" t="str">
        <f t="shared" si="330"/>
        <v>WW</v>
      </c>
      <c r="K2478" s="30" t="str">
        <f t="shared" si="332"/>
        <v>WW-3</v>
      </c>
    </row>
    <row r="2479" spans="1:11">
      <c r="A2479" s="26">
        <v>43204.124999999993</v>
      </c>
      <c r="B2479" s="34">
        <f t="shared" si="333"/>
        <v>43204.166666666657</v>
      </c>
      <c r="C2479" s="27">
        <f t="shared" si="327"/>
        <v>4</v>
      </c>
      <c r="D2479" s="28">
        <f t="shared" si="328"/>
        <v>7</v>
      </c>
      <c r="E2479" s="28">
        <f t="shared" si="331"/>
        <v>4</v>
      </c>
      <c r="F2479" s="80">
        <f t="shared" si="326"/>
        <v>0</v>
      </c>
      <c r="G2479" s="178">
        <v>628.35676652189807</v>
      </c>
      <c r="H2479" s="41">
        <f t="shared" si="329"/>
        <v>586.34936521702571</v>
      </c>
      <c r="J2479" s="29" t="str">
        <f t="shared" si="330"/>
        <v>WW</v>
      </c>
      <c r="K2479" s="30" t="str">
        <f t="shared" si="332"/>
        <v>WW-4</v>
      </c>
    </row>
    <row r="2480" spans="1:11">
      <c r="A2480" s="26">
        <v>43204.166666666657</v>
      </c>
      <c r="B2480" s="34">
        <f t="shared" si="333"/>
        <v>43204.208333333321</v>
      </c>
      <c r="C2480" s="27">
        <f t="shared" si="327"/>
        <v>4</v>
      </c>
      <c r="D2480" s="28">
        <f t="shared" si="328"/>
        <v>7</v>
      </c>
      <c r="E2480" s="28">
        <f t="shared" si="331"/>
        <v>5</v>
      </c>
      <c r="F2480" s="80">
        <f t="shared" si="326"/>
        <v>0</v>
      </c>
      <c r="G2480" s="178">
        <v>666.27361353174445</v>
      </c>
      <c r="H2480" s="41">
        <f t="shared" si="329"/>
        <v>621.73136531597697</v>
      </c>
      <c r="J2480" s="29" t="str">
        <f t="shared" si="330"/>
        <v>WW</v>
      </c>
      <c r="K2480" s="30" t="str">
        <f t="shared" si="332"/>
        <v>WW-5</v>
      </c>
    </row>
    <row r="2481" spans="1:11">
      <c r="A2481" s="26">
        <v>43204.208333333321</v>
      </c>
      <c r="B2481" s="34">
        <f t="shared" si="333"/>
        <v>43204.249999999985</v>
      </c>
      <c r="C2481" s="27">
        <f t="shared" si="327"/>
        <v>4</v>
      </c>
      <c r="D2481" s="28">
        <f t="shared" si="328"/>
        <v>7</v>
      </c>
      <c r="E2481" s="28">
        <f t="shared" si="331"/>
        <v>6</v>
      </c>
      <c r="F2481" s="80">
        <f t="shared" si="326"/>
        <v>0</v>
      </c>
      <c r="G2481" s="178">
        <v>722.16574356114188</v>
      </c>
      <c r="H2481" s="41">
        <f t="shared" si="329"/>
        <v>673.88695066085529</v>
      </c>
      <c r="J2481" s="29" t="str">
        <f t="shared" si="330"/>
        <v>WW</v>
      </c>
      <c r="K2481" s="30" t="str">
        <f t="shared" si="332"/>
        <v>WW-6</v>
      </c>
    </row>
    <row r="2482" spans="1:11">
      <c r="A2482" s="26">
        <v>43204.249999999985</v>
      </c>
      <c r="B2482" s="34">
        <f t="shared" si="333"/>
        <v>43204.29166666665</v>
      </c>
      <c r="C2482" s="27">
        <f t="shared" si="327"/>
        <v>4</v>
      </c>
      <c r="D2482" s="28">
        <f t="shared" si="328"/>
        <v>7</v>
      </c>
      <c r="E2482" s="28">
        <f t="shared" si="331"/>
        <v>7</v>
      </c>
      <c r="F2482" s="80">
        <f t="shared" si="326"/>
        <v>0</v>
      </c>
      <c r="G2482" s="178">
        <v>770.78221732566226</v>
      </c>
      <c r="H2482" s="41">
        <f t="shared" si="329"/>
        <v>719.25327764211067</v>
      </c>
      <c r="J2482" s="29" t="str">
        <f t="shared" si="330"/>
        <v>WW</v>
      </c>
      <c r="K2482" s="30" t="str">
        <f t="shared" si="332"/>
        <v>WW-7</v>
      </c>
    </row>
    <row r="2483" spans="1:11">
      <c r="A2483" s="26">
        <v>43204.29166666665</v>
      </c>
      <c r="B2483" s="34">
        <f t="shared" si="333"/>
        <v>43204.333333333314</v>
      </c>
      <c r="C2483" s="27">
        <f t="shared" si="327"/>
        <v>4</v>
      </c>
      <c r="D2483" s="28">
        <f t="shared" si="328"/>
        <v>7</v>
      </c>
      <c r="E2483" s="28">
        <f t="shared" si="331"/>
        <v>8</v>
      </c>
      <c r="F2483" s="80">
        <f t="shared" si="326"/>
        <v>0</v>
      </c>
      <c r="G2483" s="178">
        <v>806.35090371028616</v>
      </c>
      <c r="H2483" s="41">
        <f t="shared" si="329"/>
        <v>752.44409819882833</v>
      </c>
      <c r="J2483" s="29" t="str">
        <f t="shared" si="330"/>
        <v>WW</v>
      </c>
      <c r="K2483" s="30" t="str">
        <f t="shared" si="332"/>
        <v>WW-8</v>
      </c>
    </row>
    <row r="2484" spans="1:11">
      <c r="A2484" s="26">
        <v>43204.333333333314</v>
      </c>
      <c r="B2484" s="34">
        <f t="shared" si="333"/>
        <v>43204.374999999978</v>
      </c>
      <c r="C2484" s="27">
        <f t="shared" si="327"/>
        <v>4</v>
      </c>
      <c r="D2484" s="28">
        <f t="shared" si="328"/>
        <v>7</v>
      </c>
      <c r="E2484" s="28">
        <f t="shared" si="331"/>
        <v>9</v>
      </c>
      <c r="F2484" s="80">
        <f t="shared" si="326"/>
        <v>0</v>
      </c>
      <c r="G2484" s="178">
        <v>861.75649142438613</v>
      </c>
      <c r="H2484" s="41">
        <f t="shared" si="329"/>
        <v>804.14566793836036</v>
      </c>
      <c r="J2484" s="29" t="str">
        <f t="shared" si="330"/>
        <v>WW</v>
      </c>
      <c r="K2484" s="30" t="str">
        <f t="shared" si="332"/>
        <v>WW-9</v>
      </c>
    </row>
    <row r="2485" spans="1:11">
      <c r="A2485" s="26">
        <v>43204.374999999978</v>
      </c>
      <c r="B2485" s="34">
        <f t="shared" si="333"/>
        <v>43204.416666666642</v>
      </c>
      <c r="C2485" s="27">
        <f t="shared" si="327"/>
        <v>4</v>
      </c>
      <c r="D2485" s="28">
        <f t="shared" si="328"/>
        <v>7</v>
      </c>
      <c r="E2485" s="28">
        <f t="shared" si="331"/>
        <v>10</v>
      </c>
      <c r="F2485" s="80">
        <f t="shared" si="326"/>
        <v>0</v>
      </c>
      <c r="G2485" s="178">
        <v>883.96031441931427</v>
      </c>
      <c r="H2485" s="41">
        <f t="shared" si="329"/>
        <v>824.86510347580452</v>
      </c>
      <c r="J2485" s="29" t="str">
        <f t="shared" si="330"/>
        <v>WW</v>
      </c>
      <c r="K2485" s="30" t="str">
        <f t="shared" si="332"/>
        <v>WW-10</v>
      </c>
    </row>
    <row r="2486" spans="1:11">
      <c r="A2486" s="26">
        <v>43204.416666666642</v>
      </c>
      <c r="B2486" s="34">
        <f t="shared" si="333"/>
        <v>43204.458333333307</v>
      </c>
      <c r="C2486" s="27">
        <f t="shared" si="327"/>
        <v>4</v>
      </c>
      <c r="D2486" s="28">
        <f t="shared" si="328"/>
        <v>7</v>
      </c>
      <c r="E2486" s="28">
        <f t="shared" si="331"/>
        <v>11</v>
      </c>
      <c r="F2486" s="80">
        <f t="shared" si="326"/>
        <v>0</v>
      </c>
      <c r="G2486" s="178">
        <v>893.59932052651482</v>
      </c>
      <c r="H2486" s="41">
        <f t="shared" si="329"/>
        <v>833.85971515726101</v>
      </c>
      <c r="J2486" s="29" t="str">
        <f t="shared" si="330"/>
        <v>WW</v>
      </c>
      <c r="K2486" s="30" t="str">
        <f t="shared" si="332"/>
        <v>WW-11</v>
      </c>
    </row>
    <row r="2487" spans="1:11">
      <c r="A2487" s="26">
        <v>43204.458333333307</v>
      </c>
      <c r="B2487" s="34">
        <f t="shared" si="333"/>
        <v>43204.499999999971</v>
      </c>
      <c r="C2487" s="27">
        <f t="shared" si="327"/>
        <v>4</v>
      </c>
      <c r="D2487" s="28">
        <f t="shared" si="328"/>
        <v>7</v>
      </c>
      <c r="E2487" s="28">
        <f t="shared" si="331"/>
        <v>12</v>
      </c>
      <c r="F2487" s="80">
        <f t="shared" si="326"/>
        <v>0</v>
      </c>
      <c r="G2487" s="178">
        <v>893.63231811920048</v>
      </c>
      <c r="H2487" s="41">
        <f t="shared" si="329"/>
        <v>833.89050676889906</v>
      </c>
      <c r="J2487" s="29" t="str">
        <f t="shared" si="330"/>
        <v>WW</v>
      </c>
      <c r="K2487" s="30" t="str">
        <f t="shared" si="332"/>
        <v>WW-12</v>
      </c>
    </row>
    <row r="2488" spans="1:11">
      <c r="A2488" s="26">
        <v>43204.499999999971</v>
      </c>
      <c r="B2488" s="34">
        <f t="shared" si="333"/>
        <v>43204.541666666635</v>
      </c>
      <c r="C2488" s="27">
        <f t="shared" si="327"/>
        <v>4</v>
      </c>
      <c r="D2488" s="28">
        <f t="shared" si="328"/>
        <v>7</v>
      </c>
      <c r="E2488" s="28">
        <f t="shared" si="331"/>
        <v>13</v>
      </c>
      <c r="F2488" s="80">
        <f t="shared" si="326"/>
        <v>0</v>
      </c>
      <c r="G2488" s="178">
        <v>884.72500010102749</v>
      </c>
      <c r="H2488" s="41">
        <f t="shared" si="329"/>
        <v>825.57866778823313</v>
      </c>
      <c r="J2488" s="29" t="str">
        <f t="shared" si="330"/>
        <v>WW</v>
      </c>
      <c r="K2488" s="30" t="str">
        <f t="shared" si="332"/>
        <v>WW-13</v>
      </c>
    </row>
    <row r="2489" spans="1:11">
      <c r="A2489" s="26">
        <v>43204.541666666635</v>
      </c>
      <c r="B2489" s="34">
        <f t="shared" si="333"/>
        <v>43204.583333333299</v>
      </c>
      <c r="C2489" s="27">
        <f t="shared" si="327"/>
        <v>4</v>
      </c>
      <c r="D2489" s="28">
        <f t="shared" si="328"/>
        <v>7</v>
      </c>
      <c r="E2489" s="28">
        <f t="shared" si="331"/>
        <v>14</v>
      </c>
      <c r="F2489" s="80">
        <f t="shared" si="326"/>
        <v>0</v>
      </c>
      <c r="G2489" s="178">
        <v>897.27617310822518</v>
      </c>
      <c r="H2489" s="41">
        <f t="shared" si="329"/>
        <v>837.2907598951349</v>
      </c>
      <c r="J2489" s="29" t="str">
        <f t="shared" si="330"/>
        <v>WW</v>
      </c>
      <c r="K2489" s="30" t="str">
        <f t="shared" si="332"/>
        <v>WW-14</v>
      </c>
    </row>
    <row r="2490" spans="1:11">
      <c r="A2490" s="26">
        <v>43204.583333333299</v>
      </c>
      <c r="B2490" s="34">
        <f t="shared" si="333"/>
        <v>43204.624999999964</v>
      </c>
      <c r="C2490" s="27">
        <f t="shared" si="327"/>
        <v>4</v>
      </c>
      <c r="D2490" s="28">
        <f t="shared" si="328"/>
        <v>7</v>
      </c>
      <c r="E2490" s="28">
        <f t="shared" si="331"/>
        <v>15</v>
      </c>
      <c r="F2490" s="80">
        <f t="shared" si="326"/>
        <v>0</v>
      </c>
      <c r="G2490" s="178">
        <v>924.02485608103257</v>
      </c>
      <c r="H2490" s="41">
        <f t="shared" si="329"/>
        <v>862.25121885273018</v>
      </c>
      <c r="J2490" s="29" t="str">
        <f t="shared" si="330"/>
        <v>WW</v>
      </c>
      <c r="K2490" s="30" t="str">
        <f t="shared" si="332"/>
        <v>WW-15</v>
      </c>
    </row>
    <row r="2491" spans="1:11">
      <c r="A2491" s="26">
        <v>43204.624999999964</v>
      </c>
      <c r="B2491" s="34">
        <f t="shared" si="333"/>
        <v>43204.666666666628</v>
      </c>
      <c r="C2491" s="27">
        <f t="shared" si="327"/>
        <v>4</v>
      </c>
      <c r="D2491" s="28">
        <f t="shared" si="328"/>
        <v>7</v>
      </c>
      <c r="E2491" s="28">
        <f t="shared" si="331"/>
        <v>16</v>
      </c>
      <c r="F2491" s="80">
        <f t="shared" si="326"/>
        <v>0</v>
      </c>
      <c r="G2491" s="178">
        <v>980.82183820451883</v>
      </c>
      <c r="H2491" s="41">
        <f t="shared" si="329"/>
        <v>915.25116440704983</v>
      </c>
      <c r="J2491" s="29" t="str">
        <f t="shared" si="330"/>
        <v>WW</v>
      </c>
      <c r="K2491" s="30" t="str">
        <f t="shared" si="332"/>
        <v>WW-16</v>
      </c>
    </row>
    <row r="2492" spans="1:11">
      <c r="A2492" s="26">
        <v>43204.666666666628</v>
      </c>
      <c r="B2492" s="34">
        <f t="shared" si="333"/>
        <v>43204.708333333292</v>
      </c>
      <c r="C2492" s="27">
        <f t="shared" si="327"/>
        <v>4</v>
      </c>
      <c r="D2492" s="28">
        <f t="shared" si="328"/>
        <v>7</v>
      </c>
      <c r="E2492" s="28">
        <f t="shared" si="331"/>
        <v>17</v>
      </c>
      <c r="F2492" s="80">
        <f t="shared" si="326"/>
        <v>0</v>
      </c>
      <c r="G2492" s="178">
        <v>1040.0393428448185</v>
      </c>
      <c r="H2492" s="41">
        <f t="shared" si="329"/>
        <v>970.50981380104167</v>
      </c>
      <c r="J2492" s="29" t="str">
        <f t="shared" si="330"/>
        <v>WW</v>
      </c>
      <c r="K2492" s="30" t="str">
        <f t="shared" si="332"/>
        <v>WW-17</v>
      </c>
    </row>
    <row r="2493" spans="1:11">
      <c r="A2493" s="26">
        <v>43204.708333333292</v>
      </c>
      <c r="B2493" s="34">
        <f t="shared" si="333"/>
        <v>43204.749999999956</v>
      </c>
      <c r="C2493" s="27">
        <f t="shared" si="327"/>
        <v>4</v>
      </c>
      <c r="D2493" s="28">
        <f t="shared" si="328"/>
        <v>7</v>
      </c>
      <c r="E2493" s="28">
        <f t="shared" si="331"/>
        <v>18</v>
      </c>
      <c r="F2493" s="80">
        <f t="shared" si="326"/>
        <v>0</v>
      </c>
      <c r="G2493" s="178">
        <v>1087.7739219102787</v>
      </c>
      <c r="H2493" s="41">
        <f t="shared" si="329"/>
        <v>1015.0532032020359</v>
      </c>
      <c r="J2493" s="29" t="str">
        <f t="shared" si="330"/>
        <v>WW</v>
      </c>
      <c r="K2493" s="30" t="str">
        <f t="shared" si="332"/>
        <v>WW-18</v>
      </c>
    </row>
    <row r="2494" spans="1:11">
      <c r="A2494" s="26">
        <v>43204.749999999956</v>
      </c>
      <c r="B2494" s="34">
        <f t="shared" si="333"/>
        <v>43204.791666666621</v>
      </c>
      <c r="C2494" s="27">
        <f t="shared" si="327"/>
        <v>4</v>
      </c>
      <c r="D2494" s="28">
        <f t="shared" si="328"/>
        <v>7</v>
      </c>
      <c r="E2494" s="28">
        <f t="shared" si="331"/>
        <v>19</v>
      </c>
      <c r="F2494" s="80">
        <f t="shared" si="326"/>
        <v>0</v>
      </c>
      <c r="G2494" s="178">
        <v>1144.4875443826415</v>
      </c>
      <c r="H2494" s="41">
        <f t="shared" si="329"/>
        <v>1067.9753619302639</v>
      </c>
      <c r="J2494" s="29" t="str">
        <f t="shared" si="330"/>
        <v>WW</v>
      </c>
      <c r="K2494" s="30" t="str">
        <f t="shared" si="332"/>
        <v>WW-19</v>
      </c>
    </row>
    <row r="2495" spans="1:11">
      <c r="A2495" s="26">
        <v>43204.791666666621</v>
      </c>
      <c r="B2495" s="34">
        <f t="shared" si="333"/>
        <v>43204.833333333285</v>
      </c>
      <c r="C2495" s="27">
        <f t="shared" si="327"/>
        <v>4</v>
      </c>
      <c r="D2495" s="28">
        <f t="shared" si="328"/>
        <v>7</v>
      </c>
      <c r="E2495" s="28">
        <f t="shared" si="331"/>
        <v>20</v>
      </c>
      <c r="F2495" s="80">
        <f t="shared" si="326"/>
        <v>0</v>
      </c>
      <c r="G2495" s="178">
        <v>1197.5899677952636</v>
      </c>
      <c r="H2495" s="41">
        <f t="shared" si="329"/>
        <v>1117.5277403216433</v>
      </c>
      <c r="J2495" s="29" t="str">
        <f t="shared" si="330"/>
        <v>WW</v>
      </c>
      <c r="K2495" s="30" t="str">
        <f t="shared" si="332"/>
        <v>WW-20</v>
      </c>
    </row>
    <row r="2496" spans="1:11">
      <c r="A2496" s="26">
        <v>43204.833333333285</v>
      </c>
      <c r="B2496" s="34">
        <f t="shared" si="333"/>
        <v>43204.874999999949</v>
      </c>
      <c r="C2496" s="27">
        <f t="shared" si="327"/>
        <v>4</v>
      </c>
      <c r="D2496" s="28">
        <f t="shared" si="328"/>
        <v>7</v>
      </c>
      <c r="E2496" s="28">
        <f t="shared" si="331"/>
        <v>21</v>
      </c>
      <c r="F2496" s="80">
        <f t="shared" si="326"/>
        <v>0</v>
      </c>
      <c r="G2496" s="178">
        <v>1152.1509665230767</v>
      </c>
      <c r="H2496" s="41">
        <f t="shared" si="329"/>
        <v>1075.126462939817</v>
      </c>
      <c r="J2496" s="29" t="str">
        <f t="shared" si="330"/>
        <v>WW</v>
      </c>
      <c r="K2496" s="30" t="str">
        <f t="shared" si="332"/>
        <v>WW-21</v>
      </c>
    </row>
    <row r="2497" spans="1:11">
      <c r="A2497" s="26">
        <v>43204.874999999949</v>
      </c>
      <c r="B2497" s="34">
        <f t="shared" si="333"/>
        <v>43204.916666666613</v>
      </c>
      <c r="C2497" s="27">
        <f t="shared" si="327"/>
        <v>4</v>
      </c>
      <c r="D2497" s="28">
        <f t="shared" si="328"/>
        <v>7</v>
      </c>
      <c r="E2497" s="28">
        <f t="shared" si="331"/>
        <v>22</v>
      </c>
      <c r="F2497" s="80">
        <f t="shared" si="326"/>
        <v>0</v>
      </c>
      <c r="G2497" s="178">
        <v>1013.789724105641</v>
      </c>
      <c r="H2497" s="41">
        <f t="shared" si="329"/>
        <v>946.01505524198137</v>
      </c>
      <c r="J2497" s="29" t="str">
        <f t="shared" si="330"/>
        <v>WW</v>
      </c>
      <c r="K2497" s="30" t="str">
        <f t="shared" si="332"/>
        <v>WW-22</v>
      </c>
    </row>
    <row r="2498" spans="1:11">
      <c r="A2498" s="26">
        <v>43204.916666666613</v>
      </c>
      <c r="B2498" s="34">
        <f t="shared" si="333"/>
        <v>43204.958333333278</v>
      </c>
      <c r="C2498" s="27">
        <f t="shared" si="327"/>
        <v>4</v>
      </c>
      <c r="D2498" s="28">
        <f t="shared" si="328"/>
        <v>7</v>
      </c>
      <c r="E2498" s="28">
        <f t="shared" si="331"/>
        <v>23</v>
      </c>
      <c r="F2498" s="80">
        <f t="shared" si="326"/>
        <v>0</v>
      </c>
      <c r="G2498" s="178">
        <v>840.84549117723122</v>
      </c>
      <c r="H2498" s="41">
        <f t="shared" si="329"/>
        <v>784.63262634442526</v>
      </c>
      <c r="J2498" s="29" t="str">
        <f t="shared" si="330"/>
        <v>WW</v>
      </c>
      <c r="K2498" s="30" t="str">
        <f t="shared" si="332"/>
        <v>WW-23</v>
      </c>
    </row>
    <row r="2499" spans="1:11">
      <c r="A2499" s="26">
        <v>43204.958333333278</v>
      </c>
      <c r="B2499" s="34">
        <f t="shared" si="333"/>
        <v>43205</v>
      </c>
      <c r="C2499" s="27">
        <f t="shared" si="327"/>
        <v>4</v>
      </c>
      <c r="D2499" s="28">
        <f t="shared" si="328"/>
        <v>1</v>
      </c>
      <c r="E2499" s="28">
        <f t="shared" si="331"/>
        <v>0</v>
      </c>
      <c r="F2499" s="80">
        <f t="shared" si="326"/>
        <v>0</v>
      </c>
      <c r="G2499" s="178">
        <v>769.70628635596881</v>
      </c>
      <c r="H2499" s="41">
        <f t="shared" si="329"/>
        <v>718.24927565675898</v>
      </c>
      <c r="J2499" s="29" t="str">
        <f t="shared" si="330"/>
        <v>WW</v>
      </c>
      <c r="K2499" s="30" t="str">
        <f t="shared" si="332"/>
        <v>WW-0</v>
      </c>
    </row>
    <row r="2500" spans="1:11">
      <c r="A2500" s="25">
        <v>43205</v>
      </c>
      <c r="B2500" s="34">
        <f t="shared" si="333"/>
        <v>43205.041666666664</v>
      </c>
      <c r="C2500" s="27">
        <f t="shared" si="327"/>
        <v>4</v>
      </c>
      <c r="D2500" s="28">
        <f t="shared" si="328"/>
        <v>1</v>
      </c>
      <c r="E2500" s="28">
        <f t="shared" si="331"/>
        <v>1</v>
      </c>
      <c r="F2500" s="80">
        <f t="shared" ref="F2500:F2563" si="334">COUNTIF(Holidays,ROUNDDOWN(B2500,0))</f>
        <v>0</v>
      </c>
      <c r="G2500" s="178">
        <v>720.0491357746497</v>
      </c>
      <c r="H2500" s="41">
        <f t="shared" si="329"/>
        <v>671.91184400465954</v>
      </c>
      <c r="J2500" s="29" t="str">
        <f t="shared" si="330"/>
        <v>WW</v>
      </c>
      <c r="K2500" s="30" t="str">
        <f t="shared" si="332"/>
        <v>WW-1</v>
      </c>
    </row>
    <row r="2501" spans="1:11">
      <c r="A2501" s="26">
        <v>43205.041666666664</v>
      </c>
      <c r="B2501" s="34">
        <f t="shared" si="333"/>
        <v>43205.083333333328</v>
      </c>
      <c r="C2501" s="27">
        <f t="shared" ref="C2501:C2564" si="335">MONTH(B2501)</f>
        <v>4</v>
      </c>
      <c r="D2501" s="28">
        <f t="shared" ref="D2501:D2564" si="336">WEEKDAY(B2501)</f>
        <v>1</v>
      </c>
      <c r="E2501" s="28">
        <f t="shared" si="331"/>
        <v>2</v>
      </c>
      <c r="F2501" s="80">
        <f t="shared" si="334"/>
        <v>0</v>
      </c>
      <c r="G2501" s="178">
        <v>689.56721357205697</v>
      </c>
      <c r="H2501" s="41">
        <f t="shared" ref="H2501:H2564" si="337">G2501*$H$2</f>
        <v>643.46772326570965</v>
      </c>
      <c r="J2501" s="29" t="str">
        <f t="shared" ref="J2501:J2564" si="338">IF(OR(C2501&lt;6,C2501&gt;9),IF(OR(D2501=1,D2501=7,F2501=1),"WW",""),IF(OR(D2501=1,D2501=7,F2501=1),"WS",""))</f>
        <v>WW</v>
      </c>
      <c r="K2501" s="30" t="str">
        <f t="shared" si="332"/>
        <v>WW-2</v>
      </c>
    </row>
    <row r="2502" spans="1:11">
      <c r="A2502" s="26">
        <v>43205.083333333328</v>
      </c>
      <c r="B2502" s="34">
        <f t="shared" si="333"/>
        <v>43205.124999999993</v>
      </c>
      <c r="C2502" s="27">
        <f t="shared" si="335"/>
        <v>4</v>
      </c>
      <c r="D2502" s="28">
        <f t="shared" si="336"/>
        <v>1</v>
      </c>
      <c r="E2502" s="28">
        <f t="shared" ref="E2502:E2565" si="339">HOUR(B2502)</f>
        <v>3</v>
      </c>
      <c r="F2502" s="80">
        <f t="shared" si="334"/>
        <v>0</v>
      </c>
      <c r="G2502" s="178">
        <v>653.40576673574765</v>
      </c>
      <c r="H2502" s="41">
        <f t="shared" si="337"/>
        <v>609.72376994574438</v>
      </c>
      <c r="J2502" s="29" t="str">
        <f t="shared" si="338"/>
        <v>WW</v>
      </c>
      <c r="K2502" s="30" t="str">
        <f t="shared" si="332"/>
        <v>WW-3</v>
      </c>
    </row>
    <row r="2503" spans="1:11">
      <c r="A2503" s="26">
        <v>43205.124999999993</v>
      </c>
      <c r="B2503" s="34">
        <f t="shared" si="333"/>
        <v>43205.166666666657</v>
      </c>
      <c r="C2503" s="27">
        <f t="shared" si="335"/>
        <v>4</v>
      </c>
      <c r="D2503" s="28">
        <f t="shared" si="336"/>
        <v>1</v>
      </c>
      <c r="E2503" s="28">
        <f t="shared" si="339"/>
        <v>4</v>
      </c>
      <c r="F2503" s="80">
        <f t="shared" si="334"/>
        <v>0</v>
      </c>
      <c r="G2503" s="178">
        <v>650.87227859014183</v>
      </c>
      <c r="H2503" s="41">
        <f t="shared" si="337"/>
        <v>607.35965254444159</v>
      </c>
      <c r="J2503" s="29" t="str">
        <f t="shared" si="338"/>
        <v>WW</v>
      </c>
      <c r="K2503" s="30" t="str">
        <f t="shared" si="332"/>
        <v>WW-4</v>
      </c>
    </row>
    <row r="2504" spans="1:11">
      <c r="A2504" s="26">
        <v>43205.166666666657</v>
      </c>
      <c r="B2504" s="34">
        <f t="shared" si="333"/>
        <v>43205.208333333321</v>
      </c>
      <c r="C2504" s="27">
        <f t="shared" si="335"/>
        <v>4</v>
      </c>
      <c r="D2504" s="28">
        <f t="shared" si="336"/>
        <v>1</v>
      </c>
      <c r="E2504" s="28">
        <f t="shared" si="339"/>
        <v>5</v>
      </c>
      <c r="F2504" s="80">
        <f t="shared" si="334"/>
        <v>0</v>
      </c>
      <c r="G2504" s="178">
        <v>688.84629177176782</v>
      </c>
      <c r="H2504" s="41">
        <f t="shared" si="337"/>
        <v>642.79499709724564</v>
      </c>
      <c r="J2504" s="29" t="str">
        <f t="shared" si="338"/>
        <v>WW</v>
      </c>
      <c r="K2504" s="30" t="str">
        <f t="shared" ref="K2504:K2567" si="340">IF(J2504="",C2504&amp;"-"&amp;E2504,J2504&amp;"-"&amp;E2504)</f>
        <v>WW-5</v>
      </c>
    </row>
    <row r="2505" spans="1:11">
      <c r="A2505" s="26">
        <v>43205.208333333321</v>
      </c>
      <c r="B2505" s="34">
        <f t="shared" si="333"/>
        <v>43205.249999999985</v>
      </c>
      <c r="C2505" s="27">
        <f t="shared" si="335"/>
        <v>4</v>
      </c>
      <c r="D2505" s="28">
        <f t="shared" si="336"/>
        <v>1</v>
      </c>
      <c r="E2505" s="28">
        <f t="shared" si="339"/>
        <v>6</v>
      </c>
      <c r="F2505" s="80">
        <f t="shared" si="334"/>
        <v>0</v>
      </c>
      <c r="G2505" s="178">
        <v>742.88055682039283</v>
      </c>
      <c r="H2505" s="41">
        <f t="shared" si="337"/>
        <v>693.21692091387354</v>
      </c>
      <c r="J2505" s="29" t="str">
        <f t="shared" si="338"/>
        <v>WW</v>
      </c>
      <c r="K2505" s="30" t="str">
        <f t="shared" si="340"/>
        <v>WW-6</v>
      </c>
    </row>
    <row r="2506" spans="1:11">
      <c r="A2506" s="26">
        <v>43205.249999999985</v>
      </c>
      <c r="B2506" s="34">
        <f t="shared" si="333"/>
        <v>43205.29166666665</v>
      </c>
      <c r="C2506" s="27">
        <f t="shared" si="335"/>
        <v>4</v>
      </c>
      <c r="D2506" s="28">
        <f t="shared" si="336"/>
        <v>1</v>
      </c>
      <c r="E2506" s="28">
        <f t="shared" si="339"/>
        <v>7</v>
      </c>
      <c r="F2506" s="80">
        <f t="shared" si="334"/>
        <v>0</v>
      </c>
      <c r="G2506" s="178">
        <v>784.15250844002412</v>
      </c>
      <c r="H2506" s="41">
        <f t="shared" si="337"/>
        <v>731.7297275275273</v>
      </c>
      <c r="J2506" s="29" t="str">
        <f t="shared" si="338"/>
        <v>WW</v>
      </c>
      <c r="K2506" s="30" t="str">
        <f t="shared" si="340"/>
        <v>WW-7</v>
      </c>
    </row>
    <row r="2507" spans="1:11">
      <c r="A2507" s="26">
        <v>43205.29166666665</v>
      </c>
      <c r="B2507" s="34">
        <f t="shared" si="333"/>
        <v>43205.333333333314</v>
      </c>
      <c r="C2507" s="27">
        <f t="shared" si="335"/>
        <v>4</v>
      </c>
      <c r="D2507" s="28">
        <f t="shared" si="336"/>
        <v>1</v>
      </c>
      <c r="E2507" s="28">
        <f t="shared" si="339"/>
        <v>8</v>
      </c>
      <c r="F2507" s="80">
        <f t="shared" si="334"/>
        <v>0</v>
      </c>
      <c r="G2507" s="178">
        <v>832.52598811128655</v>
      </c>
      <c r="H2507" s="41">
        <f t="shared" si="337"/>
        <v>776.86930524797344</v>
      </c>
      <c r="J2507" s="29" t="str">
        <f t="shared" si="338"/>
        <v>WW</v>
      </c>
      <c r="K2507" s="30" t="str">
        <f t="shared" si="340"/>
        <v>WW-8</v>
      </c>
    </row>
    <row r="2508" spans="1:11">
      <c r="A2508" s="26">
        <v>43205.333333333314</v>
      </c>
      <c r="B2508" s="34">
        <f t="shared" si="333"/>
        <v>43205.374999999978</v>
      </c>
      <c r="C2508" s="27">
        <f t="shared" si="335"/>
        <v>4</v>
      </c>
      <c r="D2508" s="28">
        <f t="shared" si="336"/>
        <v>1</v>
      </c>
      <c r="E2508" s="28">
        <f t="shared" si="339"/>
        <v>9</v>
      </c>
      <c r="F2508" s="80">
        <f t="shared" si="334"/>
        <v>0</v>
      </c>
      <c r="G2508" s="178">
        <v>912.89134212165686</v>
      </c>
      <c r="H2508" s="41">
        <f t="shared" si="337"/>
        <v>851.862011334763</v>
      </c>
      <c r="J2508" s="29" t="str">
        <f t="shared" si="338"/>
        <v>WW</v>
      </c>
      <c r="K2508" s="30" t="str">
        <f t="shared" si="340"/>
        <v>WW-9</v>
      </c>
    </row>
    <row r="2509" spans="1:11">
      <c r="A2509" s="26">
        <v>43205.374999999978</v>
      </c>
      <c r="B2509" s="34">
        <f t="shared" si="333"/>
        <v>43205.416666666642</v>
      </c>
      <c r="C2509" s="27">
        <f t="shared" si="335"/>
        <v>4</v>
      </c>
      <c r="D2509" s="28">
        <f t="shared" si="336"/>
        <v>1</v>
      </c>
      <c r="E2509" s="28">
        <f t="shared" si="339"/>
        <v>10</v>
      </c>
      <c r="F2509" s="80">
        <f t="shared" si="334"/>
        <v>0</v>
      </c>
      <c r="G2509" s="178">
        <v>958.74048987374056</v>
      </c>
      <c r="H2509" s="41">
        <f t="shared" si="337"/>
        <v>894.64601576107486</v>
      </c>
      <c r="J2509" s="29" t="str">
        <f t="shared" si="338"/>
        <v>WW</v>
      </c>
      <c r="K2509" s="30" t="str">
        <f t="shared" si="340"/>
        <v>WW-10</v>
      </c>
    </row>
    <row r="2510" spans="1:11">
      <c r="A2510" s="26">
        <v>43205.416666666642</v>
      </c>
      <c r="B2510" s="34">
        <f t="shared" si="333"/>
        <v>43205.458333333307</v>
      </c>
      <c r="C2510" s="27">
        <f t="shared" si="335"/>
        <v>4</v>
      </c>
      <c r="D2510" s="28">
        <f t="shared" si="336"/>
        <v>1</v>
      </c>
      <c r="E2510" s="28">
        <f t="shared" si="339"/>
        <v>11</v>
      </c>
      <c r="F2510" s="80">
        <f t="shared" si="334"/>
        <v>0</v>
      </c>
      <c r="G2510" s="178">
        <v>990.50988613962784</v>
      </c>
      <c r="H2510" s="41">
        <f t="shared" si="337"/>
        <v>924.29153933352131</v>
      </c>
      <c r="J2510" s="29" t="str">
        <f t="shared" si="338"/>
        <v>WW</v>
      </c>
      <c r="K2510" s="30" t="str">
        <f t="shared" si="340"/>
        <v>WW-11</v>
      </c>
    </row>
    <row r="2511" spans="1:11">
      <c r="A2511" s="26">
        <v>43205.458333333307</v>
      </c>
      <c r="B2511" s="34">
        <f t="shared" si="333"/>
        <v>43205.499999999971</v>
      </c>
      <c r="C2511" s="27">
        <f t="shared" si="335"/>
        <v>4</v>
      </c>
      <c r="D2511" s="28">
        <f t="shared" si="336"/>
        <v>1</v>
      </c>
      <c r="E2511" s="28">
        <f t="shared" si="339"/>
        <v>12</v>
      </c>
      <c r="F2511" s="80">
        <f t="shared" si="334"/>
        <v>0</v>
      </c>
      <c r="G2511" s="178">
        <v>1013.0225729071387</v>
      </c>
      <c r="H2511" s="41">
        <f t="shared" si="337"/>
        <v>945.29919023943341</v>
      </c>
      <c r="J2511" s="29" t="str">
        <f t="shared" si="338"/>
        <v>WW</v>
      </c>
      <c r="K2511" s="30" t="str">
        <f t="shared" si="340"/>
        <v>WW-12</v>
      </c>
    </row>
    <row r="2512" spans="1:11">
      <c r="A2512" s="26">
        <v>43205.499999999971</v>
      </c>
      <c r="B2512" s="34">
        <f t="shared" si="333"/>
        <v>43205.541666666635</v>
      </c>
      <c r="C2512" s="27">
        <f t="shared" si="335"/>
        <v>4</v>
      </c>
      <c r="D2512" s="28">
        <f t="shared" si="336"/>
        <v>1</v>
      </c>
      <c r="E2512" s="28">
        <f t="shared" si="339"/>
        <v>13</v>
      </c>
      <c r="F2512" s="80">
        <f t="shared" si="334"/>
        <v>0</v>
      </c>
      <c r="G2512" s="178">
        <v>1013.0946478545713</v>
      </c>
      <c r="H2512" s="41">
        <f t="shared" si="337"/>
        <v>945.36644677573054</v>
      </c>
      <c r="J2512" s="29" t="str">
        <f t="shared" si="338"/>
        <v>WW</v>
      </c>
      <c r="K2512" s="30" t="str">
        <f t="shared" si="340"/>
        <v>WW-13</v>
      </c>
    </row>
    <row r="2513" spans="1:11">
      <c r="A2513" s="26">
        <v>43205.541666666635</v>
      </c>
      <c r="B2513" s="34">
        <f t="shared" si="333"/>
        <v>43205.583333333299</v>
      </c>
      <c r="C2513" s="27">
        <f t="shared" si="335"/>
        <v>4</v>
      </c>
      <c r="D2513" s="28">
        <f t="shared" si="336"/>
        <v>1</v>
      </c>
      <c r="E2513" s="28">
        <f t="shared" si="339"/>
        <v>14</v>
      </c>
      <c r="F2513" s="80">
        <f t="shared" si="334"/>
        <v>0</v>
      </c>
      <c r="G2513" s="178">
        <v>1028.9383893954457</v>
      </c>
      <c r="H2513" s="41">
        <f t="shared" si="337"/>
        <v>960.15099003222554</v>
      </c>
      <c r="J2513" s="29" t="str">
        <f t="shared" si="338"/>
        <v>WW</v>
      </c>
      <c r="K2513" s="30" t="str">
        <f t="shared" si="340"/>
        <v>WW-14</v>
      </c>
    </row>
    <row r="2514" spans="1:11">
      <c r="A2514" s="26">
        <v>43205.583333333299</v>
      </c>
      <c r="B2514" s="34">
        <f t="shared" si="333"/>
        <v>43205.624999999964</v>
      </c>
      <c r="C2514" s="27">
        <f t="shared" si="335"/>
        <v>4</v>
      </c>
      <c r="D2514" s="28">
        <f t="shared" si="336"/>
        <v>1</v>
      </c>
      <c r="E2514" s="28">
        <f t="shared" si="339"/>
        <v>15</v>
      </c>
      <c r="F2514" s="80">
        <f t="shared" si="334"/>
        <v>0</v>
      </c>
      <c r="G2514" s="178">
        <v>1061.6860700058817</v>
      </c>
      <c r="H2514" s="41">
        <f t="shared" si="337"/>
        <v>990.70939691394699</v>
      </c>
      <c r="J2514" s="29" t="str">
        <f t="shared" si="338"/>
        <v>WW</v>
      </c>
      <c r="K2514" s="30" t="str">
        <f t="shared" si="340"/>
        <v>WW-15</v>
      </c>
    </row>
    <row r="2515" spans="1:11">
      <c r="A2515" s="26">
        <v>43205.624999999964</v>
      </c>
      <c r="B2515" s="34">
        <f t="shared" si="333"/>
        <v>43205.666666666628</v>
      </c>
      <c r="C2515" s="27">
        <f t="shared" si="335"/>
        <v>4</v>
      </c>
      <c r="D2515" s="28">
        <f t="shared" si="336"/>
        <v>1</v>
      </c>
      <c r="E2515" s="28">
        <f t="shared" si="339"/>
        <v>16</v>
      </c>
      <c r="F2515" s="80">
        <f t="shared" si="334"/>
        <v>0</v>
      </c>
      <c r="G2515" s="178">
        <v>1125.9449926789512</v>
      </c>
      <c r="H2515" s="41">
        <f t="shared" si="337"/>
        <v>1050.6724314929199</v>
      </c>
      <c r="J2515" s="29" t="str">
        <f t="shared" si="338"/>
        <v>WW</v>
      </c>
      <c r="K2515" s="30" t="str">
        <f t="shared" si="340"/>
        <v>WW-16</v>
      </c>
    </row>
    <row r="2516" spans="1:11">
      <c r="A2516" s="26">
        <v>43205.666666666628</v>
      </c>
      <c r="B2516" s="34">
        <f t="shared" si="333"/>
        <v>43205.708333333292</v>
      </c>
      <c r="C2516" s="27">
        <f t="shared" si="335"/>
        <v>4</v>
      </c>
      <c r="D2516" s="28">
        <f t="shared" si="336"/>
        <v>1</v>
      </c>
      <c r="E2516" s="28">
        <f t="shared" si="339"/>
        <v>17</v>
      </c>
      <c r="F2516" s="80">
        <f t="shared" si="334"/>
        <v>0</v>
      </c>
      <c r="G2516" s="178">
        <v>1204.5084389192152</v>
      </c>
      <c r="H2516" s="41">
        <f t="shared" si="337"/>
        <v>1123.9836923666189</v>
      </c>
      <c r="J2516" s="29" t="str">
        <f t="shared" si="338"/>
        <v>WW</v>
      </c>
      <c r="K2516" s="30" t="str">
        <f t="shared" si="340"/>
        <v>WW-17</v>
      </c>
    </row>
    <row r="2517" spans="1:11">
      <c r="A2517" s="26">
        <v>43205.708333333292</v>
      </c>
      <c r="B2517" s="34">
        <f t="shared" si="333"/>
        <v>43205.749999999956</v>
      </c>
      <c r="C2517" s="27">
        <f t="shared" si="335"/>
        <v>4</v>
      </c>
      <c r="D2517" s="28">
        <f t="shared" si="336"/>
        <v>1</v>
      </c>
      <c r="E2517" s="28">
        <f t="shared" si="339"/>
        <v>18</v>
      </c>
      <c r="F2517" s="80">
        <f t="shared" si="334"/>
        <v>0</v>
      </c>
      <c r="G2517" s="178">
        <v>1267.4405475852504</v>
      </c>
      <c r="H2517" s="41">
        <f t="shared" si="337"/>
        <v>1182.7086141532495</v>
      </c>
      <c r="J2517" s="29" t="str">
        <f t="shared" si="338"/>
        <v>WW</v>
      </c>
      <c r="K2517" s="30" t="str">
        <f t="shared" si="340"/>
        <v>WW-18</v>
      </c>
    </row>
    <row r="2518" spans="1:11">
      <c r="A2518" s="26">
        <v>43205.749999999956</v>
      </c>
      <c r="B2518" s="34">
        <f t="shared" si="333"/>
        <v>43205.791666666621</v>
      </c>
      <c r="C2518" s="27">
        <f t="shared" si="335"/>
        <v>4</v>
      </c>
      <c r="D2518" s="28">
        <f t="shared" si="336"/>
        <v>1</v>
      </c>
      <c r="E2518" s="28">
        <f t="shared" si="339"/>
        <v>19</v>
      </c>
      <c r="F2518" s="80">
        <f t="shared" si="334"/>
        <v>0</v>
      </c>
      <c r="G2518" s="178">
        <v>1339.2996444934558</v>
      </c>
      <c r="H2518" s="41">
        <f t="shared" si="337"/>
        <v>1249.7637301352411</v>
      </c>
      <c r="J2518" s="29" t="str">
        <f t="shared" si="338"/>
        <v>WW</v>
      </c>
      <c r="K2518" s="30" t="str">
        <f t="shared" si="340"/>
        <v>WW-19</v>
      </c>
    </row>
    <row r="2519" spans="1:11">
      <c r="A2519" s="26">
        <v>43205.791666666621</v>
      </c>
      <c r="B2519" s="34">
        <f t="shared" si="333"/>
        <v>43205.833333333285</v>
      </c>
      <c r="C2519" s="27">
        <f t="shared" si="335"/>
        <v>4</v>
      </c>
      <c r="D2519" s="28">
        <f t="shared" si="336"/>
        <v>1</v>
      </c>
      <c r="E2519" s="28">
        <f t="shared" si="339"/>
        <v>20</v>
      </c>
      <c r="F2519" s="80">
        <f t="shared" si="334"/>
        <v>0</v>
      </c>
      <c r="G2519" s="178">
        <v>1394.7470259781735</v>
      </c>
      <c r="H2519" s="41">
        <f t="shared" si="337"/>
        <v>1301.5042996153302</v>
      </c>
      <c r="J2519" s="29" t="str">
        <f t="shared" si="338"/>
        <v>WW</v>
      </c>
      <c r="K2519" s="30" t="str">
        <f t="shared" si="340"/>
        <v>WW-20</v>
      </c>
    </row>
    <row r="2520" spans="1:11">
      <c r="A2520" s="26">
        <v>43205.833333333285</v>
      </c>
      <c r="B2520" s="34">
        <f t="shared" si="333"/>
        <v>43205.874999999949</v>
      </c>
      <c r="C2520" s="27">
        <f t="shared" si="335"/>
        <v>4</v>
      </c>
      <c r="D2520" s="28">
        <f t="shared" si="336"/>
        <v>1</v>
      </c>
      <c r="E2520" s="28">
        <f t="shared" si="339"/>
        <v>21</v>
      </c>
      <c r="F2520" s="80">
        <f t="shared" si="334"/>
        <v>0</v>
      </c>
      <c r="G2520" s="178">
        <v>1326.386471471531</v>
      </c>
      <c r="H2520" s="41">
        <f t="shared" si="337"/>
        <v>1237.7138387236246</v>
      </c>
      <c r="J2520" s="29" t="str">
        <f t="shared" si="338"/>
        <v>WW</v>
      </c>
      <c r="K2520" s="30" t="str">
        <f t="shared" si="340"/>
        <v>WW-21</v>
      </c>
    </row>
    <row r="2521" spans="1:11">
      <c r="A2521" s="26">
        <v>43205.874999999949</v>
      </c>
      <c r="B2521" s="34">
        <f t="shared" si="333"/>
        <v>43205.916666666613</v>
      </c>
      <c r="C2521" s="27">
        <f t="shared" si="335"/>
        <v>4</v>
      </c>
      <c r="D2521" s="28">
        <f t="shared" si="336"/>
        <v>1</v>
      </c>
      <c r="E2521" s="28">
        <f t="shared" si="339"/>
        <v>22</v>
      </c>
      <c r="F2521" s="80">
        <f t="shared" si="334"/>
        <v>0</v>
      </c>
      <c r="G2521" s="178">
        <v>1112.6701387876494</v>
      </c>
      <c r="H2521" s="41">
        <f t="shared" si="337"/>
        <v>1038.285038586183</v>
      </c>
      <c r="J2521" s="29" t="str">
        <f t="shared" si="338"/>
        <v>WW</v>
      </c>
      <c r="K2521" s="30" t="str">
        <f t="shared" si="340"/>
        <v>WW-22</v>
      </c>
    </row>
    <row r="2522" spans="1:11">
      <c r="A2522" s="26">
        <v>43205.916666666613</v>
      </c>
      <c r="B2522" s="34">
        <f t="shared" si="333"/>
        <v>43205.958333333278</v>
      </c>
      <c r="C2522" s="27">
        <f t="shared" si="335"/>
        <v>4</v>
      </c>
      <c r="D2522" s="28">
        <f t="shared" si="336"/>
        <v>1</v>
      </c>
      <c r="E2522" s="28">
        <f t="shared" si="339"/>
        <v>23</v>
      </c>
      <c r="F2522" s="80">
        <f t="shared" si="334"/>
        <v>0</v>
      </c>
      <c r="G2522" s="178">
        <v>857.8825093513542</v>
      </c>
      <c r="H2522" s="41">
        <f t="shared" si="337"/>
        <v>800.53067236513255</v>
      </c>
      <c r="J2522" s="29" t="str">
        <f t="shared" si="338"/>
        <v>WW</v>
      </c>
      <c r="K2522" s="30" t="str">
        <f t="shared" si="340"/>
        <v>WW-23</v>
      </c>
    </row>
    <row r="2523" spans="1:11">
      <c r="A2523" s="26">
        <v>43205.958333333278</v>
      </c>
      <c r="B2523" s="34">
        <f t="shared" si="333"/>
        <v>43206</v>
      </c>
      <c r="C2523" s="27">
        <f t="shared" si="335"/>
        <v>4</v>
      </c>
      <c r="D2523" s="28">
        <f t="shared" si="336"/>
        <v>2</v>
      </c>
      <c r="E2523" s="28">
        <f t="shared" si="339"/>
        <v>0</v>
      </c>
      <c r="F2523" s="80">
        <f t="shared" si="334"/>
        <v>0</v>
      </c>
      <c r="G2523" s="178">
        <v>761.8083084593685</v>
      </c>
      <c r="H2523" s="41">
        <f t="shared" si="337"/>
        <v>710.87929959713415</v>
      </c>
      <c r="J2523" s="29" t="str">
        <f t="shared" si="338"/>
        <v/>
      </c>
      <c r="K2523" s="30" t="str">
        <f t="shared" si="340"/>
        <v>4-0</v>
      </c>
    </row>
    <row r="2524" spans="1:11">
      <c r="A2524" s="25">
        <v>43206</v>
      </c>
      <c r="B2524" s="34">
        <f t="shared" si="333"/>
        <v>43206.041666666664</v>
      </c>
      <c r="C2524" s="27">
        <f t="shared" si="335"/>
        <v>4</v>
      </c>
      <c r="D2524" s="28">
        <f t="shared" si="336"/>
        <v>2</v>
      </c>
      <c r="E2524" s="28">
        <f t="shared" si="339"/>
        <v>1</v>
      </c>
      <c r="F2524" s="80">
        <f t="shared" si="334"/>
        <v>0</v>
      </c>
      <c r="G2524" s="178">
        <v>707.68415116290214</v>
      </c>
      <c r="H2524" s="41">
        <f t="shared" si="337"/>
        <v>660.37349307999602</v>
      </c>
      <c r="J2524" s="29" t="str">
        <f t="shared" si="338"/>
        <v/>
      </c>
      <c r="K2524" s="30" t="str">
        <f t="shared" si="340"/>
        <v>4-1</v>
      </c>
    </row>
    <row r="2525" spans="1:11">
      <c r="A2525" s="26">
        <v>43206.041666666664</v>
      </c>
      <c r="B2525" s="34">
        <f t="shared" si="333"/>
        <v>43206.083333333328</v>
      </c>
      <c r="C2525" s="27">
        <f t="shared" si="335"/>
        <v>4</v>
      </c>
      <c r="D2525" s="28">
        <f t="shared" si="336"/>
        <v>2</v>
      </c>
      <c r="E2525" s="28">
        <f t="shared" si="339"/>
        <v>2</v>
      </c>
      <c r="F2525" s="80">
        <f t="shared" si="334"/>
        <v>0</v>
      </c>
      <c r="G2525" s="178">
        <v>673.00744073248688</v>
      </c>
      <c r="H2525" s="41">
        <f t="shared" si="337"/>
        <v>628.01501739868104</v>
      </c>
      <c r="J2525" s="29" t="str">
        <f t="shared" si="338"/>
        <v/>
      </c>
      <c r="K2525" s="30" t="str">
        <f t="shared" si="340"/>
        <v>4-2</v>
      </c>
    </row>
    <row r="2526" spans="1:11">
      <c r="A2526" s="26">
        <v>43206.083333333328</v>
      </c>
      <c r="B2526" s="34">
        <f t="shared" si="333"/>
        <v>43206.124999999993</v>
      </c>
      <c r="C2526" s="27">
        <f t="shared" si="335"/>
        <v>4</v>
      </c>
      <c r="D2526" s="28">
        <f t="shared" si="336"/>
        <v>2</v>
      </c>
      <c r="E2526" s="28">
        <f t="shared" si="339"/>
        <v>3</v>
      </c>
      <c r="F2526" s="80">
        <f t="shared" si="334"/>
        <v>0</v>
      </c>
      <c r="G2526" s="178">
        <v>644.5440507985885</v>
      </c>
      <c r="H2526" s="41">
        <f t="shared" si="337"/>
        <v>601.45448441986673</v>
      </c>
      <c r="J2526" s="29" t="str">
        <f t="shared" si="338"/>
        <v/>
      </c>
      <c r="K2526" s="30" t="str">
        <f t="shared" si="340"/>
        <v>4-3</v>
      </c>
    </row>
    <row r="2527" spans="1:11">
      <c r="A2527" s="26">
        <v>43206.124999999993</v>
      </c>
      <c r="B2527" s="34">
        <f t="shared" si="333"/>
        <v>43206.166666666657</v>
      </c>
      <c r="C2527" s="27">
        <f t="shared" si="335"/>
        <v>4</v>
      </c>
      <c r="D2527" s="28">
        <f t="shared" si="336"/>
        <v>2</v>
      </c>
      <c r="E2527" s="28">
        <f t="shared" si="339"/>
        <v>4</v>
      </c>
      <c r="F2527" s="80">
        <f t="shared" si="334"/>
        <v>0</v>
      </c>
      <c r="G2527" s="178">
        <v>651.37684022044584</v>
      </c>
      <c r="H2527" s="41">
        <f t="shared" si="337"/>
        <v>607.83048282335972</v>
      </c>
      <c r="J2527" s="29" t="str">
        <f t="shared" si="338"/>
        <v/>
      </c>
      <c r="K2527" s="30" t="str">
        <f t="shared" si="340"/>
        <v>4-4</v>
      </c>
    </row>
    <row r="2528" spans="1:11">
      <c r="A2528" s="26">
        <v>43206.166666666657</v>
      </c>
      <c r="B2528" s="34">
        <f t="shared" si="333"/>
        <v>43206.208333333321</v>
      </c>
      <c r="C2528" s="27">
        <f t="shared" si="335"/>
        <v>4</v>
      </c>
      <c r="D2528" s="28">
        <f t="shared" si="336"/>
        <v>2</v>
      </c>
      <c r="E2528" s="28">
        <f t="shared" si="339"/>
        <v>5</v>
      </c>
      <c r="F2528" s="80">
        <f t="shared" si="334"/>
        <v>0</v>
      </c>
      <c r="G2528" s="178">
        <v>718.69504127862274</v>
      </c>
      <c r="H2528" s="41">
        <f t="shared" si="337"/>
        <v>670.64827450005453</v>
      </c>
      <c r="J2528" s="29" t="str">
        <f t="shared" si="338"/>
        <v/>
      </c>
      <c r="K2528" s="30" t="str">
        <f t="shared" si="340"/>
        <v>4-5</v>
      </c>
    </row>
    <row r="2529" spans="1:11">
      <c r="A2529" s="26">
        <v>43206.208333333321</v>
      </c>
      <c r="B2529" s="34">
        <f t="shared" si="333"/>
        <v>43206.249999999985</v>
      </c>
      <c r="C2529" s="27">
        <f t="shared" si="335"/>
        <v>4</v>
      </c>
      <c r="D2529" s="28">
        <f t="shared" si="336"/>
        <v>2</v>
      </c>
      <c r="E2529" s="28">
        <f t="shared" si="339"/>
        <v>6</v>
      </c>
      <c r="F2529" s="80">
        <f t="shared" si="334"/>
        <v>0</v>
      </c>
      <c r="G2529" s="178">
        <v>819.35953506012663</v>
      </c>
      <c r="H2529" s="41">
        <f t="shared" si="337"/>
        <v>764.5830662830615</v>
      </c>
      <c r="J2529" s="29" t="str">
        <f t="shared" si="338"/>
        <v/>
      </c>
      <c r="K2529" s="30" t="str">
        <f t="shared" si="340"/>
        <v>4-6</v>
      </c>
    </row>
    <row r="2530" spans="1:11">
      <c r="A2530" s="26">
        <v>43206.249999999985</v>
      </c>
      <c r="B2530" s="34">
        <f t="shared" si="333"/>
        <v>43206.29166666665</v>
      </c>
      <c r="C2530" s="27">
        <f t="shared" si="335"/>
        <v>4</v>
      </c>
      <c r="D2530" s="28">
        <f t="shared" si="336"/>
        <v>2</v>
      </c>
      <c r="E2530" s="28">
        <f t="shared" si="339"/>
        <v>7</v>
      </c>
      <c r="F2530" s="80">
        <f t="shared" si="334"/>
        <v>0</v>
      </c>
      <c r="G2530" s="178">
        <v>875.02334842393282</v>
      </c>
      <c r="H2530" s="41">
        <f t="shared" si="337"/>
        <v>816.52559856784637</v>
      </c>
      <c r="J2530" s="29" t="str">
        <f t="shared" si="338"/>
        <v/>
      </c>
      <c r="K2530" s="30" t="str">
        <f t="shared" si="340"/>
        <v>4-7</v>
      </c>
    </row>
    <row r="2531" spans="1:11">
      <c r="A2531" s="26">
        <v>43206.29166666665</v>
      </c>
      <c r="B2531" s="34">
        <f t="shared" si="333"/>
        <v>43206.333333333314</v>
      </c>
      <c r="C2531" s="27">
        <f t="shared" si="335"/>
        <v>4</v>
      </c>
      <c r="D2531" s="28">
        <f t="shared" si="336"/>
        <v>2</v>
      </c>
      <c r="E2531" s="28">
        <f t="shared" si="339"/>
        <v>8</v>
      </c>
      <c r="F2531" s="80">
        <f t="shared" si="334"/>
        <v>0</v>
      </c>
      <c r="G2531" s="178">
        <v>838.38208322758555</v>
      </c>
      <c r="H2531" s="41">
        <f t="shared" si="337"/>
        <v>782.33390408264313</v>
      </c>
      <c r="J2531" s="29" t="str">
        <f t="shared" si="338"/>
        <v/>
      </c>
      <c r="K2531" s="30" t="str">
        <f t="shared" si="340"/>
        <v>4-8</v>
      </c>
    </row>
    <row r="2532" spans="1:11">
      <c r="A2532" s="26">
        <v>43206.333333333314</v>
      </c>
      <c r="B2532" s="34">
        <f t="shared" si="333"/>
        <v>43206.374999999978</v>
      </c>
      <c r="C2532" s="27">
        <f t="shared" si="335"/>
        <v>4</v>
      </c>
      <c r="D2532" s="28">
        <f t="shared" si="336"/>
        <v>2</v>
      </c>
      <c r="E2532" s="28">
        <f t="shared" si="339"/>
        <v>9</v>
      </c>
      <c r="F2532" s="80">
        <f t="shared" si="334"/>
        <v>0</v>
      </c>
      <c r="G2532" s="178">
        <v>803.01139910120071</v>
      </c>
      <c r="H2532" s="41">
        <f t="shared" si="337"/>
        <v>749.32784878129564</v>
      </c>
      <c r="J2532" s="29" t="str">
        <f t="shared" si="338"/>
        <v/>
      </c>
      <c r="K2532" s="30" t="str">
        <f t="shared" si="340"/>
        <v>4-9</v>
      </c>
    </row>
    <row r="2533" spans="1:11">
      <c r="A2533" s="26">
        <v>43206.374999999978</v>
      </c>
      <c r="B2533" s="34">
        <f t="shared" si="333"/>
        <v>43206.416666666642</v>
      </c>
      <c r="C2533" s="27">
        <f t="shared" si="335"/>
        <v>4</v>
      </c>
      <c r="D2533" s="28">
        <f t="shared" si="336"/>
        <v>2</v>
      </c>
      <c r="E2533" s="28">
        <f t="shared" si="339"/>
        <v>10</v>
      </c>
      <c r="F2533" s="80">
        <f t="shared" si="334"/>
        <v>0</v>
      </c>
      <c r="G2533" s="178">
        <v>798.13472193707616</v>
      </c>
      <c r="H2533" s="41">
        <f t="shared" si="337"/>
        <v>744.77719107869711</v>
      </c>
      <c r="J2533" s="29" t="str">
        <f t="shared" si="338"/>
        <v/>
      </c>
      <c r="K2533" s="30" t="str">
        <f t="shared" si="340"/>
        <v>4-10</v>
      </c>
    </row>
    <row r="2534" spans="1:11">
      <c r="A2534" s="26">
        <v>43206.416666666642</v>
      </c>
      <c r="B2534" s="34">
        <f t="shared" si="333"/>
        <v>43206.458333333307</v>
      </c>
      <c r="C2534" s="27">
        <f t="shared" si="335"/>
        <v>4</v>
      </c>
      <c r="D2534" s="28">
        <f t="shared" si="336"/>
        <v>2</v>
      </c>
      <c r="E2534" s="28">
        <f t="shared" si="339"/>
        <v>11</v>
      </c>
      <c r="F2534" s="80">
        <f t="shared" si="334"/>
        <v>0</v>
      </c>
      <c r="G2534" s="178">
        <v>806.00331404068606</v>
      </c>
      <c r="H2534" s="41">
        <f t="shared" si="337"/>
        <v>752.11974586750205</v>
      </c>
      <c r="J2534" s="29" t="str">
        <f t="shared" si="338"/>
        <v/>
      </c>
      <c r="K2534" s="30" t="str">
        <f t="shared" si="340"/>
        <v>4-11</v>
      </c>
    </row>
    <row r="2535" spans="1:11">
      <c r="A2535" s="26">
        <v>43206.458333333307</v>
      </c>
      <c r="B2535" s="34">
        <f t="shared" ref="B2535:B2598" si="341">A2536</f>
        <v>43206.499999999971</v>
      </c>
      <c r="C2535" s="27">
        <f t="shared" si="335"/>
        <v>4</v>
      </c>
      <c r="D2535" s="28">
        <f t="shared" si="336"/>
        <v>2</v>
      </c>
      <c r="E2535" s="28">
        <f t="shared" si="339"/>
        <v>12</v>
      </c>
      <c r="F2535" s="80">
        <f t="shared" si="334"/>
        <v>0</v>
      </c>
      <c r="G2535" s="178">
        <v>808.74537098023973</v>
      </c>
      <c r="H2535" s="41">
        <f t="shared" si="337"/>
        <v>754.67848865751898</v>
      </c>
      <c r="J2535" s="29" t="str">
        <f t="shared" si="338"/>
        <v/>
      </c>
      <c r="K2535" s="30" t="str">
        <f t="shared" si="340"/>
        <v>4-12</v>
      </c>
    </row>
    <row r="2536" spans="1:11">
      <c r="A2536" s="26">
        <v>43206.499999999971</v>
      </c>
      <c r="B2536" s="34">
        <f t="shared" si="341"/>
        <v>43206.541666666635</v>
      </c>
      <c r="C2536" s="27">
        <f t="shared" si="335"/>
        <v>4</v>
      </c>
      <c r="D2536" s="28">
        <f t="shared" si="336"/>
        <v>2</v>
      </c>
      <c r="E2536" s="28">
        <f t="shared" si="339"/>
        <v>13</v>
      </c>
      <c r="F2536" s="80">
        <f t="shared" si="334"/>
        <v>0</v>
      </c>
      <c r="G2536" s="178">
        <v>787.94844742123769</v>
      </c>
      <c r="H2536" s="41">
        <f t="shared" si="337"/>
        <v>735.27189740715983</v>
      </c>
      <c r="J2536" s="29" t="str">
        <f t="shared" si="338"/>
        <v/>
      </c>
      <c r="K2536" s="30" t="str">
        <f t="shared" si="340"/>
        <v>4-13</v>
      </c>
    </row>
    <row r="2537" spans="1:11">
      <c r="A2537" s="26">
        <v>43206.541666666635</v>
      </c>
      <c r="B2537" s="34">
        <f t="shared" si="341"/>
        <v>43206.583333333299</v>
      </c>
      <c r="C2537" s="27">
        <f t="shared" si="335"/>
        <v>4</v>
      </c>
      <c r="D2537" s="28">
        <f t="shared" si="336"/>
        <v>2</v>
      </c>
      <c r="E2537" s="28">
        <f t="shared" si="339"/>
        <v>14</v>
      </c>
      <c r="F2537" s="80">
        <f t="shared" si="334"/>
        <v>0</v>
      </c>
      <c r="G2537" s="178">
        <v>789.58489187009172</v>
      </c>
      <c r="H2537" s="41">
        <f t="shared" si="337"/>
        <v>736.79894098323155</v>
      </c>
      <c r="J2537" s="29" t="str">
        <f t="shared" si="338"/>
        <v/>
      </c>
      <c r="K2537" s="30" t="str">
        <f t="shared" si="340"/>
        <v>4-14</v>
      </c>
    </row>
    <row r="2538" spans="1:11">
      <c r="A2538" s="26">
        <v>43206.583333333299</v>
      </c>
      <c r="B2538" s="34">
        <f t="shared" si="341"/>
        <v>43206.624999999964</v>
      </c>
      <c r="C2538" s="27">
        <f t="shared" si="335"/>
        <v>4</v>
      </c>
      <c r="D2538" s="28">
        <f t="shared" si="336"/>
        <v>2</v>
      </c>
      <c r="E2538" s="28">
        <f t="shared" si="339"/>
        <v>15</v>
      </c>
      <c r="F2538" s="80">
        <f t="shared" si="334"/>
        <v>0</v>
      </c>
      <c r="G2538" s="178">
        <v>821.73689287911691</v>
      </c>
      <c r="H2538" s="41">
        <f t="shared" si="337"/>
        <v>766.80149110527611</v>
      </c>
      <c r="J2538" s="29" t="str">
        <f t="shared" si="338"/>
        <v/>
      </c>
      <c r="K2538" s="30" t="str">
        <f t="shared" si="340"/>
        <v>4-15</v>
      </c>
    </row>
    <row r="2539" spans="1:11">
      <c r="A2539" s="26">
        <v>43206.624999999964</v>
      </c>
      <c r="B2539" s="34">
        <f t="shared" si="341"/>
        <v>43206.666666666628</v>
      </c>
      <c r="C2539" s="27">
        <f t="shared" si="335"/>
        <v>4</v>
      </c>
      <c r="D2539" s="28">
        <f t="shared" si="336"/>
        <v>2</v>
      </c>
      <c r="E2539" s="28">
        <f t="shared" si="339"/>
        <v>16</v>
      </c>
      <c r="F2539" s="80">
        <f t="shared" si="334"/>
        <v>0</v>
      </c>
      <c r="G2539" s="178">
        <v>918.08959157417939</v>
      </c>
      <c r="H2539" s="41">
        <f t="shared" si="337"/>
        <v>856.71274332193912</v>
      </c>
      <c r="J2539" s="29" t="str">
        <f t="shared" si="338"/>
        <v/>
      </c>
      <c r="K2539" s="30" t="str">
        <f t="shared" si="340"/>
        <v>4-16</v>
      </c>
    </row>
    <row r="2540" spans="1:11">
      <c r="A2540" s="26">
        <v>43206.666666666628</v>
      </c>
      <c r="B2540" s="34">
        <f t="shared" si="341"/>
        <v>43206.708333333292</v>
      </c>
      <c r="C2540" s="27">
        <f t="shared" si="335"/>
        <v>4</v>
      </c>
      <c r="D2540" s="28">
        <f t="shared" si="336"/>
        <v>2</v>
      </c>
      <c r="E2540" s="28">
        <f t="shared" si="339"/>
        <v>17</v>
      </c>
      <c r="F2540" s="80">
        <f t="shared" si="334"/>
        <v>0</v>
      </c>
      <c r="G2540" s="178">
        <v>1073.6034469486322</v>
      </c>
      <c r="H2540" s="41">
        <f t="shared" si="337"/>
        <v>1001.830063989934</v>
      </c>
      <c r="J2540" s="29" t="str">
        <f t="shared" si="338"/>
        <v/>
      </c>
      <c r="K2540" s="30" t="str">
        <f t="shared" si="340"/>
        <v>4-17</v>
      </c>
    </row>
    <row r="2541" spans="1:11">
      <c r="A2541" s="26">
        <v>43206.708333333292</v>
      </c>
      <c r="B2541" s="34">
        <f t="shared" si="341"/>
        <v>43206.749999999956</v>
      </c>
      <c r="C2541" s="27">
        <f t="shared" si="335"/>
        <v>4</v>
      </c>
      <c r="D2541" s="28">
        <f t="shared" si="336"/>
        <v>2</v>
      </c>
      <c r="E2541" s="28">
        <f t="shared" si="339"/>
        <v>18</v>
      </c>
      <c r="F2541" s="80">
        <f t="shared" si="334"/>
        <v>0</v>
      </c>
      <c r="G2541" s="178">
        <v>1214.0959639546618</v>
      </c>
      <c r="H2541" s="41">
        <f t="shared" si="337"/>
        <v>1132.930264629465</v>
      </c>
      <c r="J2541" s="29" t="str">
        <f t="shared" si="338"/>
        <v/>
      </c>
      <c r="K2541" s="30" t="str">
        <f t="shared" si="340"/>
        <v>4-18</v>
      </c>
    </row>
    <row r="2542" spans="1:11">
      <c r="A2542" s="26">
        <v>43206.749999999956</v>
      </c>
      <c r="B2542" s="34">
        <f t="shared" si="341"/>
        <v>43206.791666666621</v>
      </c>
      <c r="C2542" s="27">
        <f t="shared" si="335"/>
        <v>4</v>
      </c>
      <c r="D2542" s="28">
        <f t="shared" si="336"/>
        <v>2</v>
      </c>
      <c r="E2542" s="28">
        <f t="shared" si="339"/>
        <v>19</v>
      </c>
      <c r="F2542" s="80">
        <f t="shared" si="334"/>
        <v>0</v>
      </c>
      <c r="G2542" s="178">
        <v>1327.2269543049858</v>
      </c>
      <c r="H2542" s="41">
        <f t="shared" si="337"/>
        <v>1238.4981329369264</v>
      </c>
      <c r="J2542" s="29" t="str">
        <f t="shared" si="338"/>
        <v/>
      </c>
      <c r="K2542" s="30" t="str">
        <f t="shared" si="340"/>
        <v>4-19</v>
      </c>
    </row>
    <row r="2543" spans="1:11">
      <c r="A2543" s="26">
        <v>43206.791666666621</v>
      </c>
      <c r="B2543" s="34">
        <f t="shared" si="341"/>
        <v>43206.833333333285</v>
      </c>
      <c r="C2543" s="27">
        <f t="shared" si="335"/>
        <v>4</v>
      </c>
      <c r="D2543" s="28">
        <f t="shared" si="336"/>
        <v>2</v>
      </c>
      <c r="E2543" s="28">
        <f t="shared" si="339"/>
        <v>20</v>
      </c>
      <c r="F2543" s="80">
        <f t="shared" si="334"/>
        <v>0</v>
      </c>
      <c r="G2543" s="178">
        <v>1395.100495315575</v>
      </c>
      <c r="H2543" s="41">
        <f t="shared" si="337"/>
        <v>1301.8341385422766</v>
      </c>
      <c r="J2543" s="29" t="str">
        <f t="shared" si="338"/>
        <v/>
      </c>
      <c r="K2543" s="30" t="str">
        <f t="shared" si="340"/>
        <v>4-20</v>
      </c>
    </row>
    <row r="2544" spans="1:11">
      <c r="A2544" s="26">
        <v>43206.833333333285</v>
      </c>
      <c r="B2544" s="34">
        <f t="shared" si="341"/>
        <v>43206.874999999949</v>
      </c>
      <c r="C2544" s="27">
        <f t="shared" si="335"/>
        <v>4</v>
      </c>
      <c r="D2544" s="28">
        <f t="shared" si="336"/>
        <v>2</v>
      </c>
      <c r="E2544" s="28">
        <f t="shared" si="339"/>
        <v>21</v>
      </c>
      <c r="F2544" s="80">
        <f t="shared" si="334"/>
        <v>0</v>
      </c>
      <c r="G2544" s="178">
        <v>1333.0521000503436</v>
      </c>
      <c r="H2544" s="41">
        <f t="shared" si="337"/>
        <v>1243.9338514523697</v>
      </c>
      <c r="J2544" s="29" t="str">
        <f t="shared" si="338"/>
        <v/>
      </c>
      <c r="K2544" s="30" t="str">
        <f t="shared" si="340"/>
        <v>4-21</v>
      </c>
    </row>
    <row r="2545" spans="1:11">
      <c r="A2545" s="26">
        <v>43206.874999999949</v>
      </c>
      <c r="B2545" s="34">
        <f t="shared" si="341"/>
        <v>43206.916666666613</v>
      </c>
      <c r="C2545" s="27">
        <f t="shared" si="335"/>
        <v>4</v>
      </c>
      <c r="D2545" s="28">
        <f t="shared" si="336"/>
        <v>2</v>
      </c>
      <c r="E2545" s="28">
        <f t="shared" si="339"/>
        <v>22</v>
      </c>
      <c r="F2545" s="80">
        <f t="shared" si="334"/>
        <v>0</v>
      </c>
      <c r="G2545" s="178">
        <v>1119.6736953841466</v>
      </c>
      <c r="H2545" s="41">
        <f t="shared" si="337"/>
        <v>1044.8203879026998</v>
      </c>
      <c r="J2545" s="29" t="str">
        <f t="shared" si="338"/>
        <v/>
      </c>
      <c r="K2545" s="30" t="str">
        <f t="shared" si="340"/>
        <v>4-22</v>
      </c>
    </row>
    <row r="2546" spans="1:11">
      <c r="A2546" s="26">
        <v>43206.916666666613</v>
      </c>
      <c r="B2546" s="34">
        <f t="shared" si="341"/>
        <v>43206.958333333278</v>
      </c>
      <c r="C2546" s="27">
        <f t="shared" si="335"/>
        <v>4</v>
      </c>
      <c r="D2546" s="28">
        <f t="shared" si="336"/>
        <v>2</v>
      </c>
      <c r="E2546" s="28">
        <f t="shared" si="339"/>
        <v>23</v>
      </c>
      <c r="F2546" s="80">
        <f t="shared" si="334"/>
        <v>0</v>
      </c>
      <c r="G2546" s="178">
        <v>867.22209893141894</v>
      </c>
      <c r="H2546" s="41">
        <f t="shared" si="337"/>
        <v>809.24588434887687</v>
      </c>
      <c r="J2546" s="29" t="str">
        <f t="shared" si="338"/>
        <v/>
      </c>
      <c r="K2546" s="30" t="str">
        <f t="shared" si="340"/>
        <v>4-23</v>
      </c>
    </row>
    <row r="2547" spans="1:11">
      <c r="A2547" s="26">
        <v>43206.958333333278</v>
      </c>
      <c r="B2547" s="34">
        <f t="shared" si="341"/>
        <v>43207</v>
      </c>
      <c r="C2547" s="27">
        <f t="shared" si="335"/>
        <v>4</v>
      </c>
      <c r="D2547" s="28">
        <f t="shared" si="336"/>
        <v>3</v>
      </c>
      <c r="E2547" s="28">
        <f t="shared" si="339"/>
        <v>0</v>
      </c>
      <c r="F2547" s="80">
        <f t="shared" si="334"/>
        <v>0</v>
      </c>
      <c r="G2547" s="178">
        <v>775.48012095676233</v>
      </c>
      <c r="H2547" s="41">
        <f t="shared" si="337"/>
        <v>723.63711332067544</v>
      </c>
      <c r="J2547" s="29" t="str">
        <f t="shared" si="338"/>
        <v/>
      </c>
      <c r="K2547" s="30" t="str">
        <f t="shared" si="340"/>
        <v>4-0</v>
      </c>
    </row>
    <row r="2548" spans="1:11">
      <c r="A2548" s="25">
        <v>43207</v>
      </c>
      <c r="B2548" s="34">
        <f t="shared" si="341"/>
        <v>43207.041666666664</v>
      </c>
      <c r="C2548" s="27">
        <f t="shared" si="335"/>
        <v>4</v>
      </c>
      <c r="D2548" s="28">
        <f t="shared" si="336"/>
        <v>3</v>
      </c>
      <c r="E2548" s="28">
        <f t="shared" si="339"/>
        <v>1</v>
      </c>
      <c r="F2548" s="80">
        <f t="shared" si="334"/>
        <v>0</v>
      </c>
      <c r="G2548" s="178">
        <v>728.83432443739491</v>
      </c>
      <c r="H2548" s="41">
        <f t="shared" si="337"/>
        <v>680.1097183177277</v>
      </c>
      <c r="J2548" s="29" t="str">
        <f t="shared" si="338"/>
        <v/>
      </c>
      <c r="K2548" s="30" t="str">
        <f t="shared" si="340"/>
        <v>4-1</v>
      </c>
    </row>
    <row r="2549" spans="1:11">
      <c r="A2549" s="26">
        <v>43207.041666666664</v>
      </c>
      <c r="B2549" s="34">
        <f t="shared" si="341"/>
        <v>43207.083333333328</v>
      </c>
      <c r="C2549" s="27">
        <f t="shared" si="335"/>
        <v>4</v>
      </c>
      <c r="D2549" s="28">
        <f t="shared" si="336"/>
        <v>3</v>
      </c>
      <c r="E2549" s="28">
        <f t="shared" si="339"/>
        <v>2</v>
      </c>
      <c r="F2549" s="80">
        <f t="shared" si="334"/>
        <v>0</v>
      </c>
      <c r="G2549" s="178">
        <v>699.07546858504713</v>
      </c>
      <c r="H2549" s="41">
        <f t="shared" si="337"/>
        <v>652.34032492805534</v>
      </c>
      <c r="J2549" s="29" t="str">
        <f t="shared" si="338"/>
        <v/>
      </c>
      <c r="K2549" s="30" t="str">
        <f t="shared" si="340"/>
        <v>4-2</v>
      </c>
    </row>
    <row r="2550" spans="1:11">
      <c r="A2550" s="26">
        <v>43207.083333333328</v>
      </c>
      <c r="B2550" s="34">
        <f t="shared" si="341"/>
        <v>43207.124999999993</v>
      </c>
      <c r="C2550" s="27">
        <f t="shared" si="335"/>
        <v>4</v>
      </c>
      <c r="D2550" s="28">
        <f t="shared" si="336"/>
        <v>3</v>
      </c>
      <c r="E2550" s="28">
        <f t="shared" si="339"/>
        <v>3</v>
      </c>
      <c r="F2550" s="80">
        <f t="shared" si="334"/>
        <v>0</v>
      </c>
      <c r="G2550" s="178">
        <v>675.95887417368021</v>
      </c>
      <c r="H2550" s="41">
        <f t="shared" si="337"/>
        <v>630.76913928759313</v>
      </c>
      <c r="J2550" s="29" t="str">
        <f t="shared" si="338"/>
        <v/>
      </c>
      <c r="K2550" s="30" t="str">
        <f t="shared" si="340"/>
        <v>4-3</v>
      </c>
    </row>
    <row r="2551" spans="1:11">
      <c r="A2551" s="26">
        <v>43207.124999999993</v>
      </c>
      <c r="B2551" s="34">
        <f t="shared" si="341"/>
        <v>43207.166666666657</v>
      </c>
      <c r="C2551" s="27">
        <f t="shared" si="335"/>
        <v>4</v>
      </c>
      <c r="D2551" s="28">
        <f t="shared" si="336"/>
        <v>3</v>
      </c>
      <c r="E2551" s="28">
        <f t="shared" si="339"/>
        <v>4</v>
      </c>
      <c r="F2551" s="80">
        <f t="shared" si="334"/>
        <v>0</v>
      </c>
      <c r="G2551" s="178">
        <v>685.71854800333847</v>
      </c>
      <c r="H2551" s="41">
        <f t="shared" si="337"/>
        <v>639.87635171791544</v>
      </c>
      <c r="J2551" s="29" t="str">
        <f t="shared" si="338"/>
        <v/>
      </c>
      <c r="K2551" s="30" t="str">
        <f t="shared" si="340"/>
        <v>4-4</v>
      </c>
    </row>
    <row r="2552" spans="1:11">
      <c r="A2552" s="26">
        <v>43207.166666666657</v>
      </c>
      <c r="B2552" s="34">
        <f t="shared" si="341"/>
        <v>43207.208333333321</v>
      </c>
      <c r="C2552" s="27">
        <f t="shared" si="335"/>
        <v>4</v>
      </c>
      <c r="D2552" s="28">
        <f t="shared" si="336"/>
        <v>3</v>
      </c>
      <c r="E2552" s="28">
        <f t="shared" si="339"/>
        <v>5</v>
      </c>
      <c r="F2552" s="80">
        <f t="shared" si="334"/>
        <v>0</v>
      </c>
      <c r="G2552" s="178">
        <v>752.49405001474952</v>
      </c>
      <c r="H2552" s="41">
        <f t="shared" si="337"/>
        <v>702.18772529182377</v>
      </c>
      <c r="J2552" s="29" t="str">
        <f t="shared" si="338"/>
        <v/>
      </c>
      <c r="K2552" s="30" t="str">
        <f t="shared" si="340"/>
        <v>4-5</v>
      </c>
    </row>
    <row r="2553" spans="1:11">
      <c r="A2553" s="26">
        <v>43207.208333333321</v>
      </c>
      <c r="B2553" s="34">
        <f t="shared" si="341"/>
        <v>43207.249999999985</v>
      </c>
      <c r="C2553" s="27">
        <f t="shared" si="335"/>
        <v>4</v>
      </c>
      <c r="D2553" s="28">
        <f t="shared" si="336"/>
        <v>3</v>
      </c>
      <c r="E2553" s="28">
        <f t="shared" si="339"/>
        <v>6</v>
      </c>
      <c r="F2553" s="80">
        <f t="shared" si="334"/>
        <v>0</v>
      </c>
      <c r="G2553" s="178">
        <v>851.31503320643969</v>
      </c>
      <c r="H2553" s="41">
        <f t="shared" si="337"/>
        <v>794.40225030649242</v>
      </c>
      <c r="J2553" s="29" t="str">
        <f t="shared" si="338"/>
        <v/>
      </c>
      <c r="K2553" s="30" t="str">
        <f t="shared" si="340"/>
        <v>4-6</v>
      </c>
    </row>
    <row r="2554" spans="1:11">
      <c r="A2554" s="26">
        <v>43207.249999999985</v>
      </c>
      <c r="B2554" s="34">
        <f t="shared" si="341"/>
        <v>43207.29166666665</v>
      </c>
      <c r="C2554" s="27">
        <f t="shared" si="335"/>
        <v>4</v>
      </c>
      <c r="D2554" s="28">
        <f t="shared" si="336"/>
        <v>3</v>
      </c>
      <c r="E2554" s="28">
        <f t="shared" si="339"/>
        <v>7</v>
      </c>
      <c r="F2554" s="80">
        <f t="shared" si="334"/>
        <v>0</v>
      </c>
      <c r="G2554" s="178">
        <v>900.11347165871916</v>
      </c>
      <c r="H2554" s="41">
        <f t="shared" si="337"/>
        <v>839.93837712892719</v>
      </c>
      <c r="J2554" s="29" t="str">
        <f t="shared" si="338"/>
        <v/>
      </c>
      <c r="K2554" s="30" t="str">
        <f t="shared" si="340"/>
        <v>4-7</v>
      </c>
    </row>
    <row r="2555" spans="1:11">
      <c r="A2555" s="26">
        <v>43207.29166666665</v>
      </c>
      <c r="B2555" s="34">
        <f t="shared" si="341"/>
        <v>43207.333333333314</v>
      </c>
      <c r="C2555" s="27">
        <f t="shared" si="335"/>
        <v>4</v>
      </c>
      <c r="D2555" s="28">
        <f t="shared" si="336"/>
        <v>3</v>
      </c>
      <c r="E2555" s="28">
        <f t="shared" si="339"/>
        <v>8</v>
      </c>
      <c r="F2555" s="80">
        <f t="shared" si="334"/>
        <v>0</v>
      </c>
      <c r="G2555" s="178">
        <v>866.84476870324659</v>
      </c>
      <c r="H2555" s="41">
        <f t="shared" si="337"/>
        <v>808.89377969821692</v>
      </c>
      <c r="J2555" s="29" t="str">
        <f t="shared" si="338"/>
        <v/>
      </c>
      <c r="K2555" s="30" t="str">
        <f t="shared" si="340"/>
        <v>4-8</v>
      </c>
    </row>
    <row r="2556" spans="1:11">
      <c r="A2556" s="26">
        <v>43207.333333333314</v>
      </c>
      <c r="B2556" s="34">
        <f t="shared" si="341"/>
        <v>43207.374999999978</v>
      </c>
      <c r="C2556" s="27">
        <f t="shared" si="335"/>
        <v>4</v>
      </c>
      <c r="D2556" s="28">
        <f t="shared" si="336"/>
        <v>3</v>
      </c>
      <c r="E2556" s="28">
        <f t="shared" si="339"/>
        <v>9</v>
      </c>
      <c r="F2556" s="80">
        <f t="shared" si="334"/>
        <v>0</v>
      </c>
      <c r="G2556" s="178">
        <v>839.71160782724826</v>
      </c>
      <c r="H2556" s="41">
        <f t="shared" si="337"/>
        <v>783.57454625694129</v>
      </c>
      <c r="J2556" s="29" t="str">
        <f t="shared" si="338"/>
        <v/>
      </c>
      <c r="K2556" s="30" t="str">
        <f t="shared" si="340"/>
        <v>4-9</v>
      </c>
    </row>
    <row r="2557" spans="1:11">
      <c r="A2557" s="26">
        <v>43207.374999999978</v>
      </c>
      <c r="B2557" s="34">
        <f t="shared" si="341"/>
        <v>43207.416666666642</v>
      </c>
      <c r="C2557" s="27">
        <f t="shared" si="335"/>
        <v>4</v>
      </c>
      <c r="D2557" s="28">
        <f t="shared" si="336"/>
        <v>3</v>
      </c>
      <c r="E2557" s="28">
        <f t="shared" si="339"/>
        <v>10</v>
      </c>
      <c r="F2557" s="80">
        <f t="shared" si="334"/>
        <v>0</v>
      </c>
      <c r="G2557" s="178">
        <v>829.31063552706689</v>
      </c>
      <c r="H2557" s="41">
        <f t="shared" si="337"/>
        <v>773.86890794638657</v>
      </c>
      <c r="J2557" s="29" t="str">
        <f t="shared" si="338"/>
        <v/>
      </c>
      <c r="K2557" s="30" t="str">
        <f t="shared" si="340"/>
        <v>4-10</v>
      </c>
    </row>
    <row r="2558" spans="1:11">
      <c r="A2558" s="26">
        <v>43207.416666666642</v>
      </c>
      <c r="B2558" s="34">
        <f t="shared" si="341"/>
        <v>43207.458333333307</v>
      </c>
      <c r="C2558" s="27">
        <f t="shared" si="335"/>
        <v>4</v>
      </c>
      <c r="D2558" s="28">
        <f t="shared" si="336"/>
        <v>3</v>
      </c>
      <c r="E2558" s="28">
        <f t="shared" si="339"/>
        <v>11</v>
      </c>
      <c r="F2558" s="80">
        <f t="shared" si="334"/>
        <v>0</v>
      </c>
      <c r="G2558" s="178">
        <v>837.4492100715712</v>
      </c>
      <c r="H2558" s="41">
        <f t="shared" si="337"/>
        <v>781.46339609737117</v>
      </c>
      <c r="J2558" s="29" t="str">
        <f t="shared" si="338"/>
        <v/>
      </c>
      <c r="K2558" s="30" t="str">
        <f t="shared" si="340"/>
        <v>4-11</v>
      </c>
    </row>
    <row r="2559" spans="1:11">
      <c r="A2559" s="26">
        <v>43207.458333333307</v>
      </c>
      <c r="B2559" s="34">
        <f t="shared" si="341"/>
        <v>43207.499999999971</v>
      </c>
      <c r="C2559" s="27">
        <f t="shared" si="335"/>
        <v>4</v>
      </c>
      <c r="D2559" s="28">
        <f t="shared" si="336"/>
        <v>3</v>
      </c>
      <c r="E2559" s="28">
        <f t="shared" si="339"/>
        <v>12</v>
      </c>
      <c r="F2559" s="80">
        <f t="shared" si="334"/>
        <v>0</v>
      </c>
      <c r="G2559" s="178">
        <v>841.20261347847327</v>
      </c>
      <c r="H2559" s="41">
        <f t="shared" si="337"/>
        <v>784.96587402439729</v>
      </c>
      <c r="J2559" s="29" t="str">
        <f t="shared" si="338"/>
        <v/>
      </c>
      <c r="K2559" s="30" t="str">
        <f t="shared" si="340"/>
        <v>4-12</v>
      </c>
    </row>
    <row r="2560" spans="1:11">
      <c r="A2560" s="26">
        <v>43207.499999999971</v>
      </c>
      <c r="B2560" s="34">
        <f t="shared" si="341"/>
        <v>43207.541666666635</v>
      </c>
      <c r="C2560" s="27">
        <f t="shared" si="335"/>
        <v>4</v>
      </c>
      <c r="D2560" s="28">
        <f t="shared" si="336"/>
        <v>3</v>
      </c>
      <c r="E2560" s="28">
        <f t="shared" si="339"/>
        <v>13</v>
      </c>
      <c r="F2560" s="80">
        <f t="shared" si="334"/>
        <v>0</v>
      </c>
      <c r="G2560" s="178">
        <v>821.81490260574014</v>
      </c>
      <c r="H2560" s="41">
        <f t="shared" si="337"/>
        <v>766.87428566423262</v>
      </c>
      <c r="J2560" s="29" t="str">
        <f t="shared" si="338"/>
        <v/>
      </c>
      <c r="K2560" s="30" t="str">
        <f t="shared" si="340"/>
        <v>4-13</v>
      </c>
    </row>
    <row r="2561" spans="1:11">
      <c r="A2561" s="26">
        <v>43207.541666666635</v>
      </c>
      <c r="B2561" s="34">
        <f t="shared" si="341"/>
        <v>43207.583333333299</v>
      </c>
      <c r="C2561" s="27">
        <f t="shared" si="335"/>
        <v>4</v>
      </c>
      <c r="D2561" s="28">
        <f t="shared" si="336"/>
        <v>3</v>
      </c>
      <c r="E2561" s="28">
        <f t="shared" si="339"/>
        <v>14</v>
      </c>
      <c r="F2561" s="80">
        <f t="shared" si="334"/>
        <v>0</v>
      </c>
      <c r="G2561" s="178">
        <v>826.08367931847295</v>
      </c>
      <c r="H2561" s="41">
        <f t="shared" si="337"/>
        <v>770.85768275505848</v>
      </c>
      <c r="J2561" s="29" t="str">
        <f t="shared" si="338"/>
        <v/>
      </c>
      <c r="K2561" s="30" t="str">
        <f t="shared" si="340"/>
        <v>4-14</v>
      </c>
    </row>
    <row r="2562" spans="1:11">
      <c r="A2562" s="26">
        <v>43207.583333333299</v>
      </c>
      <c r="B2562" s="34">
        <f t="shared" si="341"/>
        <v>43207.624999999964</v>
      </c>
      <c r="C2562" s="27">
        <f t="shared" si="335"/>
        <v>4</v>
      </c>
      <c r="D2562" s="28">
        <f t="shared" si="336"/>
        <v>3</v>
      </c>
      <c r="E2562" s="28">
        <f t="shared" si="339"/>
        <v>15</v>
      </c>
      <c r="F2562" s="80">
        <f t="shared" si="334"/>
        <v>0</v>
      </c>
      <c r="G2562" s="178">
        <v>859.38046337827529</v>
      </c>
      <c r="H2562" s="41">
        <f t="shared" si="337"/>
        <v>801.92848399000161</v>
      </c>
      <c r="J2562" s="29" t="str">
        <f t="shared" si="338"/>
        <v/>
      </c>
      <c r="K2562" s="30" t="str">
        <f t="shared" si="340"/>
        <v>4-15</v>
      </c>
    </row>
    <row r="2563" spans="1:11">
      <c r="A2563" s="26">
        <v>43207.624999999964</v>
      </c>
      <c r="B2563" s="34">
        <f t="shared" si="341"/>
        <v>43207.666666666628</v>
      </c>
      <c r="C2563" s="27">
        <f t="shared" si="335"/>
        <v>4</v>
      </c>
      <c r="D2563" s="28">
        <f t="shared" si="336"/>
        <v>3</v>
      </c>
      <c r="E2563" s="28">
        <f t="shared" si="339"/>
        <v>16</v>
      </c>
      <c r="F2563" s="80">
        <f t="shared" si="334"/>
        <v>0</v>
      </c>
      <c r="G2563" s="178">
        <v>960.48866946926955</v>
      </c>
      <c r="H2563" s="41">
        <f t="shared" si="337"/>
        <v>896.27732467781914</v>
      </c>
      <c r="J2563" s="29" t="str">
        <f t="shared" si="338"/>
        <v/>
      </c>
      <c r="K2563" s="30" t="str">
        <f t="shared" si="340"/>
        <v>4-16</v>
      </c>
    </row>
    <row r="2564" spans="1:11">
      <c r="A2564" s="26">
        <v>43207.666666666628</v>
      </c>
      <c r="B2564" s="34">
        <f t="shared" si="341"/>
        <v>43207.708333333292</v>
      </c>
      <c r="C2564" s="27">
        <f t="shared" si="335"/>
        <v>4</v>
      </c>
      <c r="D2564" s="28">
        <f t="shared" si="336"/>
        <v>3</v>
      </c>
      <c r="E2564" s="28">
        <f t="shared" si="339"/>
        <v>17</v>
      </c>
      <c r="F2564" s="80">
        <f t="shared" ref="F2564:F2627" si="342">COUNTIF(Holidays,ROUNDDOWN(B2564,0))</f>
        <v>0</v>
      </c>
      <c r="G2564" s="178">
        <v>1112.9654658037689</v>
      </c>
      <c r="H2564" s="41">
        <f t="shared" si="337"/>
        <v>1038.5606221680891</v>
      </c>
      <c r="J2564" s="29" t="str">
        <f t="shared" si="338"/>
        <v/>
      </c>
      <c r="K2564" s="30" t="str">
        <f t="shared" si="340"/>
        <v>4-17</v>
      </c>
    </row>
    <row r="2565" spans="1:11">
      <c r="A2565" s="26">
        <v>43207.708333333292</v>
      </c>
      <c r="B2565" s="34">
        <f t="shared" si="341"/>
        <v>43207.749999999956</v>
      </c>
      <c r="C2565" s="27">
        <f t="shared" ref="C2565:C2628" si="343">MONTH(B2565)</f>
        <v>4</v>
      </c>
      <c r="D2565" s="28">
        <f t="shared" ref="D2565:D2628" si="344">WEEKDAY(B2565)</f>
        <v>3</v>
      </c>
      <c r="E2565" s="28">
        <f t="shared" si="339"/>
        <v>18</v>
      </c>
      <c r="F2565" s="80">
        <f t="shared" si="342"/>
        <v>0</v>
      </c>
      <c r="G2565" s="178">
        <v>1252.4465815753326</v>
      </c>
      <c r="H2565" s="41">
        <f t="shared" ref="H2565:H2628" si="345">G2565*$H$2</f>
        <v>1168.7170365648278</v>
      </c>
      <c r="J2565" s="29" t="str">
        <f t="shared" ref="J2565:J2628" si="346">IF(OR(C2565&lt;6,C2565&gt;9),IF(OR(D2565=1,D2565=7,F2565=1),"WW",""),IF(OR(D2565=1,D2565=7,F2565=1),"WS",""))</f>
        <v/>
      </c>
      <c r="K2565" s="30" t="str">
        <f t="shared" si="340"/>
        <v>4-18</v>
      </c>
    </row>
    <row r="2566" spans="1:11">
      <c r="A2566" s="26">
        <v>43207.749999999956</v>
      </c>
      <c r="B2566" s="34">
        <f t="shared" si="341"/>
        <v>43207.791666666621</v>
      </c>
      <c r="C2566" s="27">
        <f t="shared" si="343"/>
        <v>4</v>
      </c>
      <c r="D2566" s="28">
        <f t="shared" si="344"/>
        <v>3</v>
      </c>
      <c r="E2566" s="28">
        <f t="shared" ref="E2566:E2629" si="347">HOUR(B2566)</f>
        <v>19</v>
      </c>
      <c r="F2566" s="80">
        <f t="shared" si="342"/>
        <v>0</v>
      </c>
      <c r="G2566" s="178">
        <v>1351.684668341589</v>
      </c>
      <c r="H2566" s="41">
        <f t="shared" si="345"/>
        <v>1261.320780617481</v>
      </c>
      <c r="J2566" s="29" t="str">
        <f t="shared" si="346"/>
        <v/>
      </c>
      <c r="K2566" s="30" t="str">
        <f t="shared" si="340"/>
        <v>4-19</v>
      </c>
    </row>
    <row r="2567" spans="1:11">
      <c r="A2567" s="26">
        <v>43207.791666666621</v>
      </c>
      <c r="B2567" s="34">
        <f t="shared" si="341"/>
        <v>43207.833333333285</v>
      </c>
      <c r="C2567" s="27">
        <f t="shared" si="343"/>
        <v>4</v>
      </c>
      <c r="D2567" s="28">
        <f t="shared" si="344"/>
        <v>3</v>
      </c>
      <c r="E2567" s="28">
        <f t="shared" si="347"/>
        <v>20</v>
      </c>
      <c r="F2567" s="80">
        <f t="shared" si="342"/>
        <v>0</v>
      </c>
      <c r="G2567" s="178">
        <v>1428.2345958130966</v>
      </c>
      <c r="H2567" s="41">
        <f t="shared" si="345"/>
        <v>1332.7531320645367</v>
      </c>
      <c r="J2567" s="29" t="str">
        <f t="shared" si="346"/>
        <v/>
      </c>
      <c r="K2567" s="30" t="str">
        <f t="shared" si="340"/>
        <v>4-20</v>
      </c>
    </row>
    <row r="2568" spans="1:11">
      <c r="A2568" s="26">
        <v>43207.833333333285</v>
      </c>
      <c r="B2568" s="34">
        <f t="shared" si="341"/>
        <v>43207.874999999949</v>
      </c>
      <c r="C2568" s="27">
        <f t="shared" si="343"/>
        <v>4</v>
      </c>
      <c r="D2568" s="28">
        <f t="shared" si="344"/>
        <v>3</v>
      </c>
      <c r="E2568" s="28">
        <f t="shared" si="347"/>
        <v>21</v>
      </c>
      <c r="F2568" s="80">
        <f t="shared" si="342"/>
        <v>0</v>
      </c>
      <c r="G2568" s="178">
        <v>1369.8007291544293</v>
      </c>
      <c r="H2568" s="41">
        <f t="shared" si="345"/>
        <v>1278.225732268816</v>
      </c>
      <c r="J2568" s="29" t="str">
        <f t="shared" si="346"/>
        <v/>
      </c>
      <c r="K2568" s="30" t="str">
        <f t="shared" ref="K2568:K2631" si="348">IF(J2568="",C2568&amp;"-"&amp;E2568,J2568&amp;"-"&amp;E2568)</f>
        <v>4-21</v>
      </c>
    </row>
    <row r="2569" spans="1:11">
      <c r="A2569" s="26">
        <v>43207.874999999949</v>
      </c>
      <c r="B2569" s="34">
        <f t="shared" si="341"/>
        <v>43207.916666666613</v>
      </c>
      <c r="C2569" s="27">
        <f t="shared" si="343"/>
        <v>4</v>
      </c>
      <c r="D2569" s="28">
        <f t="shared" si="344"/>
        <v>3</v>
      </c>
      <c r="E2569" s="28">
        <f t="shared" si="347"/>
        <v>22</v>
      </c>
      <c r="F2569" s="80">
        <f t="shared" si="342"/>
        <v>0</v>
      </c>
      <c r="G2569" s="178">
        <v>1157.6040522658222</v>
      </c>
      <c r="H2569" s="41">
        <f t="shared" si="345"/>
        <v>1080.2149947008916</v>
      </c>
      <c r="J2569" s="29" t="str">
        <f t="shared" si="346"/>
        <v/>
      </c>
      <c r="K2569" s="30" t="str">
        <f t="shared" si="348"/>
        <v>4-22</v>
      </c>
    </row>
    <row r="2570" spans="1:11">
      <c r="A2570" s="26">
        <v>43207.916666666613</v>
      </c>
      <c r="B2570" s="34">
        <f t="shared" si="341"/>
        <v>43207.958333333278</v>
      </c>
      <c r="C2570" s="27">
        <f t="shared" si="343"/>
        <v>4</v>
      </c>
      <c r="D2570" s="28">
        <f t="shared" si="344"/>
        <v>3</v>
      </c>
      <c r="E2570" s="28">
        <f t="shared" si="347"/>
        <v>23</v>
      </c>
      <c r="F2570" s="80">
        <f t="shared" si="342"/>
        <v>0</v>
      </c>
      <c r="G2570" s="178">
        <v>907.04802811962566</v>
      </c>
      <c r="H2570" s="41">
        <f t="shared" si="345"/>
        <v>846.40933916124652</v>
      </c>
      <c r="J2570" s="29" t="str">
        <f t="shared" si="346"/>
        <v/>
      </c>
      <c r="K2570" s="30" t="str">
        <f t="shared" si="348"/>
        <v>4-23</v>
      </c>
    </row>
    <row r="2571" spans="1:11">
      <c r="A2571" s="26">
        <v>43207.958333333278</v>
      </c>
      <c r="B2571" s="34">
        <f t="shared" si="341"/>
        <v>43208</v>
      </c>
      <c r="C2571" s="27">
        <f t="shared" si="343"/>
        <v>4</v>
      </c>
      <c r="D2571" s="28">
        <f t="shared" si="344"/>
        <v>4</v>
      </c>
      <c r="E2571" s="28">
        <f t="shared" si="347"/>
        <v>0</v>
      </c>
      <c r="F2571" s="80">
        <f t="shared" si="342"/>
        <v>0</v>
      </c>
      <c r="G2571" s="178">
        <v>801.61083911134449</v>
      </c>
      <c r="H2571" s="41">
        <f t="shared" si="345"/>
        <v>748.02092013064043</v>
      </c>
      <c r="J2571" s="29" t="str">
        <f t="shared" si="346"/>
        <v/>
      </c>
      <c r="K2571" s="30" t="str">
        <f t="shared" si="348"/>
        <v>4-0</v>
      </c>
    </row>
    <row r="2572" spans="1:11">
      <c r="A2572" s="25">
        <v>43208</v>
      </c>
      <c r="B2572" s="34">
        <f t="shared" si="341"/>
        <v>43208.041666666664</v>
      </c>
      <c r="C2572" s="27">
        <f t="shared" si="343"/>
        <v>4</v>
      </c>
      <c r="D2572" s="28">
        <f t="shared" si="344"/>
        <v>4</v>
      </c>
      <c r="E2572" s="28">
        <f t="shared" si="347"/>
        <v>1</v>
      </c>
      <c r="F2572" s="80">
        <f t="shared" si="342"/>
        <v>0</v>
      </c>
      <c r="G2572" s="178">
        <v>726.31978060008237</v>
      </c>
      <c r="H2572" s="41">
        <f t="shared" si="345"/>
        <v>677.76327874490391</v>
      </c>
      <c r="J2572" s="29" t="str">
        <f t="shared" si="346"/>
        <v/>
      </c>
      <c r="K2572" s="30" t="str">
        <f t="shared" si="348"/>
        <v>4-1</v>
      </c>
    </row>
    <row r="2573" spans="1:11">
      <c r="A2573" s="26">
        <v>43208.041666666664</v>
      </c>
      <c r="B2573" s="34">
        <f t="shared" si="341"/>
        <v>43208.083333333328</v>
      </c>
      <c r="C2573" s="27">
        <f t="shared" si="343"/>
        <v>4</v>
      </c>
      <c r="D2573" s="28">
        <f t="shared" si="344"/>
        <v>4</v>
      </c>
      <c r="E2573" s="28">
        <f t="shared" si="347"/>
        <v>2</v>
      </c>
      <c r="F2573" s="80">
        <f t="shared" si="342"/>
        <v>0</v>
      </c>
      <c r="G2573" s="178">
        <v>681.90674113458908</v>
      </c>
      <c r="H2573" s="41">
        <f t="shared" si="345"/>
        <v>636.31937476325857</v>
      </c>
      <c r="J2573" s="29" t="str">
        <f t="shared" si="346"/>
        <v/>
      </c>
      <c r="K2573" s="30" t="str">
        <f t="shared" si="348"/>
        <v>4-2</v>
      </c>
    </row>
    <row r="2574" spans="1:11">
      <c r="A2574" s="26">
        <v>43208.083333333328</v>
      </c>
      <c r="B2574" s="34">
        <f t="shared" si="341"/>
        <v>43208.124999999993</v>
      </c>
      <c r="C2574" s="27">
        <f t="shared" si="343"/>
        <v>4</v>
      </c>
      <c r="D2574" s="28">
        <f t="shared" si="344"/>
        <v>4</v>
      </c>
      <c r="E2574" s="28">
        <f t="shared" si="347"/>
        <v>3</v>
      </c>
      <c r="F2574" s="80">
        <f t="shared" si="342"/>
        <v>0</v>
      </c>
      <c r="G2574" s="178">
        <v>661.58383566719829</v>
      </c>
      <c r="H2574" s="41">
        <f t="shared" si="345"/>
        <v>617.35511217382248</v>
      </c>
      <c r="J2574" s="29" t="str">
        <f t="shared" si="346"/>
        <v/>
      </c>
      <c r="K2574" s="30" t="str">
        <f t="shared" si="348"/>
        <v>4-3</v>
      </c>
    </row>
    <row r="2575" spans="1:11">
      <c r="A2575" s="26">
        <v>43208.124999999993</v>
      </c>
      <c r="B2575" s="34">
        <f t="shared" si="341"/>
        <v>43208.166666666657</v>
      </c>
      <c r="C2575" s="27">
        <f t="shared" si="343"/>
        <v>4</v>
      </c>
      <c r="D2575" s="28">
        <f t="shared" si="344"/>
        <v>4</v>
      </c>
      <c r="E2575" s="28">
        <f t="shared" si="347"/>
        <v>4</v>
      </c>
      <c r="F2575" s="80">
        <f t="shared" si="342"/>
        <v>0</v>
      </c>
      <c r="G2575" s="178">
        <v>671.71720290856638</v>
      </c>
      <c r="H2575" s="41">
        <f t="shared" si="345"/>
        <v>626.81103556965991</v>
      </c>
      <c r="J2575" s="29" t="str">
        <f t="shared" si="346"/>
        <v/>
      </c>
      <c r="K2575" s="30" t="str">
        <f t="shared" si="348"/>
        <v>4-4</v>
      </c>
    </row>
    <row r="2576" spans="1:11">
      <c r="A2576" s="26">
        <v>43208.166666666657</v>
      </c>
      <c r="B2576" s="34">
        <f t="shared" si="341"/>
        <v>43208.208333333321</v>
      </c>
      <c r="C2576" s="27">
        <f t="shared" si="343"/>
        <v>4</v>
      </c>
      <c r="D2576" s="28">
        <f t="shared" si="344"/>
        <v>4</v>
      </c>
      <c r="E2576" s="28">
        <f t="shared" si="347"/>
        <v>5</v>
      </c>
      <c r="F2576" s="80">
        <f t="shared" si="342"/>
        <v>0</v>
      </c>
      <c r="G2576" s="178">
        <v>738.8631839266028</v>
      </c>
      <c r="H2576" s="41">
        <f t="shared" si="345"/>
        <v>689.46812059593867</v>
      </c>
      <c r="J2576" s="29" t="str">
        <f t="shared" si="346"/>
        <v/>
      </c>
      <c r="K2576" s="30" t="str">
        <f t="shared" si="348"/>
        <v>4-5</v>
      </c>
    </row>
    <row r="2577" spans="1:11">
      <c r="A2577" s="26">
        <v>43208.208333333321</v>
      </c>
      <c r="B2577" s="34">
        <f t="shared" si="341"/>
        <v>43208.249999999985</v>
      </c>
      <c r="C2577" s="27">
        <f t="shared" si="343"/>
        <v>4</v>
      </c>
      <c r="D2577" s="28">
        <f t="shared" si="344"/>
        <v>4</v>
      </c>
      <c r="E2577" s="28">
        <f t="shared" si="347"/>
        <v>6</v>
      </c>
      <c r="F2577" s="80">
        <f t="shared" si="342"/>
        <v>0</v>
      </c>
      <c r="G2577" s="178">
        <v>834.48512173481208</v>
      </c>
      <c r="H2577" s="41">
        <f t="shared" si="345"/>
        <v>778.69746532793567</v>
      </c>
      <c r="J2577" s="29" t="str">
        <f t="shared" si="346"/>
        <v/>
      </c>
      <c r="K2577" s="30" t="str">
        <f t="shared" si="348"/>
        <v>4-6</v>
      </c>
    </row>
    <row r="2578" spans="1:11">
      <c r="A2578" s="26">
        <v>43208.249999999985</v>
      </c>
      <c r="B2578" s="34">
        <f t="shared" si="341"/>
        <v>43208.29166666665</v>
      </c>
      <c r="C2578" s="27">
        <f t="shared" si="343"/>
        <v>4</v>
      </c>
      <c r="D2578" s="28">
        <f t="shared" si="344"/>
        <v>4</v>
      </c>
      <c r="E2578" s="28">
        <f t="shared" si="347"/>
        <v>7</v>
      </c>
      <c r="F2578" s="80">
        <f t="shared" si="342"/>
        <v>0</v>
      </c>
      <c r="G2578" s="178">
        <v>885.01650751529371</v>
      </c>
      <c r="H2578" s="41">
        <f t="shared" si="345"/>
        <v>825.8506871193166</v>
      </c>
      <c r="J2578" s="29" t="str">
        <f t="shared" si="346"/>
        <v/>
      </c>
      <c r="K2578" s="30" t="str">
        <f t="shared" si="348"/>
        <v>4-7</v>
      </c>
    </row>
    <row r="2579" spans="1:11">
      <c r="A2579" s="26">
        <v>43208.29166666665</v>
      </c>
      <c r="B2579" s="34">
        <f t="shared" si="341"/>
        <v>43208.333333333314</v>
      </c>
      <c r="C2579" s="27">
        <f t="shared" si="343"/>
        <v>4</v>
      </c>
      <c r="D2579" s="28">
        <f t="shared" si="344"/>
        <v>4</v>
      </c>
      <c r="E2579" s="28">
        <f t="shared" si="347"/>
        <v>8</v>
      </c>
      <c r="F2579" s="80">
        <f t="shared" si="342"/>
        <v>0</v>
      </c>
      <c r="G2579" s="178">
        <v>847.04662907300224</v>
      </c>
      <c r="H2579" s="41">
        <f t="shared" si="345"/>
        <v>790.41920088699749</v>
      </c>
      <c r="J2579" s="29" t="str">
        <f t="shared" si="346"/>
        <v/>
      </c>
      <c r="K2579" s="30" t="str">
        <f t="shared" si="348"/>
        <v>4-8</v>
      </c>
    </row>
    <row r="2580" spans="1:11">
      <c r="A2580" s="26">
        <v>43208.333333333314</v>
      </c>
      <c r="B2580" s="34">
        <f t="shared" si="341"/>
        <v>43208.374999999978</v>
      </c>
      <c r="C2580" s="27">
        <f t="shared" si="343"/>
        <v>4</v>
      </c>
      <c r="D2580" s="28">
        <f t="shared" si="344"/>
        <v>4</v>
      </c>
      <c r="E2580" s="28">
        <f t="shared" si="347"/>
        <v>9</v>
      </c>
      <c r="F2580" s="80">
        <f t="shared" si="342"/>
        <v>0</v>
      </c>
      <c r="G2580" s="178">
        <v>810.17240932508901</v>
      </c>
      <c r="H2580" s="41">
        <f t="shared" si="345"/>
        <v>756.01012551133101</v>
      </c>
      <c r="J2580" s="29" t="str">
        <f t="shared" si="346"/>
        <v/>
      </c>
      <c r="K2580" s="30" t="str">
        <f t="shared" si="348"/>
        <v>4-9</v>
      </c>
    </row>
    <row r="2581" spans="1:11">
      <c r="A2581" s="26">
        <v>43208.374999999978</v>
      </c>
      <c r="B2581" s="34">
        <f t="shared" si="341"/>
        <v>43208.416666666642</v>
      </c>
      <c r="C2581" s="27">
        <f t="shared" si="343"/>
        <v>4</v>
      </c>
      <c r="D2581" s="28">
        <f t="shared" si="344"/>
        <v>4</v>
      </c>
      <c r="E2581" s="28">
        <f t="shared" si="347"/>
        <v>10</v>
      </c>
      <c r="F2581" s="80">
        <f t="shared" si="342"/>
        <v>0</v>
      </c>
      <c r="G2581" s="178">
        <v>795.43515893908261</v>
      </c>
      <c r="H2581" s="41">
        <f t="shared" si="345"/>
        <v>742.25810139180066</v>
      </c>
      <c r="J2581" s="29" t="str">
        <f t="shared" si="346"/>
        <v/>
      </c>
      <c r="K2581" s="30" t="str">
        <f t="shared" si="348"/>
        <v>4-10</v>
      </c>
    </row>
    <row r="2582" spans="1:11">
      <c r="A2582" s="26">
        <v>43208.416666666642</v>
      </c>
      <c r="B2582" s="34">
        <f t="shared" si="341"/>
        <v>43208.458333333307</v>
      </c>
      <c r="C2582" s="27">
        <f t="shared" si="343"/>
        <v>4</v>
      </c>
      <c r="D2582" s="28">
        <f t="shared" si="344"/>
        <v>4</v>
      </c>
      <c r="E2582" s="28">
        <f t="shared" si="347"/>
        <v>11</v>
      </c>
      <c r="F2582" s="80">
        <f t="shared" si="342"/>
        <v>0</v>
      </c>
      <c r="G2582" s="178">
        <v>799.12931505551364</v>
      </c>
      <c r="H2582" s="41">
        <f t="shared" si="345"/>
        <v>745.70529287486795</v>
      </c>
      <c r="J2582" s="29" t="str">
        <f t="shared" si="346"/>
        <v/>
      </c>
      <c r="K2582" s="30" t="str">
        <f t="shared" si="348"/>
        <v>4-11</v>
      </c>
    </row>
    <row r="2583" spans="1:11">
      <c r="A2583" s="26">
        <v>43208.458333333307</v>
      </c>
      <c r="B2583" s="34">
        <f t="shared" si="341"/>
        <v>43208.499999999971</v>
      </c>
      <c r="C2583" s="27">
        <f t="shared" si="343"/>
        <v>4</v>
      </c>
      <c r="D2583" s="28">
        <f t="shared" si="344"/>
        <v>4</v>
      </c>
      <c r="E2583" s="28">
        <f t="shared" si="347"/>
        <v>12</v>
      </c>
      <c r="F2583" s="80">
        <f t="shared" si="342"/>
        <v>0</v>
      </c>
      <c r="G2583" s="178">
        <v>799.89564513787195</v>
      </c>
      <c r="H2583" s="41">
        <f t="shared" si="345"/>
        <v>746.42039165517497</v>
      </c>
      <c r="J2583" s="29" t="str">
        <f t="shared" si="346"/>
        <v/>
      </c>
      <c r="K2583" s="30" t="str">
        <f t="shared" si="348"/>
        <v>4-12</v>
      </c>
    </row>
    <row r="2584" spans="1:11">
      <c r="A2584" s="26">
        <v>43208.499999999971</v>
      </c>
      <c r="B2584" s="34">
        <f t="shared" si="341"/>
        <v>43208.541666666635</v>
      </c>
      <c r="C2584" s="27">
        <f t="shared" si="343"/>
        <v>4</v>
      </c>
      <c r="D2584" s="28">
        <f t="shared" si="344"/>
        <v>4</v>
      </c>
      <c r="E2584" s="28">
        <f t="shared" si="347"/>
        <v>13</v>
      </c>
      <c r="F2584" s="80">
        <f t="shared" si="342"/>
        <v>0</v>
      </c>
      <c r="G2584" s="178">
        <v>787.82594215209599</v>
      </c>
      <c r="H2584" s="41">
        <f t="shared" si="345"/>
        <v>735.15758195672777</v>
      </c>
      <c r="J2584" s="29" t="str">
        <f t="shared" si="346"/>
        <v/>
      </c>
      <c r="K2584" s="30" t="str">
        <f t="shared" si="348"/>
        <v>4-13</v>
      </c>
    </row>
    <row r="2585" spans="1:11">
      <c r="A2585" s="26">
        <v>43208.541666666635</v>
      </c>
      <c r="B2585" s="34">
        <f t="shared" si="341"/>
        <v>43208.583333333299</v>
      </c>
      <c r="C2585" s="27">
        <f t="shared" si="343"/>
        <v>4</v>
      </c>
      <c r="D2585" s="28">
        <f t="shared" si="344"/>
        <v>4</v>
      </c>
      <c r="E2585" s="28">
        <f t="shared" si="347"/>
        <v>14</v>
      </c>
      <c r="F2585" s="80">
        <f t="shared" si="342"/>
        <v>0</v>
      </c>
      <c r="G2585" s="178">
        <v>797.73372760691586</v>
      </c>
      <c r="H2585" s="41">
        <f t="shared" si="345"/>
        <v>744.40300433722769</v>
      </c>
      <c r="J2585" s="29" t="str">
        <f t="shared" si="346"/>
        <v/>
      </c>
      <c r="K2585" s="30" t="str">
        <f t="shared" si="348"/>
        <v>4-14</v>
      </c>
    </row>
    <row r="2586" spans="1:11">
      <c r="A2586" s="26">
        <v>43208.583333333299</v>
      </c>
      <c r="B2586" s="34">
        <f t="shared" si="341"/>
        <v>43208.624999999964</v>
      </c>
      <c r="C2586" s="27">
        <f t="shared" si="343"/>
        <v>4</v>
      </c>
      <c r="D2586" s="28">
        <f t="shared" si="344"/>
        <v>4</v>
      </c>
      <c r="E2586" s="28">
        <f t="shared" si="347"/>
        <v>15</v>
      </c>
      <c r="F2586" s="80">
        <f t="shared" si="342"/>
        <v>0</v>
      </c>
      <c r="G2586" s="178">
        <v>831.86232285408812</v>
      </c>
      <c r="H2586" s="41">
        <f t="shared" si="345"/>
        <v>776.25000786309943</v>
      </c>
      <c r="J2586" s="29" t="str">
        <f t="shared" si="346"/>
        <v/>
      </c>
      <c r="K2586" s="30" t="str">
        <f t="shared" si="348"/>
        <v>4-15</v>
      </c>
    </row>
    <row r="2587" spans="1:11">
      <c r="A2587" s="26">
        <v>43208.624999999964</v>
      </c>
      <c r="B2587" s="34">
        <f t="shared" si="341"/>
        <v>43208.666666666628</v>
      </c>
      <c r="C2587" s="27">
        <f t="shared" si="343"/>
        <v>4</v>
      </c>
      <c r="D2587" s="28">
        <f t="shared" si="344"/>
        <v>4</v>
      </c>
      <c r="E2587" s="28">
        <f t="shared" si="347"/>
        <v>16</v>
      </c>
      <c r="F2587" s="80">
        <f t="shared" si="342"/>
        <v>0</v>
      </c>
      <c r="G2587" s="178">
        <v>931.51666876024842</v>
      </c>
      <c r="H2587" s="41">
        <f t="shared" si="345"/>
        <v>869.24218297188554</v>
      </c>
      <c r="J2587" s="29" t="str">
        <f t="shared" si="346"/>
        <v/>
      </c>
      <c r="K2587" s="30" t="str">
        <f t="shared" si="348"/>
        <v>4-16</v>
      </c>
    </row>
    <row r="2588" spans="1:11">
      <c r="A2588" s="26">
        <v>43208.666666666628</v>
      </c>
      <c r="B2588" s="34">
        <f t="shared" si="341"/>
        <v>43208.708333333292</v>
      </c>
      <c r="C2588" s="27">
        <f t="shared" si="343"/>
        <v>4</v>
      </c>
      <c r="D2588" s="28">
        <f t="shared" si="344"/>
        <v>4</v>
      </c>
      <c r="E2588" s="28">
        <f t="shared" si="347"/>
        <v>17</v>
      </c>
      <c r="F2588" s="80">
        <f t="shared" si="342"/>
        <v>0</v>
      </c>
      <c r="G2588" s="178">
        <v>1080.1774722382686</v>
      </c>
      <c r="H2588" s="41">
        <f t="shared" si="345"/>
        <v>1007.9645973647166</v>
      </c>
      <c r="J2588" s="29" t="str">
        <f t="shared" si="346"/>
        <v/>
      </c>
      <c r="K2588" s="30" t="str">
        <f t="shared" si="348"/>
        <v>4-17</v>
      </c>
    </row>
    <row r="2589" spans="1:11">
      <c r="A2589" s="26">
        <v>43208.708333333292</v>
      </c>
      <c r="B2589" s="34">
        <f t="shared" si="341"/>
        <v>43208.749999999956</v>
      </c>
      <c r="C2589" s="27">
        <f t="shared" si="343"/>
        <v>4</v>
      </c>
      <c r="D2589" s="28">
        <f t="shared" si="344"/>
        <v>4</v>
      </c>
      <c r="E2589" s="28">
        <f t="shared" si="347"/>
        <v>18</v>
      </c>
      <c r="F2589" s="80">
        <f t="shared" si="342"/>
        <v>0</v>
      </c>
      <c r="G2589" s="178">
        <v>1203.6136845455142</v>
      </c>
      <c r="H2589" s="41">
        <f t="shared" si="345"/>
        <v>1123.1487548168113</v>
      </c>
      <c r="J2589" s="29" t="str">
        <f t="shared" si="346"/>
        <v/>
      </c>
      <c r="K2589" s="30" t="str">
        <f t="shared" si="348"/>
        <v>4-18</v>
      </c>
    </row>
    <row r="2590" spans="1:11">
      <c r="A2590" s="26">
        <v>43208.749999999956</v>
      </c>
      <c r="B2590" s="34">
        <f t="shared" si="341"/>
        <v>43208.791666666621</v>
      </c>
      <c r="C2590" s="27">
        <f t="shared" si="343"/>
        <v>4</v>
      </c>
      <c r="D2590" s="28">
        <f t="shared" si="344"/>
        <v>4</v>
      </c>
      <c r="E2590" s="28">
        <f t="shared" si="347"/>
        <v>19</v>
      </c>
      <c r="F2590" s="80">
        <f t="shared" si="342"/>
        <v>0</v>
      </c>
      <c r="G2590" s="178">
        <v>1303.7964865197011</v>
      </c>
      <c r="H2590" s="41">
        <f t="shared" si="345"/>
        <v>1216.6340572324739</v>
      </c>
      <c r="J2590" s="29" t="str">
        <f t="shared" si="346"/>
        <v/>
      </c>
      <c r="K2590" s="30" t="str">
        <f t="shared" si="348"/>
        <v>4-19</v>
      </c>
    </row>
    <row r="2591" spans="1:11">
      <c r="A2591" s="26">
        <v>43208.791666666621</v>
      </c>
      <c r="B2591" s="34">
        <f t="shared" si="341"/>
        <v>43208.833333333285</v>
      </c>
      <c r="C2591" s="27">
        <f t="shared" si="343"/>
        <v>4</v>
      </c>
      <c r="D2591" s="28">
        <f t="shared" si="344"/>
        <v>4</v>
      </c>
      <c r="E2591" s="28">
        <f t="shared" si="347"/>
        <v>20</v>
      </c>
      <c r="F2591" s="80">
        <f t="shared" si="342"/>
        <v>0</v>
      </c>
      <c r="G2591" s="178">
        <v>1385.2640821109806</v>
      </c>
      <c r="H2591" s="41">
        <f t="shared" si="345"/>
        <v>1292.6553169781337</v>
      </c>
      <c r="J2591" s="29" t="str">
        <f t="shared" si="346"/>
        <v/>
      </c>
      <c r="K2591" s="30" t="str">
        <f t="shared" si="348"/>
        <v>4-20</v>
      </c>
    </row>
    <row r="2592" spans="1:11">
      <c r="A2592" s="26">
        <v>43208.833333333285</v>
      </c>
      <c r="B2592" s="34">
        <f t="shared" si="341"/>
        <v>43208.874999999949</v>
      </c>
      <c r="C2592" s="27">
        <f t="shared" si="343"/>
        <v>4</v>
      </c>
      <c r="D2592" s="28">
        <f t="shared" si="344"/>
        <v>4</v>
      </c>
      <c r="E2592" s="28">
        <f t="shared" si="347"/>
        <v>21</v>
      </c>
      <c r="F2592" s="80">
        <f t="shared" si="342"/>
        <v>0</v>
      </c>
      <c r="G2592" s="178">
        <v>1336.8467429574821</v>
      </c>
      <c r="H2592" s="41">
        <f t="shared" si="345"/>
        <v>1247.4748119040917</v>
      </c>
      <c r="J2592" s="29" t="str">
        <f t="shared" si="346"/>
        <v/>
      </c>
      <c r="K2592" s="30" t="str">
        <f t="shared" si="348"/>
        <v>4-21</v>
      </c>
    </row>
    <row r="2593" spans="1:11">
      <c r="A2593" s="26">
        <v>43208.874999999949</v>
      </c>
      <c r="B2593" s="34">
        <f t="shared" si="341"/>
        <v>43208.916666666613</v>
      </c>
      <c r="C2593" s="27">
        <f t="shared" si="343"/>
        <v>4</v>
      </c>
      <c r="D2593" s="28">
        <f t="shared" si="344"/>
        <v>4</v>
      </c>
      <c r="E2593" s="28">
        <f t="shared" si="347"/>
        <v>22</v>
      </c>
      <c r="F2593" s="80">
        <f t="shared" si="342"/>
        <v>0</v>
      </c>
      <c r="G2593" s="178">
        <v>1140.0430673411468</v>
      </c>
      <c r="H2593" s="41">
        <f t="shared" si="345"/>
        <v>1063.8280105673955</v>
      </c>
      <c r="J2593" s="29" t="str">
        <f t="shared" si="346"/>
        <v/>
      </c>
      <c r="K2593" s="30" t="str">
        <f t="shared" si="348"/>
        <v>4-22</v>
      </c>
    </row>
    <row r="2594" spans="1:11">
      <c r="A2594" s="26">
        <v>43208.916666666613</v>
      </c>
      <c r="B2594" s="34">
        <f t="shared" si="341"/>
        <v>43208.958333333278</v>
      </c>
      <c r="C2594" s="27">
        <f t="shared" si="343"/>
        <v>4</v>
      </c>
      <c r="D2594" s="28">
        <f t="shared" si="344"/>
        <v>4</v>
      </c>
      <c r="E2594" s="28">
        <f t="shared" si="347"/>
        <v>23</v>
      </c>
      <c r="F2594" s="80">
        <f t="shared" si="342"/>
        <v>0</v>
      </c>
      <c r="G2594" s="178">
        <v>895.82055193309498</v>
      </c>
      <c r="H2594" s="41">
        <f t="shared" si="345"/>
        <v>835.93245105291714</v>
      </c>
      <c r="J2594" s="29" t="str">
        <f t="shared" si="346"/>
        <v/>
      </c>
      <c r="K2594" s="30" t="str">
        <f t="shared" si="348"/>
        <v>4-23</v>
      </c>
    </row>
    <row r="2595" spans="1:11">
      <c r="A2595" s="26">
        <v>43208.958333333278</v>
      </c>
      <c r="B2595" s="34">
        <f t="shared" si="341"/>
        <v>43209</v>
      </c>
      <c r="C2595" s="27">
        <f t="shared" si="343"/>
        <v>4</v>
      </c>
      <c r="D2595" s="28">
        <f t="shared" si="344"/>
        <v>5</v>
      </c>
      <c r="E2595" s="28">
        <f t="shared" si="347"/>
        <v>0</v>
      </c>
      <c r="F2595" s="80">
        <f t="shared" si="342"/>
        <v>0</v>
      </c>
      <c r="G2595" s="178">
        <v>787.85864480780663</v>
      </c>
      <c r="H2595" s="41">
        <f t="shared" si="345"/>
        <v>735.18809834874969</v>
      </c>
      <c r="J2595" s="29" t="str">
        <f t="shared" si="346"/>
        <v/>
      </c>
      <c r="K2595" s="30" t="str">
        <f t="shared" si="348"/>
        <v>4-0</v>
      </c>
    </row>
    <row r="2596" spans="1:11">
      <c r="A2596" s="25">
        <v>43209</v>
      </c>
      <c r="B2596" s="34">
        <f t="shared" si="341"/>
        <v>43209.041666666664</v>
      </c>
      <c r="C2596" s="27">
        <f t="shared" si="343"/>
        <v>4</v>
      </c>
      <c r="D2596" s="28">
        <f t="shared" si="344"/>
        <v>5</v>
      </c>
      <c r="E2596" s="28">
        <f t="shared" si="347"/>
        <v>1</v>
      </c>
      <c r="F2596" s="80">
        <f t="shared" si="342"/>
        <v>0</v>
      </c>
      <c r="G2596" s="178">
        <v>707.16451599177162</v>
      </c>
      <c r="H2596" s="41">
        <f t="shared" si="345"/>
        <v>659.88859696847112</v>
      </c>
      <c r="J2596" s="29" t="str">
        <f t="shared" si="346"/>
        <v/>
      </c>
      <c r="K2596" s="30" t="str">
        <f t="shared" si="348"/>
        <v>4-1</v>
      </c>
    </row>
    <row r="2597" spans="1:11">
      <c r="A2597" s="26">
        <v>43209.041666666664</v>
      </c>
      <c r="B2597" s="34">
        <f t="shared" si="341"/>
        <v>43209.083333333328</v>
      </c>
      <c r="C2597" s="27">
        <f t="shared" si="343"/>
        <v>4</v>
      </c>
      <c r="D2597" s="28">
        <f t="shared" si="344"/>
        <v>5</v>
      </c>
      <c r="E2597" s="28">
        <f t="shared" si="347"/>
        <v>2</v>
      </c>
      <c r="F2597" s="80">
        <f t="shared" si="342"/>
        <v>0</v>
      </c>
      <c r="G2597" s="178">
        <v>666.22388980563233</v>
      </c>
      <c r="H2597" s="41">
        <f t="shared" si="345"/>
        <v>621.68496575955396</v>
      </c>
      <c r="J2597" s="29" t="str">
        <f t="shared" si="346"/>
        <v/>
      </c>
      <c r="K2597" s="30" t="str">
        <f t="shared" si="348"/>
        <v>4-2</v>
      </c>
    </row>
    <row r="2598" spans="1:11">
      <c r="A2598" s="26">
        <v>43209.083333333328</v>
      </c>
      <c r="B2598" s="34">
        <f t="shared" si="341"/>
        <v>43209.124999999993</v>
      </c>
      <c r="C2598" s="27">
        <f t="shared" si="343"/>
        <v>4</v>
      </c>
      <c r="D2598" s="28">
        <f t="shared" si="344"/>
        <v>5</v>
      </c>
      <c r="E2598" s="28">
        <f t="shared" si="347"/>
        <v>3</v>
      </c>
      <c r="F2598" s="80">
        <f t="shared" si="342"/>
        <v>0</v>
      </c>
      <c r="G2598" s="178">
        <v>641.08001362657285</v>
      </c>
      <c r="H2598" s="41">
        <f t="shared" si="345"/>
        <v>598.22202778835401</v>
      </c>
      <c r="J2598" s="29" t="str">
        <f t="shared" si="346"/>
        <v/>
      </c>
      <c r="K2598" s="30" t="str">
        <f t="shared" si="348"/>
        <v>4-3</v>
      </c>
    </row>
    <row r="2599" spans="1:11">
      <c r="A2599" s="26">
        <v>43209.124999999993</v>
      </c>
      <c r="B2599" s="34">
        <f t="shared" ref="B2599:B2662" si="349">A2600</f>
        <v>43209.166666666657</v>
      </c>
      <c r="C2599" s="27">
        <f t="shared" si="343"/>
        <v>4</v>
      </c>
      <c r="D2599" s="28">
        <f t="shared" si="344"/>
        <v>5</v>
      </c>
      <c r="E2599" s="28">
        <f t="shared" si="347"/>
        <v>4</v>
      </c>
      <c r="F2599" s="80">
        <f t="shared" si="342"/>
        <v>0</v>
      </c>
      <c r="G2599" s="178">
        <v>648.49149071698935</v>
      </c>
      <c r="H2599" s="41">
        <f t="shared" si="345"/>
        <v>605.13802697674635</v>
      </c>
      <c r="J2599" s="29" t="str">
        <f t="shared" si="346"/>
        <v/>
      </c>
      <c r="K2599" s="30" t="str">
        <f t="shared" si="348"/>
        <v>4-4</v>
      </c>
    </row>
    <row r="2600" spans="1:11">
      <c r="A2600" s="26">
        <v>43209.166666666657</v>
      </c>
      <c r="B2600" s="34">
        <f t="shared" si="349"/>
        <v>43209.208333333321</v>
      </c>
      <c r="C2600" s="27">
        <f t="shared" si="343"/>
        <v>4</v>
      </c>
      <c r="D2600" s="28">
        <f t="shared" si="344"/>
        <v>5</v>
      </c>
      <c r="E2600" s="28">
        <f t="shared" si="347"/>
        <v>5</v>
      </c>
      <c r="F2600" s="80">
        <f t="shared" si="342"/>
        <v>0</v>
      </c>
      <c r="G2600" s="178">
        <v>713.01943557999527</v>
      </c>
      <c r="H2600" s="41">
        <f t="shared" si="345"/>
        <v>665.35209886239409</v>
      </c>
      <c r="J2600" s="29" t="str">
        <f t="shared" si="346"/>
        <v/>
      </c>
      <c r="K2600" s="30" t="str">
        <f t="shared" si="348"/>
        <v>4-5</v>
      </c>
    </row>
    <row r="2601" spans="1:11">
      <c r="A2601" s="26">
        <v>43209.208333333321</v>
      </c>
      <c r="B2601" s="34">
        <f t="shared" si="349"/>
        <v>43209.249999999985</v>
      </c>
      <c r="C2601" s="27">
        <f t="shared" si="343"/>
        <v>4</v>
      </c>
      <c r="D2601" s="28">
        <f t="shared" si="344"/>
        <v>5</v>
      </c>
      <c r="E2601" s="28">
        <f t="shared" si="347"/>
        <v>6</v>
      </c>
      <c r="F2601" s="80">
        <f t="shared" si="342"/>
        <v>0</v>
      </c>
      <c r="G2601" s="178">
        <v>810.30745296618181</v>
      </c>
      <c r="H2601" s="41">
        <f t="shared" si="345"/>
        <v>756.1361411086001</v>
      </c>
      <c r="J2601" s="29" t="str">
        <f t="shared" si="346"/>
        <v/>
      </c>
      <c r="K2601" s="30" t="str">
        <f t="shared" si="348"/>
        <v>4-6</v>
      </c>
    </row>
    <row r="2602" spans="1:11">
      <c r="A2602" s="26">
        <v>43209.249999999985</v>
      </c>
      <c r="B2602" s="34">
        <f t="shared" si="349"/>
        <v>43209.29166666665</v>
      </c>
      <c r="C2602" s="27">
        <f t="shared" si="343"/>
        <v>4</v>
      </c>
      <c r="D2602" s="28">
        <f t="shared" si="344"/>
        <v>5</v>
      </c>
      <c r="E2602" s="28">
        <f t="shared" si="347"/>
        <v>7</v>
      </c>
      <c r="F2602" s="80">
        <f t="shared" si="342"/>
        <v>0</v>
      </c>
      <c r="G2602" s="178">
        <v>860.59415951299309</v>
      </c>
      <c r="H2602" s="41">
        <f t="shared" si="345"/>
        <v>803.06104115509322</v>
      </c>
      <c r="J2602" s="29" t="str">
        <f t="shared" si="346"/>
        <v/>
      </c>
      <c r="K2602" s="30" t="str">
        <f t="shared" si="348"/>
        <v>4-7</v>
      </c>
    </row>
    <row r="2603" spans="1:11">
      <c r="A2603" s="26">
        <v>43209.29166666665</v>
      </c>
      <c r="B2603" s="34">
        <f t="shared" si="349"/>
        <v>43209.333333333314</v>
      </c>
      <c r="C2603" s="27">
        <f t="shared" si="343"/>
        <v>4</v>
      </c>
      <c r="D2603" s="28">
        <f t="shared" si="344"/>
        <v>5</v>
      </c>
      <c r="E2603" s="28">
        <f t="shared" si="347"/>
        <v>8</v>
      </c>
      <c r="F2603" s="80">
        <f t="shared" si="342"/>
        <v>0</v>
      </c>
      <c r="G2603" s="178">
        <v>816.81400726368656</v>
      </c>
      <c r="H2603" s="41">
        <f t="shared" si="345"/>
        <v>762.20771411514158</v>
      </c>
      <c r="J2603" s="29" t="str">
        <f t="shared" si="346"/>
        <v/>
      </c>
      <c r="K2603" s="30" t="str">
        <f t="shared" si="348"/>
        <v>4-8</v>
      </c>
    </row>
    <row r="2604" spans="1:11">
      <c r="A2604" s="26">
        <v>43209.333333333314</v>
      </c>
      <c r="B2604" s="34">
        <f t="shared" si="349"/>
        <v>43209.374999999978</v>
      </c>
      <c r="C2604" s="27">
        <f t="shared" si="343"/>
        <v>4</v>
      </c>
      <c r="D2604" s="28">
        <f t="shared" si="344"/>
        <v>5</v>
      </c>
      <c r="E2604" s="28">
        <f t="shared" si="347"/>
        <v>9</v>
      </c>
      <c r="F2604" s="80">
        <f t="shared" si="342"/>
        <v>0</v>
      </c>
      <c r="G2604" s="178">
        <v>773.2829386741081</v>
      </c>
      <c r="H2604" s="41">
        <f t="shared" si="345"/>
        <v>721.58681879797689</v>
      </c>
      <c r="J2604" s="29" t="str">
        <f t="shared" si="346"/>
        <v/>
      </c>
      <c r="K2604" s="30" t="str">
        <f t="shared" si="348"/>
        <v>4-9</v>
      </c>
    </row>
    <row r="2605" spans="1:11">
      <c r="A2605" s="26">
        <v>43209.374999999978</v>
      </c>
      <c r="B2605" s="34">
        <f t="shared" si="349"/>
        <v>43209.416666666642</v>
      </c>
      <c r="C2605" s="27">
        <f t="shared" si="343"/>
        <v>4</v>
      </c>
      <c r="D2605" s="28">
        <f t="shared" si="344"/>
        <v>5</v>
      </c>
      <c r="E2605" s="28">
        <f t="shared" si="347"/>
        <v>10</v>
      </c>
      <c r="F2605" s="80">
        <f t="shared" si="342"/>
        <v>0</v>
      </c>
      <c r="G2605" s="178">
        <v>752.76318015502954</v>
      </c>
      <c r="H2605" s="41">
        <f t="shared" si="345"/>
        <v>702.43886333206069</v>
      </c>
      <c r="J2605" s="29" t="str">
        <f t="shared" si="346"/>
        <v/>
      </c>
      <c r="K2605" s="30" t="str">
        <f t="shared" si="348"/>
        <v>4-10</v>
      </c>
    </row>
    <row r="2606" spans="1:11">
      <c r="A2606" s="26">
        <v>43209.416666666642</v>
      </c>
      <c r="B2606" s="34">
        <f t="shared" si="349"/>
        <v>43209.458333333307</v>
      </c>
      <c r="C2606" s="27">
        <f t="shared" si="343"/>
        <v>4</v>
      </c>
      <c r="D2606" s="28">
        <f t="shared" si="344"/>
        <v>5</v>
      </c>
      <c r="E2606" s="28">
        <f t="shared" si="347"/>
        <v>11</v>
      </c>
      <c r="F2606" s="80">
        <f t="shared" si="342"/>
        <v>0</v>
      </c>
      <c r="G2606" s="178">
        <v>747.26075866111444</v>
      </c>
      <c r="H2606" s="41">
        <f t="shared" si="345"/>
        <v>697.30429405229916</v>
      </c>
      <c r="J2606" s="29" t="str">
        <f t="shared" si="346"/>
        <v/>
      </c>
      <c r="K2606" s="30" t="str">
        <f t="shared" si="348"/>
        <v>4-11</v>
      </c>
    </row>
    <row r="2607" spans="1:11">
      <c r="A2607" s="26">
        <v>43209.458333333307</v>
      </c>
      <c r="B2607" s="34">
        <f t="shared" si="349"/>
        <v>43209.499999999971</v>
      </c>
      <c r="C2607" s="27">
        <f t="shared" si="343"/>
        <v>4</v>
      </c>
      <c r="D2607" s="28">
        <f t="shared" si="344"/>
        <v>5</v>
      </c>
      <c r="E2607" s="28">
        <f t="shared" si="347"/>
        <v>12</v>
      </c>
      <c r="F2607" s="80">
        <f t="shared" si="342"/>
        <v>0</v>
      </c>
      <c r="G2607" s="178">
        <v>747.87141314663427</v>
      </c>
      <c r="H2607" s="41">
        <f t="shared" si="345"/>
        <v>697.87412458334188</v>
      </c>
      <c r="J2607" s="29" t="str">
        <f t="shared" si="346"/>
        <v/>
      </c>
      <c r="K2607" s="30" t="str">
        <f t="shared" si="348"/>
        <v>4-12</v>
      </c>
    </row>
    <row r="2608" spans="1:11">
      <c r="A2608" s="26">
        <v>43209.499999999971</v>
      </c>
      <c r="B2608" s="34">
        <f t="shared" si="349"/>
        <v>43209.541666666635</v>
      </c>
      <c r="C2608" s="27">
        <f t="shared" si="343"/>
        <v>4</v>
      </c>
      <c r="D2608" s="28">
        <f t="shared" si="344"/>
        <v>5</v>
      </c>
      <c r="E2608" s="28">
        <f t="shared" si="347"/>
        <v>13</v>
      </c>
      <c r="F2608" s="80">
        <f t="shared" si="342"/>
        <v>0</v>
      </c>
      <c r="G2608" s="178">
        <v>729.45267013837679</v>
      </c>
      <c r="H2608" s="41">
        <f t="shared" si="345"/>
        <v>680.68672588504057</v>
      </c>
      <c r="J2608" s="29" t="str">
        <f t="shared" si="346"/>
        <v/>
      </c>
      <c r="K2608" s="30" t="str">
        <f t="shared" si="348"/>
        <v>4-13</v>
      </c>
    </row>
    <row r="2609" spans="1:11">
      <c r="A2609" s="26">
        <v>43209.541666666635</v>
      </c>
      <c r="B2609" s="34">
        <f t="shared" si="349"/>
        <v>43209.583333333299</v>
      </c>
      <c r="C2609" s="27">
        <f t="shared" si="343"/>
        <v>4</v>
      </c>
      <c r="D2609" s="28">
        <f t="shared" si="344"/>
        <v>5</v>
      </c>
      <c r="E2609" s="28">
        <f t="shared" si="347"/>
        <v>14</v>
      </c>
      <c r="F2609" s="80">
        <f t="shared" si="342"/>
        <v>0</v>
      </c>
      <c r="G2609" s="178">
        <v>735.06450071173731</v>
      </c>
      <c r="H2609" s="41">
        <f t="shared" si="345"/>
        <v>685.92338994232307</v>
      </c>
      <c r="J2609" s="29" t="str">
        <f t="shared" si="346"/>
        <v/>
      </c>
      <c r="K2609" s="30" t="str">
        <f t="shared" si="348"/>
        <v>4-14</v>
      </c>
    </row>
    <row r="2610" spans="1:11">
      <c r="A2610" s="26">
        <v>43209.583333333299</v>
      </c>
      <c r="B2610" s="34">
        <f t="shared" si="349"/>
        <v>43209.624999999964</v>
      </c>
      <c r="C2610" s="27">
        <f t="shared" si="343"/>
        <v>4</v>
      </c>
      <c r="D2610" s="28">
        <f t="shared" si="344"/>
        <v>5</v>
      </c>
      <c r="E2610" s="28">
        <f t="shared" si="347"/>
        <v>15</v>
      </c>
      <c r="F2610" s="80">
        <f t="shared" si="342"/>
        <v>0</v>
      </c>
      <c r="G2610" s="178">
        <v>769.8119688486986</v>
      </c>
      <c r="H2610" s="41">
        <f t="shared" si="345"/>
        <v>718.34789298027363</v>
      </c>
      <c r="J2610" s="29" t="str">
        <f t="shared" si="346"/>
        <v/>
      </c>
      <c r="K2610" s="30" t="str">
        <f t="shared" si="348"/>
        <v>4-15</v>
      </c>
    </row>
    <row r="2611" spans="1:11">
      <c r="A2611" s="26">
        <v>43209.624999999964</v>
      </c>
      <c r="B2611" s="34">
        <f t="shared" si="349"/>
        <v>43209.666666666628</v>
      </c>
      <c r="C2611" s="27">
        <f t="shared" si="343"/>
        <v>4</v>
      </c>
      <c r="D2611" s="28">
        <f t="shared" si="344"/>
        <v>5</v>
      </c>
      <c r="E2611" s="28">
        <f t="shared" si="347"/>
        <v>16</v>
      </c>
      <c r="F2611" s="80">
        <f t="shared" si="342"/>
        <v>0</v>
      </c>
      <c r="G2611" s="178">
        <v>867.30265541000597</v>
      </c>
      <c r="H2611" s="41">
        <f t="shared" si="345"/>
        <v>809.32105540232965</v>
      </c>
      <c r="J2611" s="29" t="str">
        <f t="shared" si="346"/>
        <v/>
      </c>
      <c r="K2611" s="30" t="str">
        <f t="shared" si="348"/>
        <v>4-16</v>
      </c>
    </row>
    <row r="2612" spans="1:11">
      <c r="A2612" s="26">
        <v>43209.666666666628</v>
      </c>
      <c r="B2612" s="34">
        <f t="shared" si="349"/>
        <v>43209.708333333292</v>
      </c>
      <c r="C2612" s="27">
        <f t="shared" si="343"/>
        <v>4</v>
      </c>
      <c r="D2612" s="28">
        <f t="shared" si="344"/>
        <v>5</v>
      </c>
      <c r="E2612" s="28">
        <f t="shared" si="347"/>
        <v>17</v>
      </c>
      <c r="F2612" s="80">
        <f t="shared" si="342"/>
        <v>0</v>
      </c>
      <c r="G2612" s="178">
        <v>1005.4706749916082</v>
      </c>
      <c r="H2612" s="41">
        <f t="shared" si="345"/>
        <v>938.25215774949083</v>
      </c>
      <c r="J2612" s="29" t="str">
        <f t="shared" si="346"/>
        <v/>
      </c>
      <c r="K2612" s="30" t="str">
        <f t="shared" si="348"/>
        <v>4-17</v>
      </c>
    </row>
    <row r="2613" spans="1:11">
      <c r="A2613" s="26">
        <v>43209.708333333292</v>
      </c>
      <c r="B2613" s="34">
        <f t="shared" si="349"/>
        <v>43209.749999999956</v>
      </c>
      <c r="C2613" s="27">
        <f t="shared" si="343"/>
        <v>4</v>
      </c>
      <c r="D2613" s="28">
        <f t="shared" si="344"/>
        <v>5</v>
      </c>
      <c r="E2613" s="28">
        <f t="shared" si="347"/>
        <v>18</v>
      </c>
      <c r="F2613" s="80">
        <f t="shared" si="342"/>
        <v>0</v>
      </c>
      <c r="G2613" s="178">
        <v>1126.7065421594139</v>
      </c>
      <c r="H2613" s="41">
        <f t="shared" si="345"/>
        <v>1051.3830692678935</v>
      </c>
      <c r="J2613" s="29" t="str">
        <f t="shared" si="346"/>
        <v/>
      </c>
      <c r="K2613" s="30" t="str">
        <f t="shared" si="348"/>
        <v>4-18</v>
      </c>
    </row>
    <row r="2614" spans="1:11">
      <c r="A2614" s="26">
        <v>43209.749999999956</v>
      </c>
      <c r="B2614" s="34">
        <f t="shared" si="349"/>
        <v>43209.791666666621</v>
      </c>
      <c r="C2614" s="27">
        <f t="shared" si="343"/>
        <v>4</v>
      </c>
      <c r="D2614" s="28">
        <f t="shared" si="344"/>
        <v>5</v>
      </c>
      <c r="E2614" s="28">
        <f t="shared" si="347"/>
        <v>19</v>
      </c>
      <c r="F2614" s="80">
        <f t="shared" si="342"/>
        <v>0</v>
      </c>
      <c r="G2614" s="178">
        <v>1220.8417092921427</v>
      </c>
      <c r="H2614" s="41">
        <f t="shared" si="345"/>
        <v>1139.2250380882463</v>
      </c>
      <c r="J2614" s="29" t="str">
        <f t="shared" si="346"/>
        <v/>
      </c>
      <c r="K2614" s="30" t="str">
        <f t="shared" si="348"/>
        <v>4-19</v>
      </c>
    </row>
    <row r="2615" spans="1:11">
      <c r="A2615" s="26">
        <v>43209.791666666621</v>
      </c>
      <c r="B2615" s="34">
        <f t="shared" si="349"/>
        <v>43209.833333333285</v>
      </c>
      <c r="C2615" s="27">
        <f t="shared" si="343"/>
        <v>4</v>
      </c>
      <c r="D2615" s="28">
        <f t="shared" si="344"/>
        <v>5</v>
      </c>
      <c r="E2615" s="28">
        <f t="shared" si="347"/>
        <v>20</v>
      </c>
      <c r="F2615" s="80">
        <f t="shared" si="342"/>
        <v>0</v>
      </c>
      <c r="G2615" s="178">
        <v>1309.6787265562714</v>
      </c>
      <c r="H2615" s="41">
        <f t="shared" si="345"/>
        <v>1222.1230531266192</v>
      </c>
      <c r="J2615" s="29" t="str">
        <f t="shared" si="346"/>
        <v/>
      </c>
      <c r="K2615" s="30" t="str">
        <f t="shared" si="348"/>
        <v>4-20</v>
      </c>
    </row>
    <row r="2616" spans="1:11">
      <c r="A2616" s="26">
        <v>43209.833333333285</v>
      </c>
      <c r="B2616" s="34">
        <f t="shared" si="349"/>
        <v>43209.874999999949</v>
      </c>
      <c r="C2616" s="27">
        <f t="shared" si="343"/>
        <v>4</v>
      </c>
      <c r="D2616" s="28">
        <f t="shared" si="344"/>
        <v>5</v>
      </c>
      <c r="E2616" s="28">
        <f t="shared" si="347"/>
        <v>21</v>
      </c>
      <c r="F2616" s="80">
        <f t="shared" si="342"/>
        <v>0</v>
      </c>
      <c r="G2616" s="178">
        <v>1272.9959228557846</v>
      </c>
      <c r="H2616" s="41">
        <f t="shared" si="345"/>
        <v>1187.8925971020615</v>
      </c>
      <c r="J2616" s="29" t="str">
        <f t="shared" si="346"/>
        <v/>
      </c>
      <c r="K2616" s="30" t="str">
        <f t="shared" si="348"/>
        <v>4-21</v>
      </c>
    </row>
    <row r="2617" spans="1:11">
      <c r="A2617" s="26">
        <v>43209.874999999949</v>
      </c>
      <c r="B2617" s="34">
        <f t="shared" si="349"/>
        <v>43209.916666666613</v>
      </c>
      <c r="C2617" s="27">
        <f t="shared" si="343"/>
        <v>4</v>
      </c>
      <c r="D2617" s="28">
        <f t="shared" si="344"/>
        <v>5</v>
      </c>
      <c r="E2617" s="28">
        <f t="shared" si="347"/>
        <v>22</v>
      </c>
      <c r="F2617" s="80">
        <f t="shared" si="342"/>
        <v>0</v>
      </c>
      <c r="G2617" s="178">
        <v>1088.0303035116453</v>
      </c>
      <c r="H2617" s="41">
        <f t="shared" si="345"/>
        <v>1015.2924449787207</v>
      </c>
      <c r="J2617" s="29" t="str">
        <f t="shared" si="346"/>
        <v/>
      </c>
      <c r="K2617" s="30" t="str">
        <f t="shared" si="348"/>
        <v>4-22</v>
      </c>
    </row>
    <row r="2618" spans="1:11">
      <c r="A2618" s="26">
        <v>43209.916666666613</v>
      </c>
      <c r="B2618" s="34">
        <f t="shared" si="349"/>
        <v>43209.958333333278</v>
      </c>
      <c r="C2618" s="27">
        <f t="shared" si="343"/>
        <v>4</v>
      </c>
      <c r="D2618" s="28">
        <f t="shared" si="344"/>
        <v>5</v>
      </c>
      <c r="E2618" s="28">
        <f t="shared" si="347"/>
        <v>23</v>
      </c>
      <c r="F2618" s="80">
        <f t="shared" si="342"/>
        <v>0</v>
      </c>
      <c r="G2618" s="178">
        <v>853.58181542228408</v>
      </c>
      <c r="H2618" s="41">
        <f t="shared" si="345"/>
        <v>796.51749181284663</v>
      </c>
      <c r="J2618" s="29" t="str">
        <f t="shared" si="346"/>
        <v/>
      </c>
      <c r="K2618" s="30" t="str">
        <f t="shared" si="348"/>
        <v>4-23</v>
      </c>
    </row>
    <row r="2619" spans="1:11">
      <c r="A2619" s="26">
        <v>43209.958333333278</v>
      </c>
      <c r="B2619" s="34">
        <f t="shared" si="349"/>
        <v>43210</v>
      </c>
      <c r="C2619" s="27">
        <f t="shared" si="343"/>
        <v>4</v>
      </c>
      <c r="D2619" s="28">
        <f t="shared" si="344"/>
        <v>6</v>
      </c>
      <c r="E2619" s="28">
        <f t="shared" si="347"/>
        <v>0</v>
      </c>
      <c r="F2619" s="80">
        <f t="shared" si="342"/>
        <v>0</v>
      </c>
      <c r="G2619" s="178">
        <v>760.58664371619909</v>
      </c>
      <c r="H2619" s="41">
        <f t="shared" si="345"/>
        <v>709.73930654727747</v>
      </c>
      <c r="J2619" s="29" t="str">
        <f t="shared" si="346"/>
        <v/>
      </c>
      <c r="K2619" s="30" t="str">
        <f t="shared" si="348"/>
        <v>4-0</v>
      </c>
    </row>
    <row r="2620" spans="1:11">
      <c r="A2620" s="25">
        <v>43210</v>
      </c>
      <c r="B2620" s="34">
        <f t="shared" si="349"/>
        <v>43210.041666666664</v>
      </c>
      <c r="C2620" s="27">
        <f t="shared" si="343"/>
        <v>4</v>
      </c>
      <c r="D2620" s="28">
        <f t="shared" si="344"/>
        <v>6</v>
      </c>
      <c r="E2620" s="28">
        <f t="shared" si="347"/>
        <v>1</v>
      </c>
      <c r="F2620" s="80">
        <f t="shared" si="342"/>
        <v>0</v>
      </c>
      <c r="G2620" s="178">
        <v>689.97963100612048</v>
      </c>
      <c r="H2620" s="41">
        <f t="shared" si="345"/>
        <v>643.852569444746</v>
      </c>
      <c r="J2620" s="29" t="str">
        <f t="shared" si="346"/>
        <v/>
      </c>
      <c r="K2620" s="30" t="str">
        <f t="shared" si="348"/>
        <v>4-1</v>
      </c>
    </row>
    <row r="2621" spans="1:11">
      <c r="A2621" s="26">
        <v>43210.041666666664</v>
      </c>
      <c r="B2621" s="34">
        <f t="shared" si="349"/>
        <v>43210.083333333328</v>
      </c>
      <c r="C2621" s="27">
        <f t="shared" si="343"/>
        <v>4</v>
      </c>
      <c r="D2621" s="28">
        <f t="shared" si="344"/>
        <v>6</v>
      </c>
      <c r="E2621" s="28">
        <f t="shared" si="347"/>
        <v>2</v>
      </c>
      <c r="F2621" s="80">
        <f t="shared" si="342"/>
        <v>0</v>
      </c>
      <c r="G2621" s="178">
        <v>655.39286820167331</v>
      </c>
      <c r="H2621" s="41">
        <f t="shared" si="345"/>
        <v>611.57802813988565</v>
      </c>
      <c r="J2621" s="29" t="str">
        <f t="shared" si="346"/>
        <v/>
      </c>
      <c r="K2621" s="30" t="str">
        <f t="shared" si="348"/>
        <v>4-2</v>
      </c>
    </row>
    <row r="2622" spans="1:11">
      <c r="A2622" s="26">
        <v>43210.083333333328</v>
      </c>
      <c r="B2622" s="34">
        <f t="shared" si="349"/>
        <v>43210.124999999993</v>
      </c>
      <c r="C2622" s="27">
        <f t="shared" si="343"/>
        <v>4</v>
      </c>
      <c r="D2622" s="28">
        <f t="shared" si="344"/>
        <v>6</v>
      </c>
      <c r="E2622" s="28">
        <f t="shared" si="347"/>
        <v>3</v>
      </c>
      <c r="F2622" s="80">
        <f t="shared" si="342"/>
        <v>0</v>
      </c>
      <c r="G2622" s="178">
        <v>629.08273266069421</v>
      </c>
      <c r="H2622" s="41">
        <f t="shared" si="345"/>
        <v>587.02679849590697</v>
      </c>
      <c r="J2622" s="29" t="str">
        <f t="shared" si="346"/>
        <v/>
      </c>
      <c r="K2622" s="30" t="str">
        <f t="shared" si="348"/>
        <v>4-3</v>
      </c>
    </row>
    <row r="2623" spans="1:11">
      <c r="A2623" s="26">
        <v>43210.124999999993</v>
      </c>
      <c r="B2623" s="34">
        <f t="shared" si="349"/>
        <v>43210.166666666657</v>
      </c>
      <c r="C2623" s="27">
        <f t="shared" si="343"/>
        <v>4</v>
      </c>
      <c r="D2623" s="28">
        <f t="shared" si="344"/>
        <v>6</v>
      </c>
      <c r="E2623" s="28">
        <f t="shared" si="347"/>
        <v>4</v>
      </c>
      <c r="F2623" s="80">
        <f t="shared" si="342"/>
        <v>0</v>
      </c>
      <c r="G2623" s="178">
        <v>632.98000287325647</v>
      </c>
      <c r="H2623" s="41">
        <f t="shared" si="345"/>
        <v>590.6635253316249</v>
      </c>
      <c r="J2623" s="29" t="str">
        <f t="shared" si="346"/>
        <v/>
      </c>
      <c r="K2623" s="30" t="str">
        <f t="shared" si="348"/>
        <v>4-4</v>
      </c>
    </row>
    <row r="2624" spans="1:11">
      <c r="A2624" s="26">
        <v>43210.166666666657</v>
      </c>
      <c r="B2624" s="34">
        <f t="shared" si="349"/>
        <v>43210.208333333321</v>
      </c>
      <c r="C2624" s="27">
        <f t="shared" si="343"/>
        <v>4</v>
      </c>
      <c r="D2624" s="28">
        <f t="shared" si="344"/>
        <v>6</v>
      </c>
      <c r="E2624" s="28">
        <f t="shared" si="347"/>
        <v>5</v>
      </c>
      <c r="F2624" s="80">
        <f t="shared" si="342"/>
        <v>0</v>
      </c>
      <c r="G2624" s="178">
        <v>696.42426297564714</v>
      </c>
      <c r="H2624" s="41">
        <f t="shared" si="345"/>
        <v>649.86635980353503</v>
      </c>
      <c r="J2624" s="29" t="str">
        <f t="shared" si="346"/>
        <v/>
      </c>
      <c r="K2624" s="30" t="str">
        <f t="shared" si="348"/>
        <v>4-5</v>
      </c>
    </row>
    <row r="2625" spans="1:11">
      <c r="A2625" s="26">
        <v>43210.208333333321</v>
      </c>
      <c r="B2625" s="34">
        <f t="shared" si="349"/>
        <v>43210.249999999985</v>
      </c>
      <c r="C2625" s="27">
        <f t="shared" si="343"/>
        <v>4</v>
      </c>
      <c r="D2625" s="28">
        <f t="shared" si="344"/>
        <v>6</v>
      </c>
      <c r="E2625" s="28">
        <f t="shared" si="347"/>
        <v>6</v>
      </c>
      <c r="F2625" s="80">
        <f t="shared" si="342"/>
        <v>0</v>
      </c>
      <c r="G2625" s="178">
        <v>788.89197342965485</v>
      </c>
      <c r="H2625" s="41">
        <f t="shared" si="345"/>
        <v>736.15234607195805</v>
      </c>
      <c r="J2625" s="29" t="str">
        <f t="shared" si="346"/>
        <v/>
      </c>
      <c r="K2625" s="30" t="str">
        <f t="shared" si="348"/>
        <v>4-6</v>
      </c>
    </row>
    <row r="2626" spans="1:11">
      <c r="A2626" s="26">
        <v>43210.249999999985</v>
      </c>
      <c r="B2626" s="34">
        <f t="shared" si="349"/>
        <v>43210.29166666665</v>
      </c>
      <c r="C2626" s="27">
        <f t="shared" si="343"/>
        <v>4</v>
      </c>
      <c r="D2626" s="28">
        <f t="shared" si="344"/>
        <v>6</v>
      </c>
      <c r="E2626" s="28">
        <f t="shared" si="347"/>
        <v>7</v>
      </c>
      <c r="F2626" s="80">
        <f t="shared" si="342"/>
        <v>0</v>
      </c>
      <c r="G2626" s="178">
        <v>840.71715558466462</v>
      </c>
      <c r="H2626" s="41">
        <f t="shared" si="345"/>
        <v>784.51287034394056</v>
      </c>
      <c r="J2626" s="29" t="str">
        <f t="shared" si="346"/>
        <v/>
      </c>
      <c r="K2626" s="30" t="str">
        <f t="shared" si="348"/>
        <v>4-7</v>
      </c>
    </row>
    <row r="2627" spans="1:11">
      <c r="A2627" s="26">
        <v>43210.29166666665</v>
      </c>
      <c r="B2627" s="34">
        <f t="shared" si="349"/>
        <v>43210.333333333314</v>
      </c>
      <c r="C2627" s="27">
        <f t="shared" si="343"/>
        <v>4</v>
      </c>
      <c r="D2627" s="28">
        <f t="shared" si="344"/>
        <v>6</v>
      </c>
      <c r="E2627" s="28">
        <f t="shared" si="347"/>
        <v>8</v>
      </c>
      <c r="F2627" s="80">
        <f t="shared" si="342"/>
        <v>0</v>
      </c>
      <c r="G2627" s="178">
        <v>803.9126239411969</v>
      </c>
      <c r="H2627" s="41">
        <f t="shared" si="345"/>
        <v>750.16882422869094</v>
      </c>
      <c r="J2627" s="29" t="str">
        <f t="shared" si="346"/>
        <v/>
      </c>
      <c r="K2627" s="30" t="str">
        <f t="shared" si="348"/>
        <v>4-8</v>
      </c>
    </row>
    <row r="2628" spans="1:11">
      <c r="A2628" s="26">
        <v>43210.333333333314</v>
      </c>
      <c r="B2628" s="34">
        <f t="shared" si="349"/>
        <v>43210.374999999978</v>
      </c>
      <c r="C2628" s="27">
        <f t="shared" si="343"/>
        <v>4</v>
      </c>
      <c r="D2628" s="28">
        <f t="shared" si="344"/>
        <v>6</v>
      </c>
      <c r="E2628" s="28">
        <f t="shared" si="347"/>
        <v>9</v>
      </c>
      <c r="F2628" s="80">
        <f t="shared" ref="F2628:F2691" si="350">COUNTIF(Holidays,ROUNDDOWN(B2628,0))</f>
        <v>0</v>
      </c>
      <c r="G2628" s="178">
        <v>772.69510615822674</v>
      </c>
      <c r="H2628" s="41">
        <f t="shared" si="345"/>
        <v>721.038284524289</v>
      </c>
      <c r="J2628" s="29" t="str">
        <f t="shared" si="346"/>
        <v/>
      </c>
      <c r="K2628" s="30" t="str">
        <f t="shared" si="348"/>
        <v>4-9</v>
      </c>
    </row>
    <row r="2629" spans="1:11">
      <c r="A2629" s="26">
        <v>43210.374999999978</v>
      </c>
      <c r="B2629" s="34">
        <f t="shared" si="349"/>
        <v>43210.416666666642</v>
      </c>
      <c r="C2629" s="27">
        <f t="shared" ref="C2629:C2692" si="351">MONTH(B2629)</f>
        <v>4</v>
      </c>
      <c r="D2629" s="28">
        <f t="shared" ref="D2629:D2692" si="352">WEEKDAY(B2629)</f>
        <v>6</v>
      </c>
      <c r="E2629" s="28">
        <f t="shared" si="347"/>
        <v>10</v>
      </c>
      <c r="F2629" s="80">
        <f t="shared" si="350"/>
        <v>0</v>
      </c>
      <c r="G2629" s="178">
        <v>751.60873980085569</v>
      </c>
      <c r="H2629" s="41">
        <f t="shared" ref="H2629:H2692" si="353">G2629*$H$2</f>
        <v>701.36160053341598</v>
      </c>
      <c r="J2629" s="29" t="str">
        <f t="shared" ref="J2629:J2692" si="354">IF(OR(C2629&lt;6,C2629&gt;9),IF(OR(D2629=1,D2629=7,F2629=1),"WW",""),IF(OR(D2629=1,D2629=7,F2629=1),"WS",""))</f>
        <v/>
      </c>
      <c r="K2629" s="30" t="str">
        <f t="shared" si="348"/>
        <v>4-10</v>
      </c>
    </row>
    <row r="2630" spans="1:11">
      <c r="A2630" s="26">
        <v>43210.416666666642</v>
      </c>
      <c r="B2630" s="34">
        <f t="shared" si="349"/>
        <v>43210.458333333307</v>
      </c>
      <c r="C2630" s="27">
        <f t="shared" si="351"/>
        <v>4</v>
      </c>
      <c r="D2630" s="28">
        <f t="shared" si="352"/>
        <v>6</v>
      </c>
      <c r="E2630" s="28">
        <f t="shared" ref="E2630:E2693" si="355">HOUR(B2630)</f>
        <v>11</v>
      </c>
      <c r="F2630" s="80">
        <f t="shared" si="350"/>
        <v>0</v>
      </c>
      <c r="G2630" s="178">
        <v>744.93115517409524</v>
      </c>
      <c r="H2630" s="41">
        <f t="shared" si="353"/>
        <v>695.13043105185443</v>
      </c>
      <c r="J2630" s="29" t="str">
        <f t="shared" si="354"/>
        <v/>
      </c>
      <c r="K2630" s="30" t="str">
        <f t="shared" si="348"/>
        <v>4-11</v>
      </c>
    </row>
    <row r="2631" spans="1:11">
      <c r="A2631" s="26">
        <v>43210.458333333307</v>
      </c>
      <c r="B2631" s="34">
        <f t="shared" si="349"/>
        <v>43210.499999999971</v>
      </c>
      <c r="C2631" s="27">
        <f t="shared" si="351"/>
        <v>4</v>
      </c>
      <c r="D2631" s="28">
        <f t="shared" si="352"/>
        <v>6</v>
      </c>
      <c r="E2631" s="28">
        <f t="shared" si="355"/>
        <v>12</v>
      </c>
      <c r="F2631" s="80">
        <f t="shared" si="350"/>
        <v>0</v>
      </c>
      <c r="G2631" s="178">
        <v>746.17085778109174</v>
      </c>
      <c r="H2631" s="41">
        <f t="shared" si="353"/>
        <v>696.28725608406319</v>
      </c>
      <c r="J2631" s="29" t="str">
        <f t="shared" si="354"/>
        <v/>
      </c>
      <c r="K2631" s="30" t="str">
        <f t="shared" si="348"/>
        <v>4-12</v>
      </c>
    </row>
    <row r="2632" spans="1:11">
      <c r="A2632" s="26">
        <v>43210.499999999971</v>
      </c>
      <c r="B2632" s="34">
        <f t="shared" si="349"/>
        <v>43210.541666666635</v>
      </c>
      <c r="C2632" s="27">
        <f t="shared" si="351"/>
        <v>4</v>
      </c>
      <c r="D2632" s="28">
        <f t="shared" si="352"/>
        <v>6</v>
      </c>
      <c r="E2632" s="28">
        <f t="shared" si="355"/>
        <v>13</v>
      </c>
      <c r="F2632" s="80">
        <f t="shared" si="350"/>
        <v>0</v>
      </c>
      <c r="G2632" s="178">
        <v>730.84168102109277</v>
      </c>
      <c r="H2632" s="41">
        <f t="shared" si="353"/>
        <v>681.98287751855958</v>
      </c>
      <c r="J2632" s="29" t="str">
        <f t="shared" si="354"/>
        <v/>
      </c>
      <c r="K2632" s="30" t="str">
        <f t="shared" ref="K2632:K2695" si="356">IF(J2632="",C2632&amp;"-"&amp;E2632,J2632&amp;"-"&amp;E2632)</f>
        <v>4-13</v>
      </c>
    </row>
    <row r="2633" spans="1:11">
      <c r="A2633" s="26">
        <v>43210.541666666635</v>
      </c>
      <c r="B2633" s="34">
        <f t="shared" si="349"/>
        <v>43210.583333333299</v>
      </c>
      <c r="C2633" s="27">
        <f t="shared" si="351"/>
        <v>4</v>
      </c>
      <c r="D2633" s="28">
        <f t="shared" si="352"/>
        <v>6</v>
      </c>
      <c r="E2633" s="28">
        <f t="shared" si="355"/>
        <v>14</v>
      </c>
      <c r="F2633" s="80">
        <f t="shared" si="350"/>
        <v>0</v>
      </c>
      <c r="G2633" s="178">
        <v>739.40629474142418</v>
      </c>
      <c r="H2633" s="41">
        <f t="shared" si="353"/>
        <v>689.97492293893833</v>
      </c>
      <c r="J2633" s="29" t="str">
        <f t="shared" si="354"/>
        <v/>
      </c>
      <c r="K2633" s="30" t="str">
        <f t="shared" si="356"/>
        <v>4-14</v>
      </c>
    </row>
    <row r="2634" spans="1:11">
      <c r="A2634" s="26">
        <v>43210.583333333299</v>
      </c>
      <c r="B2634" s="34">
        <f t="shared" si="349"/>
        <v>43210.624999999964</v>
      </c>
      <c r="C2634" s="27">
        <f t="shared" si="351"/>
        <v>4</v>
      </c>
      <c r="D2634" s="28">
        <f t="shared" si="352"/>
        <v>6</v>
      </c>
      <c r="E2634" s="28">
        <f t="shared" si="355"/>
        <v>15</v>
      </c>
      <c r="F2634" s="80">
        <f t="shared" si="350"/>
        <v>0</v>
      </c>
      <c r="G2634" s="178">
        <v>773.90616588401394</v>
      </c>
      <c r="H2634" s="41">
        <f t="shared" si="353"/>
        <v>722.16838153173558</v>
      </c>
      <c r="J2634" s="29" t="str">
        <f t="shared" si="354"/>
        <v/>
      </c>
      <c r="K2634" s="30" t="str">
        <f t="shared" si="356"/>
        <v>4-15</v>
      </c>
    </row>
    <row r="2635" spans="1:11">
      <c r="A2635" s="26">
        <v>43210.624999999964</v>
      </c>
      <c r="B2635" s="34">
        <f t="shared" si="349"/>
        <v>43210.666666666628</v>
      </c>
      <c r="C2635" s="27">
        <f t="shared" si="351"/>
        <v>4</v>
      </c>
      <c r="D2635" s="28">
        <f t="shared" si="352"/>
        <v>6</v>
      </c>
      <c r="E2635" s="28">
        <f t="shared" si="355"/>
        <v>16</v>
      </c>
      <c r="F2635" s="80">
        <f t="shared" si="350"/>
        <v>0</v>
      </c>
      <c r="G2635" s="178">
        <v>859.98364532676283</v>
      </c>
      <c r="H2635" s="41">
        <f t="shared" si="353"/>
        <v>802.49134154394142</v>
      </c>
      <c r="J2635" s="29" t="str">
        <f t="shared" si="354"/>
        <v/>
      </c>
      <c r="K2635" s="30" t="str">
        <f t="shared" si="356"/>
        <v>4-16</v>
      </c>
    </row>
    <row r="2636" spans="1:11">
      <c r="A2636" s="26">
        <v>43210.666666666628</v>
      </c>
      <c r="B2636" s="34">
        <f t="shared" si="349"/>
        <v>43210.708333333292</v>
      </c>
      <c r="C2636" s="27">
        <f t="shared" si="351"/>
        <v>4</v>
      </c>
      <c r="D2636" s="28">
        <f t="shared" si="352"/>
        <v>6</v>
      </c>
      <c r="E2636" s="28">
        <f t="shared" si="355"/>
        <v>17</v>
      </c>
      <c r="F2636" s="80">
        <f t="shared" si="350"/>
        <v>0</v>
      </c>
      <c r="G2636" s="178">
        <v>975.7453447303094</v>
      </c>
      <c r="H2636" s="41">
        <f t="shared" si="353"/>
        <v>910.51404867165752</v>
      </c>
      <c r="J2636" s="29" t="str">
        <f t="shared" si="354"/>
        <v/>
      </c>
      <c r="K2636" s="30" t="str">
        <f t="shared" si="356"/>
        <v>4-17</v>
      </c>
    </row>
    <row r="2637" spans="1:11">
      <c r="A2637" s="26">
        <v>43210.708333333292</v>
      </c>
      <c r="B2637" s="34">
        <f t="shared" si="349"/>
        <v>43210.749999999956</v>
      </c>
      <c r="C2637" s="27">
        <f t="shared" si="351"/>
        <v>4</v>
      </c>
      <c r="D2637" s="28">
        <f t="shared" si="352"/>
        <v>6</v>
      </c>
      <c r="E2637" s="28">
        <f t="shared" si="355"/>
        <v>18</v>
      </c>
      <c r="F2637" s="80">
        <f t="shared" si="350"/>
        <v>0</v>
      </c>
      <c r="G2637" s="178">
        <v>1067.2531155073293</v>
      </c>
      <c r="H2637" s="41">
        <f t="shared" si="353"/>
        <v>995.90426990620654</v>
      </c>
      <c r="J2637" s="29" t="str">
        <f t="shared" si="354"/>
        <v/>
      </c>
      <c r="K2637" s="30" t="str">
        <f t="shared" si="356"/>
        <v>4-18</v>
      </c>
    </row>
    <row r="2638" spans="1:11">
      <c r="A2638" s="26">
        <v>43210.749999999956</v>
      </c>
      <c r="B2638" s="34">
        <f t="shared" si="349"/>
        <v>43210.791666666621</v>
      </c>
      <c r="C2638" s="27">
        <f t="shared" si="351"/>
        <v>4</v>
      </c>
      <c r="D2638" s="28">
        <f t="shared" si="352"/>
        <v>6</v>
      </c>
      <c r="E2638" s="28">
        <f t="shared" si="355"/>
        <v>19</v>
      </c>
      <c r="F2638" s="80">
        <f t="shared" si="350"/>
        <v>0</v>
      </c>
      <c r="G2638" s="178">
        <v>1126.7716717208023</v>
      </c>
      <c r="H2638" s="41">
        <f t="shared" si="353"/>
        <v>1051.4438447365628</v>
      </c>
      <c r="J2638" s="29" t="str">
        <f t="shared" si="354"/>
        <v/>
      </c>
      <c r="K2638" s="30" t="str">
        <f t="shared" si="356"/>
        <v>4-19</v>
      </c>
    </row>
    <row r="2639" spans="1:11">
      <c r="A2639" s="26">
        <v>43210.791666666621</v>
      </c>
      <c r="B2639" s="34">
        <f t="shared" si="349"/>
        <v>43210.833333333285</v>
      </c>
      <c r="C2639" s="27">
        <f t="shared" si="351"/>
        <v>4</v>
      </c>
      <c r="D2639" s="28">
        <f t="shared" si="352"/>
        <v>6</v>
      </c>
      <c r="E2639" s="28">
        <f t="shared" si="355"/>
        <v>20</v>
      </c>
      <c r="F2639" s="80">
        <f t="shared" si="350"/>
        <v>0</v>
      </c>
      <c r="G2639" s="178">
        <v>1200.8601560093391</v>
      </c>
      <c r="H2639" s="41">
        <f t="shared" si="353"/>
        <v>1120.5793073383827</v>
      </c>
      <c r="J2639" s="29" t="str">
        <f t="shared" si="354"/>
        <v/>
      </c>
      <c r="K2639" s="30" t="str">
        <f t="shared" si="356"/>
        <v>4-20</v>
      </c>
    </row>
    <row r="2640" spans="1:11">
      <c r="A2640" s="26">
        <v>43210.833333333285</v>
      </c>
      <c r="B2640" s="34">
        <f t="shared" si="349"/>
        <v>43210.874999999949</v>
      </c>
      <c r="C2640" s="27">
        <f t="shared" si="351"/>
        <v>4</v>
      </c>
      <c r="D2640" s="28">
        <f t="shared" si="352"/>
        <v>6</v>
      </c>
      <c r="E2640" s="28">
        <f t="shared" si="355"/>
        <v>21</v>
      </c>
      <c r="F2640" s="80">
        <f t="shared" si="350"/>
        <v>0</v>
      </c>
      <c r="G2640" s="178">
        <v>1172.226564819706</v>
      </c>
      <c r="H2640" s="41">
        <f t="shared" si="353"/>
        <v>1093.8599515321935</v>
      </c>
      <c r="J2640" s="29" t="str">
        <f t="shared" si="354"/>
        <v/>
      </c>
      <c r="K2640" s="30" t="str">
        <f t="shared" si="356"/>
        <v>4-21</v>
      </c>
    </row>
    <row r="2641" spans="1:11">
      <c r="A2641" s="26">
        <v>43210.874999999949</v>
      </c>
      <c r="B2641" s="34">
        <f t="shared" si="349"/>
        <v>43210.916666666613</v>
      </c>
      <c r="C2641" s="27">
        <f t="shared" si="351"/>
        <v>4</v>
      </c>
      <c r="D2641" s="28">
        <f t="shared" si="352"/>
        <v>6</v>
      </c>
      <c r="E2641" s="28">
        <f t="shared" si="355"/>
        <v>22</v>
      </c>
      <c r="F2641" s="80">
        <f t="shared" si="350"/>
        <v>0</v>
      </c>
      <c r="G2641" s="178">
        <v>1040.166301326361</v>
      </c>
      <c r="H2641" s="41">
        <f t="shared" si="353"/>
        <v>970.62828475421281</v>
      </c>
      <c r="J2641" s="29" t="str">
        <f t="shared" si="354"/>
        <v/>
      </c>
      <c r="K2641" s="30" t="str">
        <f t="shared" si="356"/>
        <v>4-22</v>
      </c>
    </row>
    <row r="2642" spans="1:11">
      <c r="A2642" s="26">
        <v>43210.916666666613</v>
      </c>
      <c r="B2642" s="34">
        <f t="shared" si="349"/>
        <v>43210.958333333278</v>
      </c>
      <c r="C2642" s="27">
        <f t="shared" si="351"/>
        <v>4</v>
      </c>
      <c r="D2642" s="28">
        <f t="shared" si="352"/>
        <v>6</v>
      </c>
      <c r="E2642" s="28">
        <f t="shared" si="355"/>
        <v>23</v>
      </c>
      <c r="F2642" s="80">
        <f t="shared" si="350"/>
        <v>0</v>
      </c>
      <c r="G2642" s="178">
        <v>857.57877437735408</v>
      </c>
      <c r="H2642" s="41">
        <f t="shared" si="353"/>
        <v>800.2472429207661</v>
      </c>
      <c r="J2642" s="29" t="str">
        <f t="shared" si="354"/>
        <v/>
      </c>
      <c r="K2642" s="30" t="str">
        <f t="shared" si="356"/>
        <v>4-23</v>
      </c>
    </row>
    <row r="2643" spans="1:11">
      <c r="A2643" s="26">
        <v>43210.958333333278</v>
      </c>
      <c r="B2643" s="34">
        <f t="shared" si="349"/>
        <v>43211</v>
      </c>
      <c r="C2643" s="27">
        <f t="shared" si="351"/>
        <v>4</v>
      </c>
      <c r="D2643" s="28">
        <f t="shared" si="352"/>
        <v>7</v>
      </c>
      <c r="E2643" s="28">
        <f t="shared" si="355"/>
        <v>0</v>
      </c>
      <c r="F2643" s="80">
        <f t="shared" si="350"/>
        <v>0</v>
      </c>
      <c r="G2643" s="178">
        <v>784.98434072762632</v>
      </c>
      <c r="H2643" s="41">
        <f t="shared" si="353"/>
        <v>732.50594950807886</v>
      </c>
      <c r="J2643" s="29" t="str">
        <f t="shared" si="354"/>
        <v>WW</v>
      </c>
      <c r="K2643" s="30" t="str">
        <f t="shared" si="356"/>
        <v>WW-0</v>
      </c>
    </row>
    <row r="2644" spans="1:11">
      <c r="A2644" s="25">
        <v>43211</v>
      </c>
      <c r="B2644" s="34">
        <f t="shared" si="349"/>
        <v>43211.041666666664</v>
      </c>
      <c r="C2644" s="27">
        <f t="shared" si="351"/>
        <v>4</v>
      </c>
      <c r="D2644" s="28">
        <f t="shared" si="352"/>
        <v>7</v>
      </c>
      <c r="E2644" s="28">
        <f t="shared" si="355"/>
        <v>1</v>
      </c>
      <c r="F2644" s="80">
        <f t="shared" si="350"/>
        <v>0</v>
      </c>
      <c r="G2644" s="178">
        <v>741.92547815517207</v>
      </c>
      <c r="H2644" s="41">
        <f t="shared" si="353"/>
        <v>692.32569191958055</v>
      </c>
      <c r="J2644" s="29" t="str">
        <f t="shared" si="354"/>
        <v>WW</v>
      </c>
      <c r="K2644" s="30" t="str">
        <f t="shared" si="356"/>
        <v>WW-1</v>
      </c>
    </row>
    <row r="2645" spans="1:11">
      <c r="A2645" s="26">
        <v>43211.041666666664</v>
      </c>
      <c r="B2645" s="34">
        <f t="shared" si="349"/>
        <v>43211.083333333328</v>
      </c>
      <c r="C2645" s="27">
        <f t="shared" si="351"/>
        <v>4</v>
      </c>
      <c r="D2645" s="28">
        <f t="shared" si="352"/>
        <v>7</v>
      </c>
      <c r="E2645" s="28">
        <f t="shared" si="355"/>
        <v>2</v>
      </c>
      <c r="F2645" s="80">
        <f t="shared" si="350"/>
        <v>0</v>
      </c>
      <c r="G2645" s="178">
        <v>709.79726035671547</v>
      </c>
      <c r="H2645" s="41">
        <f t="shared" si="353"/>
        <v>662.3453350341855</v>
      </c>
      <c r="J2645" s="29" t="str">
        <f t="shared" si="354"/>
        <v>WW</v>
      </c>
      <c r="K2645" s="30" t="str">
        <f t="shared" si="356"/>
        <v>WW-2</v>
      </c>
    </row>
    <row r="2646" spans="1:11">
      <c r="A2646" s="26">
        <v>43211.083333333328</v>
      </c>
      <c r="B2646" s="34">
        <f t="shared" si="349"/>
        <v>43211.124999999993</v>
      </c>
      <c r="C2646" s="27">
        <f t="shared" si="351"/>
        <v>4</v>
      </c>
      <c r="D2646" s="28">
        <f t="shared" si="352"/>
        <v>7</v>
      </c>
      <c r="E2646" s="28">
        <f t="shared" si="355"/>
        <v>3</v>
      </c>
      <c r="F2646" s="80">
        <f t="shared" si="350"/>
        <v>0</v>
      </c>
      <c r="G2646" s="178">
        <v>676.12329545038426</v>
      </c>
      <c r="H2646" s="41">
        <f t="shared" si="353"/>
        <v>630.92256854364655</v>
      </c>
      <c r="J2646" s="29" t="str">
        <f t="shared" si="354"/>
        <v>WW</v>
      </c>
      <c r="K2646" s="30" t="str">
        <f t="shared" si="356"/>
        <v>WW-3</v>
      </c>
    </row>
    <row r="2647" spans="1:11">
      <c r="A2647" s="26">
        <v>43211.124999999993</v>
      </c>
      <c r="B2647" s="34">
        <f t="shared" si="349"/>
        <v>43211.166666666657</v>
      </c>
      <c r="C2647" s="27">
        <f t="shared" si="351"/>
        <v>4</v>
      </c>
      <c r="D2647" s="28">
        <f t="shared" si="352"/>
        <v>7</v>
      </c>
      <c r="E2647" s="28">
        <f t="shared" si="355"/>
        <v>4</v>
      </c>
      <c r="F2647" s="80">
        <f t="shared" si="350"/>
        <v>0</v>
      </c>
      <c r="G2647" s="178">
        <v>677.59804120530998</v>
      </c>
      <c r="H2647" s="41">
        <f t="shared" si="353"/>
        <v>632.29872343419322</v>
      </c>
      <c r="J2647" s="29" t="str">
        <f t="shared" si="354"/>
        <v>WW</v>
      </c>
      <c r="K2647" s="30" t="str">
        <f t="shared" si="356"/>
        <v>WW-4</v>
      </c>
    </row>
    <row r="2648" spans="1:11">
      <c r="A2648" s="26">
        <v>43211.166666666657</v>
      </c>
      <c r="B2648" s="34">
        <f t="shared" si="349"/>
        <v>43211.208333333321</v>
      </c>
      <c r="C2648" s="27">
        <f t="shared" si="351"/>
        <v>4</v>
      </c>
      <c r="D2648" s="28">
        <f t="shared" si="352"/>
        <v>7</v>
      </c>
      <c r="E2648" s="28">
        <f t="shared" si="355"/>
        <v>5</v>
      </c>
      <c r="F2648" s="80">
        <f t="shared" si="350"/>
        <v>0</v>
      </c>
      <c r="G2648" s="178">
        <v>717.30169905402624</v>
      </c>
      <c r="H2648" s="41">
        <f t="shared" si="353"/>
        <v>669.34808108693278</v>
      </c>
      <c r="J2648" s="29" t="str">
        <f t="shared" si="354"/>
        <v>WW</v>
      </c>
      <c r="K2648" s="30" t="str">
        <f t="shared" si="356"/>
        <v>WW-5</v>
      </c>
    </row>
    <row r="2649" spans="1:11">
      <c r="A2649" s="26">
        <v>43211.208333333321</v>
      </c>
      <c r="B2649" s="34">
        <f t="shared" si="349"/>
        <v>43211.249999999985</v>
      </c>
      <c r="C2649" s="27">
        <f t="shared" si="351"/>
        <v>4</v>
      </c>
      <c r="D2649" s="28">
        <f t="shared" si="352"/>
        <v>7</v>
      </c>
      <c r="E2649" s="28">
        <f t="shared" si="355"/>
        <v>6</v>
      </c>
      <c r="F2649" s="80">
        <f t="shared" si="350"/>
        <v>0</v>
      </c>
      <c r="G2649" s="178">
        <v>770.45157616982965</v>
      </c>
      <c r="H2649" s="41">
        <f t="shared" si="353"/>
        <v>718.9447407691647</v>
      </c>
      <c r="J2649" s="29" t="str">
        <f t="shared" si="354"/>
        <v>WW</v>
      </c>
      <c r="K2649" s="30" t="str">
        <f t="shared" si="356"/>
        <v>WW-6</v>
      </c>
    </row>
    <row r="2650" spans="1:11">
      <c r="A2650" s="26">
        <v>43211.249999999985</v>
      </c>
      <c r="B2650" s="34">
        <f t="shared" si="349"/>
        <v>43211.29166666665</v>
      </c>
      <c r="C2650" s="27">
        <f t="shared" si="351"/>
        <v>4</v>
      </c>
      <c r="D2650" s="28">
        <f t="shared" si="352"/>
        <v>7</v>
      </c>
      <c r="E2650" s="28">
        <f t="shared" si="355"/>
        <v>7</v>
      </c>
      <c r="F2650" s="80">
        <f t="shared" si="350"/>
        <v>0</v>
      </c>
      <c r="G2650" s="178">
        <v>819.64952918193842</v>
      </c>
      <c r="H2650" s="41">
        <f t="shared" si="353"/>
        <v>764.85367348950922</v>
      </c>
      <c r="J2650" s="29" t="str">
        <f t="shared" si="354"/>
        <v>WW</v>
      </c>
      <c r="K2650" s="30" t="str">
        <f t="shared" si="356"/>
        <v>WW-7</v>
      </c>
    </row>
    <row r="2651" spans="1:11">
      <c r="A2651" s="26">
        <v>43211.29166666665</v>
      </c>
      <c r="B2651" s="34">
        <f t="shared" si="349"/>
        <v>43211.333333333314</v>
      </c>
      <c r="C2651" s="27">
        <f t="shared" si="351"/>
        <v>4</v>
      </c>
      <c r="D2651" s="28">
        <f t="shared" si="352"/>
        <v>7</v>
      </c>
      <c r="E2651" s="28">
        <f t="shared" si="355"/>
        <v>8</v>
      </c>
      <c r="F2651" s="80">
        <f t="shared" si="350"/>
        <v>0</v>
      </c>
      <c r="G2651" s="178">
        <v>865.97772728405846</v>
      </c>
      <c r="H2651" s="41">
        <f t="shared" si="353"/>
        <v>808.08470241466682</v>
      </c>
      <c r="J2651" s="29" t="str">
        <f t="shared" si="354"/>
        <v>WW</v>
      </c>
      <c r="K2651" s="30" t="str">
        <f t="shared" si="356"/>
        <v>WW-8</v>
      </c>
    </row>
    <row r="2652" spans="1:11">
      <c r="A2652" s="26">
        <v>43211.333333333314</v>
      </c>
      <c r="B2652" s="34">
        <f t="shared" si="349"/>
        <v>43211.374999999978</v>
      </c>
      <c r="C2652" s="27">
        <f t="shared" si="351"/>
        <v>4</v>
      </c>
      <c r="D2652" s="28">
        <f t="shared" si="352"/>
        <v>7</v>
      </c>
      <c r="E2652" s="28">
        <f t="shared" si="355"/>
        <v>9</v>
      </c>
      <c r="F2652" s="80">
        <f t="shared" si="350"/>
        <v>0</v>
      </c>
      <c r="G2652" s="178">
        <v>941.35929666536288</v>
      </c>
      <c r="H2652" s="41">
        <f t="shared" si="353"/>
        <v>878.42680376649605</v>
      </c>
      <c r="J2652" s="29" t="str">
        <f t="shared" si="354"/>
        <v>WW</v>
      </c>
      <c r="K2652" s="30" t="str">
        <f t="shared" si="356"/>
        <v>WW-9</v>
      </c>
    </row>
    <row r="2653" spans="1:11">
      <c r="A2653" s="26">
        <v>43211.374999999978</v>
      </c>
      <c r="B2653" s="34">
        <f t="shared" si="349"/>
        <v>43211.416666666642</v>
      </c>
      <c r="C2653" s="27">
        <f t="shared" si="351"/>
        <v>4</v>
      </c>
      <c r="D2653" s="28">
        <f t="shared" si="352"/>
        <v>7</v>
      </c>
      <c r="E2653" s="28">
        <f t="shared" si="355"/>
        <v>10</v>
      </c>
      <c r="F2653" s="80">
        <f t="shared" si="350"/>
        <v>0</v>
      </c>
      <c r="G2653" s="178">
        <v>981.76071440867952</v>
      </c>
      <c r="H2653" s="41">
        <f t="shared" si="353"/>
        <v>916.12727411996684</v>
      </c>
      <c r="J2653" s="29" t="str">
        <f t="shared" si="354"/>
        <v>WW</v>
      </c>
      <c r="K2653" s="30" t="str">
        <f t="shared" si="356"/>
        <v>WW-10</v>
      </c>
    </row>
    <row r="2654" spans="1:11">
      <c r="A2654" s="26">
        <v>43211.416666666642</v>
      </c>
      <c r="B2654" s="34">
        <f t="shared" si="349"/>
        <v>43211.458333333307</v>
      </c>
      <c r="C2654" s="27">
        <f t="shared" si="351"/>
        <v>4</v>
      </c>
      <c r="D2654" s="28">
        <f t="shared" si="352"/>
        <v>7</v>
      </c>
      <c r="E2654" s="28">
        <f t="shared" si="355"/>
        <v>11</v>
      </c>
      <c r="F2654" s="80">
        <f t="shared" si="350"/>
        <v>0</v>
      </c>
      <c r="G2654" s="178">
        <v>1001.88809953783</v>
      </c>
      <c r="H2654" s="41">
        <f t="shared" si="353"/>
        <v>934.90908745076149</v>
      </c>
      <c r="J2654" s="29" t="str">
        <f t="shared" si="354"/>
        <v>WW</v>
      </c>
      <c r="K2654" s="30" t="str">
        <f t="shared" si="356"/>
        <v>WW-11</v>
      </c>
    </row>
    <row r="2655" spans="1:11">
      <c r="A2655" s="26">
        <v>43211.458333333307</v>
      </c>
      <c r="B2655" s="34">
        <f t="shared" si="349"/>
        <v>43211.499999999971</v>
      </c>
      <c r="C2655" s="27">
        <f t="shared" si="351"/>
        <v>4</v>
      </c>
      <c r="D2655" s="28">
        <f t="shared" si="352"/>
        <v>7</v>
      </c>
      <c r="E2655" s="28">
        <f t="shared" si="355"/>
        <v>12</v>
      </c>
      <c r="F2655" s="80">
        <f t="shared" si="350"/>
        <v>0</v>
      </c>
      <c r="G2655" s="178">
        <v>1004.8693857712899</v>
      </c>
      <c r="H2655" s="41">
        <f t="shared" si="353"/>
        <v>937.69106638956634</v>
      </c>
      <c r="J2655" s="29" t="str">
        <f t="shared" si="354"/>
        <v>WW</v>
      </c>
      <c r="K2655" s="30" t="str">
        <f t="shared" si="356"/>
        <v>WW-12</v>
      </c>
    </row>
    <row r="2656" spans="1:11">
      <c r="A2656" s="26">
        <v>43211.499999999971</v>
      </c>
      <c r="B2656" s="34">
        <f t="shared" si="349"/>
        <v>43211.541666666635</v>
      </c>
      <c r="C2656" s="27">
        <f t="shared" si="351"/>
        <v>4</v>
      </c>
      <c r="D2656" s="28">
        <f t="shared" si="352"/>
        <v>7</v>
      </c>
      <c r="E2656" s="28">
        <f t="shared" si="355"/>
        <v>13</v>
      </c>
      <c r="F2656" s="80">
        <f t="shared" si="350"/>
        <v>0</v>
      </c>
      <c r="G2656" s="178">
        <v>997.15582838202943</v>
      </c>
      <c r="H2656" s="41">
        <f t="shared" si="353"/>
        <v>930.4931818123174</v>
      </c>
      <c r="J2656" s="29" t="str">
        <f t="shared" si="354"/>
        <v>WW</v>
      </c>
      <c r="K2656" s="30" t="str">
        <f t="shared" si="356"/>
        <v>WW-13</v>
      </c>
    </row>
    <row r="2657" spans="1:11">
      <c r="A2657" s="26">
        <v>43211.541666666635</v>
      </c>
      <c r="B2657" s="34">
        <f t="shared" si="349"/>
        <v>43211.583333333299</v>
      </c>
      <c r="C2657" s="27">
        <f t="shared" si="351"/>
        <v>4</v>
      </c>
      <c r="D2657" s="28">
        <f t="shared" si="352"/>
        <v>7</v>
      </c>
      <c r="E2657" s="28">
        <f t="shared" si="355"/>
        <v>14</v>
      </c>
      <c r="F2657" s="80">
        <f t="shared" si="350"/>
        <v>0</v>
      </c>
      <c r="G2657" s="178">
        <v>1007.1676311416167</v>
      </c>
      <c r="H2657" s="41">
        <f t="shared" si="353"/>
        <v>939.83566765082628</v>
      </c>
      <c r="J2657" s="29" t="str">
        <f t="shared" si="354"/>
        <v>WW</v>
      </c>
      <c r="K2657" s="30" t="str">
        <f t="shared" si="356"/>
        <v>WW-14</v>
      </c>
    </row>
    <row r="2658" spans="1:11">
      <c r="A2658" s="26">
        <v>43211.583333333299</v>
      </c>
      <c r="B2658" s="34">
        <f t="shared" si="349"/>
        <v>43211.624999999964</v>
      </c>
      <c r="C2658" s="27">
        <f t="shared" si="351"/>
        <v>4</v>
      </c>
      <c r="D2658" s="28">
        <f t="shared" si="352"/>
        <v>7</v>
      </c>
      <c r="E2658" s="28">
        <f t="shared" si="355"/>
        <v>15</v>
      </c>
      <c r="F2658" s="80">
        <f t="shared" si="350"/>
        <v>0</v>
      </c>
      <c r="G2658" s="178">
        <v>1029.7883444589131</v>
      </c>
      <c r="H2658" s="41">
        <f t="shared" si="353"/>
        <v>960.94412323056076</v>
      </c>
      <c r="J2658" s="29" t="str">
        <f t="shared" si="354"/>
        <v>WW</v>
      </c>
      <c r="K2658" s="30" t="str">
        <f t="shared" si="356"/>
        <v>WW-15</v>
      </c>
    </row>
    <row r="2659" spans="1:11">
      <c r="A2659" s="26">
        <v>43211.624999999964</v>
      </c>
      <c r="B2659" s="34">
        <f t="shared" si="349"/>
        <v>43211.666666666628</v>
      </c>
      <c r="C2659" s="27">
        <f t="shared" si="351"/>
        <v>4</v>
      </c>
      <c r="D2659" s="28">
        <f t="shared" si="352"/>
        <v>7</v>
      </c>
      <c r="E2659" s="28">
        <f t="shared" si="355"/>
        <v>16</v>
      </c>
      <c r="F2659" s="80">
        <f t="shared" si="350"/>
        <v>0</v>
      </c>
      <c r="G2659" s="178">
        <v>1089.5162247208966</v>
      </c>
      <c r="H2659" s="41">
        <f t="shared" si="353"/>
        <v>1016.6790282133212</v>
      </c>
      <c r="J2659" s="29" t="str">
        <f t="shared" si="354"/>
        <v>WW</v>
      </c>
      <c r="K2659" s="30" t="str">
        <f t="shared" si="356"/>
        <v>WW-16</v>
      </c>
    </row>
    <row r="2660" spans="1:11">
      <c r="A2660" s="26">
        <v>43211.666666666628</v>
      </c>
      <c r="B2660" s="34">
        <f t="shared" si="349"/>
        <v>43211.708333333292</v>
      </c>
      <c r="C2660" s="27">
        <f t="shared" si="351"/>
        <v>4</v>
      </c>
      <c r="D2660" s="28">
        <f t="shared" si="352"/>
        <v>7</v>
      </c>
      <c r="E2660" s="28">
        <f t="shared" si="355"/>
        <v>17</v>
      </c>
      <c r="F2660" s="80">
        <f t="shared" si="350"/>
        <v>0</v>
      </c>
      <c r="G2660" s="178">
        <v>1156.5650995868834</v>
      </c>
      <c r="H2660" s="41">
        <f t="shared" si="353"/>
        <v>1079.2454989044857</v>
      </c>
      <c r="J2660" s="29" t="str">
        <f t="shared" si="354"/>
        <v>WW</v>
      </c>
      <c r="K2660" s="30" t="str">
        <f t="shared" si="356"/>
        <v>WW-17</v>
      </c>
    </row>
    <row r="2661" spans="1:11">
      <c r="A2661" s="26">
        <v>43211.708333333292</v>
      </c>
      <c r="B2661" s="34">
        <f t="shared" si="349"/>
        <v>43211.749999999956</v>
      </c>
      <c r="C2661" s="27">
        <f t="shared" si="351"/>
        <v>4</v>
      </c>
      <c r="D2661" s="28">
        <f t="shared" si="352"/>
        <v>7</v>
      </c>
      <c r="E2661" s="28">
        <f t="shared" si="355"/>
        <v>18</v>
      </c>
      <c r="F2661" s="80">
        <f t="shared" si="350"/>
        <v>0</v>
      </c>
      <c r="G2661" s="178">
        <v>1200.5085145777196</v>
      </c>
      <c r="H2661" s="41">
        <f t="shared" si="353"/>
        <v>1120.2511741166218</v>
      </c>
      <c r="J2661" s="29" t="str">
        <f t="shared" si="354"/>
        <v>WW</v>
      </c>
      <c r="K2661" s="30" t="str">
        <f t="shared" si="356"/>
        <v>WW-18</v>
      </c>
    </row>
    <row r="2662" spans="1:11">
      <c r="A2662" s="26">
        <v>43211.749999999956</v>
      </c>
      <c r="B2662" s="34">
        <f t="shared" si="349"/>
        <v>43211.791666666621</v>
      </c>
      <c r="C2662" s="27">
        <f t="shared" si="351"/>
        <v>4</v>
      </c>
      <c r="D2662" s="28">
        <f t="shared" si="352"/>
        <v>7</v>
      </c>
      <c r="E2662" s="28">
        <f t="shared" si="355"/>
        <v>19</v>
      </c>
      <c r="F2662" s="80">
        <f t="shared" si="350"/>
        <v>0</v>
      </c>
      <c r="G2662" s="178">
        <v>1238.1973795404308</v>
      </c>
      <c r="H2662" s="41">
        <f t="shared" si="353"/>
        <v>1155.4204334037593</v>
      </c>
      <c r="J2662" s="29" t="str">
        <f t="shared" si="354"/>
        <v>WW</v>
      </c>
      <c r="K2662" s="30" t="str">
        <f t="shared" si="356"/>
        <v>WW-19</v>
      </c>
    </row>
    <row r="2663" spans="1:11">
      <c r="A2663" s="26">
        <v>43211.791666666621</v>
      </c>
      <c r="B2663" s="34">
        <f t="shared" ref="B2663:B2726" si="357">A2664</f>
        <v>43211.833333333285</v>
      </c>
      <c r="C2663" s="27">
        <f t="shared" si="351"/>
        <v>4</v>
      </c>
      <c r="D2663" s="28">
        <f t="shared" si="352"/>
        <v>7</v>
      </c>
      <c r="E2663" s="28">
        <f t="shared" si="355"/>
        <v>20</v>
      </c>
      <c r="F2663" s="80">
        <f t="shared" si="350"/>
        <v>0</v>
      </c>
      <c r="G2663" s="178">
        <v>1292.7143359275487</v>
      </c>
      <c r="H2663" s="41">
        <f t="shared" si="353"/>
        <v>1206.2927792974624</v>
      </c>
      <c r="J2663" s="29" t="str">
        <f t="shared" si="354"/>
        <v>WW</v>
      </c>
      <c r="K2663" s="30" t="str">
        <f t="shared" si="356"/>
        <v>WW-20</v>
      </c>
    </row>
    <row r="2664" spans="1:11">
      <c r="A2664" s="26">
        <v>43211.833333333285</v>
      </c>
      <c r="B2664" s="34">
        <f t="shared" si="357"/>
        <v>43211.874999999949</v>
      </c>
      <c r="C2664" s="27">
        <f t="shared" si="351"/>
        <v>4</v>
      </c>
      <c r="D2664" s="28">
        <f t="shared" si="352"/>
        <v>7</v>
      </c>
      <c r="E2664" s="28">
        <f t="shared" si="355"/>
        <v>21</v>
      </c>
      <c r="F2664" s="80">
        <f t="shared" si="350"/>
        <v>0</v>
      </c>
      <c r="G2664" s="178">
        <v>1246.3731869104436</v>
      </c>
      <c r="H2664" s="41">
        <f t="shared" si="353"/>
        <v>1163.0496652620855</v>
      </c>
      <c r="J2664" s="29" t="str">
        <f t="shared" si="354"/>
        <v>WW</v>
      </c>
      <c r="K2664" s="30" t="str">
        <f t="shared" si="356"/>
        <v>WW-21</v>
      </c>
    </row>
    <row r="2665" spans="1:11">
      <c r="A2665" s="26">
        <v>43211.874999999949</v>
      </c>
      <c r="B2665" s="34">
        <f t="shared" si="357"/>
        <v>43211.916666666613</v>
      </c>
      <c r="C2665" s="27">
        <f t="shared" si="351"/>
        <v>4</v>
      </c>
      <c r="D2665" s="28">
        <f t="shared" si="352"/>
        <v>7</v>
      </c>
      <c r="E2665" s="28">
        <f t="shared" si="355"/>
        <v>22</v>
      </c>
      <c r="F2665" s="80">
        <f t="shared" si="350"/>
        <v>0</v>
      </c>
      <c r="G2665" s="178">
        <v>1102.982938202317</v>
      </c>
      <c r="H2665" s="41">
        <f t="shared" si="353"/>
        <v>1029.2454543617937</v>
      </c>
      <c r="J2665" s="29" t="str">
        <f t="shared" si="354"/>
        <v>WW</v>
      </c>
      <c r="K2665" s="30" t="str">
        <f t="shared" si="356"/>
        <v>WW-22</v>
      </c>
    </row>
    <row r="2666" spans="1:11">
      <c r="A2666" s="26">
        <v>43211.916666666613</v>
      </c>
      <c r="B2666" s="34">
        <f t="shared" si="357"/>
        <v>43211.958333333278</v>
      </c>
      <c r="C2666" s="27">
        <f t="shared" si="351"/>
        <v>4</v>
      </c>
      <c r="D2666" s="28">
        <f t="shared" si="352"/>
        <v>7</v>
      </c>
      <c r="E2666" s="28">
        <f t="shared" si="355"/>
        <v>23</v>
      </c>
      <c r="F2666" s="80">
        <f t="shared" si="350"/>
        <v>0</v>
      </c>
      <c r="G2666" s="178">
        <v>922.01551766477871</v>
      </c>
      <c r="H2666" s="41">
        <f t="shared" si="353"/>
        <v>860.37621031037281</v>
      </c>
      <c r="J2666" s="29" t="str">
        <f t="shared" si="354"/>
        <v>WW</v>
      </c>
      <c r="K2666" s="30" t="str">
        <f t="shared" si="356"/>
        <v>WW-23</v>
      </c>
    </row>
    <row r="2667" spans="1:11">
      <c r="A2667" s="26">
        <v>43211.958333333278</v>
      </c>
      <c r="B2667" s="34">
        <f t="shared" si="357"/>
        <v>43212</v>
      </c>
      <c r="C2667" s="27">
        <f t="shared" si="351"/>
        <v>4</v>
      </c>
      <c r="D2667" s="28">
        <f t="shared" si="352"/>
        <v>1</v>
      </c>
      <c r="E2667" s="28">
        <f t="shared" si="355"/>
        <v>0</v>
      </c>
      <c r="F2667" s="80">
        <f t="shared" si="350"/>
        <v>0</v>
      </c>
      <c r="G2667" s="178">
        <v>834.76145307054753</v>
      </c>
      <c r="H2667" s="41">
        <f t="shared" si="353"/>
        <v>778.95532314363948</v>
      </c>
      <c r="J2667" s="29" t="str">
        <f t="shared" si="354"/>
        <v>WW</v>
      </c>
      <c r="K2667" s="30" t="str">
        <f t="shared" si="356"/>
        <v>WW-0</v>
      </c>
    </row>
    <row r="2668" spans="1:11">
      <c r="A2668" s="25">
        <v>43212</v>
      </c>
      <c r="B2668" s="34">
        <f t="shared" si="357"/>
        <v>43212.041666666664</v>
      </c>
      <c r="C2668" s="27">
        <f t="shared" si="351"/>
        <v>4</v>
      </c>
      <c r="D2668" s="28">
        <f t="shared" si="352"/>
        <v>1</v>
      </c>
      <c r="E2668" s="28">
        <f t="shared" si="355"/>
        <v>1</v>
      </c>
      <c r="F2668" s="80">
        <f t="shared" si="350"/>
        <v>0</v>
      </c>
      <c r="G2668" s="178">
        <v>762.83391087535415</v>
      </c>
      <c r="H2668" s="41">
        <f t="shared" si="353"/>
        <v>711.83633763287764</v>
      </c>
      <c r="J2668" s="29" t="str">
        <f t="shared" si="354"/>
        <v>WW</v>
      </c>
      <c r="K2668" s="30" t="str">
        <f t="shared" si="356"/>
        <v>WW-1</v>
      </c>
    </row>
    <row r="2669" spans="1:11">
      <c r="A2669" s="26">
        <v>43212.041666666664</v>
      </c>
      <c r="B2669" s="34">
        <f t="shared" si="357"/>
        <v>43212.083333333328</v>
      </c>
      <c r="C2669" s="27">
        <f t="shared" si="351"/>
        <v>4</v>
      </c>
      <c r="D2669" s="28">
        <f t="shared" si="352"/>
        <v>1</v>
      </c>
      <c r="E2669" s="28">
        <f t="shared" si="355"/>
        <v>2</v>
      </c>
      <c r="F2669" s="80">
        <f t="shared" si="350"/>
        <v>0</v>
      </c>
      <c r="G2669" s="178">
        <v>715.05130330817281</v>
      </c>
      <c r="H2669" s="41">
        <f t="shared" si="353"/>
        <v>667.24813056937558</v>
      </c>
      <c r="J2669" s="29" t="str">
        <f t="shared" si="354"/>
        <v>WW</v>
      </c>
      <c r="K2669" s="30" t="str">
        <f t="shared" si="356"/>
        <v>WW-2</v>
      </c>
    </row>
    <row r="2670" spans="1:11">
      <c r="A2670" s="26">
        <v>43212.083333333328</v>
      </c>
      <c r="B2670" s="34">
        <f t="shared" si="357"/>
        <v>43212.124999999993</v>
      </c>
      <c r="C2670" s="27">
        <f t="shared" si="351"/>
        <v>4</v>
      </c>
      <c r="D2670" s="28">
        <f t="shared" si="352"/>
        <v>1</v>
      </c>
      <c r="E2670" s="28">
        <f t="shared" si="355"/>
        <v>3</v>
      </c>
      <c r="F2670" s="80">
        <f t="shared" si="350"/>
        <v>0</v>
      </c>
      <c r="G2670" s="178">
        <v>678.42042014648246</v>
      </c>
      <c r="H2670" s="41">
        <f t="shared" si="353"/>
        <v>633.06612405087378</v>
      </c>
      <c r="J2670" s="29" t="str">
        <f t="shared" si="354"/>
        <v>WW</v>
      </c>
      <c r="K2670" s="30" t="str">
        <f t="shared" si="356"/>
        <v>WW-3</v>
      </c>
    </row>
    <row r="2671" spans="1:11">
      <c r="A2671" s="26">
        <v>43212.124999999993</v>
      </c>
      <c r="B2671" s="34">
        <f t="shared" si="357"/>
        <v>43212.166666666657</v>
      </c>
      <c r="C2671" s="27">
        <f t="shared" si="351"/>
        <v>4</v>
      </c>
      <c r="D2671" s="28">
        <f t="shared" si="352"/>
        <v>1</v>
      </c>
      <c r="E2671" s="28">
        <f t="shared" si="355"/>
        <v>4</v>
      </c>
      <c r="F2671" s="80">
        <f t="shared" si="350"/>
        <v>0</v>
      </c>
      <c r="G2671" s="178">
        <v>678.690027921705</v>
      </c>
      <c r="H2671" s="41">
        <f t="shared" si="353"/>
        <v>633.31770779482611</v>
      </c>
      <c r="J2671" s="29" t="str">
        <f t="shared" si="354"/>
        <v>WW</v>
      </c>
      <c r="K2671" s="30" t="str">
        <f t="shared" si="356"/>
        <v>WW-4</v>
      </c>
    </row>
    <row r="2672" spans="1:11">
      <c r="A2672" s="26">
        <v>43212.166666666657</v>
      </c>
      <c r="B2672" s="34">
        <f t="shared" si="357"/>
        <v>43212.208333333321</v>
      </c>
      <c r="C2672" s="27">
        <f t="shared" si="351"/>
        <v>4</v>
      </c>
      <c r="D2672" s="28">
        <f t="shared" si="352"/>
        <v>1</v>
      </c>
      <c r="E2672" s="28">
        <f t="shared" si="355"/>
        <v>5</v>
      </c>
      <c r="F2672" s="80">
        <f t="shared" si="350"/>
        <v>0</v>
      </c>
      <c r="G2672" s="178">
        <v>717.58153731305708</v>
      </c>
      <c r="H2672" s="41">
        <f t="shared" si="353"/>
        <v>669.60921137833463</v>
      </c>
      <c r="J2672" s="29" t="str">
        <f t="shared" si="354"/>
        <v>WW</v>
      </c>
      <c r="K2672" s="30" t="str">
        <f t="shared" si="356"/>
        <v>WW-5</v>
      </c>
    </row>
    <row r="2673" spans="1:11">
      <c r="A2673" s="26">
        <v>43212.208333333321</v>
      </c>
      <c r="B2673" s="34">
        <f t="shared" si="357"/>
        <v>43212.249999999985</v>
      </c>
      <c r="C2673" s="27">
        <f t="shared" si="351"/>
        <v>4</v>
      </c>
      <c r="D2673" s="28">
        <f t="shared" si="352"/>
        <v>1</v>
      </c>
      <c r="E2673" s="28">
        <f t="shared" si="355"/>
        <v>6</v>
      </c>
      <c r="F2673" s="80">
        <f t="shared" si="350"/>
        <v>0</v>
      </c>
      <c r="G2673" s="178">
        <v>768.15368816025239</v>
      </c>
      <c r="H2673" s="41">
        <f t="shared" si="353"/>
        <v>716.8004729780921</v>
      </c>
      <c r="J2673" s="29" t="str">
        <f t="shared" si="354"/>
        <v>WW</v>
      </c>
      <c r="K2673" s="30" t="str">
        <f t="shared" si="356"/>
        <v>WW-6</v>
      </c>
    </row>
    <row r="2674" spans="1:11">
      <c r="A2674" s="26">
        <v>43212.249999999985</v>
      </c>
      <c r="B2674" s="34">
        <f t="shared" si="357"/>
        <v>43212.29166666665</v>
      </c>
      <c r="C2674" s="27">
        <f t="shared" si="351"/>
        <v>4</v>
      </c>
      <c r="D2674" s="28">
        <f t="shared" si="352"/>
        <v>1</v>
      </c>
      <c r="E2674" s="28">
        <f t="shared" si="355"/>
        <v>7</v>
      </c>
      <c r="F2674" s="80">
        <f t="shared" si="350"/>
        <v>0</v>
      </c>
      <c r="G2674" s="178">
        <v>809.74001465551669</v>
      </c>
      <c r="H2674" s="41">
        <f t="shared" si="353"/>
        <v>755.60663763066361</v>
      </c>
      <c r="J2674" s="29" t="str">
        <f t="shared" si="354"/>
        <v>WW</v>
      </c>
      <c r="K2674" s="30" t="str">
        <f t="shared" si="356"/>
        <v>WW-7</v>
      </c>
    </row>
    <row r="2675" spans="1:11">
      <c r="A2675" s="26">
        <v>43212.29166666665</v>
      </c>
      <c r="B2675" s="34">
        <f t="shared" si="357"/>
        <v>43212.333333333314</v>
      </c>
      <c r="C2675" s="27">
        <f t="shared" si="351"/>
        <v>4</v>
      </c>
      <c r="D2675" s="28">
        <f t="shared" si="352"/>
        <v>1</v>
      </c>
      <c r="E2675" s="28">
        <f t="shared" si="355"/>
        <v>8</v>
      </c>
      <c r="F2675" s="80">
        <f t="shared" si="350"/>
        <v>0</v>
      </c>
      <c r="G2675" s="178">
        <v>863.07088259534544</v>
      </c>
      <c r="H2675" s="41">
        <f t="shared" si="353"/>
        <v>805.37218839584636</v>
      </c>
      <c r="J2675" s="29" t="str">
        <f t="shared" si="354"/>
        <v>WW</v>
      </c>
      <c r="K2675" s="30" t="str">
        <f t="shared" si="356"/>
        <v>WW-8</v>
      </c>
    </row>
    <row r="2676" spans="1:11">
      <c r="A2676" s="26">
        <v>43212.333333333314</v>
      </c>
      <c r="B2676" s="34">
        <f t="shared" si="357"/>
        <v>43212.374999999978</v>
      </c>
      <c r="C2676" s="27">
        <f t="shared" si="351"/>
        <v>4</v>
      </c>
      <c r="D2676" s="28">
        <f t="shared" si="352"/>
        <v>1</v>
      </c>
      <c r="E2676" s="28">
        <f t="shared" si="355"/>
        <v>9</v>
      </c>
      <c r="F2676" s="80">
        <f t="shared" si="350"/>
        <v>0</v>
      </c>
      <c r="G2676" s="178">
        <v>954.94620623234732</v>
      </c>
      <c r="H2676" s="41">
        <f t="shared" si="353"/>
        <v>891.10539055718164</v>
      </c>
      <c r="J2676" s="29" t="str">
        <f t="shared" si="354"/>
        <v>WW</v>
      </c>
      <c r="K2676" s="30" t="str">
        <f t="shared" si="356"/>
        <v>WW-9</v>
      </c>
    </row>
    <row r="2677" spans="1:11">
      <c r="A2677" s="26">
        <v>43212.374999999978</v>
      </c>
      <c r="B2677" s="34">
        <f t="shared" si="357"/>
        <v>43212.416666666642</v>
      </c>
      <c r="C2677" s="27">
        <f t="shared" si="351"/>
        <v>4</v>
      </c>
      <c r="D2677" s="28">
        <f t="shared" si="352"/>
        <v>1</v>
      </c>
      <c r="E2677" s="28">
        <f t="shared" si="355"/>
        <v>10</v>
      </c>
      <c r="F2677" s="80">
        <f t="shared" si="350"/>
        <v>0</v>
      </c>
      <c r="G2677" s="178">
        <v>1011.7853339390535</v>
      </c>
      <c r="H2677" s="41">
        <f t="shared" si="353"/>
        <v>944.14466414500771</v>
      </c>
      <c r="J2677" s="29" t="str">
        <f t="shared" si="354"/>
        <v>WW</v>
      </c>
      <c r="K2677" s="30" t="str">
        <f t="shared" si="356"/>
        <v>WW-10</v>
      </c>
    </row>
    <row r="2678" spans="1:11">
      <c r="A2678" s="26">
        <v>43212.416666666642</v>
      </c>
      <c r="B2678" s="34">
        <f t="shared" si="357"/>
        <v>43212.458333333307</v>
      </c>
      <c r="C2678" s="27">
        <f t="shared" si="351"/>
        <v>4</v>
      </c>
      <c r="D2678" s="28">
        <f t="shared" si="352"/>
        <v>1</v>
      </c>
      <c r="E2678" s="28">
        <f t="shared" si="355"/>
        <v>11</v>
      </c>
      <c r="F2678" s="80">
        <f t="shared" si="350"/>
        <v>0</v>
      </c>
      <c r="G2678" s="178">
        <v>1049.0891225162713</v>
      </c>
      <c r="H2678" s="41">
        <f t="shared" si="353"/>
        <v>978.95459047637235</v>
      </c>
      <c r="J2678" s="29" t="str">
        <f t="shared" si="354"/>
        <v>WW</v>
      </c>
      <c r="K2678" s="30" t="str">
        <f t="shared" si="356"/>
        <v>WW-11</v>
      </c>
    </row>
    <row r="2679" spans="1:11">
      <c r="A2679" s="26">
        <v>43212.458333333307</v>
      </c>
      <c r="B2679" s="34">
        <f t="shared" si="357"/>
        <v>43212.499999999971</v>
      </c>
      <c r="C2679" s="27">
        <f t="shared" si="351"/>
        <v>4</v>
      </c>
      <c r="D2679" s="28">
        <f t="shared" si="352"/>
        <v>1</v>
      </c>
      <c r="E2679" s="28">
        <f t="shared" si="355"/>
        <v>12</v>
      </c>
      <c r="F2679" s="80">
        <f t="shared" si="350"/>
        <v>0</v>
      </c>
      <c r="G2679" s="178">
        <v>1073.9179317929568</v>
      </c>
      <c r="H2679" s="41">
        <f t="shared" si="353"/>
        <v>1002.12352464583</v>
      </c>
      <c r="J2679" s="29" t="str">
        <f t="shared" si="354"/>
        <v>WW</v>
      </c>
      <c r="K2679" s="30" t="str">
        <f t="shared" si="356"/>
        <v>WW-12</v>
      </c>
    </row>
    <row r="2680" spans="1:11">
      <c r="A2680" s="26">
        <v>43212.499999999971</v>
      </c>
      <c r="B2680" s="34">
        <f t="shared" si="357"/>
        <v>43212.541666666635</v>
      </c>
      <c r="C2680" s="27">
        <f t="shared" si="351"/>
        <v>4</v>
      </c>
      <c r="D2680" s="28">
        <f t="shared" si="352"/>
        <v>1</v>
      </c>
      <c r="E2680" s="28">
        <f t="shared" si="355"/>
        <v>13</v>
      </c>
      <c r="F2680" s="80">
        <f t="shared" si="350"/>
        <v>0</v>
      </c>
      <c r="G2680" s="178">
        <v>1076.102679532501</v>
      </c>
      <c r="H2680" s="41">
        <f t="shared" si="353"/>
        <v>1004.1622159092851</v>
      </c>
      <c r="J2680" s="29" t="str">
        <f t="shared" si="354"/>
        <v>WW</v>
      </c>
      <c r="K2680" s="30" t="str">
        <f t="shared" si="356"/>
        <v>WW-13</v>
      </c>
    </row>
    <row r="2681" spans="1:11">
      <c r="A2681" s="26">
        <v>43212.541666666635</v>
      </c>
      <c r="B2681" s="34">
        <f t="shared" si="357"/>
        <v>43212.583333333299</v>
      </c>
      <c r="C2681" s="27">
        <f t="shared" si="351"/>
        <v>4</v>
      </c>
      <c r="D2681" s="28">
        <f t="shared" si="352"/>
        <v>1</v>
      </c>
      <c r="E2681" s="28">
        <f t="shared" si="355"/>
        <v>14</v>
      </c>
      <c r="F2681" s="80">
        <f t="shared" si="350"/>
        <v>0</v>
      </c>
      <c r="G2681" s="178">
        <v>1090.914499870818</v>
      </c>
      <c r="H2681" s="41">
        <f t="shared" si="353"/>
        <v>1017.9838247719599</v>
      </c>
      <c r="J2681" s="29" t="str">
        <f t="shared" si="354"/>
        <v>WW</v>
      </c>
      <c r="K2681" s="30" t="str">
        <f t="shared" si="356"/>
        <v>WW-14</v>
      </c>
    </row>
    <row r="2682" spans="1:11">
      <c r="A2682" s="26">
        <v>43212.583333333299</v>
      </c>
      <c r="B2682" s="34">
        <f t="shared" si="357"/>
        <v>43212.624999999964</v>
      </c>
      <c r="C2682" s="27">
        <f t="shared" si="351"/>
        <v>4</v>
      </c>
      <c r="D2682" s="28">
        <f t="shared" si="352"/>
        <v>1</v>
      </c>
      <c r="E2682" s="28">
        <f t="shared" si="355"/>
        <v>15</v>
      </c>
      <c r="F2682" s="80">
        <f t="shared" si="350"/>
        <v>0</v>
      </c>
      <c r="G2682" s="178">
        <v>1122.1710991598488</v>
      </c>
      <c r="H2682" s="41">
        <f t="shared" si="353"/>
        <v>1047.1508332748078</v>
      </c>
      <c r="J2682" s="29" t="str">
        <f t="shared" si="354"/>
        <v>WW</v>
      </c>
      <c r="K2682" s="30" t="str">
        <f t="shared" si="356"/>
        <v>WW-15</v>
      </c>
    </row>
    <row r="2683" spans="1:11">
      <c r="A2683" s="26">
        <v>43212.624999999964</v>
      </c>
      <c r="B2683" s="34">
        <f t="shared" si="357"/>
        <v>43212.666666666628</v>
      </c>
      <c r="C2683" s="27">
        <f t="shared" si="351"/>
        <v>4</v>
      </c>
      <c r="D2683" s="28">
        <f t="shared" si="352"/>
        <v>1</v>
      </c>
      <c r="E2683" s="28">
        <f t="shared" si="355"/>
        <v>16</v>
      </c>
      <c r="F2683" s="80">
        <f t="shared" si="350"/>
        <v>0</v>
      </c>
      <c r="G2683" s="178">
        <v>1189.8934375369263</v>
      </c>
      <c r="H2683" s="41">
        <f t="shared" si="353"/>
        <v>1110.3457445641543</v>
      </c>
      <c r="J2683" s="29" t="str">
        <f t="shared" si="354"/>
        <v>WW</v>
      </c>
      <c r="K2683" s="30" t="str">
        <f t="shared" si="356"/>
        <v>WW-16</v>
      </c>
    </row>
    <row r="2684" spans="1:11">
      <c r="A2684" s="26">
        <v>43212.666666666628</v>
      </c>
      <c r="B2684" s="34">
        <f t="shared" si="357"/>
        <v>43212.708333333292</v>
      </c>
      <c r="C2684" s="27">
        <f t="shared" si="351"/>
        <v>4</v>
      </c>
      <c r="D2684" s="28">
        <f t="shared" si="352"/>
        <v>1</v>
      </c>
      <c r="E2684" s="28">
        <f t="shared" si="355"/>
        <v>17</v>
      </c>
      <c r="F2684" s="80">
        <f t="shared" si="350"/>
        <v>0</v>
      </c>
      <c r="G2684" s="178">
        <v>1274.7415974772082</v>
      </c>
      <c r="H2684" s="41">
        <f t="shared" si="353"/>
        <v>1189.5215685092016</v>
      </c>
      <c r="J2684" s="29" t="str">
        <f t="shared" si="354"/>
        <v>WW</v>
      </c>
      <c r="K2684" s="30" t="str">
        <f t="shared" si="356"/>
        <v>WW-17</v>
      </c>
    </row>
    <row r="2685" spans="1:11">
      <c r="A2685" s="26">
        <v>43212.708333333292</v>
      </c>
      <c r="B2685" s="34">
        <f t="shared" si="357"/>
        <v>43212.749999999956</v>
      </c>
      <c r="C2685" s="27">
        <f t="shared" si="351"/>
        <v>4</v>
      </c>
      <c r="D2685" s="28">
        <f t="shared" si="352"/>
        <v>1</v>
      </c>
      <c r="E2685" s="28">
        <f t="shared" si="355"/>
        <v>18</v>
      </c>
      <c r="F2685" s="80">
        <f t="shared" si="350"/>
        <v>0</v>
      </c>
      <c r="G2685" s="178">
        <v>1333.1339986056105</v>
      </c>
      <c r="H2685" s="41">
        <f t="shared" si="353"/>
        <v>1244.0102748609354</v>
      </c>
      <c r="J2685" s="29" t="str">
        <f t="shared" si="354"/>
        <v>WW</v>
      </c>
      <c r="K2685" s="30" t="str">
        <f t="shared" si="356"/>
        <v>WW-18</v>
      </c>
    </row>
    <row r="2686" spans="1:11">
      <c r="A2686" s="26">
        <v>43212.749999999956</v>
      </c>
      <c r="B2686" s="34">
        <f t="shared" si="357"/>
        <v>43212.791666666621</v>
      </c>
      <c r="C2686" s="27">
        <f t="shared" si="351"/>
        <v>4</v>
      </c>
      <c r="D2686" s="28">
        <f t="shared" si="352"/>
        <v>1</v>
      </c>
      <c r="E2686" s="28">
        <f t="shared" si="355"/>
        <v>19</v>
      </c>
      <c r="F2686" s="80">
        <f t="shared" si="350"/>
        <v>0</v>
      </c>
      <c r="G2686" s="178">
        <v>1385.2634380397685</v>
      </c>
      <c r="H2686" s="41">
        <f t="shared" si="353"/>
        <v>1292.6547159648774</v>
      </c>
      <c r="J2686" s="29" t="str">
        <f t="shared" si="354"/>
        <v>WW</v>
      </c>
      <c r="K2686" s="30" t="str">
        <f t="shared" si="356"/>
        <v>WW-19</v>
      </c>
    </row>
    <row r="2687" spans="1:11">
      <c r="A2687" s="26">
        <v>43212.791666666621</v>
      </c>
      <c r="B2687" s="34">
        <f t="shared" si="357"/>
        <v>43212.833333333285</v>
      </c>
      <c r="C2687" s="27">
        <f t="shared" si="351"/>
        <v>4</v>
      </c>
      <c r="D2687" s="28">
        <f t="shared" si="352"/>
        <v>1</v>
      </c>
      <c r="E2687" s="28">
        <f t="shared" si="355"/>
        <v>20</v>
      </c>
      <c r="F2687" s="80">
        <f t="shared" si="350"/>
        <v>0</v>
      </c>
      <c r="G2687" s="178">
        <v>1443.8673338311426</v>
      </c>
      <c r="H2687" s="41">
        <f t="shared" si="353"/>
        <v>1347.3407779718493</v>
      </c>
      <c r="J2687" s="29" t="str">
        <f t="shared" si="354"/>
        <v>WW</v>
      </c>
      <c r="K2687" s="30" t="str">
        <f t="shared" si="356"/>
        <v>WW-20</v>
      </c>
    </row>
    <row r="2688" spans="1:11">
      <c r="A2688" s="26">
        <v>43212.833333333285</v>
      </c>
      <c r="B2688" s="34">
        <f t="shared" si="357"/>
        <v>43212.874999999949</v>
      </c>
      <c r="C2688" s="27">
        <f t="shared" si="351"/>
        <v>4</v>
      </c>
      <c r="D2688" s="28">
        <f t="shared" si="352"/>
        <v>1</v>
      </c>
      <c r="E2688" s="28">
        <f t="shared" si="355"/>
        <v>21</v>
      </c>
      <c r="F2688" s="80">
        <f t="shared" si="350"/>
        <v>0</v>
      </c>
      <c r="G2688" s="178">
        <v>1377.2413831405208</v>
      </c>
      <c r="H2688" s="41">
        <f t="shared" si="353"/>
        <v>1285.1689577960806</v>
      </c>
      <c r="J2688" s="29" t="str">
        <f t="shared" si="354"/>
        <v>WW</v>
      </c>
      <c r="K2688" s="30" t="str">
        <f t="shared" si="356"/>
        <v>WW-21</v>
      </c>
    </row>
    <row r="2689" spans="1:11">
      <c r="A2689" s="26">
        <v>43212.874999999949</v>
      </c>
      <c r="B2689" s="34">
        <f t="shared" si="357"/>
        <v>43212.916666666613</v>
      </c>
      <c r="C2689" s="27">
        <f t="shared" si="351"/>
        <v>4</v>
      </c>
      <c r="D2689" s="28">
        <f t="shared" si="352"/>
        <v>1</v>
      </c>
      <c r="E2689" s="28">
        <f t="shared" si="355"/>
        <v>22</v>
      </c>
      <c r="F2689" s="80">
        <f t="shared" si="350"/>
        <v>0</v>
      </c>
      <c r="G2689" s="178">
        <v>1162.7138182889278</v>
      </c>
      <c r="H2689" s="41">
        <f t="shared" si="353"/>
        <v>1084.9831586225434</v>
      </c>
      <c r="J2689" s="29" t="str">
        <f t="shared" si="354"/>
        <v>WW</v>
      </c>
      <c r="K2689" s="30" t="str">
        <f t="shared" si="356"/>
        <v>WW-22</v>
      </c>
    </row>
    <row r="2690" spans="1:11">
      <c r="A2690" s="26">
        <v>43212.916666666613</v>
      </c>
      <c r="B2690" s="34">
        <f t="shared" si="357"/>
        <v>43212.958333333278</v>
      </c>
      <c r="C2690" s="27">
        <f t="shared" si="351"/>
        <v>4</v>
      </c>
      <c r="D2690" s="28">
        <f t="shared" si="352"/>
        <v>1</v>
      </c>
      <c r="E2690" s="28">
        <f t="shared" si="355"/>
        <v>23</v>
      </c>
      <c r="F2690" s="80">
        <f t="shared" si="350"/>
        <v>0</v>
      </c>
      <c r="G2690" s="178">
        <v>903.23452353540483</v>
      </c>
      <c r="H2690" s="41">
        <f t="shared" si="353"/>
        <v>842.85077798812961</v>
      </c>
      <c r="J2690" s="29" t="str">
        <f t="shared" si="354"/>
        <v>WW</v>
      </c>
      <c r="K2690" s="30" t="str">
        <f t="shared" si="356"/>
        <v>WW-23</v>
      </c>
    </row>
    <row r="2691" spans="1:11">
      <c r="A2691" s="26">
        <v>43212.958333333278</v>
      </c>
      <c r="B2691" s="34">
        <f t="shared" si="357"/>
        <v>43213</v>
      </c>
      <c r="C2691" s="27">
        <f t="shared" si="351"/>
        <v>4</v>
      </c>
      <c r="D2691" s="28">
        <f t="shared" si="352"/>
        <v>2</v>
      </c>
      <c r="E2691" s="28">
        <f t="shared" si="355"/>
        <v>0</v>
      </c>
      <c r="F2691" s="80">
        <f t="shared" si="350"/>
        <v>0</v>
      </c>
      <c r="G2691" s="178">
        <v>789.90111814629813</v>
      </c>
      <c r="H2691" s="41">
        <f t="shared" si="353"/>
        <v>737.09402665143386</v>
      </c>
      <c r="J2691" s="29" t="str">
        <f t="shared" si="354"/>
        <v/>
      </c>
      <c r="K2691" s="30" t="str">
        <f t="shared" si="356"/>
        <v>4-0</v>
      </c>
    </row>
    <row r="2692" spans="1:11">
      <c r="A2692" s="25">
        <v>43213</v>
      </c>
      <c r="B2692" s="34">
        <f t="shared" si="357"/>
        <v>43213.041666666664</v>
      </c>
      <c r="C2692" s="27">
        <f t="shared" si="351"/>
        <v>4</v>
      </c>
      <c r="D2692" s="28">
        <f t="shared" si="352"/>
        <v>2</v>
      </c>
      <c r="E2692" s="28">
        <f t="shared" si="355"/>
        <v>1</v>
      </c>
      <c r="F2692" s="80">
        <f t="shared" ref="F2692:F2755" si="358">COUNTIF(Holidays,ROUNDDOWN(B2692,0))</f>
        <v>0</v>
      </c>
      <c r="G2692" s="178">
        <v>704.45829180220721</v>
      </c>
      <c r="H2692" s="41">
        <f t="shared" si="353"/>
        <v>657.3632914092276</v>
      </c>
      <c r="J2692" s="29" t="str">
        <f t="shared" si="354"/>
        <v/>
      </c>
      <c r="K2692" s="30" t="str">
        <f t="shared" si="356"/>
        <v>4-1</v>
      </c>
    </row>
    <row r="2693" spans="1:11">
      <c r="A2693" s="26">
        <v>43213.041666666664</v>
      </c>
      <c r="B2693" s="34">
        <f t="shared" si="357"/>
        <v>43213.083333333328</v>
      </c>
      <c r="C2693" s="27">
        <f t="shared" ref="C2693:C2756" si="359">MONTH(B2693)</f>
        <v>4</v>
      </c>
      <c r="D2693" s="28">
        <f t="shared" ref="D2693:D2756" si="360">WEEKDAY(B2693)</f>
        <v>2</v>
      </c>
      <c r="E2693" s="28">
        <f t="shared" si="355"/>
        <v>2</v>
      </c>
      <c r="F2693" s="80">
        <f t="shared" si="358"/>
        <v>0</v>
      </c>
      <c r="G2693" s="178">
        <v>656.72732455635094</v>
      </c>
      <c r="H2693" s="41">
        <f t="shared" ref="H2693:H2756" si="361">G2693*$H$2</f>
        <v>612.82327236762933</v>
      </c>
      <c r="J2693" s="29" t="str">
        <f t="shared" ref="J2693:J2756" si="362">IF(OR(C2693&lt;6,C2693&gt;9),IF(OR(D2693=1,D2693=7,F2693=1),"WW",""),IF(OR(D2693=1,D2693=7,F2693=1),"WS",""))</f>
        <v/>
      </c>
      <c r="K2693" s="30" t="str">
        <f t="shared" si="356"/>
        <v>4-2</v>
      </c>
    </row>
    <row r="2694" spans="1:11">
      <c r="A2694" s="26">
        <v>43213.083333333328</v>
      </c>
      <c r="B2694" s="34">
        <f t="shared" si="357"/>
        <v>43213.124999999993</v>
      </c>
      <c r="C2694" s="27">
        <f t="shared" si="359"/>
        <v>4</v>
      </c>
      <c r="D2694" s="28">
        <f t="shared" si="360"/>
        <v>2</v>
      </c>
      <c r="E2694" s="28">
        <f t="shared" ref="E2694:E2757" si="363">HOUR(B2694)</f>
        <v>3</v>
      </c>
      <c r="F2694" s="80">
        <f t="shared" si="358"/>
        <v>0</v>
      </c>
      <c r="G2694" s="178">
        <v>624.66607269937515</v>
      </c>
      <c r="H2694" s="41">
        <f t="shared" si="361"/>
        <v>582.90540456386816</v>
      </c>
      <c r="J2694" s="29" t="str">
        <f t="shared" si="362"/>
        <v/>
      </c>
      <c r="K2694" s="30" t="str">
        <f t="shared" si="356"/>
        <v>4-3</v>
      </c>
    </row>
    <row r="2695" spans="1:11">
      <c r="A2695" s="26">
        <v>43213.124999999993</v>
      </c>
      <c r="B2695" s="34">
        <f t="shared" si="357"/>
        <v>43213.166666666657</v>
      </c>
      <c r="C2695" s="27">
        <f t="shared" si="359"/>
        <v>4</v>
      </c>
      <c r="D2695" s="28">
        <f t="shared" si="360"/>
        <v>2</v>
      </c>
      <c r="E2695" s="28">
        <f t="shared" si="363"/>
        <v>4</v>
      </c>
      <c r="F2695" s="80">
        <f t="shared" si="358"/>
        <v>0</v>
      </c>
      <c r="G2695" s="178">
        <v>630.21156665060562</v>
      </c>
      <c r="H2695" s="41">
        <f t="shared" si="361"/>
        <v>588.08016678711465</v>
      </c>
      <c r="J2695" s="29" t="str">
        <f t="shared" si="362"/>
        <v/>
      </c>
      <c r="K2695" s="30" t="str">
        <f t="shared" si="356"/>
        <v>4-4</v>
      </c>
    </row>
    <row r="2696" spans="1:11">
      <c r="A2696" s="26">
        <v>43213.166666666657</v>
      </c>
      <c r="B2696" s="34">
        <f t="shared" si="357"/>
        <v>43213.208333333321</v>
      </c>
      <c r="C2696" s="27">
        <f t="shared" si="359"/>
        <v>4</v>
      </c>
      <c r="D2696" s="28">
        <f t="shared" si="360"/>
        <v>2</v>
      </c>
      <c r="E2696" s="28">
        <f t="shared" si="363"/>
        <v>5</v>
      </c>
      <c r="F2696" s="80">
        <f t="shared" si="358"/>
        <v>0</v>
      </c>
      <c r="G2696" s="178">
        <v>696.6348316160379</v>
      </c>
      <c r="H2696" s="41">
        <f t="shared" si="361"/>
        <v>650.06285134338293</v>
      </c>
      <c r="J2696" s="29" t="str">
        <f t="shared" si="362"/>
        <v/>
      </c>
      <c r="K2696" s="30" t="str">
        <f t="shared" ref="K2696:K2759" si="364">IF(J2696="",C2696&amp;"-"&amp;E2696,J2696&amp;"-"&amp;E2696)</f>
        <v>4-5</v>
      </c>
    </row>
    <row r="2697" spans="1:11">
      <c r="A2697" s="26">
        <v>43213.208333333321</v>
      </c>
      <c r="B2697" s="34">
        <f t="shared" si="357"/>
        <v>43213.249999999985</v>
      </c>
      <c r="C2697" s="27">
        <f t="shared" si="359"/>
        <v>4</v>
      </c>
      <c r="D2697" s="28">
        <f t="shared" si="360"/>
        <v>2</v>
      </c>
      <c r="E2697" s="28">
        <f t="shared" si="363"/>
        <v>6</v>
      </c>
      <c r="F2697" s="80">
        <f t="shared" si="358"/>
        <v>0</v>
      </c>
      <c r="G2697" s="178">
        <v>792.45882594240288</v>
      </c>
      <c r="H2697" s="41">
        <f t="shared" si="361"/>
        <v>739.48074455209075</v>
      </c>
      <c r="J2697" s="29" t="str">
        <f t="shared" si="362"/>
        <v/>
      </c>
      <c r="K2697" s="30" t="str">
        <f t="shared" si="364"/>
        <v>4-6</v>
      </c>
    </row>
    <row r="2698" spans="1:11">
      <c r="A2698" s="26">
        <v>43213.249999999985</v>
      </c>
      <c r="B2698" s="34">
        <f t="shared" si="357"/>
        <v>43213.29166666665</v>
      </c>
      <c r="C2698" s="27">
        <f t="shared" si="359"/>
        <v>4</v>
      </c>
      <c r="D2698" s="28">
        <f t="shared" si="360"/>
        <v>2</v>
      </c>
      <c r="E2698" s="28">
        <f t="shared" si="363"/>
        <v>7</v>
      </c>
      <c r="F2698" s="80">
        <f t="shared" si="358"/>
        <v>0</v>
      </c>
      <c r="G2698" s="178">
        <v>847.1697675304008</v>
      </c>
      <c r="H2698" s="41">
        <f t="shared" si="361"/>
        <v>790.53410719528642</v>
      </c>
      <c r="J2698" s="29" t="str">
        <f t="shared" si="362"/>
        <v/>
      </c>
      <c r="K2698" s="30" t="str">
        <f t="shared" si="364"/>
        <v>4-7</v>
      </c>
    </row>
    <row r="2699" spans="1:11">
      <c r="A2699" s="26">
        <v>43213.29166666665</v>
      </c>
      <c r="B2699" s="34">
        <f t="shared" si="357"/>
        <v>43213.333333333314</v>
      </c>
      <c r="C2699" s="27">
        <f t="shared" si="359"/>
        <v>4</v>
      </c>
      <c r="D2699" s="28">
        <f t="shared" si="360"/>
        <v>2</v>
      </c>
      <c r="E2699" s="28">
        <f t="shared" si="363"/>
        <v>8</v>
      </c>
      <c r="F2699" s="80">
        <f t="shared" si="358"/>
        <v>0</v>
      </c>
      <c r="G2699" s="178">
        <v>801.18507212215218</v>
      </c>
      <c r="H2699" s="41">
        <f t="shared" si="361"/>
        <v>747.62361685144583</v>
      </c>
      <c r="J2699" s="29" t="str">
        <f t="shared" si="362"/>
        <v/>
      </c>
      <c r="K2699" s="30" t="str">
        <f t="shared" si="364"/>
        <v>4-8</v>
      </c>
    </row>
    <row r="2700" spans="1:11">
      <c r="A2700" s="26">
        <v>43213.333333333314</v>
      </c>
      <c r="B2700" s="34">
        <f t="shared" si="357"/>
        <v>43213.374999999978</v>
      </c>
      <c r="C2700" s="27">
        <f t="shared" si="359"/>
        <v>4</v>
      </c>
      <c r="D2700" s="28">
        <f t="shared" si="360"/>
        <v>2</v>
      </c>
      <c r="E2700" s="28">
        <f t="shared" si="363"/>
        <v>9</v>
      </c>
      <c r="F2700" s="80">
        <f t="shared" si="358"/>
        <v>0</v>
      </c>
      <c r="G2700" s="178">
        <v>758.23646853527339</v>
      </c>
      <c r="H2700" s="41">
        <f t="shared" si="361"/>
        <v>707.54624712800467</v>
      </c>
      <c r="J2700" s="29" t="str">
        <f t="shared" si="362"/>
        <v/>
      </c>
      <c r="K2700" s="30" t="str">
        <f t="shared" si="364"/>
        <v>4-9</v>
      </c>
    </row>
    <row r="2701" spans="1:11">
      <c r="A2701" s="26">
        <v>43213.374999999978</v>
      </c>
      <c r="B2701" s="34">
        <f t="shared" si="357"/>
        <v>43213.416666666642</v>
      </c>
      <c r="C2701" s="27">
        <f t="shared" si="359"/>
        <v>4</v>
      </c>
      <c r="D2701" s="28">
        <f t="shared" si="360"/>
        <v>2</v>
      </c>
      <c r="E2701" s="28">
        <f t="shared" si="363"/>
        <v>10</v>
      </c>
      <c r="F2701" s="80">
        <f t="shared" si="358"/>
        <v>0</v>
      </c>
      <c r="G2701" s="178">
        <v>749.30584053501389</v>
      </c>
      <c r="H2701" s="41">
        <f t="shared" si="361"/>
        <v>699.21265650252826</v>
      </c>
      <c r="J2701" s="29" t="str">
        <f t="shared" si="362"/>
        <v/>
      </c>
      <c r="K2701" s="30" t="str">
        <f t="shared" si="364"/>
        <v>4-10</v>
      </c>
    </row>
    <row r="2702" spans="1:11">
      <c r="A2702" s="26">
        <v>43213.416666666642</v>
      </c>
      <c r="B2702" s="34">
        <f t="shared" si="357"/>
        <v>43213.458333333307</v>
      </c>
      <c r="C2702" s="27">
        <f t="shared" si="359"/>
        <v>4</v>
      </c>
      <c r="D2702" s="28">
        <f t="shared" si="360"/>
        <v>2</v>
      </c>
      <c r="E2702" s="28">
        <f t="shared" si="363"/>
        <v>11</v>
      </c>
      <c r="F2702" s="80">
        <f t="shared" si="358"/>
        <v>0</v>
      </c>
      <c r="G2702" s="178">
        <v>750.88116634450625</v>
      </c>
      <c r="H2702" s="41">
        <f t="shared" si="361"/>
        <v>700.68266739064006</v>
      </c>
      <c r="J2702" s="29" t="str">
        <f t="shared" si="362"/>
        <v/>
      </c>
      <c r="K2702" s="30" t="str">
        <f t="shared" si="364"/>
        <v>4-11</v>
      </c>
    </row>
    <row r="2703" spans="1:11">
      <c r="A2703" s="26">
        <v>43213.458333333307</v>
      </c>
      <c r="B2703" s="34">
        <f t="shared" si="357"/>
        <v>43213.499999999971</v>
      </c>
      <c r="C2703" s="27">
        <f t="shared" si="359"/>
        <v>4</v>
      </c>
      <c r="D2703" s="28">
        <f t="shared" si="360"/>
        <v>2</v>
      </c>
      <c r="E2703" s="28">
        <f t="shared" si="363"/>
        <v>12</v>
      </c>
      <c r="F2703" s="80">
        <f t="shared" si="358"/>
        <v>0</v>
      </c>
      <c r="G2703" s="178">
        <v>754.73505071148008</v>
      </c>
      <c r="H2703" s="41">
        <f t="shared" si="361"/>
        <v>704.27890884547946</v>
      </c>
      <c r="J2703" s="29" t="str">
        <f t="shared" si="362"/>
        <v/>
      </c>
      <c r="K2703" s="30" t="str">
        <f t="shared" si="364"/>
        <v>4-12</v>
      </c>
    </row>
    <row r="2704" spans="1:11">
      <c r="A2704" s="26">
        <v>43213.499999999971</v>
      </c>
      <c r="B2704" s="34">
        <f t="shared" si="357"/>
        <v>43213.541666666635</v>
      </c>
      <c r="C2704" s="27">
        <f t="shared" si="359"/>
        <v>4</v>
      </c>
      <c r="D2704" s="28">
        <f t="shared" si="360"/>
        <v>2</v>
      </c>
      <c r="E2704" s="28">
        <f t="shared" si="363"/>
        <v>13</v>
      </c>
      <c r="F2704" s="80">
        <f t="shared" si="358"/>
        <v>0</v>
      </c>
      <c r="G2704" s="178">
        <v>737.68313248426</v>
      </c>
      <c r="H2704" s="41">
        <f t="shared" si="361"/>
        <v>688.36695888175666</v>
      </c>
      <c r="J2704" s="29" t="str">
        <f t="shared" si="362"/>
        <v/>
      </c>
      <c r="K2704" s="30" t="str">
        <f t="shared" si="364"/>
        <v>4-13</v>
      </c>
    </row>
    <row r="2705" spans="1:11">
      <c r="A2705" s="26">
        <v>43213.541666666635</v>
      </c>
      <c r="B2705" s="34">
        <f t="shared" si="357"/>
        <v>43213.583333333299</v>
      </c>
      <c r="C2705" s="27">
        <f t="shared" si="359"/>
        <v>4</v>
      </c>
      <c r="D2705" s="28">
        <f t="shared" si="360"/>
        <v>2</v>
      </c>
      <c r="E2705" s="28">
        <f t="shared" si="363"/>
        <v>14</v>
      </c>
      <c r="F2705" s="80">
        <f t="shared" si="358"/>
        <v>0</v>
      </c>
      <c r="G2705" s="178">
        <v>743.4008147379401</v>
      </c>
      <c r="H2705" s="41">
        <f t="shared" si="361"/>
        <v>693.70239813948149</v>
      </c>
      <c r="J2705" s="29" t="str">
        <f t="shared" si="362"/>
        <v/>
      </c>
      <c r="K2705" s="30" t="str">
        <f t="shared" si="364"/>
        <v>4-14</v>
      </c>
    </row>
    <row r="2706" spans="1:11">
      <c r="A2706" s="26">
        <v>43213.583333333299</v>
      </c>
      <c r="B2706" s="34">
        <f t="shared" si="357"/>
        <v>43213.624999999964</v>
      </c>
      <c r="C2706" s="27">
        <f t="shared" si="359"/>
        <v>4</v>
      </c>
      <c r="D2706" s="28">
        <f t="shared" si="360"/>
        <v>2</v>
      </c>
      <c r="E2706" s="28">
        <f t="shared" si="363"/>
        <v>15</v>
      </c>
      <c r="F2706" s="80">
        <f t="shared" si="358"/>
        <v>0</v>
      </c>
      <c r="G2706" s="178">
        <v>782.80519490376037</v>
      </c>
      <c r="H2706" s="41">
        <f t="shared" si="361"/>
        <v>730.47248565662426</v>
      </c>
      <c r="J2706" s="29" t="str">
        <f t="shared" si="362"/>
        <v/>
      </c>
      <c r="K2706" s="30" t="str">
        <f t="shared" si="364"/>
        <v>4-15</v>
      </c>
    </row>
    <row r="2707" spans="1:11">
      <c r="A2707" s="26">
        <v>43213.624999999964</v>
      </c>
      <c r="B2707" s="34">
        <f t="shared" si="357"/>
        <v>43213.666666666628</v>
      </c>
      <c r="C2707" s="27">
        <f t="shared" si="359"/>
        <v>4</v>
      </c>
      <c r="D2707" s="28">
        <f t="shared" si="360"/>
        <v>2</v>
      </c>
      <c r="E2707" s="28">
        <f t="shared" si="363"/>
        <v>16</v>
      </c>
      <c r="F2707" s="80">
        <f t="shared" si="358"/>
        <v>0</v>
      </c>
      <c r="G2707" s="178">
        <v>884.98278995982753</v>
      </c>
      <c r="H2707" s="41">
        <f t="shared" si="361"/>
        <v>825.81922367641664</v>
      </c>
      <c r="J2707" s="29" t="str">
        <f t="shared" si="362"/>
        <v/>
      </c>
      <c r="K2707" s="30" t="str">
        <f t="shared" si="364"/>
        <v>4-16</v>
      </c>
    </row>
    <row r="2708" spans="1:11">
      <c r="A2708" s="26">
        <v>43213.666666666628</v>
      </c>
      <c r="B2708" s="34">
        <f t="shared" si="357"/>
        <v>43213.708333333292</v>
      </c>
      <c r="C2708" s="27">
        <f t="shared" si="359"/>
        <v>4</v>
      </c>
      <c r="D2708" s="28">
        <f t="shared" si="360"/>
        <v>2</v>
      </c>
      <c r="E2708" s="28">
        <f t="shared" si="363"/>
        <v>17</v>
      </c>
      <c r="F2708" s="80">
        <f t="shared" si="358"/>
        <v>0</v>
      </c>
      <c r="G2708" s="178">
        <v>1042.1435512093981</v>
      </c>
      <c r="H2708" s="41">
        <f t="shared" si="361"/>
        <v>972.47334997124153</v>
      </c>
      <c r="J2708" s="29" t="str">
        <f t="shared" si="362"/>
        <v/>
      </c>
      <c r="K2708" s="30" t="str">
        <f t="shared" si="364"/>
        <v>4-17</v>
      </c>
    </row>
    <row r="2709" spans="1:11">
      <c r="A2709" s="26">
        <v>43213.708333333292</v>
      </c>
      <c r="B2709" s="34">
        <f t="shared" si="357"/>
        <v>43213.749999999956</v>
      </c>
      <c r="C2709" s="27">
        <f t="shared" si="359"/>
        <v>4</v>
      </c>
      <c r="D2709" s="28">
        <f t="shared" si="360"/>
        <v>2</v>
      </c>
      <c r="E2709" s="28">
        <f t="shared" si="363"/>
        <v>18</v>
      </c>
      <c r="F2709" s="80">
        <f t="shared" si="358"/>
        <v>0</v>
      </c>
      <c r="G2709" s="178">
        <v>1174.7847235413999</v>
      </c>
      <c r="H2709" s="41">
        <f t="shared" si="361"/>
        <v>1096.2470902128071</v>
      </c>
      <c r="J2709" s="29" t="str">
        <f t="shared" si="362"/>
        <v/>
      </c>
      <c r="K2709" s="30" t="str">
        <f t="shared" si="364"/>
        <v>4-18</v>
      </c>
    </row>
    <row r="2710" spans="1:11">
      <c r="A2710" s="26">
        <v>43213.749999999956</v>
      </c>
      <c r="B2710" s="34">
        <f t="shared" si="357"/>
        <v>43213.791666666621</v>
      </c>
      <c r="C2710" s="27">
        <f t="shared" si="359"/>
        <v>4</v>
      </c>
      <c r="D2710" s="28">
        <f t="shared" si="360"/>
        <v>2</v>
      </c>
      <c r="E2710" s="28">
        <f t="shared" si="363"/>
        <v>19</v>
      </c>
      <c r="F2710" s="80">
        <f t="shared" si="358"/>
        <v>0</v>
      </c>
      <c r="G2710" s="178">
        <v>1266.7971981547469</v>
      </c>
      <c r="H2710" s="41">
        <f t="shared" si="361"/>
        <v>1182.1082744254281</v>
      </c>
      <c r="J2710" s="29" t="str">
        <f t="shared" si="362"/>
        <v/>
      </c>
      <c r="K2710" s="30" t="str">
        <f t="shared" si="364"/>
        <v>4-19</v>
      </c>
    </row>
    <row r="2711" spans="1:11">
      <c r="A2711" s="26">
        <v>43213.791666666621</v>
      </c>
      <c r="B2711" s="34">
        <f t="shared" si="357"/>
        <v>43213.833333333285</v>
      </c>
      <c r="C2711" s="27">
        <f t="shared" si="359"/>
        <v>4</v>
      </c>
      <c r="D2711" s="28">
        <f t="shared" si="360"/>
        <v>2</v>
      </c>
      <c r="E2711" s="28">
        <f t="shared" si="363"/>
        <v>20</v>
      </c>
      <c r="F2711" s="80">
        <f t="shared" si="358"/>
        <v>0</v>
      </c>
      <c r="G2711" s="178">
        <v>1341.8819734859137</v>
      </c>
      <c r="H2711" s="41">
        <f t="shared" si="361"/>
        <v>1252.1734232366464</v>
      </c>
      <c r="J2711" s="29" t="str">
        <f t="shared" si="362"/>
        <v/>
      </c>
      <c r="K2711" s="30" t="str">
        <f t="shared" si="364"/>
        <v>4-20</v>
      </c>
    </row>
    <row r="2712" spans="1:11">
      <c r="A2712" s="26">
        <v>43213.833333333285</v>
      </c>
      <c r="B2712" s="34">
        <f t="shared" si="357"/>
        <v>43213.874999999949</v>
      </c>
      <c r="C2712" s="27">
        <f t="shared" si="359"/>
        <v>4</v>
      </c>
      <c r="D2712" s="28">
        <f t="shared" si="360"/>
        <v>2</v>
      </c>
      <c r="E2712" s="28">
        <f t="shared" si="363"/>
        <v>21</v>
      </c>
      <c r="F2712" s="80">
        <f t="shared" si="358"/>
        <v>0</v>
      </c>
      <c r="G2712" s="178">
        <v>1286.6353591393097</v>
      </c>
      <c r="H2712" s="41">
        <f t="shared" si="361"/>
        <v>1200.6201990518755</v>
      </c>
      <c r="J2712" s="29" t="str">
        <f t="shared" si="362"/>
        <v/>
      </c>
      <c r="K2712" s="30" t="str">
        <f t="shared" si="364"/>
        <v>4-21</v>
      </c>
    </row>
    <row r="2713" spans="1:11">
      <c r="A2713" s="26">
        <v>43213.874999999949</v>
      </c>
      <c r="B2713" s="34">
        <f t="shared" si="357"/>
        <v>43213.916666666613</v>
      </c>
      <c r="C2713" s="27">
        <f t="shared" si="359"/>
        <v>4</v>
      </c>
      <c r="D2713" s="28">
        <f t="shared" si="360"/>
        <v>2</v>
      </c>
      <c r="E2713" s="28">
        <f t="shared" si="363"/>
        <v>22</v>
      </c>
      <c r="F2713" s="80">
        <f t="shared" si="358"/>
        <v>0</v>
      </c>
      <c r="G2713" s="178">
        <v>1081.1398241178895</v>
      </c>
      <c r="H2713" s="41">
        <f t="shared" si="361"/>
        <v>1008.8626133387539</v>
      </c>
      <c r="J2713" s="29" t="str">
        <f t="shared" si="362"/>
        <v/>
      </c>
      <c r="K2713" s="30" t="str">
        <f t="shared" si="364"/>
        <v>4-22</v>
      </c>
    </row>
    <row r="2714" spans="1:11">
      <c r="A2714" s="26">
        <v>43213.916666666613</v>
      </c>
      <c r="B2714" s="34">
        <f t="shared" si="357"/>
        <v>43213.958333333278</v>
      </c>
      <c r="C2714" s="27">
        <f t="shared" si="359"/>
        <v>4</v>
      </c>
      <c r="D2714" s="28">
        <f t="shared" si="360"/>
        <v>2</v>
      </c>
      <c r="E2714" s="28">
        <f t="shared" si="363"/>
        <v>23</v>
      </c>
      <c r="F2714" s="80">
        <f t="shared" si="358"/>
        <v>0</v>
      </c>
      <c r="G2714" s="178">
        <v>831.32546456453463</v>
      </c>
      <c r="H2714" s="41">
        <f t="shared" si="361"/>
        <v>775.74904004662528</v>
      </c>
      <c r="J2714" s="29" t="str">
        <f t="shared" si="362"/>
        <v/>
      </c>
      <c r="K2714" s="30" t="str">
        <f t="shared" si="364"/>
        <v>4-23</v>
      </c>
    </row>
    <row r="2715" spans="1:11">
      <c r="A2715" s="26">
        <v>43213.958333333278</v>
      </c>
      <c r="B2715" s="34">
        <f t="shared" si="357"/>
        <v>43214</v>
      </c>
      <c r="C2715" s="27">
        <f t="shared" si="359"/>
        <v>4</v>
      </c>
      <c r="D2715" s="28">
        <f t="shared" si="360"/>
        <v>3</v>
      </c>
      <c r="E2715" s="28">
        <f t="shared" si="363"/>
        <v>0</v>
      </c>
      <c r="F2715" s="80">
        <f t="shared" si="358"/>
        <v>0</v>
      </c>
      <c r="G2715" s="178">
        <v>738.11844372127211</v>
      </c>
      <c r="H2715" s="41">
        <f t="shared" si="361"/>
        <v>688.77316834920089</v>
      </c>
      <c r="J2715" s="29" t="str">
        <f t="shared" si="362"/>
        <v/>
      </c>
      <c r="K2715" s="30" t="str">
        <f t="shared" si="364"/>
        <v>4-0</v>
      </c>
    </row>
    <row r="2716" spans="1:11">
      <c r="A2716" s="25">
        <v>43214</v>
      </c>
      <c r="B2716" s="34">
        <f t="shared" si="357"/>
        <v>43214.041666666664</v>
      </c>
      <c r="C2716" s="27">
        <f t="shared" si="359"/>
        <v>4</v>
      </c>
      <c r="D2716" s="28">
        <f t="shared" si="360"/>
        <v>3</v>
      </c>
      <c r="E2716" s="28">
        <f t="shared" si="363"/>
        <v>1</v>
      </c>
      <c r="F2716" s="80">
        <f t="shared" si="358"/>
        <v>0</v>
      </c>
      <c r="G2716" s="178">
        <v>686.57292305521025</v>
      </c>
      <c r="H2716" s="41">
        <f t="shared" si="361"/>
        <v>640.67360941611003</v>
      </c>
      <c r="J2716" s="29" t="str">
        <f t="shared" si="362"/>
        <v/>
      </c>
      <c r="K2716" s="30" t="str">
        <f t="shared" si="364"/>
        <v>4-1</v>
      </c>
    </row>
    <row r="2717" spans="1:11">
      <c r="A2717" s="26">
        <v>43214.041666666664</v>
      </c>
      <c r="B2717" s="34">
        <f t="shared" si="357"/>
        <v>43214.083333333328</v>
      </c>
      <c r="C2717" s="27">
        <f t="shared" si="359"/>
        <v>4</v>
      </c>
      <c r="D2717" s="28">
        <f t="shared" si="360"/>
        <v>3</v>
      </c>
      <c r="E2717" s="28">
        <f t="shared" si="363"/>
        <v>2</v>
      </c>
      <c r="F2717" s="80">
        <f t="shared" si="358"/>
        <v>0</v>
      </c>
      <c r="G2717" s="178">
        <v>661.2032802946602</v>
      </c>
      <c r="H2717" s="41">
        <f t="shared" si="361"/>
        <v>616.99999798868726</v>
      </c>
      <c r="J2717" s="29" t="str">
        <f t="shared" si="362"/>
        <v/>
      </c>
      <c r="K2717" s="30" t="str">
        <f t="shared" si="364"/>
        <v>4-2</v>
      </c>
    </row>
    <row r="2718" spans="1:11">
      <c r="A2718" s="26">
        <v>43214.083333333328</v>
      </c>
      <c r="B2718" s="34">
        <f t="shared" si="357"/>
        <v>43214.124999999993</v>
      </c>
      <c r="C2718" s="27">
        <f t="shared" si="359"/>
        <v>4</v>
      </c>
      <c r="D2718" s="28">
        <f t="shared" si="360"/>
        <v>3</v>
      </c>
      <c r="E2718" s="28">
        <f t="shared" si="363"/>
        <v>3</v>
      </c>
      <c r="F2718" s="80">
        <f t="shared" si="358"/>
        <v>0</v>
      </c>
      <c r="G2718" s="178">
        <v>633.11347505237165</v>
      </c>
      <c r="H2718" s="41">
        <f t="shared" si="361"/>
        <v>590.78807452352987</v>
      </c>
      <c r="J2718" s="29" t="str">
        <f t="shared" si="362"/>
        <v/>
      </c>
      <c r="K2718" s="30" t="str">
        <f t="shared" si="364"/>
        <v>4-3</v>
      </c>
    </row>
    <row r="2719" spans="1:11">
      <c r="A2719" s="26">
        <v>43214.124999999993</v>
      </c>
      <c r="B2719" s="34">
        <f t="shared" si="357"/>
        <v>43214.166666666657</v>
      </c>
      <c r="C2719" s="27">
        <f t="shared" si="359"/>
        <v>4</v>
      </c>
      <c r="D2719" s="28">
        <f t="shared" si="360"/>
        <v>3</v>
      </c>
      <c r="E2719" s="28">
        <f t="shared" si="363"/>
        <v>4</v>
      </c>
      <c r="F2719" s="80">
        <f t="shared" si="358"/>
        <v>0</v>
      </c>
      <c r="G2719" s="178">
        <v>639.67705667416431</v>
      </c>
      <c r="H2719" s="41">
        <f t="shared" si="361"/>
        <v>596.91286241877435</v>
      </c>
      <c r="J2719" s="29" t="str">
        <f t="shared" si="362"/>
        <v/>
      </c>
      <c r="K2719" s="30" t="str">
        <f t="shared" si="364"/>
        <v>4-4</v>
      </c>
    </row>
    <row r="2720" spans="1:11">
      <c r="A2720" s="26">
        <v>43214.166666666657</v>
      </c>
      <c r="B2720" s="34">
        <f t="shared" si="357"/>
        <v>43214.208333333321</v>
      </c>
      <c r="C2720" s="27">
        <f t="shared" si="359"/>
        <v>4</v>
      </c>
      <c r="D2720" s="28">
        <f t="shared" si="360"/>
        <v>3</v>
      </c>
      <c r="E2720" s="28">
        <f t="shared" si="363"/>
        <v>5</v>
      </c>
      <c r="F2720" s="80">
        <f t="shared" si="358"/>
        <v>0</v>
      </c>
      <c r="G2720" s="178">
        <v>704.75532398216274</v>
      </c>
      <c r="H2720" s="41">
        <f t="shared" si="361"/>
        <v>657.64046616001451</v>
      </c>
      <c r="J2720" s="29" t="str">
        <f t="shared" si="362"/>
        <v/>
      </c>
      <c r="K2720" s="30" t="str">
        <f t="shared" si="364"/>
        <v>4-5</v>
      </c>
    </row>
    <row r="2721" spans="1:11">
      <c r="A2721" s="26">
        <v>43214.208333333321</v>
      </c>
      <c r="B2721" s="34">
        <f t="shared" si="357"/>
        <v>43214.249999999985</v>
      </c>
      <c r="C2721" s="27">
        <f t="shared" si="359"/>
        <v>4</v>
      </c>
      <c r="D2721" s="28">
        <f t="shared" si="360"/>
        <v>3</v>
      </c>
      <c r="E2721" s="28">
        <f t="shared" si="363"/>
        <v>6</v>
      </c>
      <c r="F2721" s="80">
        <f t="shared" si="358"/>
        <v>0</v>
      </c>
      <c r="G2721" s="178">
        <v>797.96190070824218</v>
      </c>
      <c r="H2721" s="41">
        <f t="shared" si="361"/>
        <v>744.61592343072743</v>
      </c>
      <c r="J2721" s="29" t="str">
        <f t="shared" si="362"/>
        <v/>
      </c>
      <c r="K2721" s="30" t="str">
        <f t="shared" si="364"/>
        <v>4-6</v>
      </c>
    </row>
    <row r="2722" spans="1:11">
      <c r="A2722" s="26">
        <v>43214.249999999985</v>
      </c>
      <c r="B2722" s="34">
        <f t="shared" si="357"/>
        <v>43214.29166666665</v>
      </c>
      <c r="C2722" s="27">
        <f t="shared" si="359"/>
        <v>4</v>
      </c>
      <c r="D2722" s="28">
        <f t="shared" si="360"/>
        <v>3</v>
      </c>
      <c r="E2722" s="28">
        <f t="shared" si="363"/>
        <v>7</v>
      </c>
      <c r="F2722" s="80">
        <f t="shared" si="358"/>
        <v>0</v>
      </c>
      <c r="G2722" s="178">
        <v>844.96435448988052</v>
      </c>
      <c r="H2722" s="41">
        <f t="shared" si="361"/>
        <v>788.4761321638274</v>
      </c>
      <c r="J2722" s="29" t="str">
        <f t="shared" si="362"/>
        <v/>
      </c>
      <c r="K2722" s="30" t="str">
        <f t="shared" si="364"/>
        <v>4-7</v>
      </c>
    </row>
    <row r="2723" spans="1:11">
      <c r="A2723" s="26">
        <v>43214.29166666665</v>
      </c>
      <c r="B2723" s="34">
        <f t="shared" si="357"/>
        <v>43214.333333333314</v>
      </c>
      <c r="C2723" s="27">
        <f t="shared" si="359"/>
        <v>4</v>
      </c>
      <c r="D2723" s="28">
        <f t="shared" si="360"/>
        <v>3</v>
      </c>
      <c r="E2723" s="28">
        <f t="shared" si="363"/>
        <v>8</v>
      </c>
      <c r="F2723" s="80">
        <f t="shared" si="358"/>
        <v>0</v>
      </c>
      <c r="G2723" s="178">
        <v>795.63249335539535</v>
      </c>
      <c r="H2723" s="41">
        <f t="shared" si="361"/>
        <v>742.44224345233886</v>
      </c>
      <c r="J2723" s="29" t="str">
        <f t="shared" si="362"/>
        <v/>
      </c>
      <c r="K2723" s="30" t="str">
        <f t="shared" si="364"/>
        <v>4-8</v>
      </c>
    </row>
    <row r="2724" spans="1:11">
      <c r="A2724" s="26">
        <v>43214.333333333314</v>
      </c>
      <c r="B2724" s="34">
        <f t="shared" si="357"/>
        <v>43214.374999999978</v>
      </c>
      <c r="C2724" s="27">
        <f t="shared" si="359"/>
        <v>4</v>
      </c>
      <c r="D2724" s="28">
        <f t="shared" si="360"/>
        <v>3</v>
      </c>
      <c r="E2724" s="28">
        <f t="shared" si="363"/>
        <v>9</v>
      </c>
      <c r="F2724" s="80">
        <f t="shared" si="358"/>
        <v>0</v>
      </c>
      <c r="G2724" s="178">
        <v>751.69188136804814</v>
      </c>
      <c r="H2724" s="41">
        <f t="shared" si="361"/>
        <v>701.43918385509528</v>
      </c>
      <c r="J2724" s="29" t="str">
        <f t="shared" si="362"/>
        <v/>
      </c>
      <c r="K2724" s="30" t="str">
        <f t="shared" si="364"/>
        <v>4-9</v>
      </c>
    </row>
    <row r="2725" spans="1:11">
      <c r="A2725" s="26">
        <v>43214.374999999978</v>
      </c>
      <c r="B2725" s="34">
        <f t="shared" si="357"/>
        <v>43214.416666666642</v>
      </c>
      <c r="C2725" s="27">
        <f t="shared" si="359"/>
        <v>4</v>
      </c>
      <c r="D2725" s="28">
        <f t="shared" si="360"/>
        <v>3</v>
      </c>
      <c r="E2725" s="28">
        <f t="shared" si="363"/>
        <v>10</v>
      </c>
      <c r="F2725" s="80">
        <f t="shared" si="358"/>
        <v>0</v>
      </c>
      <c r="G2725" s="178">
        <v>729.50916060954637</v>
      </c>
      <c r="H2725" s="41">
        <f t="shared" si="361"/>
        <v>680.73943981075263</v>
      </c>
      <c r="J2725" s="29" t="str">
        <f t="shared" si="362"/>
        <v/>
      </c>
      <c r="K2725" s="30" t="str">
        <f t="shared" si="364"/>
        <v>4-10</v>
      </c>
    </row>
    <row r="2726" spans="1:11">
      <c r="A2726" s="26">
        <v>43214.416666666642</v>
      </c>
      <c r="B2726" s="34">
        <f t="shared" si="357"/>
        <v>43214.458333333307</v>
      </c>
      <c r="C2726" s="27">
        <f t="shared" si="359"/>
        <v>4</v>
      </c>
      <c r="D2726" s="28">
        <f t="shared" si="360"/>
        <v>3</v>
      </c>
      <c r="E2726" s="28">
        <f t="shared" si="363"/>
        <v>11</v>
      </c>
      <c r="F2726" s="80">
        <f t="shared" si="358"/>
        <v>0</v>
      </c>
      <c r="G2726" s="178">
        <v>725.43712028627181</v>
      </c>
      <c r="H2726" s="41">
        <f t="shared" si="361"/>
        <v>676.93962673337251</v>
      </c>
      <c r="J2726" s="29" t="str">
        <f t="shared" si="362"/>
        <v/>
      </c>
      <c r="K2726" s="30" t="str">
        <f t="shared" si="364"/>
        <v>4-11</v>
      </c>
    </row>
    <row r="2727" spans="1:11">
      <c r="A2727" s="26">
        <v>43214.458333333307</v>
      </c>
      <c r="B2727" s="34">
        <f t="shared" ref="B2727:B2790" si="365">A2728</f>
        <v>43214.499999999971</v>
      </c>
      <c r="C2727" s="27">
        <f t="shared" si="359"/>
        <v>4</v>
      </c>
      <c r="D2727" s="28">
        <f t="shared" si="360"/>
        <v>3</v>
      </c>
      <c r="E2727" s="28">
        <f t="shared" si="363"/>
        <v>12</v>
      </c>
      <c r="F2727" s="80">
        <f t="shared" si="358"/>
        <v>0</v>
      </c>
      <c r="G2727" s="178">
        <v>729.37592010157209</v>
      </c>
      <c r="H2727" s="41">
        <f t="shared" si="361"/>
        <v>680.61510680212712</v>
      </c>
      <c r="J2727" s="29" t="str">
        <f t="shared" si="362"/>
        <v/>
      </c>
      <c r="K2727" s="30" t="str">
        <f t="shared" si="364"/>
        <v>4-12</v>
      </c>
    </row>
    <row r="2728" spans="1:11">
      <c r="A2728" s="26">
        <v>43214.499999999971</v>
      </c>
      <c r="B2728" s="34">
        <f t="shared" si="365"/>
        <v>43214.541666666635</v>
      </c>
      <c r="C2728" s="27">
        <f t="shared" si="359"/>
        <v>4</v>
      </c>
      <c r="D2728" s="28">
        <f t="shared" si="360"/>
        <v>3</v>
      </c>
      <c r="E2728" s="28">
        <f t="shared" si="363"/>
        <v>13</v>
      </c>
      <c r="F2728" s="80">
        <f t="shared" si="358"/>
        <v>0</v>
      </c>
      <c r="G2728" s="178">
        <v>714.73422155545086</v>
      </c>
      <c r="H2728" s="41">
        <f t="shared" si="361"/>
        <v>666.95224661564725</v>
      </c>
      <c r="J2728" s="29" t="str">
        <f t="shared" si="362"/>
        <v/>
      </c>
      <c r="K2728" s="30" t="str">
        <f t="shared" si="364"/>
        <v>4-13</v>
      </c>
    </row>
    <row r="2729" spans="1:11">
      <c r="A2729" s="26">
        <v>43214.541666666635</v>
      </c>
      <c r="B2729" s="34">
        <f t="shared" si="365"/>
        <v>43214.583333333299</v>
      </c>
      <c r="C2729" s="27">
        <f t="shared" si="359"/>
        <v>4</v>
      </c>
      <c r="D2729" s="28">
        <f t="shared" si="360"/>
        <v>3</v>
      </c>
      <c r="E2729" s="28">
        <f t="shared" si="363"/>
        <v>14</v>
      </c>
      <c r="F2729" s="80">
        <f t="shared" si="358"/>
        <v>0</v>
      </c>
      <c r="G2729" s="178">
        <v>724.38928453176527</v>
      </c>
      <c r="H2729" s="41">
        <f t="shared" si="361"/>
        <v>675.96184171976086</v>
      </c>
      <c r="J2729" s="29" t="str">
        <f t="shared" si="362"/>
        <v/>
      </c>
      <c r="K2729" s="30" t="str">
        <f t="shared" si="364"/>
        <v>4-14</v>
      </c>
    </row>
    <row r="2730" spans="1:11">
      <c r="A2730" s="26">
        <v>43214.583333333299</v>
      </c>
      <c r="B2730" s="34">
        <f t="shared" si="365"/>
        <v>43214.624999999964</v>
      </c>
      <c r="C2730" s="27">
        <f t="shared" si="359"/>
        <v>4</v>
      </c>
      <c r="D2730" s="28">
        <f t="shared" si="360"/>
        <v>3</v>
      </c>
      <c r="E2730" s="28">
        <f t="shared" si="363"/>
        <v>15</v>
      </c>
      <c r="F2730" s="80">
        <f t="shared" si="358"/>
        <v>0</v>
      </c>
      <c r="G2730" s="178">
        <v>767.86976643340029</v>
      </c>
      <c r="H2730" s="41">
        <f t="shared" si="361"/>
        <v>716.53553221007496</v>
      </c>
      <c r="J2730" s="29" t="str">
        <f t="shared" si="362"/>
        <v/>
      </c>
      <c r="K2730" s="30" t="str">
        <f t="shared" si="364"/>
        <v>4-15</v>
      </c>
    </row>
    <row r="2731" spans="1:11">
      <c r="A2731" s="26">
        <v>43214.624999999964</v>
      </c>
      <c r="B2731" s="34">
        <f t="shared" si="365"/>
        <v>43214.666666666628</v>
      </c>
      <c r="C2731" s="27">
        <f t="shared" si="359"/>
        <v>4</v>
      </c>
      <c r="D2731" s="28">
        <f t="shared" si="360"/>
        <v>3</v>
      </c>
      <c r="E2731" s="28">
        <f t="shared" si="363"/>
        <v>16</v>
      </c>
      <c r="F2731" s="80">
        <f t="shared" si="358"/>
        <v>0</v>
      </c>
      <c r="G2731" s="178">
        <v>874.76508295418239</v>
      </c>
      <c r="H2731" s="41">
        <f t="shared" si="361"/>
        <v>816.28459886463031</v>
      </c>
      <c r="J2731" s="29" t="str">
        <f t="shared" si="362"/>
        <v/>
      </c>
      <c r="K2731" s="30" t="str">
        <f t="shared" si="364"/>
        <v>4-16</v>
      </c>
    </row>
    <row r="2732" spans="1:11">
      <c r="A2732" s="26">
        <v>43214.666666666628</v>
      </c>
      <c r="B2732" s="34">
        <f t="shared" si="365"/>
        <v>43214.708333333292</v>
      </c>
      <c r="C2732" s="27">
        <f t="shared" si="359"/>
        <v>4</v>
      </c>
      <c r="D2732" s="28">
        <f t="shared" si="360"/>
        <v>3</v>
      </c>
      <c r="E2732" s="28">
        <f t="shared" si="363"/>
        <v>17</v>
      </c>
      <c r="F2732" s="80">
        <f t="shared" si="358"/>
        <v>0</v>
      </c>
      <c r="G2732" s="178">
        <v>1025.9841746071013</v>
      </c>
      <c r="H2732" s="41">
        <f t="shared" si="361"/>
        <v>957.39427273697197</v>
      </c>
      <c r="J2732" s="29" t="str">
        <f t="shared" si="362"/>
        <v/>
      </c>
      <c r="K2732" s="30" t="str">
        <f t="shared" si="364"/>
        <v>4-17</v>
      </c>
    </row>
    <row r="2733" spans="1:11">
      <c r="A2733" s="26">
        <v>43214.708333333292</v>
      </c>
      <c r="B2733" s="34">
        <f t="shared" si="365"/>
        <v>43214.749999999956</v>
      </c>
      <c r="C2733" s="27">
        <f t="shared" si="359"/>
        <v>4</v>
      </c>
      <c r="D2733" s="28">
        <f t="shared" si="360"/>
        <v>3</v>
      </c>
      <c r="E2733" s="28">
        <f t="shared" si="363"/>
        <v>18</v>
      </c>
      <c r="F2733" s="80">
        <f t="shared" si="358"/>
        <v>0</v>
      </c>
      <c r="G2733" s="178">
        <v>1156.224328211209</v>
      </c>
      <c r="H2733" s="41">
        <f t="shared" si="361"/>
        <v>1078.927509045131</v>
      </c>
      <c r="J2733" s="29" t="str">
        <f t="shared" si="362"/>
        <v/>
      </c>
      <c r="K2733" s="30" t="str">
        <f t="shared" si="364"/>
        <v>4-18</v>
      </c>
    </row>
    <row r="2734" spans="1:11">
      <c r="A2734" s="26">
        <v>43214.749999999956</v>
      </c>
      <c r="B2734" s="34">
        <f t="shared" si="365"/>
        <v>43214.791666666621</v>
      </c>
      <c r="C2734" s="27">
        <f t="shared" si="359"/>
        <v>4</v>
      </c>
      <c r="D2734" s="28">
        <f t="shared" si="360"/>
        <v>3</v>
      </c>
      <c r="E2734" s="28">
        <f t="shared" si="363"/>
        <v>19</v>
      </c>
      <c r="F2734" s="80">
        <f t="shared" si="358"/>
        <v>0</v>
      </c>
      <c r="G2734" s="178">
        <v>1233.9280746494717</v>
      </c>
      <c r="H2734" s="41">
        <f t="shared" si="361"/>
        <v>1151.4365434448937</v>
      </c>
      <c r="J2734" s="29" t="str">
        <f t="shared" si="362"/>
        <v/>
      </c>
      <c r="K2734" s="30" t="str">
        <f t="shared" si="364"/>
        <v>4-19</v>
      </c>
    </row>
    <row r="2735" spans="1:11">
      <c r="A2735" s="26">
        <v>43214.791666666621</v>
      </c>
      <c r="B2735" s="34">
        <f t="shared" si="365"/>
        <v>43214.833333333285</v>
      </c>
      <c r="C2735" s="27">
        <f t="shared" si="359"/>
        <v>4</v>
      </c>
      <c r="D2735" s="28">
        <f t="shared" si="360"/>
        <v>3</v>
      </c>
      <c r="E2735" s="28">
        <f t="shared" si="363"/>
        <v>20</v>
      </c>
      <c r="F2735" s="80">
        <f t="shared" si="358"/>
        <v>0</v>
      </c>
      <c r="G2735" s="178">
        <v>1319.8710125031164</v>
      </c>
      <c r="H2735" s="41">
        <f t="shared" si="361"/>
        <v>1231.6339563482443</v>
      </c>
      <c r="J2735" s="29" t="str">
        <f t="shared" si="362"/>
        <v/>
      </c>
      <c r="K2735" s="30" t="str">
        <f t="shared" si="364"/>
        <v>4-20</v>
      </c>
    </row>
    <row r="2736" spans="1:11">
      <c r="A2736" s="26">
        <v>43214.833333333285</v>
      </c>
      <c r="B2736" s="34">
        <f t="shared" si="365"/>
        <v>43214.874999999949</v>
      </c>
      <c r="C2736" s="27">
        <f t="shared" si="359"/>
        <v>4</v>
      </c>
      <c r="D2736" s="28">
        <f t="shared" si="360"/>
        <v>3</v>
      </c>
      <c r="E2736" s="28">
        <f t="shared" si="363"/>
        <v>21</v>
      </c>
      <c r="F2736" s="80">
        <f t="shared" si="358"/>
        <v>0</v>
      </c>
      <c r="G2736" s="178">
        <v>1271.3862461969527</v>
      </c>
      <c r="H2736" s="41">
        <f t="shared" si="361"/>
        <v>1186.3905318146371</v>
      </c>
      <c r="J2736" s="29" t="str">
        <f t="shared" si="362"/>
        <v/>
      </c>
      <c r="K2736" s="30" t="str">
        <f t="shared" si="364"/>
        <v>4-21</v>
      </c>
    </row>
    <row r="2737" spans="1:11">
      <c r="A2737" s="26">
        <v>43214.874999999949</v>
      </c>
      <c r="B2737" s="34">
        <f t="shared" si="365"/>
        <v>43214.916666666613</v>
      </c>
      <c r="C2737" s="27">
        <f t="shared" si="359"/>
        <v>4</v>
      </c>
      <c r="D2737" s="28">
        <f t="shared" si="360"/>
        <v>3</v>
      </c>
      <c r="E2737" s="28">
        <f t="shared" si="363"/>
        <v>22</v>
      </c>
      <c r="F2737" s="80">
        <f t="shared" si="358"/>
        <v>0</v>
      </c>
      <c r="G2737" s="178">
        <v>1072.1131555304862</v>
      </c>
      <c r="H2737" s="41">
        <f t="shared" si="361"/>
        <v>1000.439402707085</v>
      </c>
      <c r="J2737" s="29" t="str">
        <f t="shared" si="362"/>
        <v/>
      </c>
      <c r="K2737" s="30" t="str">
        <f t="shared" si="364"/>
        <v>4-22</v>
      </c>
    </row>
    <row r="2738" spans="1:11">
      <c r="A2738" s="26">
        <v>43214.916666666613</v>
      </c>
      <c r="B2738" s="34">
        <f t="shared" si="365"/>
        <v>43214.958333333278</v>
      </c>
      <c r="C2738" s="27">
        <f t="shared" si="359"/>
        <v>4</v>
      </c>
      <c r="D2738" s="28">
        <f t="shared" si="360"/>
        <v>3</v>
      </c>
      <c r="E2738" s="28">
        <f t="shared" si="363"/>
        <v>23</v>
      </c>
      <c r="F2738" s="80">
        <f t="shared" si="358"/>
        <v>0</v>
      </c>
      <c r="G2738" s="178">
        <v>828.53930910235658</v>
      </c>
      <c r="H2738" s="41">
        <f t="shared" si="361"/>
        <v>773.14914684314033</v>
      </c>
      <c r="J2738" s="29" t="str">
        <f t="shared" si="362"/>
        <v/>
      </c>
      <c r="K2738" s="30" t="str">
        <f t="shared" si="364"/>
        <v>4-23</v>
      </c>
    </row>
    <row r="2739" spans="1:11">
      <c r="A2739" s="26">
        <v>43214.958333333278</v>
      </c>
      <c r="B2739" s="34">
        <f t="shared" si="365"/>
        <v>43215</v>
      </c>
      <c r="C2739" s="27">
        <f t="shared" si="359"/>
        <v>4</v>
      </c>
      <c r="D2739" s="28">
        <f t="shared" si="360"/>
        <v>4</v>
      </c>
      <c r="E2739" s="28">
        <f t="shared" si="363"/>
        <v>0</v>
      </c>
      <c r="F2739" s="80">
        <f t="shared" si="358"/>
        <v>0</v>
      </c>
      <c r="G2739" s="178">
        <v>739.5912520634804</v>
      </c>
      <c r="H2739" s="41">
        <f t="shared" si="361"/>
        <v>690.14751534847062</v>
      </c>
      <c r="J2739" s="29" t="str">
        <f t="shared" si="362"/>
        <v/>
      </c>
      <c r="K2739" s="30" t="str">
        <f t="shared" si="364"/>
        <v>4-0</v>
      </c>
    </row>
    <row r="2740" spans="1:11">
      <c r="A2740" s="25">
        <v>43215</v>
      </c>
      <c r="B2740" s="34">
        <f t="shared" si="365"/>
        <v>43215.041666666664</v>
      </c>
      <c r="C2740" s="27">
        <f t="shared" si="359"/>
        <v>4</v>
      </c>
      <c r="D2740" s="28">
        <f t="shared" si="360"/>
        <v>4</v>
      </c>
      <c r="E2740" s="28">
        <f t="shared" si="363"/>
        <v>1</v>
      </c>
      <c r="F2740" s="80">
        <f t="shared" si="358"/>
        <v>0</v>
      </c>
      <c r="G2740" s="178">
        <v>698.19607832317115</v>
      </c>
      <c r="H2740" s="41">
        <f t="shared" si="361"/>
        <v>651.51972435637197</v>
      </c>
      <c r="J2740" s="29" t="str">
        <f t="shared" si="362"/>
        <v/>
      </c>
      <c r="K2740" s="30" t="str">
        <f t="shared" si="364"/>
        <v>4-1</v>
      </c>
    </row>
    <row r="2741" spans="1:11">
      <c r="A2741" s="26">
        <v>43215.041666666664</v>
      </c>
      <c r="B2741" s="34">
        <f t="shared" si="365"/>
        <v>43215.083333333328</v>
      </c>
      <c r="C2741" s="27">
        <f t="shared" si="359"/>
        <v>4</v>
      </c>
      <c r="D2741" s="28">
        <f t="shared" si="360"/>
        <v>4</v>
      </c>
      <c r="E2741" s="28">
        <f t="shared" si="363"/>
        <v>2</v>
      </c>
      <c r="F2741" s="80">
        <f t="shared" si="358"/>
        <v>0</v>
      </c>
      <c r="G2741" s="178">
        <v>671.21837953458135</v>
      </c>
      <c r="H2741" s="41">
        <f t="shared" si="361"/>
        <v>626.34555992863125</v>
      </c>
      <c r="J2741" s="29" t="str">
        <f t="shared" si="362"/>
        <v/>
      </c>
      <c r="K2741" s="30" t="str">
        <f t="shared" si="364"/>
        <v>4-2</v>
      </c>
    </row>
    <row r="2742" spans="1:11">
      <c r="A2742" s="26">
        <v>43215.083333333328</v>
      </c>
      <c r="B2742" s="34">
        <f t="shared" si="365"/>
        <v>43215.124999999993</v>
      </c>
      <c r="C2742" s="27">
        <f t="shared" si="359"/>
        <v>4</v>
      </c>
      <c r="D2742" s="28">
        <f t="shared" si="360"/>
        <v>4</v>
      </c>
      <c r="E2742" s="28">
        <f t="shared" si="363"/>
        <v>3</v>
      </c>
      <c r="F2742" s="80">
        <f t="shared" si="358"/>
        <v>0</v>
      </c>
      <c r="G2742" s="178">
        <v>647.9098314554434</v>
      </c>
      <c r="H2742" s="41">
        <f t="shared" si="361"/>
        <v>604.59525325813433</v>
      </c>
      <c r="J2742" s="29" t="str">
        <f t="shared" si="362"/>
        <v/>
      </c>
      <c r="K2742" s="30" t="str">
        <f t="shared" si="364"/>
        <v>4-3</v>
      </c>
    </row>
    <row r="2743" spans="1:11">
      <c r="A2743" s="26">
        <v>43215.124999999993</v>
      </c>
      <c r="B2743" s="34">
        <f t="shared" si="365"/>
        <v>43215.166666666657</v>
      </c>
      <c r="C2743" s="27">
        <f t="shared" si="359"/>
        <v>4</v>
      </c>
      <c r="D2743" s="28">
        <f t="shared" si="360"/>
        <v>4</v>
      </c>
      <c r="E2743" s="28">
        <f t="shared" si="363"/>
        <v>4</v>
      </c>
      <c r="F2743" s="80">
        <f t="shared" si="358"/>
        <v>0</v>
      </c>
      <c r="G2743" s="178">
        <v>657.3193724432582</v>
      </c>
      <c r="H2743" s="41">
        <f t="shared" si="361"/>
        <v>613.37574020304021</v>
      </c>
      <c r="J2743" s="29" t="str">
        <f t="shared" si="362"/>
        <v/>
      </c>
      <c r="K2743" s="30" t="str">
        <f t="shared" si="364"/>
        <v>4-4</v>
      </c>
    </row>
    <row r="2744" spans="1:11">
      <c r="A2744" s="26">
        <v>43215.166666666657</v>
      </c>
      <c r="B2744" s="34">
        <f t="shared" si="365"/>
        <v>43215.208333333321</v>
      </c>
      <c r="C2744" s="27">
        <f t="shared" si="359"/>
        <v>4</v>
      </c>
      <c r="D2744" s="28">
        <f t="shared" si="360"/>
        <v>4</v>
      </c>
      <c r="E2744" s="28">
        <f t="shared" si="363"/>
        <v>5</v>
      </c>
      <c r="F2744" s="80">
        <f t="shared" si="358"/>
        <v>0</v>
      </c>
      <c r="G2744" s="178">
        <v>723.72668895130687</v>
      </c>
      <c r="H2744" s="41">
        <f t="shared" si="361"/>
        <v>675.34354250075523</v>
      </c>
      <c r="J2744" s="29" t="str">
        <f t="shared" si="362"/>
        <v/>
      </c>
      <c r="K2744" s="30" t="str">
        <f t="shared" si="364"/>
        <v>4-5</v>
      </c>
    </row>
    <row r="2745" spans="1:11">
      <c r="A2745" s="26">
        <v>43215.208333333321</v>
      </c>
      <c r="B2745" s="34">
        <f t="shared" si="365"/>
        <v>43215.249999999985</v>
      </c>
      <c r="C2745" s="27">
        <f t="shared" si="359"/>
        <v>4</v>
      </c>
      <c r="D2745" s="28">
        <f t="shared" si="360"/>
        <v>4</v>
      </c>
      <c r="E2745" s="28">
        <f t="shared" si="363"/>
        <v>6</v>
      </c>
      <c r="F2745" s="80">
        <f t="shared" si="358"/>
        <v>0</v>
      </c>
      <c r="G2745" s="178">
        <v>814.70061418366822</v>
      </c>
      <c r="H2745" s="41">
        <f t="shared" si="361"/>
        <v>760.23560725333118</v>
      </c>
      <c r="J2745" s="29" t="str">
        <f t="shared" si="362"/>
        <v/>
      </c>
      <c r="K2745" s="30" t="str">
        <f t="shared" si="364"/>
        <v>4-6</v>
      </c>
    </row>
    <row r="2746" spans="1:11">
      <c r="A2746" s="26">
        <v>43215.249999999985</v>
      </c>
      <c r="B2746" s="34">
        <f t="shared" si="365"/>
        <v>43215.29166666665</v>
      </c>
      <c r="C2746" s="27">
        <f t="shared" si="359"/>
        <v>4</v>
      </c>
      <c r="D2746" s="28">
        <f t="shared" si="360"/>
        <v>4</v>
      </c>
      <c r="E2746" s="28">
        <f t="shared" si="363"/>
        <v>7</v>
      </c>
      <c r="F2746" s="80">
        <f t="shared" si="358"/>
        <v>0</v>
      </c>
      <c r="G2746" s="178">
        <v>864.50929527008475</v>
      </c>
      <c r="H2746" s="41">
        <f t="shared" si="361"/>
        <v>806.71443917389081</v>
      </c>
      <c r="J2746" s="29" t="str">
        <f t="shared" si="362"/>
        <v/>
      </c>
      <c r="K2746" s="30" t="str">
        <f t="shared" si="364"/>
        <v>4-7</v>
      </c>
    </row>
    <row r="2747" spans="1:11">
      <c r="A2747" s="26">
        <v>43215.29166666665</v>
      </c>
      <c r="B2747" s="34">
        <f t="shared" si="365"/>
        <v>43215.333333333314</v>
      </c>
      <c r="C2747" s="27">
        <f t="shared" si="359"/>
        <v>4</v>
      </c>
      <c r="D2747" s="28">
        <f t="shared" si="360"/>
        <v>4</v>
      </c>
      <c r="E2747" s="28">
        <f t="shared" si="363"/>
        <v>8</v>
      </c>
      <c r="F2747" s="80">
        <f t="shared" si="358"/>
        <v>0</v>
      </c>
      <c r="G2747" s="178">
        <v>819.04166315407042</v>
      </c>
      <c r="H2747" s="41">
        <f t="shared" si="361"/>
        <v>764.28644499995175</v>
      </c>
      <c r="J2747" s="29" t="str">
        <f t="shared" si="362"/>
        <v/>
      </c>
      <c r="K2747" s="30" t="str">
        <f t="shared" si="364"/>
        <v>4-8</v>
      </c>
    </row>
    <row r="2748" spans="1:11">
      <c r="A2748" s="26">
        <v>43215.333333333314</v>
      </c>
      <c r="B2748" s="34">
        <f t="shared" si="365"/>
        <v>43215.374999999978</v>
      </c>
      <c r="C2748" s="27">
        <f t="shared" si="359"/>
        <v>4</v>
      </c>
      <c r="D2748" s="28">
        <f t="shared" si="360"/>
        <v>4</v>
      </c>
      <c r="E2748" s="28">
        <f t="shared" si="363"/>
        <v>9</v>
      </c>
      <c r="F2748" s="80">
        <f t="shared" si="358"/>
        <v>0</v>
      </c>
      <c r="G2748" s="178">
        <v>776.96821016715944</v>
      </c>
      <c r="H2748" s="41">
        <f t="shared" si="361"/>
        <v>725.02571961950207</v>
      </c>
      <c r="J2748" s="29" t="str">
        <f t="shared" si="362"/>
        <v/>
      </c>
      <c r="K2748" s="30" t="str">
        <f t="shared" si="364"/>
        <v>4-9</v>
      </c>
    </row>
    <row r="2749" spans="1:11">
      <c r="A2749" s="26">
        <v>43215.374999999978</v>
      </c>
      <c r="B2749" s="34">
        <f t="shared" si="365"/>
        <v>43215.416666666642</v>
      </c>
      <c r="C2749" s="27">
        <f t="shared" si="359"/>
        <v>4</v>
      </c>
      <c r="D2749" s="28">
        <f t="shared" si="360"/>
        <v>4</v>
      </c>
      <c r="E2749" s="28">
        <f t="shared" si="363"/>
        <v>10</v>
      </c>
      <c r="F2749" s="80">
        <f t="shared" si="358"/>
        <v>0</v>
      </c>
      <c r="G2749" s="178">
        <v>760.02886902813157</v>
      </c>
      <c r="H2749" s="41">
        <f t="shared" si="361"/>
        <v>709.21882065183172</v>
      </c>
      <c r="J2749" s="29" t="str">
        <f t="shared" si="362"/>
        <v/>
      </c>
      <c r="K2749" s="30" t="str">
        <f t="shared" si="364"/>
        <v>4-10</v>
      </c>
    </row>
    <row r="2750" spans="1:11">
      <c r="A2750" s="26">
        <v>43215.416666666642</v>
      </c>
      <c r="B2750" s="34">
        <f t="shared" si="365"/>
        <v>43215.458333333307</v>
      </c>
      <c r="C2750" s="27">
        <f t="shared" si="359"/>
        <v>4</v>
      </c>
      <c r="D2750" s="28">
        <f t="shared" si="360"/>
        <v>4</v>
      </c>
      <c r="E2750" s="28">
        <f t="shared" si="363"/>
        <v>11</v>
      </c>
      <c r="F2750" s="80">
        <f t="shared" si="358"/>
        <v>0</v>
      </c>
      <c r="G2750" s="178">
        <v>758.92770053300865</v>
      </c>
      <c r="H2750" s="41">
        <f t="shared" si="361"/>
        <v>708.191268339972</v>
      </c>
      <c r="J2750" s="29" t="str">
        <f t="shared" si="362"/>
        <v/>
      </c>
      <c r="K2750" s="30" t="str">
        <f t="shared" si="364"/>
        <v>4-11</v>
      </c>
    </row>
    <row r="2751" spans="1:11">
      <c r="A2751" s="26">
        <v>43215.458333333307</v>
      </c>
      <c r="B2751" s="34">
        <f t="shared" si="365"/>
        <v>43215.499999999971</v>
      </c>
      <c r="C2751" s="27">
        <f t="shared" si="359"/>
        <v>4</v>
      </c>
      <c r="D2751" s="28">
        <f t="shared" si="360"/>
        <v>4</v>
      </c>
      <c r="E2751" s="28">
        <f t="shared" si="363"/>
        <v>12</v>
      </c>
      <c r="F2751" s="80">
        <f t="shared" si="358"/>
        <v>0</v>
      </c>
      <c r="G2751" s="178">
        <v>760.84857788673139</v>
      </c>
      <c r="H2751" s="41">
        <f t="shared" si="361"/>
        <v>709.98372968840215</v>
      </c>
      <c r="J2751" s="29" t="str">
        <f t="shared" si="362"/>
        <v/>
      </c>
      <c r="K2751" s="30" t="str">
        <f t="shared" si="364"/>
        <v>4-12</v>
      </c>
    </row>
    <row r="2752" spans="1:11">
      <c r="A2752" s="26">
        <v>43215.499999999971</v>
      </c>
      <c r="B2752" s="34">
        <f t="shared" si="365"/>
        <v>43215.541666666635</v>
      </c>
      <c r="C2752" s="27">
        <f t="shared" si="359"/>
        <v>4</v>
      </c>
      <c r="D2752" s="28">
        <f t="shared" si="360"/>
        <v>4</v>
      </c>
      <c r="E2752" s="28">
        <f t="shared" si="363"/>
        <v>13</v>
      </c>
      <c r="F2752" s="80">
        <f t="shared" si="358"/>
        <v>0</v>
      </c>
      <c r="G2752" s="178">
        <v>752.15418385308408</v>
      </c>
      <c r="H2752" s="41">
        <f t="shared" si="361"/>
        <v>701.87058013039837</v>
      </c>
      <c r="J2752" s="29" t="str">
        <f t="shared" si="362"/>
        <v/>
      </c>
      <c r="K2752" s="30" t="str">
        <f t="shared" si="364"/>
        <v>4-13</v>
      </c>
    </row>
    <row r="2753" spans="1:11">
      <c r="A2753" s="26">
        <v>43215.541666666635</v>
      </c>
      <c r="B2753" s="34">
        <f t="shared" si="365"/>
        <v>43215.583333333299</v>
      </c>
      <c r="C2753" s="27">
        <f t="shared" si="359"/>
        <v>4</v>
      </c>
      <c r="D2753" s="28">
        <f t="shared" si="360"/>
        <v>4</v>
      </c>
      <c r="E2753" s="28">
        <f t="shared" si="363"/>
        <v>14</v>
      </c>
      <c r="F2753" s="80">
        <f t="shared" si="358"/>
        <v>0</v>
      </c>
      <c r="G2753" s="178">
        <v>765.70515287309013</v>
      </c>
      <c r="H2753" s="41">
        <f t="shared" si="361"/>
        <v>714.5156290998508</v>
      </c>
      <c r="J2753" s="29" t="str">
        <f t="shared" si="362"/>
        <v/>
      </c>
      <c r="K2753" s="30" t="str">
        <f t="shared" si="364"/>
        <v>4-14</v>
      </c>
    </row>
    <row r="2754" spans="1:11">
      <c r="A2754" s="26">
        <v>43215.583333333299</v>
      </c>
      <c r="B2754" s="34">
        <f t="shared" si="365"/>
        <v>43215.624999999964</v>
      </c>
      <c r="C2754" s="27">
        <f t="shared" si="359"/>
        <v>4</v>
      </c>
      <c r="D2754" s="28">
        <f t="shared" si="360"/>
        <v>4</v>
      </c>
      <c r="E2754" s="28">
        <f t="shared" si="363"/>
        <v>15</v>
      </c>
      <c r="F2754" s="80">
        <f t="shared" si="358"/>
        <v>0</v>
      </c>
      <c r="G2754" s="178">
        <v>806.08803928280827</v>
      </c>
      <c r="H2754" s="41">
        <f t="shared" si="361"/>
        <v>752.19880699102782</v>
      </c>
      <c r="J2754" s="29" t="str">
        <f t="shared" si="362"/>
        <v/>
      </c>
      <c r="K2754" s="30" t="str">
        <f t="shared" si="364"/>
        <v>4-15</v>
      </c>
    </row>
    <row r="2755" spans="1:11">
      <c r="A2755" s="26">
        <v>43215.624999999964</v>
      </c>
      <c r="B2755" s="34">
        <f t="shared" si="365"/>
        <v>43215.666666666628</v>
      </c>
      <c r="C2755" s="27">
        <f t="shared" si="359"/>
        <v>4</v>
      </c>
      <c r="D2755" s="28">
        <f t="shared" si="360"/>
        <v>4</v>
      </c>
      <c r="E2755" s="28">
        <f t="shared" si="363"/>
        <v>16</v>
      </c>
      <c r="F2755" s="80">
        <f t="shared" si="358"/>
        <v>0</v>
      </c>
      <c r="G2755" s="178">
        <v>911.39848024144635</v>
      </c>
      <c r="H2755" s="41">
        <f t="shared" si="361"/>
        <v>850.46895143240317</v>
      </c>
      <c r="J2755" s="29" t="str">
        <f t="shared" si="362"/>
        <v/>
      </c>
      <c r="K2755" s="30" t="str">
        <f t="shared" si="364"/>
        <v>4-16</v>
      </c>
    </row>
    <row r="2756" spans="1:11">
      <c r="A2756" s="26">
        <v>43215.666666666628</v>
      </c>
      <c r="B2756" s="34">
        <f t="shared" si="365"/>
        <v>43215.708333333292</v>
      </c>
      <c r="C2756" s="27">
        <f t="shared" si="359"/>
        <v>4</v>
      </c>
      <c r="D2756" s="28">
        <f t="shared" si="360"/>
        <v>4</v>
      </c>
      <c r="E2756" s="28">
        <f t="shared" si="363"/>
        <v>17</v>
      </c>
      <c r="F2756" s="80">
        <f t="shared" ref="F2756:F2819" si="366">COUNTIF(Holidays,ROUNDDOWN(B2756,0))</f>
        <v>0</v>
      </c>
      <c r="G2756" s="178">
        <v>1062.4289664520768</v>
      </c>
      <c r="H2756" s="41">
        <f t="shared" si="361"/>
        <v>991.40262866198668</v>
      </c>
      <c r="J2756" s="29" t="str">
        <f t="shared" si="362"/>
        <v/>
      </c>
      <c r="K2756" s="30" t="str">
        <f t="shared" si="364"/>
        <v>4-17</v>
      </c>
    </row>
    <row r="2757" spans="1:11">
      <c r="A2757" s="26">
        <v>43215.708333333292</v>
      </c>
      <c r="B2757" s="34">
        <f t="shared" si="365"/>
        <v>43215.749999999956</v>
      </c>
      <c r="C2757" s="27">
        <f t="shared" ref="C2757:C2820" si="367">MONTH(B2757)</f>
        <v>4</v>
      </c>
      <c r="D2757" s="28">
        <f t="shared" ref="D2757:D2820" si="368">WEEKDAY(B2757)</f>
        <v>4</v>
      </c>
      <c r="E2757" s="28">
        <f t="shared" si="363"/>
        <v>18</v>
      </c>
      <c r="F2757" s="80">
        <f t="shared" si="366"/>
        <v>0</v>
      </c>
      <c r="G2757" s="178">
        <v>1178.7161523193233</v>
      </c>
      <c r="H2757" s="41">
        <f t="shared" ref="H2757:H2820" si="369">G2757*$H$2</f>
        <v>1099.9156920185792</v>
      </c>
      <c r="J2757" s="29" t="str">
        <f t="shared" ref="J2757:J2820" si="370">IF(OR(C2757&lt;6,C2757&gt;9),IF(OR(D2757=1,D2757=7,F2757=1),"WW",""),IF(OR(D2757=1,D2757=7,F2757=1),"WS",""))</f>
        <v/>
      </c>
      <c r="K2757" s="30" t="str">
        <f t="shared" si="364"/>
        <v>4-18</v>
      </c>
    </row>
    <row r="2758" spans="1:11">
      <c r="A2758" s="26">
        <v>43215.749999999956</v>
      </c>
      <c r="B2758" s="34">
        <f t="shared" si="365"/>
        <v>43215.791666666621</v>
      </c>
      <c r="C2758" s="27">
        <f t="shared" si="367"/>
        <v>4</v>
      </c>
      <c r="D2758" s="28">
        <f t="shared" si="368"/>
        <v>4</v>
      </c>
      <c r="E2758" s="28">
        <f t="shared" ref="E2758:E2821" si="371">HOUR(B2758)</f>
        <v>19</v>
      </c>
      <c r="F2758" s="80">
        <f t="shared" si="366"/>
        <v>0</v>
      </c>
      <c r="G2758" s="178">
        <v>1258.5570004897199</v>
      </c>
      <c r="H2758" s="41">
        <f t="shared" si="369"/>
        <v>1174.4189569427892</v>
      </c>
      <c r="J2758" s="29" t="str">
        <f t="shared" si="370"/>
        <v/>
      </c>
      <c r="K2758" s="30" t="str">
        <f t="shared" si="364"/>
        <v>4-19</v>
      </c>
    </row>
    <row r="2759" spans="1:11">
      <c r="A2759" s="26">
        <v>43215.791666666621</v>
      </c>
      <c r="B2759" s="34">
        <f t="shared" si="365"/>
        <v>43215.833333333285</v>
      </c>
      <c r="C2759" s="27">
        <f t="shared" si="367"/>
        <v>4</v>
      </c>
      <c r="D2759" s="28">
        <f t="shared" si="368"/>
        <v>4</v>
      </c>
      <c r="E2759" s="28">
        <f t="shared" si="371"/>
        <v>20</v>
      </c>
      <c r="F2759" s="80">
        <f t="shared" si="366"/>
        <v>0</v>
      </c>
      <c r="G2759" s="178">
        <v>1346.554131585179</v>
      </c>
      <c r="H2759" s="41">
        <f t="shared" si="369"/>
        <v>1256.5332345439417</v>
      </c>
      <c r="J2759" s="29" t="str">
        <f t="shared" si="370"/>
        <v/>
      </c>
      <c r="K2759" s="30" t="str">
        <f t="shared" si="364"/>
        <v>4-20</v>
      </c>
    </row>
    <row r="2760" spans="1:11">
      <c r="A2760" s="26">
        <v>43215.833333333285</v>
      </c>
      <c r="B2760" s="34">
        <f t="shared" si="365"/>
        <v>43215.874999999949</v>
      </c>
      <c r="C2760" s="27">
        <f t="shared" si="367"/>
        <v>4</v>
      </c>
      <c r="D2760" s="28">
        <f t="shared" si="368"/>
        <v>4</v>
      </c>
      <c r="E2760" s="28">
        <f t="shared" si="371"/>
        <v>21</v>
      </c>
      <c r="F2760" s="80">
        <f t="shared" si="366"/>
        <v>0</v>
      </c>
      <c r="G2760" s="178">
        <v>1304.1085755298222</v>
      </c>
      <c r="H2760" s="41">
        <f t="shared" si="369"/>
        <v>1216.9252822223609</v>
      </c>
      <c r="J2760" s="29" t="str">
        <f t="shared" si="370"/>
        <v/>
      </c>
      <c r="K2760" s="30" t="str">
        <f t="shared" ref="K2760:K2823" si="372">IF(J2760="",C2760&amp;"-"&amp;E2760,J2760&amp;"-"&amp;E2760)</f>
        <v>4-21</v>
      </c>
    </row>
    <row r="2761" spans="1:11">
      <c r="A2761" s="26">
        <v>43215.874999999949</v>
      </c>
      <c r="B2761" s="34">
        <f t="shared" si="365"/>
        <v>43215.916666666613</v>
      </c>
      <c r="C2761" s="27">
        <f t="shared" si="367"/>
        <v>4</v>
      </c>
      <c r="D2761" s="28">
        <f t="shared" si="368"/>
        <v>4</v>
      </c>
      <c r="E2761" s="28">
        <f t="shared" si="371"/>
        <v>22</v>
      </c>
      <c r="F2761" s="80">
        <f t="shared" si="366"/>
        <v>0</v>
      </c>
      <c r="G2761" s="178">
        <v>1114.0320515627238</v>
      </c>
      <c r="H2761" s="41">
        <f t="shared" si="369"/>
        <v>1039.5559036960888</v>
      </c>
      <c r="J2761" s="29" t="str">
        <f t="shared" si="370"/>
        <v/>
      </c>
      <c r="K2761" s="30" t="str">
        <f t="shared" si="372"/>
        <v>4-22</v>
      </c>
    </row>
    <row r="2762" spans="1:11">
      <c r="A2762" s="26">
        <v>43215.916666666613</v>
      </c>
      <c r="B2762" s="34">
        <f t="shared" si="365"/>
        <v>43215.958333333278</v>
      </c>
      <c r="C2762" s="27">
        <f t="shared" si="367"/>
        <v>4</v>
      </c>
      <c r="D2762" s="28">
        <f t="shared" si="368"/>
        <v>4</v>
      </c>
      <c r="E2762" s="28">
        <f t="shared" si="371"/>
        <v>23</v>
      </c>
      <c r="F2762" s="80">
        <f t="shared" si="366"/>
        <v>0</v>
      </c>
      <c r="G2762" s="178">
        <v>871.48821880868104</v>
      </c>
      <c r="H2762" s="41">
        <f t="shared" si="369"/>
        <v>813.22680222108897</v>
      </c>
      <c r="J2762" s="29" t="str">
        <f t="shared" si="370"/>
        <v/>
      </c>
      <c r="K2762" s="30" t="str">
        <f t="shared" si="372"/>
        <v>4-23</v>
      </c>
    </row>
    <row r="2763" spans="1:11">
      <c r="A2763" s="26">
        <v>43215.958333333278</v>
      </c>
      <c r="B2763" s="34">
        <f t="shared" si="365"/>
        <v>43216</v>
      </c>
      <c r="C2763" s="27">
        <f t="shared" si="367"/>
        <v>4</v>
      </c>
      <c r="D2763" s="28">
        <f t="shared" si="368"/>
        <v>5</v>
      </c>
      <c r="E2763" s="28">
        <f t="shared" si="371"/>
        <v>0</v>
      </c>
      <c r="F2763" s="80">
        <f t="shared" si="366"/>
        <v>0</v>
      </c>
      <c r="G2763" s="178">
        <v>769.78524699465777</v>
      </c>
      <c r="H2763" s="41">
        <f t="shared" si="369"/>
        <v>718.32295755665916</v>
      </c>
      <c r="J2763" s="29" t="str">
        <f t="shared" si="370"/>
        <v/>
      </c>
      <c r="K2763" s="30" t="str">
        <f t="shared" si="372"/>
        <v>4-0</v>
      </c>
    </row>
    <row r="2764" spans="1:11">
      <c r="A2764" s="25">
        <v>43216</v>
      </c>
      <c r="B2764" s="34">
        <f t="shared" si="365"/>
        <v>43216.041666666664</v>
      </c>
      <c r="C2764" s="27">
        <f t="shared" si="367"/>
        <v>4</v>
      </c>
      <c r="D2764" s="28">
        <f t="shared" si="368"/>
        <v>5</v>
      </c>
      <c r="E2764" s="28">
        <f t="shared" si="371"/>
        <v>1</v>
      </c>
      <c r="F2764" s="80">
        <f t="shared" si="366"/>
        <v>0</v>
      </c>
      <c r="G2764" s="178">
        <v>704.11690930051986</v>
      </c>
      <c r="H2764" s="41">
        <f t="shared" si="369"/>
        <v>657.0447312793375</v>
      </c>
      <c r="J2764" s="29" t="str">
        <f t="shared" si="370"/>
        <v/>
      </c>
      <c r="K2764" s="30" t="str">
        <f t="shared" si="372"/>
        <v>4-1</v>
      </c>
    </row>
    <row r="2765" spans="1:11">
      <c r="A2765" s="26">
        <v>43216.041666666664</v>
      </c>
      <c r="B2765" s="34">
        <f t="shared" si="365"/>
        <v>43216.083333333328</v>
      </c>
      <c r="C2765" s="27">
        <f t="shared" si="367"/>
        <v>4</v>
      </c>
      <c r="D2765" s="28">
        <f t="shared" si="368"/>
        <v>5</v>
      </c>
      <c r="E2765" s="28">
        <f t="shared" si="371"/>
        <v>2</v>
      </c>
      <c r="F2765" s="80">
        <f t="shared" si="366"/>
        <v>0</v>
      </c>
      <c r="G2765" s="178">
        <v>669.43005685213473</v>
      </c>
      <c r="H2765" s="41">
        <f t="shared" si="369"/>
        <v>624.67679160222337</v>
      </c>
      <c r="J2765" s="29" t="str">
        <f t="shared" si="370"/>
        <v/>
      </c>
      <c r="K2765" s="30" t="str">
        <f t="shared" si="372"/>
        <v>4-2</v>
      </c>
    </row>
    <row r="2766" spans="1:11">
      <c r="A2766" s="26">
        <v>43216.083333333328</v>
      </c>
      <c r="B2766" s="34">
        <f t="shared" si="365"/>
        <v>43216.124999999993</v>
      </c>
      <c r="C2766" s="27">
        <f t="shared" si="367"/>
        <v>4</v>
      </c>
      <c r="D2766" s="28">
        <f t="shared" si="368"/>
        <v>5</v>
      </c>
      <c r="E2766" s="28">
        <f t="shared" si="371"/>
        <v>3</v>
      </c>
      <c r="F2766" s="80">
        <f t="shared" si="366"/>
        <v>0</v>
      </c>
      <c r="G2766" s="178">
        <v>642.30810172241627</v>
      </c>
      <c r="H2766" s="41">
        <f t="shared" si="369"/>
        <v>599.36801477185429</v>
      </c>
      <c r="J2766" s="29" t="str">
        <f t="shared" si="370"/>
        <v/>
      </c>
      <c r="K2766" s="30" t="str">
        <f t="shared" si="372"/>
        <v>4-3</v>
      </c>
    </row>
    <row r="2767" spans="1:11">
      <c r="A2767" s="26">
        <v>43216.124999999993</v>
      </c>
      <c r="B2767" s="34">
        <f t="shared" si="365"/>
        <v>43216.166666666657</v>
      </c>
      <c r="C2767" s="27">
        <f t="shared" si="367"/>
        <v>4</v>
      </c>
      <c r="D2767" s="28">
        <f t="shared" si="368"/>
        <v>5</v>
      </c>
      <c r="E2767" s="28">
        <f t="shared" si="371"/>
        <v>4</v>
      </c>
      <c r="F2767" s="80">
        <f t="shared" si="366"/>
        <v>0</v>
      </c>
      <c r="G2767" s="178">
        <v>650.2848681430138</v>
      </c>
      <c r="H2767" s="41">
        <f t="shared" si="369"/>
        <v>606.81151212303439</v>
      </c>
      <c r="J2767" s="29" t="str">
        <f t="shared" si="370"/>
        <v/>
      </c>
      <c r="K2767" s="30" t="str">
        <f t="shared" si="372"/>
        <v>4-4</v>
      </c>
    </row>
    <row r="2768" spans="1:11">
      <c r="A2768" s="26">
        <v>43216.166666666657</v>
      </c>
      <c r="B2768" s="34">
        <f t="shared" si="365"/>
        <v>43216.208333333321</v>
      </c>
      <c r="C2768" s="27">
        <f t="shared" si="367"/>
        <v>4</v>
      </c>
      <c r="D2768" s="28">
        <f t="shared" si="368"/>
        <v>5</v>
      </c>
      <c r="E2768" s="28">
        <f t="shared" si="371"/>
        <v>5</v>
      </c>
      <c r="F2768" s="80">
        <f t="shared" si="366"/>
        <v>0</v>
      </c>
      <c r="G2768" s="178">
        <v>714.55001433423467</v>
      </c>
      <c r="H2768" s="41">
        <f t="shared" si="369"/>
        <v>666.78035416062312</v>
      </c>
      <c r="J2768" s="29" t="str">
        <f t="shared" si="370"/>
        <v/>
      </c>
      <c r="K2768" s="30" t="str">
        <f t="shared" si="372"/>
        <v>4-5</v>
      </c>
    </row>
    <row r="2769" spans="1:11">
      <c r="A2769" s="26">
        <v>43216.208333333321</v>
      </c>
      <c r="B2769" s="34">
        <f t="shared" si="365"/>
        <v>43216.249999999985</v>
      </c>
      <c r="C2769" s="27">
        <f t="shared" si="367"/>
        <v>4</v>
      </c>
      <c r="D2769" s="28">
        <f t="shared" si="368"/>
        <v>5</v>
      </c>
      <c r="E2769" s="28">
        <f t="shared" si="371"/>
        <v>6</v>
      </c>
      <c r="F2769" s="80">
        <f t="shared" si="366"/>
        <v>0</v>
      </c>
      <c r="G2769" s="178">
        <v>807.71513617846551</v>
      </c>
      <c r="H2769" s="41">
        <f t="shared" si="369"/>
        <v>753.71712792388905</v>
      </c>
      <c r="J2769" s="29" t="str">
        <f t="shared" si="370"/>
        <v/>
      </c>
      <c r="K2769" s="30" t="str">
        <f t="shared" si="372"/>
        <v>4-6</v>
      </c>
    </row>
    <row r="2770" spans="1:11">
      <c r="A2770" s="26">
        <v>43216.249999999985</v>
      </c>
      <c r="B2770" s="34">
        <f t="shared" si="365"/>
        <v>43216.29166666665</v>
      </c>
      <c r="C2770" s="27">
        <f t="shared" si="367"/>
        <v>4</v>
      </c>
      <c r="D2770" s="28">
        <f t="shared" si="368"/>
        <v>5</v>
      </c>
      <c r="E2770" s="28">
        <f t="shared" si="371"/>
        <v>7</v>
      </c>
      <c r="F2770" s="80">
        <f t="shared" si="366"/>
        <v>0</v>
      </c>
      <c r="G2770" s="178">
        <v>857.86664600721474</v>
      </c>
      <c r="H2770" s="41">
        <f t="shared" si="369"/>
        <v>800.51586952976584</v>
      </c>
      <c r="J2770" s="29" t="str">
        <f t="shared" si="370"/>
        <v/>
      </c>
      <c r="K2770" s="30" t="str">
        <f t="shared" si="372"/>
        <v>4-7</v>
      </c>
    </row>
    <row r="2771" spans="1:11">
      <c r="A2771" s="26">
        <v>43216.29166666665</v>
      </c>
      <c r="B2771" s="34">
        <f t="shared" si="365"/>
        <v>43216.333333333314</v>
      </c>
      <c r="C2771" s="27">
        <f t="shared" si="367"/>
        <v>4</v>
      </c>
      <c r="D2771" s="28">
        <f t="shared" si="368"/>
        <v>5</v>
      </c>
      <c r="E2771" s="28">
        <f t="shared" si="371"/>
        <v>8</v>
      </c>
      <c r="F2771" s="80">
        <f t="shared" si="366"/>
        <v>0</v>
      </c>
      <c r="G2771" s="178">
        <v>810.90996153343212</v>
      </c>
      <c r="H2771" s="41">
        <f t="shared" si="369"/>
        <v>756.69837029871542</v>
      </c>
      <c r="J2771" s="29" t="str">
        <f t="shared" si="370"/>
        <v/>
      </c>
      <c r="K2771" s="30" t="str">
        <f t="shared" si="372"/>
        <v>4-8</v>
      </c>
    </row>
    <row r="2772" spans="1:11">
      <c r="A2772" s="26">
        <v>43216.333333333314</v>
      </c>
      <c r="B2772" s="34">
        <f t="shared" si="365"/>
        <v>43216.374999999978</v>
      </c>
      <c r="C2772" s="27">
        <f t="shared" si="367"/>
        <v>4</v>
      </c>
      <c r="D2772" s="28">
        <f t="shared" si="368"/>
        <v>5</v>
      </c>
      <c r="E2772" s="28">
        <f t="shared" si="371"/>
        <v>9</v>
      </c>
      <c r="F2772" s="80">
        <f t="shared" si="366"/>
        <v>0</v>
      </c>
      <c r="G2772" s="178">
        <v>767.94765895457431</v>
      </c>
      <c r="H2772" s="41">
        <f t="shared" si="369"/>
        <v>716.60821739909329</v>
      </c>
      <c r="J2772" s="29" t="str">
        <f t="shared" si="370"/>
        <v/>
      </c>
      <c r="K2772" s="30" t="str">
        <f t="shared" si="372"/>
        <v>4-9</v>
      </c>
    </row>
    <row r="2773" spans="1:11">
      <c r="A2773" s="26">
        <v>43216.374999999978</v>
      </c>
      <c r="B2773" s="34">
        <f t="shared" si="365"/>
        <v>43216.416666666642</v>
      </c>
      <c r="C2773" s="27">
        <f t="shared" si="367"/>
        <v>4</v>
      </c>
      <c r="D2773" s="28">
        <f t="shared" si="368"/>
        <v>5</v>
      </c>
      <c r="E2773" s="28">
        <f t="shared" si="371"/>
        <v>10</v>
      </c>
      <c r="F2773" s="80">
        <f t="shared" si="366"/>
        <v>0</v>
      </c>
      <c r="G2773" s="178">
        <v>749.93701632205864</v>
      </c>
      <c r="H2773" s="41">
        <f t="shared" si="369"/>
        <v>699.80163642888863</v>
      </c>
      <c r="J2773" s="29" t="str">
        <f t="shared" si="370"/>
        <v/>
      </c>
      <c r="K2773" s="30" t="str">
        <f t="shared" si="372"/>
        <v>4-10</v>
      </c>
    </row>
    <row r="2774" spans="1:11">
      <c r="A2774" s="26">
        <v>43216.416666666642</v>
      </c>
      <c r="B2774" s="34">
        <f t="shared" si="365"/>
        <v>43216.458333333307</v>
      </c>
      <c r="C2774" s="27">
        <f t="shared" si="367"/>
        <v>4</v>
      </c>
      <c r="D2774" s="28">
        <f t="shared" si="368"/>
        <v>5</v>
      </c>
      <c r="E2774" s="28">
        <f t="shared" si="371"/>
        <v>11</v>
      </c>
      <c r="F2774" s="80">
        <f t="shared" si="366"/>
        <v>0</v>
      </c>
      <c r="G2774" s="178">
        <v>743.1376656827174</v>
      </c>
      <c r="H2774" s="41">
        <f t="shared" si="369"/>
        <v>693.4568413320942</v>
      </c>
      <c r="J2774" s="29" t="str">
        <f t="shared" si="370"/>
        <v/>
      </c>
      <c r="K2774" s="30" t="str">
        <f t="shared" si="372"/>
        <v>4-11</v>
      </c>
    </row>
    <row r="2775" spans="1:11">
      <c r="A2775" s="26">
        <v>43216.458333333307</v>
      </c>
      <c r="B2775" s="34">
        <f t="shared" si="365"/>
        <v>43216.499999999971</v>
      </c>
      <c r="C2775" s="27">
        <f t="shared" si="367"/>
        <v>4</v>
      </c>
      <c r="D2775" s="28">
        <f t="shared" si="368"/>
        <v>5</v>
      </c>
      <c r="E2775" s="28">
        <f t="shared" si="371"/>
        <v>12</v>
      </c>
      <c r="F2775" s="80">
        <f t="shared" si="366"/>
        <v>0</v>
      </c>
      <c r="G2775" s="178">
        <v>745.08183404912245</v>
      </c>
      <c r="H2775" s="41">
        <f t="shared" si="369"/>
        <v>695.2710366240882</v>
      </c>
      <c r="J2775" s="29" t="str">
        <f t="shared" si="370"/>
        <v/>
      </c>
      <c r="K2775" s="30" t="str">
        <f t="shared" si="372"/>
        <v>4-12</v>
      </c>
    </row>
    <row r="2776" spans="1:11">
      <c r="A2776" s="26">
        <v>43216.499999999971</v>
      </c>
      <c r="B2776" s="34">
        <f t="shared" si="365"/>
        <v>43216.541666666635</v>
      </c>
      <c r="C2776" s="27">
        <f t="shared" si="367"/>
        <v>4</v>
      </c>
      <c r="D2776" s="28">
        <f t="shared" si="368"/>
        <v>5</v>
      </c>
      <c r="E2776" s="28">
        <f t="shared" si="371"/>
        <v>13</v>
      </c>
      <c r="F2776" s="80">
        <f t="shared" si="366"/>
        <v>0</v>
      </c>
      <c r="G2776" s="178">
        <v>729.02484075619566</v>
      </c>
      <c r="H2776" s="41">
        <f t="shared" si="369"/>
        <v>680.28749808957707</v>
      </c>
      <c r="J2776" s="29" t="str">
        <f t="shared" si="370"/>
        <v/>
      </c>
      <c r="K2776" s="30" t="str">
        <f t="shared" si="372"/>
        <v>4-13</v>
      </c>
    </row>
    <row r="2777" spans="1:11">
      <c r="A2777" s="26">
        <v>43216.541666666635</v>
      </c>
      <c r="B2777" s="34">
        <f t="shared" si="365"/>
        <v>43216.583333333299</v>
      </c>
      <c r="C2777" s="27">
        <f t="shared" si="367"/>
        <v>4</v>
      </c>
      <c r="D2777" s="28">
        <f t="shared" si="368"/>
        <v>5</v>
      </c>
      <c r="E2777" s="28">
        <f t="shared" si="371"/>
        <v>14</v>
      </c>
      <c r="F2777" s="80">
        <f t="shared" si="366"/>
        <v>0</v>
      </c>
      <c r="G2777" s="178">
        <v>737.14347533496596</v>
      </c>
      <c r="H2777" s="41">
        <f t="shared" si="369"/>
        <v>687.86337931711705</v>
      </c>
      <c r="J2777" s="29" t="str">
        <f t="shared" si="370"/>
        <v/>
      </c>
      <c r="K2777" s="30" t="str">
        <f t="shared" si="372"/>
        <v>4-14</v>
      </c>
    </row>
    <row r="2778" spans="1:11">
      <c r="A2778" s="26">
        <v>43216.583333333299</v>
      </c>
      <c r="B2778" s="34">
        <f t="shared" si="365"/>
        <v>43216.624999999964</v>
      </c>
      <c r="C2778" s="27">
        <f t="shared" si="367"/>
        <v>4</v>
      </c>
      <c r="D2778" s="28">
        <f t="shared" si="368"/>
        <v>5</v>
      </c>
      <c r="E2778" s="28">
        <f t="shared" si="371"/>
        <v>15</v>
      </c>
      <c r="F2778" s="80">
        <f t="shared" si="366"/>
        <v>0</v>
      </c>
      <c r="G2778" s="178">
        <v>776.09095301340096</v>
      </c>
      <c r="H2778" s="41">
        <f t="shared" si="369"/>
        <v>724.20710955171273</v>
      </c>
      <c r="J2778" s="29" t="str">
        <f t="shared" si="370"/>
        <v/>
      </c>
      <c r="K2778" s="30" t="str">
        <f t="shared" si="372"/>
        <v>4-15</v>
      </c>
    </row>
    <row r="2779" spans="1:11">
      <c r="A2779" s="26">
        <v>43216.624999999964</v>
      </c>
      <c r="B2779" s="34">
        <f t="shared" si="365"/>
        <v>43216.666666666628</v>
      </c>
      <c r="C2779" s="27">
        <f t="shared" si="367"/>
        <v>4</v>
      </c>
      <c r="D2779" s="28">
        <f t="shared" si="368"/>
        <v>5</v>
      </c>
      <c r="E2779" s="28">
        <f t="shared" si="371"/>
        <v>16</v>
      </c>
      <c r="F2779" s="80">
        <f t="shared" si="366"/>
        <v>0</v>
      </c>
      <c r="G2779" s="178">
        <v>879.17921739187398</v>
      </c>
      <c r="H2779" s="41">
        <f t="shared" si="369"/>
        <v>820.40363611133569</v>
      </c>
      <c r="J2779" s="29" t="str">
        <f t="shared" si="370"/>
        <v/>
      </c>
      <c r="K2779" s="30" t="str">
        <f t="shared" si="372"/>
        <v>4-16</v>
      </c>
    </row>
    <row r="2780" spans="1:11">
      <c r="A2780" s="26">
        <v>43216.666666666628</v>
      </c>
      <c r="B2780" s="34">
        <f t="shared" si="365"/>
        <v>43216.708333333292</v>
      </c>
      <c r="C2780" s="27">
        <f t="shared" si="367"/>
        <v>4</v>
      </c>
      <c r="D2780" s="28">
        <f t="shared" si="368"/>
        <v>5</v>
      </c>
      <c r="E2780" s="28">
        <f t="shared" si="371"/>
        <v>17</v>
      </c>
      <c r="F2780" s="80">
        <f t="shared" si="366"/>
        <v>0</v>
      </c>
      <c r="G2780" s="178">
        <v>1021.5269042471356</v>
      </c>
      <c r="H2780" s="41">
        <f t="shared" si="369"/>
        <v>953.23498332463225</v>
      </c>
      <c r="J2780" s="29" t="str">
        <f t="shared" si="370"/>
        <v/>
      </c>
      <c r="K2780" s="30" t="str">
        <f t="shared" si="372"/>
        <v>4-17</v>
      </c>
    </row>
    <row r="2781" spans="1:11">
      <c r="A2781" s="26">
        <v>43216.708333333292</v>
      </c>
      <c r="B2781" s="34">
        <f t="shared" si="365"/>
        <v>43216.749999999956</v>
      </c>
      <c r="C2781" s="27">
        <f t="shared" si="367"/>
        <v>4</v>
      </c>
      <c r="D2781" s="28">
        <f t="shared" si="368"/>
        <v>5</v>
      </c>
      <c r="E2781" s="28">
        <f t="shared" si="371"/>
        <v>18</v>
      </c>
      <c r="F2781" s="80">
        <f t="shared" si="366"/>
        <v>0</v>
      </c>
      <c r="G2781" s="178">
        <v>1136.800519137063</v>
      </c>
      <c r="H2781" s="41">
        <f t="shared" si="369"/>
        <v>1060.8022357489369</v>
      </c>
      <c r="J2781" s="29" t="str">
        <f t="shared" si="370"/>
        <v/>
      </c>
      <c r="K2781" s="30" t="str">
        <f t="shared" si="372"/>
        <v>4-18</v>
      </c>
    </row>
    <row r="2782" spans="1:11">
      <c r="A2782" s="26">
        <v>43216.749999999956</v>
      </c>
      <c r="B2782" s="34">
        <f t="shared" si="365"/>
        <v>43216.791666666621</v>
      </c>
      <c r="C2782" s="27">
        <f t="shared" si="367"/>
        <v>4</v>
      </c>
      <c r="D2782" s="28">
        <f t="shared" si="368"/>
        <v>5</v>
      </c>
      <c r="E2782" s="28">
        <f t="shared" si="371"/>
        <v>19</v>
      </c>
      <c r="F2782" s="80">
        <f t="shared" si="366"/>
        <v>0</v>
      </c>
      <c r="G2782" s="178">
        <v>1211.5273641437291</v>
      </c>
      <c r="H2782" s="41">
        <f t="shared" si="369"/>
        <v>1130.5333828755315</v>
      </c>
      <c r="J2782" s="29" t="str">
        <f t="shared" si="370"/>
        <v/>
      </c>
      <c r="K2782" s="30" t="str">
        <f t="shared" si="372"/>
        <v>4-19</v>
      </c>
    </row>
    <row r="2783" spans="1:11">
      <c r="A2783" s="26">
        <v>43216.791666666621</v>
      </c>
      <c r="B2783" s="34">
        <f t="shared" si="365"/>
        <v>43216.833333333285</v>
      </c>
      <c r="C2783" s="27">
        <f t="shared" si="367"/>
        <v>4</v>
      </c>
      <c r="D2783" s="28">
        <f t="shared" si="368"/>
        <v>5</v>
      </c>
      <c r="E2783" s="28">
        <f t="shared" si="371"/>
        <v>20</v>
      </c>
      <c r="F2783" s="80">
        <f t="shared" si="366"/>
        <v>0</v>
      </c>
      <c r="G2783" s="178">
        <v>1305.5078883938736</v>
      </c>
      <c r="H2783" s="41">
        <f t="shared" si="369"/>
        <v>1218.2310471210476</v>
      </c>
      <c r="J2783" s="29" t="str">
        <f t="shared" si="370"/>
        <v/>
      </c>
      <c r="K2783" s="30" t="str">
        <f t="shared" si="372"/>
        <v>4-20</v>
      </c>
    </row>
    <row r="2784" spans="1:11">
      <c r="A2784" s="26">
        <v>43216.833333333285</v>
      </c>
      <c r="B2784" s="34">
        <f t="shared" si="365"/>
        <v>43216.874999999949</v>
      </c>
      <c r="C2784" s="27">
        <f t="shared" si="367"/>
        <v>4</v>
      </c>
      <c r="D2784" s="28">
        <f t="shared" si="368"/>
        <v>5</v>
      </c>
      <c r="E2784" s="28">
        <f t="shared" si="371"/>
        <v>21</v>
      </c>
      <c r="F2784" s="80">
        <f t="shared" si="366"/>
        <v>0</v>
      </c>
      <c r="G2784" s="178">
        <v>1272.9738557462249</v>
      </c>
      <c r="H2784" s="41">
        <f t="shared" si="369"/>
        <v>1187.872005240285</v>
      </c>
      <c r="J2784" s="29" t="str">
        <f t="shared" si="370"/>
        <v/>
      </c>
      <c r="K2784" s="30" t="str">
        <f t="shared" si="372"/>
        <v>4-21</v>
      </c>
    </row>
    <row r="2785" spans="1:11">
      <c r="A2785" s="26">
        <v>43216.874999999949</v>
      </c>
      <c r="B2785" s="34">
        <f t="shared" si="365"/>
        <v>43216.916666666613</v>
      </c>
      <c r="C2785" s="27">
        <f t="shared" si="367"/>
        <v>4</v>
      </c>
      <c r="D2785" s="28">
        <f t="shared" si="368"/>
        <v>5</v>
      </c>
      <c r="E2785" s="28">
        <f t="shared" si="371"/>
        <v>22</v>
      </c>
      <c r="F2785" s="80">
        <f t="shared" si="366"/>
        <v>0</v>
      </c>
      <c r="G2785" s="178">
        <v>1091.732431741649</v>
      </c>
      <c r="H2785" s="41">
        <f t="shared" si="369"/>
        <v>1018.7470756173469</v>
      </c>
      <c r="J2785" s="29" t="str">
        <f t="shared" si="370"/>
        <v/>
      </c>
      <c r="K2785" s="30" t="str">
        <f t="shared" si="372"/>
        <v>4-22</v>
      </c>
    </row>
    <row r="2786" spans="1:11">
      <c r="A2786" s="26">
        <v>43216.916666666613</v>
      </c>
      <c r="B2786" s="34">
        <f t="shared" si="365"/>
        <v>43216.958333333278</v>
      </c>
      <c r="C2786" s="27">
        <f t="shared" si="367"/>
        <v>4</v>
      </c>
      <c r="D2786" s="28">
        <f t="shared" si="368"/>
        <v>5</v>
      </c>
      <c r="E2786" s="28">
        <f t="shared" si="371"/>
        <v>23</v>
      </c>
      <c r="F2786" s="80">
        <f t="shared" si="366"/>
        <v>0</v>
      </c>
      <c r="G2786" s="178">
        <v>856.43031409021444</v>
      </c>
      <c r="H2786" s="41">
        <f t="shared" si="369"/>
        <v>799.17556040500563</v>
      </c>
      <c r="J2786" s="29" t="str">
        <f t="shared" si="370"/>
        <v/>
      </c>
      <c r="K2786" s="30" t="str">
        <f t="shared" si="372"/>
        <v>4-23</v>
      </c>
    </row>
    <row r="2787" spans="1:11">
      <c r="A2787" s="26">
        <v>43216.958333333278</v>
      </c>
      <c r="B2787" s="34">
        <f t="shared" si="365"/>
        <v>43217</v>
      </c>
      <c r="C2787" s="27">
        <f t="shared" si="367"/>
        <v>4</v>
      </c>
      <c r="D2787" s="28">
        <f t="shared" si="368"/>
        <v>6</v>
      </c>
      <c r="E2787" s="28">
        <f t="shared" si="371"/>
        <v>0</v>
      </c>
      <c r="F2787" s="80">
        <f t="shared" si="366"/>
        <v>0</v>
      </c>
      <c r="G2787" s="178">
        <v>765.09077867704286</v>
      </c>
      <c r="H2787" s="41">
        <f t="shared" si="369"/>
        <v>713.94232753129756</v>
      </c>
      <c r="J2787" s="29" t="str">
        <f t="shared" si="370"/>
        <v/>
      </c>
      <c r="K2787" s="30" t="str">
        <f t="shared" si="372"/>
        <v>4-0</v>
      </c>
    </row>
    <row r="2788" spans="1:11">
      <c r="A2788" s="25">
        <v>43217</v>
      </c>
      <c r="B2788" s="34">
        <f t="shared" si="365"/>
        <v>43217.041666666664</v>
      </c>
      <c r="C2788" s="27">
        <f t="shared" si="367"/>
        <v>4</v>
      </c>
      <c r="D2788" s="28">
        <f t="shared" si="368"/>
        <v>6</v>
      </c>
      <c r="E2788" s="28">
        <f t="shared" si="371"/>
        <v>1</v>
      </c>
      <c r="F2788" s="80">
        <f t="shared" si="366"/>
        <v>0</v>
      </c>
      <c r="G2788" s="178">
        <v>701.78169562201322</v>
      </c>
      <c r="H2788" s="41">
        <f t="shared" si="369"/>
        <v>654.86563314434386</v>
      </c>
      <c r="J2788" s="29" t="str">
        <f t="shared" si="370"/>
        <v/>
      </c>
      <c r="K2788" s="30" t="str">
        <f t="shared" si="372"/>
        <v>4-1</v>
      </c>
    </row>
    <row r="2789" spans="1:11">
      <c r="A2789" s="26">
        <v>43217.041666666664</v>
      </c>
      <c r="B2789" s="34">
        <f t="shared" si="365"/>
        <v>43217.083333333328</v>
      </c>
      <c r="C2789" s="27">
        <f t="shared" si="367"/>
        <v>4</v>
      </c>
      <c r="D2789" s="28">
        <f t="shared" si="368"/>
        <v>6</v>
      </c>
      <c r="E2789" s="28">
        <f t="shared" si="371"/>
        <v>2</v>
      </c>
      <c r="F2789" s="80">
        <f t="shared" si="366"/>
        <v>0</v>
      </c>
      <c r="G2789" s="178">
        <v>668.05076166850915</v>
      </c>
      <c r="H2789" s="41">
        <f t="shared" si="369"/>
        <v>623.3897061462294</v>
      </c>
      <c r="J2789" s="29" t="str">
        <f t="shared" si="370"/>
        <v/>
      </c>
      <c r="K2789" s="30" t="str">
        <f t="shared" si="372"/>
        <v>4-2</v>
      </c>
    </row>
    <row r="2790" spans="1:11">
      <c r="A2790" s="26">
        <v>43217.083333333328</v>
      </c>
      <c r="B2790" s="34">
        <f t="shared" si="365"/>
        <v>43217.124999999993</v>
      </c>
      <c r="C2790" s="27">
        <f t="shared" si="367"/>
        <v>4</v>
      </c>
      <c r="D2790" s="28">
        <f t="shared" si="368"/>
        <v>6</v>
      </c>
      <c r="E2790" s="28">
        <f t="shared" si="371"/>
        <v>3</v>
      </c>
      <c r="F2790" s="80">
        <f t="shared" si="366"/>
        <v>0</v>
      </c>
      <c r="G2790" s="178">
        <v>640.46575902090024</v>
      </c>
      <c r="H2790" s="41">
        <f t="shared" si="369"/>
        <v>597.64883781522553</v>
      </c>
      <c r="J2790" s="29" t="str">
        <f t="shared" si="370"/>
        <v/>
      </c>
      <c r="K2790" s="30" t="str">
        <f t="shared" si="372"/>
        <v>4-3</v>
      </c>
    </row>
    <row r="2791" spans="1:11">
      <c r="A2791" s="26">
        <v>43217.124999999993</v>
      </c>
      <c r="B2791" s="34">
        <f t="shared" ref="B2791:B2854" si="373">A2792</f>
        <v>43217.166666666657</v>
      </c>
      <c r="C2791" s="27">
        <f t="shared" si="367"/>
        <v>4</v>
      </c>
      <c r="D2791" s="28">
        <f t="shared" si="368"/>
        <v>6</v>
      </c>
      <c r="E2791" s="28">
        <f t="shared" si="371"/>
        <v>4</v>
      </c>
      <c r="F2791" s="80">
        <f t="shared" si="366"/>
        <v>0</v>
      </c>
      <c r="G2791" s="178">
        <v>645.79452022184068</v>
      </c>
      <c r="H2791" s="41">
        <f t="shared" si="369"/>
        <v>602.62135647665332</v>
      </c>
      <c r="J2791" s="29" t="str">
        <f t="shared" si="370"/>
        <v/>
      </c>
      <c r="K2791" s="30" t="str">
        <f t="shared" si="372"/>
        <v>4-4</v>
      </c>
    </row>
    <row r="2792" spans="1:11">
      <c r="A2792" s="26">
        <v>43217.166666666657</v>
      </c>
      <c r="B2792" s="34">
        <f t="shared" si="373"/>
        <v>43217.208333333321</v>
      </c>
      <c r="C2792" s="27">
        <f t="shared" si="367"/>
        <v>4</v>
      </c>
      <c r="D2792" s="28">
        <f t="shared" si="368"/>
        <v>6</v>
      </c>
      <c r="E2792" s="28">
        <f t="shared" si="371"/>
        <v>5</v>
      </c>
      <c r="F2792" s="80">
        <f t="shared" si="366"/>
        <v>0</v>
      </c>
      <c r="G2792" s="178">
        <v>709.33637340939879</v>
      </c>
      <c r="H2792" s="41">
        <f t="shared" si="369"/>
        <v>661.91525966395943</v>
      </c>
      <c r="J2792" s="29" t="str">
        <f t="shared" si="370"/>
        <v/>
      </c>
      <c r="K2792" s="30" t="str">
        <f t="shared" si="372"/>
        <v>4-5</v>
      </c>
    </row>
    <row r="2793" spans="1:11">
      <c r="A2793" s="26">
        <v>43217.208333333321</v>
      </c>
      <c r="B2793" s="34">
        <f t="shared" si="373"/>
        <v>43217.249999999985</v>
      </c>
      <c r="C2793" s="27">
        <f t="shared" si="367"/>
        <v>4</v>
      </c>
      <c r="D2793" s="28">
        <f t="shared" si="368"/>
        <v>6</v>
      </c>
      <c r="E2793" s="28">
        <f t="shared" si="371"/>
        <v>6</v>
      </c>
      <c r="F2793" s="80">
        <f t="shared" si="366"/>
        <v>0</v>
      </c>
      <c r="G2793" s="178">
        <v>798.07445686006008</v>
      </c>
      <c r="H2793" s="41">
        <f t="shared" si="369"/>
        <v>744.72095489006063</v>
      </c>
      <c r="J2793" s="29" t="str">
        <f t="shared" si="370"/>
        <v/>
      </c>
      <c r="K2793" s="30" t="str">
        <f t="shared" si="372"/>
        <v>4-6</v>
      </c>
    </row>
    <row r="2794" spans="1:11">
      <c r="A2794" s="26">
        <v>43217.249999999985</v>
      </c>
      <c r="B2794" s="34">
        <f t="shared" si="373"/>
        <v>43217.29166666665</v>
      </c>
      <c r="C2794" s="27">
        <f t="shared" si="367"/>
        <v>4</v>
      </c>
      <c r="D2794" s="28">
        <f t="shared" si="368"/>
        <v>6</v>
      </c>
      <c r="E2794" s="28">
        <f t="shared" si="371"/>
        <v>7</v>
      </c>
      <c r="F2794" s="80">
        <f t="shared" si="366"/>
        <v>0</v>
      </c>
      <c r="G2794" s="178">
        <v>850.19960630207629</v>
      </c>
      <c r="H2794" s="41">
        <f t="shared" si="369"/>
        <v>793.36139279979341</v>
      </c>
      <c r="J2794" s="29" t="str">
        <f t="shared" si="370"/>
        <v/>
      </c>
      <c r="K2794" s="30" t="str">
        <f t="shared" si="372"/>
        <v>4-7</v>
      </c>
    </row>
    <row r="2795" spans="1:11">
      <c r="A2795" s="26">
        <v>43217.29166666665</v>
      </c>
      <c r="B2795" s="34">
        <f t="shared" si="373"/>
        <v>43217.333333333314</v>
      </c>
      <c r="C2795" s="27">
        <f t="shared" si="367"/>
        <v>4</v>
      </c>
      <c r="D2795" s="28">
        <f t="shared" si="368"/>
        <v>6</v>
      </c>
      <c r="E2795" s="28">
        <f t="shared" si="371"/>
        <v>8</v>
      </c>
      <c r="F2795" s="80">
        <f t="shared" si="366"/>
        <v>0</v>
      </c>
      <c r="G2795" s="178">
        <v>813.21257054886132</v>
      </c>
      <c r="H2795" s="41">
        <f t="shared" si="369"/>
        <v>758.84704348323953</v>
      </c>
      <c r="J2795" s="29" t="str">
        <f t="shared" si="370"/>
        <v/>
      </c>
      <c r="K2795" s="30" t="str">
        <f t="shared" si="372"/>
        <v>4-8</v>
      </c>
    </row>
    <row r="2796" spans="1:11">
      <c r="A2796" s="26">
        <v>43217.333333333314</v>
      </c>
      <c r="B2796" s="34">
        <f t="shared" si="373"/>
        <v>43217.374999999978</v>
      </c>
      <c r="C2796" s="27">
        <f t="shared" si="367"/>
        <v>4</v>
      </c>
      <c r="D2796" s="28">
        <f t="shared" si="368"/>
        <v>6</v>
      </c>
      <c r="E2796" s="28">
        <f t="shared" si="371"/>
        <v>9</v>
      </c>
      <c r="F2796" s="80">
        <f t="shared" si="366"/>
        <v>0</v>
      </c>
      <c r="G2796" s="178">
        <v>786.56722852956261</v>
      </c>
      <c r="H2796" s="41">
        <f t="shared" si="369"/>
        <v>733.98301684836144</v>
      </c>
      <c r="J2796" s="29" t="str">
        <f t="shared" si="370"/>
        <v/>
      </c>
      <c r="K2796" s="30" t="str">
        <f t="shared" si="372"/>
        <v>4-9</v>
      </c>
    </row>
    <row r="2797" spans="1:11">
      <c r="A2797" s="26">
        <v>43217.374999999978</v>
      </c>
      <c r="B2797" s="34">
        <f t="shared" si="373"/>
        <v>43217.416666666642</v>
      </c>
      <c r="C2797" s="27">
        <f t="shared" si="367"/>
        <v>4</v>
      </c>
      <c r="D2797" s="28">
        <f t="shared" si="368"/>
        <v>6</v>
      </c>
      <c r="E2797" s="28">
        <f t="shared" si="371"/>
        <v>10</v>
      </c>
      <c r="F2797" s="80">
        <f t="shared" si="366"/>
        <v>0</v>
      </c>
      <c r="G2797" s="178">
        <v>771.16550847588269</v>
      </c>
      <c r="H2797" s="41">
        <f t="shared" si="369"/>
        <v>719.61094471056447</v>
      </c>
      <c r="J2797" s="29" t="str">
        <f t="shared" si="370"/>
        <v/>
      </c>
      <c r="K2797" s="30" t="str">
        <f t="shared" si="372"/>
        <v>4-10</v>
      </c>
    </row>
    <row r="2798" spans="1:11">
      <c r="A2798" s="26">
        <v>43217.416666666642</v>
      </c>
      <c r="B2798" s="34">
        <f t="shared" si="373"/>
        <v>43217.458333333307</v>
      </c>
      <c r="C2798" s="27">
        <f t="shared" si="367"/>
        <v>4</v>
      </c>
      <c r="D2798" s="28">
        <f t="shared" si="368"/>
        <v>6</v>
      </c>
      <c r="E2798" s="28">
        <f t="shared" si="371"/>
        <v>11</v>
      </c>
      <c r="F2798" s="80">
        <f t="shared" si="366"/>
        <v>0</v>
      </c>
      <c r="G2798" s="178">
        <v>765.6176628969074</v>
      </c>
      <c r="H2798" s="41">
        <f t="shared" si="369"/>
        <v>714.43398807244284</v>
      </c>
      <c r="J2798" s="29" t="str">
        <f t="shared" si="370"/>
        <v/>
      </c>
      <c r="K2798" s="30" t="str">
        <f t="shared" si="372"/>
        <v>4-11</v>
      </c>
    </row>
    <row r="2799" spans="1:11">
      <c r="A2799" s="26">
        <v>43217.458333333307</v>
      </c>
      <c r="B2799" s="34">
        <f t="shared" si="373"/>
        <v>43217.499999999971</v>
      </c>
      <c r="C2799" s="27">
        <f t="shared" si="367"/>
        <v>4</v>
      </c>
      <c r="D2799" s="28">
        <f t="shared" si="368"/>
        <v>6</v>
      </c>
      <c r="E2799" s="28">
        <f t="shared" si="371"/>
        <v>12</v>
      </c>
      <c r="F2799" s="80">
        <f t="shared" si="366"/>
        <v>0</v>
      </c>
      <c r="G2799" s="178">
        <v>768.31134038895425</v>
      </c>
      <c r="H2799" s="41">
        <f t="shared" si="369"/>
        <v>716.9475857158701</v>
      </c>
      <c r="J2799" s="29" t="str">
        <f t="shared" si="370"/>
        <v/>
      </c>
      <c r="K2799" s="30" t="str">
        <f t="shared" si="372"/>
        <v>4-12</v>
      </c>
    </row>
    <row r="2800" spans="1:11">
      <c r="A2800" s="26">
        <v>43217.499999999971</v>
      </c>
      <c r="B2800" s="34">
        <f t="shared" si="373"/>
        <v>43217.541666666635</v>
      </c>
      <c r="C2800" s="27">
        <f t="shared" si="367"/>
        <v>4</v>
      </c>
      <c r="D2800" s="28">
        <f t="shared" si="368"/>
        <v>6</v>
      </c>
      <c r="E2800" s="28">
        <f t="shared" si="371"/>
        <v>13</v>
      </c>
      <c r="F2800" s="80">
        <f t="shared" si="366"/>
        <v>0</v>
      </c>
      <c r="G2800" s="178">
        <v>754.79454351127572</v>
      </c>
      <c r="H2800" s="41">
        <f t="shared" si="369"/>
        <v>704.33442438578027</v>
      </c>
      <c r="J2800" s="29" t="str">
        <f t="shared" si="370"/>
        <v/>
      </c>
      <c r="K2800" s="30" t="str">
        <f t="shared" si="372"/>
        <v>4-13</v>
      </c>
    </row>
    <row r="2801" spans="1:11">
      <c r="A2801" s="26">
        <v>43217.541666666635</v>
      </c>
      <c r="B2801" s="34">
        <f t="shared" si="373"/>
        <v>43217.583333333299</v>
      </c>
      <c r="C2801" s="27">
        <f t="shared" si="367"/>
        <v>4</v>
      </c>
      <c r="D2801" s="28">
        <f t="shared" si="368"/>
        <v>6</v>
      </c>
      <c r="E2801" s="28">
        <f t="shared" si="371"/>
        <v>14</v>
      </c>
      <c r="F2801" s="80">
        <f t="shared" si="366"/>
        <v>0</v>
      </c>
      <c r="G2801" s="178">
        <v>765.11972104223651</v>
      </c>
      <c r="H2801" s="41">
        <f t="shared" si="369"/>
        <v>713.9693350187049</v>
      </c>
      <c r="J2801" s="29" t="str">
        <f t="shared" si="370"/>
        <v/>
      </c>
      <c r="K2801" s="30" t="str">
        <f t="shared" si="372"/>
        <v>4-14</v>
      </c>
    </row>
    <row r="2802" spans="1:11">
      <c r="A2802" s="26">
        <v>43217.583333333299</v>
      </c>
      <c r="B2802" s="34">
        <f t="shared" si="373"/>
        <v>43217.624999999964</v>
      </c>
      <c r="C2802" s="27">
        <f t="shared" si="367"/>
        <v>4</v>
      </c>
      <c r="D2802" s="28">
        <f t="shared" si="368"/>
        <v>6</v>
      </c>
      <c r="E2802" s="28">
        <f t="shared" si="371"/>
        <v>15</v>
      </c>
      <c r="F2802" s="80">
        <f t="shared" si="366"/>
        <v>0</v>
      </c>
      <c r="G2802" s="178">
        <v>802.2726224261246</v>
      </c>
      <c r="H2802" s="41">
        <f t="shared" si="369"/>
        <v>748.63846138619238</v>
      </c>
      <c r="J2802" s="29" t="str">
        <f t="shared" si="370"/>
        <v/>
      </c>
      <c r="K2802" s="30" t="str">
        <f t="shared" si="372"/>
        <v>4-15</v>
      </c>
    </row>
    <row r="2803" spans="1:11">
      <c r="A2803" s="26">
        <v>43217.624999999964</v>
      </c>
      <c r="B2803" s="34">
        <f t="shared" si="373"/>
        <v>43217.666666666628</v>
      </c>
      <c r="C2803" s="27">
        <f t="shared" si="367"/>
        <v>4</v>
      </c>
      <c r="D2803" s="28">
        <f t="shared" si="368"/>
        <v>6</v>
      </c>
      <c r="E2803" s="28">
        <f t="shared" si="371"/>
        <v>16</v>
      </c>
      <c r="F2803" s="80">
        <f t="shared" si="366"/>
        <v>0</v>
      </c>
      <c r="G2803" s="178">
        <v>893.72475780980415</v>
      </c>
      <c r="H2803" s="41">
        <f t="shared" si="369"/>
        <v>833.97676660852233</v>
      </c>
      <c r="J2803" s="29" t="str">
        <f t="shared" si="370"/>
        <v/>
      </c>
      <c r="K2803" s="30" t="str">
        <f t="shared" si="372"/>
        <v>4-16</v>
      </c>
    </row>
    <row r="2804" spans="1:11">
      <c r="A2804" s="26">
        <v>43217.666666666628</v>
      </c>
      <c r="B2804" s="34">
        <f t="shared" si="373"/>
        <v>43217.708333333292</v>
      </c>
      <c r="C2804" s="27">
        <f t="shared" si="367"/>
        <v>4</v>
      </c>
      <c r="D2804" s="28">
        <f t="shared" si="368"/>
        <v>6</v>
      </c>
      <c r="E2804" s="28">
        <f t="shared" si="371"/>
        <v>17</v>
      </c>
      <c r="F2804" s="80">
        <f t="shared" si="366"/>
        <v>0</v>
      </c>
      <c r="G2804" s="178">
        <v>1014.9402022413711</v>
      </c>
      <c r="H2804" s="41">
        <f t="shared" si="369"/>
        <v>947.08862070752969</v>
      </c>
      <c r="J2804" s="29" t="str">
        <f t="shared" si="370"/>
        <v/>
      </c>
      <c r="K2804" s="30" t="str">
        <f t="shared" si="372"/>
        <v>4-17</v>
      </c>
    </row>
    <row r="2805" spans="1:11">
      <c r="A2805" s="26">
        <v>43217.708333333292</v>
      </c>
      <c r="B2805" s="34">
        <f t="shared" si="373"/>
        <v>43217.749999999956</v>
      </c>
      <c r="C2805" s="27">
        <f t="shared" si="367"/>
        <v>4</v>
      </c>
      <c r="D2805" s="28">
        <f t="shared" si="368"/>
        <v>6</v>
      </c>
      <c r="E2805" s="28">
        <f t="shared" si="371"/>
        <v>18</v>
      </c>
      <c r="F2805" s="80">
        <f t="shared" si="366"/>
        <v>0</v>
      </c>
      <c r="G2805" s="178">
        <v>1101.2628462591856</v>
      </c>
      <c r="H2805" s="41">
        <f t="shared" si="369"/>
        <v>1027.6403553595935</v>
      </c>
      <c r="J2805" s="29" t="str">
        <f t="shared" si="370"/>
        <v/>
      </c>
      <c r="K2805" s="30" t="str">
        <f t="shared" si="372"/>
        <v>4-18</v>
      </c>
    </row>
    <row r="2806" spans="1:11">
      <c r="A2806" s="26">
        <v>43217.749999999956</v>
      </c>
      <c r="B2806" s="34">
        <f t="shared" si="373"/>
        <v>43217.791666666621</v>
      </c>
      <c r="C2806" s="27">
        <f t="shared" si="367"/>
        <v>4</v>
      </c>
      <c r="D2806" s="28">
        <f t="shared" si="368"/>
        <v>6</v>
      </c>
      <c r="E2806" s="28">
        <f t="shared" si="371"/>
        <v>19</v>
      </c>
      <c r="F2806" s="80">
        <f t="shared" si="366"/>
        <v>0</v>
      </c>
      <c r="G2806" s="178">
        <v>1142.1166838274694</v>
      </c>
      <c r="H2806" s="41">
        <f t="shared" si="369"/>
        <v>1065.763000011671</v>
      </c>
      <c r="J2806" s="29" t="str">
        <f t="shared" si="370"/>
        <v/>
      </c>
      <c r="K2806" s="30" t="str">
        <f t="shared" si="372"/>
        <v>4-19</v>
      </c>
    </row>
    <row r="2807" spans="1:11">
      <c r="A2807" s="26">
        <v>43217.791666666621</v>
      </c>
      <c r="B2807" s="34">
        <f t="shared" si="373"/>
        <v>43217.833333333285</v>
      </c>
      <c r="C2807" s="27">
        <f t="shared" si="367"/>
        <v>4</v>
      </c>
      <c r="D2807" s="28">
        <f t="shared" si="368"/>
        <v>6</v>
      </c>
      <c r="E2807" s="28">
        <f t="shared" si="371"/>
        <v>20</v>
      </c>
      <c r="F2807" s="80">
        <f t="shared" si="366"/>
        <v>0</v>
      </c>
      <c r="G2807" s="178">
        <v>1220.4586720951979</v>
      </c>
      <c r="H2807" s="41">
        <f t="shared" si="369"/>
        <v>1138.8676079955835</v>
      </c>
      <c r="J2807" s="29" t="str">
        <f t="shared" si="370"/>
        <v/>
      </c>
      <c r="K2807" s="30" t="str">
        <f t="shared" si="372"/>
        <v>4-20</v>
      </c>
    </row>
    <row r="2808" spans="1:11">
      <c r="A2808" s="26">
        <v>43217.833333333285</v>
      </c>
      <c r="B2808" s="34">
        <f t="shared" si="373"/>
        <v>43217.874999999949</v>
      </c>
      <c r="C2808" s="27">
        <f t="shared" si="367"/>
        <v>4</v>
      </c>
      <c r="D2808" s="28">
        <f t="shared" si="368"/>
        <v>6</v>
      </c>
      <c r="E2808" s="28">
        <f t="shared" si="371"/>
        <v>21</v>
      </c>
      <c r="F2808" s="80">
        <f t="shared" si="366"/>
        <v>0</v>
      </c>
      <c r="G2808" s="178">
        <v>1194.65550656394</v>
      </c>
      <c r="H2808" s="41">
        <f t="shared" si="369"/>
        <v>1114.7894560030632</v>
      </c>
      <c r="J2808" s="29" t="str">
        <f t="shared" si="370"/>
        <v/>
      </c>
      <c r="K2808" s="30" t="str">
        <f t="shared" si="372"/>
        <v>4-21</v>
      </c>
    </row>
    <row r="2809" spans="1:11">
      <c r="A2809" s="26">
        <v>43217.874999999949</v>
      </c>
      <c r="B2809" s="34">
        <f t="shared" si="373"/>
        <v>43217.916666666613</v>
      </c>
      <c r="C2809" s="27">
        <f t="shared" si="367"/>
        <v>4</v>
      </c>
      <c r="D2809" s="28">
        <f t="shared" si="368"/>
        <v>6</v>
      </c>
      <c r="E2809" s="28">
        <f t="shared" si="371"/>
        <v>22</v>
      </c>
      <c r="F2809" s="80">
        <f t="shared" si="366"/>
        <v>0</v>
      </c>
      <c r="G2809" s="178">
        <v>1064.333077508004</v>
      </c>
      <c r="H2809" s="41">
        <f t="shared" si="369"/>
        <v>993.17944458636282</v>
      </c>
      <c r="J2809" s="29" t="str">
        <f t="shared" si="370"/>
        <v/>
      </c>
      <c r="K2809" s="30" t="str">
        <f t="shared" si="372"/>
        <v>4-22</v>
      </c>
    </row>
    <row r="2810" spans="1:11">
      <c r="A2810" s="26">
        <v>43217.916666666613</v>
      </c>
      <c r="B2810" s="34">
        <f t="shared" si="373"/>
        <v>43217.958333333278</v>
      </c>
      <c r="C2810" s="27">
        <f t="shared" si="367"/>
        <v>4</v>
      </c>
      <c r="D2810" s="28">
        <f t="shared" si="368"/>
        <v>6</v>
      </c>
      <c r="E2810" s="28">
        <f t="shared" si="371"/>
        <v>23</v>
      </c>
      <c r="F2810" s="80">
        <f t="shared" si="366"/>
        <v>0</v>
      </c>
      <c r="G2810" s="178">
        <v>879.29093637672361</v>
      </c>
      <c r="H2810" s="41">
        <f t="shared" si="369"/>
        <v>820.50788637064591</v>
      </c>
      <c r="J2810" s="29" t="str">
        <f t="shared" si="370"/>
        <v/>
      </c>
      <c r="K2810" s="30" t="str">
        <f t="shared" si="372"/>
        <v>4-23</v>
      </c>
    </row>
    <row r="2811" spans="1:11">
      <c r="A2811" s="26">
        <v>43217.958333333278</v>
      </c>
      <c r="B2811" s="34">
        <f t="shared" si="373"/>
        <v>43218</v>
      </c>
      <c r="C2811" s="27">
        <f t="shared" si="367"/>
        <v>4</v>
      </c>
      <c r="D2811" s="28">
        <f t="shared" si="368"/>
        <v>7</v>
      </c>
      <c r="E2811" s="28">
        <f t="shared" si="371"/>
        <v>0</v>
      </c>
      <c r="F2811" s="80">
        <f t="shared" si="366"/>
        <v>0</v>
      </c>
      <c r="G2811" s="178">
        <v>802.67748105508861</v>
      </c>
      <c r="H2811" s="41">
        <f t="shared" si="369"/>
        <v>749.01625408731934</v>
      </c>
      <c r="J2811" s="29" t="str">
        <f t="shared" si="370"/>
        <v>WW</v>
      </c>
      <c r="K2811" s="30" t="str">
        <f t="shared" si="372"/>
        <v>WW-0</v>
      </c>
    </row>
    <row r="2812" spans="1:11">
      <c r="A2812" s="25">
        <v>43218</v>
      </c>
      <c r="B2812" s="34">
        <f t="shared" si="373"/>
        <v>43218.041666666664</v>
      </c>
      <c r="C2812" s="27">
        <f t="shared" si="367"/>
        <v>4</v>
      </c>
      <c r="D2812" s="28">
        <f t="shared" si="368"/>
        <v>7</v>
      </c>
      <c r="E2812" s="28">
        <f t="shared" si="371"/>
        <v>1</v>
      </c>
      <c r="F2812" s="80">
        <f t="shared" si="366"/>
        <v>0</v>
      </c>
      <c r="G2812" s="178">
        <v>755.87078676637771</v>
      </c>
      <c r="H2812" s="41">
        <f t="shared" si="369"/>
        <v>705.33871777939044</v>
      </c>
      <c r="J2812" s="29" t="str">
        <f t="shared" si="370"/>
        <v>WW</v>
      </c>
      <c r="K2812" s="30" t="str">
        <f t="shared" si="372"/>
        <v>WW-1</v>
      </c>
    </row>
    <row r="2813" spans="1:11">
      <c r="A2813" s="26">
        <v>43218.041666666664</v>
      </c>
      <c r="B2813" s="34">
        <f t="shared" si="373"/>
        <v>43218.083333333328</v>
      </c>
      <c r="C2813" s="27">
        <f t="shared" si="367"/>
        <v>4</v>
      </c>
      <c r="D2813" s="28">
        <f t="shared" si="368"/>
        <v>7</v>
      </c>
      <c r="E2813" s="28">
        <f t="shared" si="371"/>
        <v>2</v>
      </c>
      <c r="F2813" s="80">
        <f t="shared" si="366"/>
        <v>0</v>
      </c>
      <c r="G2813" s="178">
        <v>719.69891929423318</v>
      </c>
      <c r="H2813" s="41">
        <f t="shared" si="369"/>
        <v>671.58504047214183</v>
      </c>
      <c r="J2813" s="29" t="str">
        <f t="shared" si="370"/>
        <v>WW</v>
      </c>
      <c r="K2813" s="30" t="str">
        <f t="shared" si="372"/>
        <v>WW-2</v>
      </c>
    </row>
    <row r="2814" spans="1:11">
      <c r="A2814" s="26">
        <v>43218.083333333328</v>
      </c>
      <c r="B2814" s="34">
        <f t="shared" si="373"/>
        <v>43218.124999999993</v>
      </c>
      <c r="C2814" s="27">
        <f t="shared" si="367"/>
        <v>4</v>
      </c>
      <c r="D2814" s="28">
        <f t="shared" si="368"/>
        <v>7</v>
      </c>
      <c r="E2814" s="28">
        <f t="shared" si="371"/>
        <v>3</v>
      </c>
      <c r="F2814" s="80">
        <f t="shared" si="366"/>
        <v>0</v>
      </c>
      <c r="G2814" s="178">
        <v>684.42813526918872</v>
      </c>
      <c r="H2814" s="41">
        <f t="shared" si="369"/>
        <v>638.67220667190145</v>
      </c>
      <c r="J2814" s="29" t="str">
        <f t="shared" si="370"/>
        <v>WW</v>
      </c>
      <c r="K2814" s="30" t="str">
        <f t="shared" si="372"/>
        <v>WW-3</v>
      </c>
    </row>
    <row r="2815" spans="1:11">
      <c r="A2815" s="26">
        <v>43218.124999999993</v>
      </c>
      <c r="B2815" s="34">
        <f t="shared" si="373"/>
        <v>43218.166666666657</v>
      </c>
      <c r="C2815" s="27">
        <f t="shared" si="367"/>
        <v>4</v>
      </c>
      <c r="D2815" s="28">
        <f t="shared" si="368"/>
        <v>7</v>
      </c>
      <c r="E2815" s="28">
        <f t="shared" si="371"/>
        <v>4</v>
      </c>
      <c r="F2815" s="80">
        <f t="shared" si="366"/>
        <v>0</v>
      </c>
      <c r="G2815" s="178">
        <v>687.15151001477818</v>
      </c>
      <c r="H2815" s="41">
        <f t="shared" si="369"/>
        <v>641.2135162246949</v>
      </c>
      <c r="J2815" s="29" t="str">
        <f t="shared" si="370"/>
        <v>WW</v>
      </c>
      <c r="K2815" s="30" t="str">
        <f t="shared" si="372"/>
        <v>WW-4</v>
      </c>
    </row>
    <row r="2816" spans="1:11">
      <c r="A2816" s="26">
        <v>43218.166666666657</v>
      </c>
      <c r="B2816" s="34">
        <f t="shared" si="373"/>
        <v>43218.208333333321</v>
      </c>
      <c r="C2816" s="27">
        <f t="shared" si="367"/>
        <v>4</v>
      </c>
      <c r="D2816" s="28">
        <f t="shared" si="368"/>
        <v>7</v>
      </c>
      <c r="E2816" s="28">
        <f t="shared" si="371"/>
        <v>5</v>
      </c>
      <c r="F2816" s="80">
        <f t="shared" si="366"/>
        <v>0</v>
      </c>
      <c r="G2816" s="178">
        <v>726.74213551482762</v>
      </c>
      <c r="H2816" s="41">
        <f t="shared" si="369"/>
        <v>678.15739805633893</v>
      </c>
      <c r="J2816" s="29" t="str">
        <f t="shared" si="370"/>
        <v>WW</v>
      </c>
      <c r="K2816" s="30" t="str">
        <f t="shared" si="372"/>
        <v>WW-5</v>
      </c>
    </row>
    <row r="2817" spans="1:11">
      <c r="A2817" s="26">
        <v>43218.208333333321</v>
      </c>
      <c r="B2817" s="34">
        <f t="shared" si="373"/>
        <v>43218.249999999985</v>
      </c>
      <c r="C2817" s="27">
        <f t="shared" si="367"/>
        <v>4</v>
      </c>
      <c r="D2817" s="28">
        <f t="shared" si="368"/>
        <v>7</v>
      </c>
      <c r="E2817" s="28">
        <f t="shared" si="371"/>
        <v>6</v>
      </c>
      <c r="F2817" s="80">
        <f t="shared" si="366"/>
        <v>0</v>
      </c>
      <c r="G2817" s="178">
        <v>775.93309646674891</v>
      </c>
      <c r="H2817" s="41">
        <f t="shared" si="369"/>
        <v>724.059806155209</v>
      </c>
      <c r="J2817" s="29" t="str">
        <f t="shared" si="370"/>
        <v>WW</v>
      </c>
      <c r="K2817" s="30" t="str">
        <f t="shared" si="372"/>
        <v>WW-6</v>
      </c>
    </row>
    <row r="2818" spans="1:11">
      <c r="A2818" s="26">
        <v>43218.249999999985</v>
      </c>
      <c r="B2818" s="34">
        <f t="shared" si="373"/>
        <v>43218.29166666665</v>
      </c>
      <c r="C2818" s="27">
        <f t="shared" si="367"/>
        <v>4</v>
      </c>
      <c r="D2818" s="28">
        <f t="shared" si="368"/>
        <v>7</v>
      </c>
      <c r="E2818" s="28">
        <f t="shared" si="371"/>
        <v>7</v>
      </c>
      <c r="F2818" s="80">
        <f t="shared" si="366"/>
        <v>0</v>
      </c>
      <c r="G2818" s="178">
        <v>825.48769923632494</v>
      </c>
      <c r="H2818" s="41">
        <f t="shared" si="369"/>
        <v>770.30154560261917</v>
      </c>
      <c r="J2818" s="29" t="str">
        <f t="shared" si="370"/>
        <v>WW</v>
      </c>
      <c r="K2818" s="30" t="str">
        <f t="shared" si="372"/>
        <v>WW-7</v>
      </c>
    </row>
    <row r="2819" spans="1:11">
      <c r="A2819" s="26">
        <v>43218.29166666665</v>
      </c>
      <c r="B2819" s="34">
        <f t="shared" si="373"/>
        <v>43218.333333333314</v>
      </c>
      <c r="C2819" s="27">
        <f t="shared" si="367"/>
        <v>4</v>
      </c>
      <c r="D2819" s="28">
        <f t="shared" si="368"/>
        <v>7</v>
      </c>
      <c r="E2819" s="28">
        <f t="shared" si="371"/>
        <v>8</v>
      </c>
      <c r="F2819" s="80">
        <f t="shared" si="366"/>
        <v>0</v>
      </c>
      <c r="G2819" s="178">
        <v>871.29800506355321</v>
      </c>
      <c r="H2819" s="41">
        <f t="shared" si="369"/>
        <v>813.049304795019</v>
      </c>
      <c r="J2819" s="29" t="str">
        <f t="shared" si="370"/>
        <v>WW</v>
      </c>
      <c r="K2819" s="30" t="str">
        <f t="shared" si="372"/>
        <v>WW-8</v>
      </c>
    </row>
    <row r="2820" spans="1:11">
      <c r="A2820" s="26">
        <v>43218.333333333314</v>
      </c>
      <c r="B2820" s="34">
        <f t="shared" si="373"/>
        <v>43218.374999999978</v>
      </c>
      <c r="C2820" s="27">
        <f t="shared" si="367"/>
        <v>4</v>
      </c>
      <c r="D2820" s="28">
        <f t="shared" si="368"/>
        <v>7</v>
      </c>
      <c r="E2820" s="28">
        <f t="shared" si="371"/>
        <v>9</v>
      </c>
      <c r="F2820" s="80">
        <f t="shared" ref="F2820:F2883" si="374">COUNTIF(Holidays,ROUNDDOWN(B2820,0))</f>
        <v>0</v>
      </c>
      <c r="G2820" s="178">
        <v>950.2683173004732</v>
      </c>
      <c r="H2820" s="41">
        <f t="shared" si="369"/>
        <v>886.74023153941118</v>
      </c>
      <c r="J2820" s="29" t="str">
        <f t="shared" si="370"/>
        <v>WW</v>
      </c>
      <c r="K2820" s="30" t="str">
        <f t="shared" si="372"/>
        <v>WW-9</v>
      </c>
    </row>
    <row r="2821" spans="1:11">
      <c r="A2821" s="26">
        <v>43218.374999999978</v>
      </c>
      <c r="B2821" s="34">
        <f t="shared" si="373"/>
        <v>43218.416666666642</v>
      </c>
      <c r="C2821" s="27">
        <f t="shared" ref="C2821:C2884" si="375">MONTH(B2821)</f>
        <v>4</v>
      </c>
      <c r="D2821" s="28">
        <f t="shared" ref="D2821:D2884" si="376">WEEKDAY(B2821)</f>
        <v>7</v>
      </c>
      <c r="E2821" s="28">
        <f t="shared" si="371"/>
        <v>10</v>
      </c>
      <c r="F2821" s="80">
        <f t="shared" si="374"/>
        <v>0</v>
      </c>
      <c r="G2821" s="178">
        <v>994.9967800967222</v>
      </c>
      <c r="H2821" s="41">
        <f t="shared" ref="H2821:H2884" si="377">G2821*$H$2</f>
        <v>928.47847192294967</v>
      </c>
      <c r="J2821" s="29" t="str">
        <f t="shared" ref="J2821:J2884" si="378">IF(OR(C2821&lt;6,C2821&gt;9),IF(OR(D2821=1,D2821=7,F2821=1),"WW",""),IF(OR(D2821=1,D2821=7,F2821=1),"WS",""))</f>
        <v>WW</v>
      </c>
      <c r="K2821" s="30" t="str">
        <f t="shared" si="372"/>
        <v>WW-10</v>
      </c>
    </row>
    <row r="2822" spans="1:11">
      <c r="A2822" s="26">
        <v>43218.416666666642</v>
      </c>
      <c r="B2822" s="34">
        <f t="shared" si="373"/>
        <v>43218.458333333307</v>
      </c>
      <c r="C2822" s="27">
        <f t="shared" si="375"/>
        <v>4</v>
      </c>
      <c r="D2822" s="28">
        <f t="shared" si="376"/>
        <v>7</v>
      </c>
      <c r="E2822" s="28">
        <f t="shared" ref="E2822:E2885" si="379">HOUR(B2822)</f>
        <v>11</v>
      </c>
      <c r="F2822" s="80">
        <f t="shared" si="374"/>
        <v>0</v>
      </c>
      <c r="G2822" s="178">
        <v>1015.9405869228995</v>
      </c>
      <c r="H2822" s="41">
        <f t="shared" si="377"/>
        <v>948.02212688465545</v>
      </c>
      <c r="J2822" s="29" t="str">
        <f t="shared" si="378"/>
        <v>WW</v>
      </c>
      <c r="K2822" s="30" t="str">
        <f t="shared" si="372"/>
        <v>WW-11</v>
      </c>
    </row>
    <row r="2823" spans="1:11">
      <c r="A2823" s="26">
        <v>43218.458333333307</v>
      </c>
      <c r="B2823" s="34">
        <f t="shared" si="373"/>
        <v>43218.499999999971</v>
      </c>
      <c r="C2823" s="27">
        <f t="shared" si="375"/>
        <v>4</v>
      </c>
      <c r="D2823" s="28">
        <f t="shared" si="376"/>
        <v>7</v>
      </c>
      <c r="E2823" s="28">
        <f t="shared" si="379"/>
        <v>12</v>
      </c>
      <c r="F2823" s="80">
        <f t="shared" si="374"/>
        <v>0</v>
      </c>
      <c r="G2823" s="178">
        <v>1020.4892976158839</v>
      </c>
      <c r="H2823" s="41">
        <f t="shared" si="377"/>
        <v>952.26674358887351</v>
      </c>
      <c r="J2823" s="29" t="str">
        <f t="shared" si="378"/>
        <v>WW</v>
      </c>
      <c r="K2823" s="30" t="str">
        <f t="shared" si="372"/>
        <v>WW-12</v>
      </c>
    </row>
    <row r="2824" spans="1:11">
      <c r="A2824" s="26">
        <v>43218.499999999971</v>
      </c>
      <c r="B2824" s="34">
        <f t="shared" si="373"/>
        <v>43218.541666666635</v>
      </c>
      <c r="C2824" s="27">
        <f t="shared" si="375"/>
        <v>4</v>
      </c>
      <c r="D2824" s="28">
        <f t="shared" si="376"/>
        <v>7</v>
      </c>
      <c r="E2824" s="28">
        <f t="shared" si="379"/>
        <v>13</v>
      </c>
      <c r="F2824" s="80">
        <f t="shared" si="374"/>
        <v>0</v>
      </c>
      <c r="G2824" s="178">
        <v>1015.5467820743526</v>
      </c>
      <c r="H2824" s="41">
        <f t="shared" si="377"/>
        <v>947.65464898791379</v>
      </c>
      <c r="J2824" s="29" t="str">
        <f t="shared" si="378"/>
        <v>WW</v>
      </c>
      <c r="K2824" s="30" t="str">
        <f t="shared" ref="K2824:K2887" si="380">IF(J2824="",C2824&amp;"-"&amp;E2824,J2824&amp;"-"&amp;E2824)</f>
        <v>WW-13</v>
      </c>
    </row>
    <row r="2825" spans="1:11">
      <c r="A2825" s="26">
        <v>43218.541666666635</v>
      </c>
      <c r="B2825" s="34">
        <f t="shared" si="373"/>
        <v>43218.583333333299</v>
      </c>
      <c r="C2825" s="27">
        <f t="shared" si="375"/>
        <v>4</v>
      </c>
      <c r="D2825" s="28">
        <f t="shared" si="376"/>
        <v>7</v>
      </c>
      <c r="E2825" s="28">
        <f t="shared" si="379"/>
        <v>14</v>
      </c>
      <c r="F2825" s="80">
        <f t="shared" si="374"/>
        <v>0</v>
      </c>
      <c r="G2825" s="178">
        <v>1026.8825365851635</v>
      </c>
      <c r="H2825" s="41">
        <f t="shared" si="377"/>
        <v>958.23257671273348</v>
      </c>
      <c r="J2825" s="29" t="str">
        <f t="shared" si="378"/>
        <v>WW</v>
      </c>
      <c r="K2825" s="30" t="str">
        <f t="shared" si="380"/>
        <v>WW-14</v>
      </c>
    </row>
    <row r="2826" spans="1:11">
      <c r="A2826" s="26">
        <v>43218.583333333299</v>
      </c>
      <c r="B2826" s="34">
        <f t="shared" si="373"/>
        <v>43218.624999999964</v>
      </c>
      <c r="C2826" s="27">
        <f t="shared" si="375"/>
        <v>4</v>
      </c>
      <c r="D2826" s="28">
        <f t="shared" si="376"/>
        <v>7</v>
      </c>
      <c r="E2826" s="28">
        <f t="shared" si="379"/>
        <v>15</v>
      </c>
      <c r="F2826" s="80">
        <f t="shared" si="374"/>
        <v>0</v>
      </c>
      <c r="G2826" s="178">
        <v>1051.3213570119162</v>
      </c>
      <c r="H2826" s="41">
        <f t="shared" si="377"/>
        <v>981.0375938739196</v>
      </c>
      <c r="J2826" s="29" t="str">
        <f t="shared" si="378"/>
        <v>WW</v>
      </c>
      <c r="K2826" s="30" t="str">
        <f t="shared" si="380"/>
        <v>WW-15</v>
      </c>
    </row>
    <row r="2827" spans="1:11">
      <c r="A2827" s="26">
        <v>43218.624999999964</v>
      </c>
      <c r="B2827" s="34">
        <f t="shared" si="373"/>
        <v>43218.666666666628</v>
      </c>
      <c r="C2827" s="27">
        <f t="shared" si="375"/>
        <v>4</v>
      </c>
      <c r="D2827" s="28">
        <f t="shared" si="376"/>
        <v>7</v>
      </c>
      <c r="E2827" s="28">
        <f t="shared" si="379"/>
        <v>16</v>
      </c>
      <c r="F2827" s="80">
        <f t="shared" si="374"/>
        <v>0</v>
      </c>
      <c r="G2827" s="178">
        <v>1115.1830818655806</v>
      </c>
      <c r="H2827" s="41">
        <f t="shared" si="377"/>
        <v>1040.6299844148521</v>
      </c>
      <c r="J2827" s="29" t="str">
        <f t="shared" si="378"/>
        <v>WW</v>
      </c>
      <c r="K2827" s="30" t="str">
        <f t="shared" si="380"/>
        <v>WW-16</v>
      </c>
    </row>
    <row r="2828" spans="1:11">
      <c r="A2828" s="26">
        <v>43218.666666666628</v>
      </c>
      <c r="B2828" s="34">
        <f t="shared" si="373"/>
        <v>43218.708333333292</v>
      </c>
      <c r="C2828" s="27">
        <f t="shared" si="375"/>
        <v>4</v>
      </c>
      <c r="D2828" s="28">
        <f t="shared" si="376"/>
        <v>7</v>
      </c>
      <c r="E2828" s="28">
        <f t="shared" si="379"/>
        <v>17</v>
      </c>
      <c r="F2828" s="80">
        <f t="shared" si="374"/>
        <v>0</v>
      </c>
      <c r="G2828" s="178">
        <v>1187.177515136093</v>
      </c>
      <c r="H2828" s="41">
        <f t="shared" si="377"/>
        <v>1107.8113891460978</v>
      </c>
      <c r="J2828" s="29" t="str">
        <f t="shared" si="378"/>
        <v>WW</v>
      </c>
      <c r="K2828" s="30" t="str">
        <f t="shared" si="380"/>
        <v>WW-17</v>
      </c>
    </row>
    <row r="2829" spans="1:11">
      <c r="A2829" s="26">
        <v>43218.708333333292</v>
      </c>
      <c r="B2829" s="34">
        <f t="shared" si="373"/>
        <v>43218.749999999956</v>
      </c>
      <c r="C2829" s="27">
        <f t="shared" si="375"/>
        <v>4</v>
      </c>
      <c r="D2829" s="28">
        <f t="shared" si="376"/>
        <v>7</v>
      </c>
      <c r="E2829" s="28">
        <f t="shared" si="379"/>
        <v>18</v>
      </c>
      <c r="F2829" s="80">
        <f t="shared" si="374"/>
        <v>0</v>
      </c>
      <c r="G2829" s="178">
        <v>1226.3233138907858</v>
      </c>
      <c r="H2829" s="41">
        <f t="shared" si="377"/>
        <v>1144.340182140209</v>
      </c>
      <c r="J2829" s="29" t="str">
        <f t="shared" si="378"/>
        <v>WW</v>
      </c>
      <c r="K2829" s="30" t="str">
        <f t="shared" si="380"/>
        <v>WW-18</v>
      </c>
    </row>
    <row r="2830" spans="1:11">
      <c r="A2830" s="26">
        <v>43218.749999999956</v>
      </c>
      <c r="B2830" s="34">
        <f t="shared" si="373"/>
        <v>43218.791666666621</v>
      </c>
      <c r="C2830" s="27">
        <f t="shared" si="375"/>
        <v>4</v>
      </c>
      <c r="D2830" s="28">
        <f t="shared" si="376"/>
        <v>7</v>
      </c>
      <c r="E2830" s="28">
        <f t="shared" si="379"/>
        <v>19</v>
      </c>
      <c r="F2830" s="80">
        <f t="shared" si="374"/>
        <v>0</v>
      </c>
      <c r="G2830" s="178">
        <v>1245.2630076092391</v>
      </c>
      <c r="H2830" s="41">
        <f t="shared" si="377"/>
        <v>1162.0137045416473</v>
      </c>
      <c r="J2830" s="29" t="str">
        <f t="shared" si="378"/>
        <v>WW</v>
      </c>
      <c r="K2830" s="30" t="str">
        <f t="shared" si="380"/>
        <v>WW-19</v>
      </c>
    </row>
    <row r="2831" spans="1:11">
      <c r="A2831" s="26">
        <v>43218.791666666621</v>
      </c>
      <c r="B2831" s="34">
        <f t="shared" si="373"/>
        <v>43218.833333333285</v>
      </c>
      <c r="C2831" s="27">
        <f t="shared" si="375"/>
        <v>4</v>
      </c>
      <c r="D2831" s="28">
        <f t="shared" si="376"/>
        <v>7</v>
      </c>
      <c r="E2831" s="28">
        <f t="shared" si="379"/>
        <v>20</v>
      </c>
      <c r="F2831" s="80">
        <f t="shared" si="374"/>
        <v>0</v>
      </c>
      <c r="G2831" s="178">
        <v>1304.3912364749294</v>
      </c>
      <c r="H2831" s="41">
        <f t="shared" si="377"/>
        <v>1217.189046495407</v>
      </c>
      <c r="J2831" s="29" t="str">
        <f t="shared" si="378"/>
        <v>WW</v>
      </c>
      <c r="K2831" s="30" t="str">
        <f t="shared" si="380"/>
        <v>WW-20</v>
      </c>
    </row>
    <row r="2832" spans="1:11">
      <c r="A2832" s="26">
        <v>43218.833333333285</v>
      </c>
      <c r="B2832" s="34">
        <f t="shared" si="373"/>
        <v>43218.874999999949</v>
      </c>
      <c r="C2832" s="27">
        <f t="shared" si="375"/>
        <v>4</v>
      </c>
      <c r="D2832" s="28">
        <f t="shared" si="376"/>
        <v>7</v>
      </c>
      <c r="E2832" s="28">
        <f t="shared" si="379"/>
        <v>21</v>
      </c>
      <c r="F2832" s="80">
        <f t="shared" si="374"/>
        <v>0</v>
      </c>
      <c r="G2832" s="178">
        <v>1261.4394095374075</v>
      </c>
      <c r="H2832" s="41">
        <f t="shared" si="377"/>
        <v>1177.1086689112979</v>
      </c>
      <c r="J2832" s="29" t="str">
        <f t="shared" si="378"/>
        <v>WW</v>
      </c>
      <c r="K2832" s="30" t="str">
        <f t="shared" si="380"/>
        <v>WW-21</v>
      </c>
    </row>
    <row r="2833" spans="1:11">
      <c r="A2833" s="26">
        <v>43218.874999999949</v>
      </c>
      <c r="B2833" s="34">
        <f t="shared" si="373"/>
        <v>43218.916666666613</v>
      </c>
      <c r="C2833" s="27">
        <f t="shared" si="375"/>
        <v>4</v>
      </c>
      <c r="D2833" s="28">
        <f t="shared" si="376"/>
        <v>7</v>
      </c>
      <c r="E2833" s="28">
        <f t="shared" si="379"/>
        <v>22</v>
      </c>
      <c r="F2833" s="80">
        <f t="shared" si="374"/>
        <v>0</v>
      </c>
      <c r="G2833" s="178">
        <v>1120.4922041517973</v>
      </c>
      <c r="H2833" s="41">
        <f t="shared" si="377"/>
        <v>1045.5841770777463</v>
      </c>
      <c r="J2833" s="29" t="str">
        <f t="shared" si="378"/>
        <v>WW</v>
      </c>
      <c r="K2833" s="30" t="str">
        <f t="shared" si="380"/>
        <v>WW-22</v>
      </c>
    </row>
    <row r="2834" spans="1:11">
      <c r="A2834" s="26">
        <v>43218.916666666613</v>
      </c>
      <c r="B2834" s="34">
        <f t="shared" si="373"/>
        <v>43218.958333333278</v>
      </c>
      <c r="C2834" s="27">
        <f t="shared" si="375"/>
        <v>4</v>
      </c>
      <c r="D2834" s="28">
        <f t="shared" si="376"/>
        <v>7</v>
      </c>
      <c r="E2834" s="28">
        <f t="shared" si="379"/>
        <v>23</v>
      </c>
      <c r="F2834" s="80">
        <f t="shared" si="374"/>
        <v>0</v>
      </c>
      <c r="G2834" s="178">
        <v>937.68363679851791</v>
      </c>
      <c r="H2834" s="41">
        <f t="shared" si="377"/>
        <v>874.99687200717415</v>
      </c>
      <c r="J2834" s="29" t="str">
        <f t="shared" si="378"/>
        <v>WW</v>
      </c>
      <c r="K2834" s="30" t="str">
        <f t="shared" si="380"/>
        <v>WW-23</v>
      </c>
    </row>
    <row r="2835" spans="1:11">
      <c r="A2835" s="26">
        <v>43218.958333333278</v>
      </c>
      <c r="B2835" s="34">
        <f t="shared" si="373"/>
        <v>43219</v>
      </c>
      <c r="C2835" s="27">
        <f t="shared" si="375"/>
        <v>4</v>
      </c>
      <c r="D2835" s="28">
        <f t="shared" si="376"/>
        <v>1</v>
      </c>
      <c r="E2835" s="28">
        <f t="shared" si="379"/>
        <v>0</v>
      </c>
      <c r="F2835" s="80">
        <f t="shared" si="374"/>
        <v>0</v>
      </c>
      <c r="G2835" s="178">
        <v>850.85013314246578</v>
      </c>
      <c r="H2835" s="41">
        <f t="shared" si="377"/>
        <v>793.96843010764371</v>
      </c>
      <c r="J2835" s="29" t="str">
        <f t="shared" si="378"/>
        <v>WW</v>
      </c>
      <c r="K2835" s="30" t="str">
        <f t="shared" si="380"/>
        <v>WW-0</v>
      </c>
    </row>
    <row r="2836" spans="1:11">
      <c r="A2836" s="25">
        <v>43219</v>
      </c>
      <c r="B2836" s="34">
        <f t="shared" si="373"/>
        <v>43219.041666666664</v>
      </c>
      <c r="C2836" s="27">
        <f t="shared" si="375"/>
        <v>4</v>
      </c>
      <c r="D2836" s="28">
        <f t="shared" si="376"/>
        <v>1</v>
      </c>
      <c r="E2836" s="28">
        <f t="shared" si="379"/>
        <v>1</v>
      </c>
      <c r="F2836" s="80">
        <f t="shared" si="374"/>
        <v>0</v>
      </c>
      <c r="G2836" s="178">
        <v>785.00576354215764</v>
      </c>
      <c r="H2836" s="41">
        <f t="shared" si="377"/>
        <v>732.52594014774536</v>
      </c>
      <c r="J2836" s="29" t="str">
        <f t="shared" si="378"/>
        <v>WW</v>
      </c>
      <c r="K2836" s="30" t="str">
        <f t="shared" si="380"/>
        <v>WW-1</v>
      </c>
    </row>
    <row r="2837" spans="1:11">
      <c r="A2837" s="26">
        <v>43219.041666666664</v>
      </c>
      <c r="B2837" s="34">
        <f t="shared" si="373"/>
        <v>43219.083333333328</v>
      </c>
      <c r="C2837" s="27">
        <f t="shared" si="375"/>
        <v>4</v>
      </c>
      <c r="D2837" s="28">
        <f t="shared" si="376"/>
        <v>1</v>
      </c>
      <c r="E2837" s="28">
        <f t="shared" si="379"/>
        <v>2</v>
      </c>
      <c r="F2837" s="80">
        <f t="shared" si="374"/>
        <v>0</v>
      </c>
      <c r="G2837" s="178">
        <v>735.96659140041879</v>
      </c>
      <c r="H2837" s="41">
        <f t="shared" si="377"/>
        <v>686.76517335400558</v>
      </c>
      <c r="J2837" s="29" t="str">
        <f t="shared" si="378"/>
        <v>WW</v>
      </c>
      <c r="K2837" s="30" t="str">
        <f t="shared" si="380"/>
        <v>WW-2</v>
      </c>
    </row>
    <row r="2838" spans="1:11">
      <c r="A2838" s="26">
        <v>43219.083333333328</v>
      </c>
      <c r="B2838" s="34">
        <f t="shared" si="373"/>
        <v>43219.124999999993</v>
      </c>
      <c r="C2838" s="27">
        <f t="shared" si="375"/>
        <v>4</v>
      </c>
      <c r="D2838" s="28">
        <f t="shared" si="376"/>
        <v>1</v>
      </c>
      <c r="E2838" s="28">
        <f t="shared" si="379"/>
        <v>3</v>
      </c>
      <c r="F2838" s="80">
        <f t="shared" si="374"/>
        <v>0</v>
      </c>
      <c r="G2838" s="178">
        <v>698.5891385608204</v>
      </c>
      <c r="H2838" s="41">
        <f t="shared" si="377"/>
        <v>651.88650742152993</v>
      </c>
      <c r="J2838" s="29" t="str">
        <f t="shared" si="378"/>
        <v>WW</v>
      </c>
      <c r="K2838" s="30" t="str">
        <f t="shared" si="380"/>
        <v>WW-3</v>
      </c>
    </row>
    <row r="2839" spans="1:11">
      <c r="A2839" s="26">
        <v>43219.124999999993</v>
      </c>
      <c r="B2839" s="34">
        <f t="shared" si="373"/>
        <v>43219.166666666657</v>
      </c>
      <c r="C2839" s="27">
        <f t="shared" si="375"/>
        <v>4</v>
      </c>
      <c r="D2839" s="28">
        <f t="shared" si="376"/>
        <v>1</v>
      </c>
      <c r="E2839" s="28">
        <f t="shared" si="379"/>
        <v>4</v>
      </c>
      <c r="F2839" s="80">
        <f t="shared" si="374"/>
        <v>0</v>
      </c>
      <c r="G2839" s="178">
        <v>701.22843486426223</v>
      </c>
      <c r="H2839" s="41">
        <f t="shared" si="377"/>
        <v>654.349359410391</v>
      </c>
      <c r="J2839" s="29" t="str">
        <f t="shared" si="378"/>
        <v>WW</v>
      </c>
      <c r="K2839" s="30" t="str">
        <f t="shared" si="380"/>
        <v>WW-4</v>
      </c>
    </row>
    <row r="2840" spans="1:11">
      <c r="A2840" s="26">
        <v>43219.166666666657</v>
      </c>
      <c r="B2840" s="34">
        <f t="shared" si="373"/>
        <v>43219.208333333321</v>
      </c>
      <c r="C2840" s="27">
        <f t="shared" si="375"/>
        <v>4</v>
      </c>
      <c r="D2840" s="28">
        <f t="shared" si="376"/>
        <v>1</v>
      </c>
      <c r="E2840" s="28">
        <f t="shared" si="379"/>
        <v>5</v>
      </c>
      <c r="F2840" s="80">
        <f t="shared" si="374"/>
        <v>0</v>
      </c>
      <c r="G2840" s="178">
        <v>740.43907637708924</v>
      </c>
      <c r="H2840" s="41">
        <f t="shared" si="377"/>
        <v>690.93866024351451</v>
      </c>
      <c r="J2840" s="29" t="str">
        <f t="shared" si="378"/>
        <v>WW</v>
      </c>
      <c r="K2840" s="30" t="str">
        <f t="shared" si="380"/>
        <v>WW-5</v>
      </c>
    </row>
    <row r="2841" spans="1:11">
      <c r="A2841" s="26">
        <v>43219.208333333321</v>
      </c>
      <c r="B2841" s="34">
        <f t="shared" si="373"/>
        <v>43219.249999999985</v>
      </c>
      <c r="C2841" s="27">
        <f t="shared" si="375"/>
        <v>4</v>
      </c>
      <c r="D2841" s="28">
        <f t="shared" si="376"/>
        <v>1</v>
      </c>
      <c r="E2841" s="28">
        <f t="shared" si="379"/>
        <v>6</v>
      </c>
      <c r="F2841" s="80">
        <f t="shared" si="374"/>
        <v>0</v>
      </c>
      <c r="G2841" s="178">
        <v>787.36347112901842</v>
      </c>
      <c r="H2841" s="41">
        <f t="shared" si="377"/>
        <v>734.72602841062087</v>
      </c>
      <c r="J2841" s="29" t="str">
        <f t="shared" si="378"/>
        <v>WW</v>
      </c>
      <c r="K2841" s="30" t="str">
        <f t="shared" si="380"/>
        <v>WW-6</v>
      </c>
    </row>
    <row r="2842" spans="1:11">
      <c r="A2842" s="26">
        <v>43219.249999999985</v>
      </c>
      <c r="B2842" s="34">
        <f t="shared" si="373"/>
        <v>43219.29166666665</v>
      </c>
      <c r="C2842" s="27">
        <f t="shared" si="375"/>
        <v>4</v>
      </c>
      <c r="D2842" s="28">
        <f t="shared" si="376"/>
        <v>1</v>
      </c>
      <c r="E2842" s="28">
        <f t="shared" si="379"/>
        <v>7</v>
      </c>
      <c r="F2842" s="80">
        <f t="shared" si="374"/>
        <v>0</v>
      </c>
      <c r="G2842" s="178">
        <v>829.46810122318834</v>
      </c>
      <c r="H2842" s="41">
        <f t="shared" si="377"/>
        <v>774.0158466218071</v>
      </c>
      <c r="J2842" s="29" t="str">
        <f t="shared" si="378"/>
        <v>WW</v>
      </c>
      <c r="K2842" s="30" t="str">
        <f t="shared" si="380"/>
        <v>WW-7</v>
      </c>
    </row>
    <row r="2843" spans="1:11">
      <c r="A2843" s="26">
        <v>43219.29166666665</v>
      </c>
      <c r="B2843" s="34">
        <f t="shared" si="373"/>
        <v>43219.333333333314</v>
      </c>
      <c r="C2843" s="27">
        <f t="shared" si="375"/>
        <v>4</v>
      </c>
      <c r="D2843" s="28">
        <f t="shared" si="376"/>
        <v>1</v>
      </c>
      <c r="E2843" s="28">
        <f t="shared" si="379"/>
        <v>8</v>
      </c>
      <c r="F2843" s="80">
        <f t="shared" si="374"/>
        <v>0</v>
      </c>
      <c r="G2843" s="178">
        <v>886.40460465339731</v>
      </c>
      <c r="H2843" s="41">
        <f t="shared" si="377"/>
        <v>827.14598609459756</v>
      </c>
      <c r="J2843" s="29" t="str">
        <f t="shared" si="378"/>
        <v>WW</v>
      </c>
      <c r="K2843" s="30" t="str">
        <f t="shared" si="380"/>
        <v>WW-8</v>
      </c>
    </row>
    <row r="2844" spans="1:11">
      <c r="A2844" s="26">
        <v>43219.333333333314</v>
      </c>
      <c r="B2844" s="34">
        <f t="shared" si="373"/>
        <v>43219.374999999978</v>
      </c>
      <c r="C2844" s="27">
        <f t="shared" si="375"/>
        <v>4</v>
      </c>
      <c r="D2844" s="28">
        <f t="shared" si="376"/>
        <v>1</v>
      </c>
      <c r="E2844" s="28">
        <f t="shared" si="379"/>
        <v>9</v>
      </c>
      <c r="F2844" s="80">
        <f t="shared" si="374"/>
        <v>0</v>
      </c>
      <c r="G2844" s="178">
        <v>987.36171072529555</v>
      </c>
      <c r="H2844" s="41">
        <f t="shared" si="377"/>
        <v>921.35382822076724</v>
      </c>
      <c r="J2844" s="29" t="str">
        <f t="shared" si="378"/>
        <v>WW</v>
      </c>
      <c r="K2844" s="30" t="str">
        <f t="shared" si="380"/>
        <v>WW-9</v>
      </c>
    </row>
    <row r="2845" spans="1:11">
      <c r="A2845" s="26">
        <v>43219.374999999978</v>
      </c>
      <c r="B2845" s="34">
        <f t="shared" si="373"/>
        <v>43219.416666666642</v>
      </c>
      <c r="C2845" s="27">
        <f t="shared" si="375"/>
        <v>4</v>
      </c>
      <c r="D2845" s="28">
        <f t="shared" si="376"/>
        <v>1</v>
      </c>
      <c r="E2845" s="28">
        <f t="shared" si="379"/>
        <v>10</v>
      </c>
      <c r="F2845" s="80">
        <f t="shared" si="374"/>
        <v>0</v>
      </c>
      <c r="G2845" s="178">
        <v>1052.9965788963871</v>
      </c>
      <c r="H2845" s="41">
        <f t="shared" si="377"/>
        <v>982.60082250595008</v>
      </c>
      <c r="J2845" s="29" t="str">
        <f t="shared" si="378"/>
        <v>WW</v>
      </c>
      <c r="K2845" s="30" t="str">
        <f t="shared" si="380"/>
        <v>WW-10</v>
      </c>
    </row>
    <row r="2846" spans="1:11">
      <c r="A2846" s="26">
        <v>43219.416666666642</v>
      </c>
      <c r="B2846" s="34">
        <f t="shared" si="373"/>
        <v>43219.458333333307</v>
      </c>
      <c r="C2846" s="27">
        <f t="shared" si="375"/>
        <v>4</v>
      </c>
      <c r="D2846" s="28">
        <f t="shared" si="376"/>
        <v>1</v>
      </c>
      <c r="E2846" s="28">
        <f t="shared" si="379"/>
        <v>11</v>
      </c>
      <c r="F2846" s="80">
        <f t="shared" si="374"/>
        <v>0</v>
      </c>
      <c r="G2846" s="178">
        <v>1094.671815594048</v>
      </c>
      <c r="H2846" s="41">
        <f t="shared" si="377"/>
        <v>1021.4899534660624</v>
      </c>
      <c r="J2846" s="29" t="str">
        <f t="shared" si="378"/>
        <v>WW</v>
      </c>
      <c r="K2846" s="30" t="str">
        <f t="shared" si="380"/>
        <v>WW-11</v>
      </c>
    </row>
    <row r="2847" spans="1:11">
      <c r="A2847" s="26">
        <v>43219.458333333307</v>
      </c>
      <c r="B2847" s="34">
        <f t="shared" si="373"/>
        <v>43219.499999999971</v>
      </c>
      <c r="C2847" s="27">
        <f t="shared" si="375"/>
        <v>4</v>
      </c>
      <c r="D2847" s="28">
        <f t="shared" si="376"/>
        <v>1</v>
      </c>
      <c r="E2847" s="28">
        <f t="shared" si="379"/>
        <v>12</v>
      </c>
      <c r="F2847" s="80">
        <f t="shared" si="374"/>
        <v>0</v>
      </c>
      <c r="G2847" s="178">
        <v>1121.6734072951167</v>
      </c>
      <c r="H2847" s="41">
        <f t="shared" si="377"/>
        <v>1046.6864134984844</v>
      </c>
      <c r="J2847" s="29" t="str">
        <f t="shared" si="378"/>
        <v>WW</v>
      </c>
      <c r="K2847" s="30" t="str">
        <f t="shared" si="380"/>
        <v>WW-12</v>
      </c>
    </row>
    <row r="2848" spans="1:11">
      <c r="A2848" s="26">
        <v>43219.499999999971</v>
      </c>
      <c r="B2848" s="34">
        <f t="shared" si="373"/>
        <v>43219.541666666635</v>
      </c>
      <c r="C2848" s="27">
        <f t="shared" si="375"/>
        <v>4</v>
      </c>
      <c r="D2848" s="28">
        <f t="shared" si="376"/>
        <v>1</v>
      </c>
      <c r="E2848" s="28">
        <f t="shared" si="379"/>
        <v>13</v>
      </c>
      <c r="F2848" s="80">
        <f t="shared" si="374"/>
        <v>0</v>
      </c>
      <c r="G2848" s="178">
        <v>1126.2036423905245</v>
      </c>
      <c r="H2848" s="41">
        <f t="shared" si="377"/>
        <v>1050.9137897503222</v>
      </c>
      <c r="J2848" s="29" t="str">
        <f t="shared" si="378"/>
        <v>WW</v>
      </c>
      <c r="K2848" s="30" t="str">
        <f t="shared" si="380"/>
        <v>WW-13</v>
      </c>
    </row>
    <row r="2849" spans="1:11">
      <c r="A2849" s="26">
        <v>43219.541666666635</v>
      </c>
      <c r="B2849" s="34">
        <f t="shared" si="373"/>
        <v>43219.583333333299</v>
      </c>
      <c r="C2849" s="27">
        <f t="shared" si="375"/>
        <v>4</v>
      </c>
      <c r="D2849" s="28">
        <f t="shared" si="376"/>
        <v>1</v>
      </c>
      <c r="E2849" s="28">
        <f t="shared" si="379"/>
        <v>14</v>
      </c>
      <c r="F2849" s="80">
        <f t="shared" si="374"/>
        <v>0</v>
      </c>
      <c r="G2849" s="178">
        <v>1140.3784521905409</v>
      </c>
      <c r="H2849" s="41">
        <f t="shared" si="377"/>
        <v>1064.1409740047661</v>
      </c>
      <c r="J2849" s="29" t="str">
        <f t="shared" si="378"/>
        <v>WW</v>
      </c>
      <c r="K2849" s="30" t="str">
        <f t="shared" si="380"/>
        <v>WW-14</v>
      </c>
    </row>
    <row r="2850" spans="1:11">
      <c r="A2850" s="26">
        <v>43219.583333333299</v>
      </c>
      <c r="B2850" s="34">
        <f t="shared" si="373"/>
        <v>43219.624999999964</v>
      </c>
      <c r="C2850" s="27">
        <f t="shared" si="375"/>
        <v>4</v>
      </c>
      <c r="D2850" s="28">
        <f t="shared" si="376"/>
        <v>1</v>
      </c>
      <c r="E2850" s="28">
        <f t="shared" si="379"/>
        <v>15</v>
      </c>
      <c r="F2850" s="80">
        <f t="shared" si="374"/>
        <v>0</v>
      </c>
      <c r="G2850" s="178">
        <v>1170.6888018943125</v>
      </c>
      <c r="H2850" s="41">
        <f t="shared" si="377"/>
        <v>1092.4249923446771</v>
      </c>
      <c r="J2850" s="29" t="str">
        <f t="shared" si="378"/>
        <v>WW</v>
      </c>
      <c r="K2850" s="30" t="str">
        <f t="shared" si="380"/>
        <v>WW-15</v>
      </c>
    </row>
    <row r="2851" spans="1:11">
      <c r="A2851" s="26">
        <v>43219.624999999964</v>
      </c>
      <c r="B2851" s="34">
        <f t="shared" si="373"/>
        <v>43219.666666666628</v>
      </c>
      <c r="C2851" s="27">
        <f t="shared" si="375"/>
        <v>4</v>
      </c>
      <c r="D2851" s="28">
        <f t="shared" si="376"/>
        <v>1</v>
      </c>
      <c r="E2851" s="28">
        <f t="shared" si="379"/>
        <v>16</v>
      </c>
      <c r="F2851" s="80">
        <f t="shared" si="374"/>
        <v>0</v>
      </c>
      <c r="G2851" s="178">
        <v>1241.6318450872548</v>
      </c>
      <c r="H2851" s="41">
        <f t="shared" si="377"/>
        <v>1158.6252953556514</v>
      </c>
      <c r="J2851" s="29" t="str">
        <f t="shared" si="378"/>
        <v>WW</v>
      </c>
      <c r="K2851" s="30" t="str">
        <f t="shared" si="380"/>
        <v>WW-16</v>
      </c>
    </row>
    <row r="2852" spans="1:11">
      <c r="A2852" s="26">
        <v>43219.666666666628</v>
      </c>
      <c r="B2852" s="34">
        <f t="shared" si="373"/>
        <v>43219.708333333292</v>
      </c>
      <c r="C2852" s="27">
        <f t="shared" si="375"/>
        <v>4</v>
      </c>
      <c r="D2852" s="28">
        <f t="shared" si="376"/>
        <v>1</v>
      </c>
      <c r="E2852" s="28">
        <f t="shared" si="379"/>
        <v>17</v>
      </c>
      <c r="F2852" s="80">
        <f t="shared" si="374"/>
        <v>0</v>
      </c>
      <c r="G2852" s="178">
        <v>1332.1026260770627</v>
      </c>
      <c r="H2852" s="41">
        <f t="shared" si="377"/>
        <v>1243.0478524607379</v>
      </c>
      <c r="J2852" s="29" t="str">
        <f t="shared" si="378"/>
        <v>WW</v>
      </c>
      <c r="K2852" s="30" t="str">
        <f t="shared" si="380"/>
        <v>WW-17</v>
      </c>
    </row>
    <row r="2853" spans="1:11">
      <c r="A2853" s="26">
        <v>43219.708333333292</v>
      </c>
      <c r="B2853" s="34">
        <f t="shared" si="373"/>
        <v>43219.749999999956</v>
      </c>
      <c r="C2853" s="27">
        <f t="shared" si="375"/>
        <v>4</v>
      </c>
      <c r="D2853" s="28">
        <f t="shared" si="376"/>
        <v>1</v>
      </c>
      <c r="E2853" s="28">
        <f t="shared" si="379"/>
        <v>18</v>
      </c>
      <c r="F2853" s="80">
        <f t="shared" si="374"/>
        <v>0</v>
      </c>
      <c r="G2853" s="178">
        <v>1386.5880599038333</v>
      </c>
      <c r="H2853" s="41">
        <f t="shared" si="377"/>
        <v>1293.8907831651179</v>
      </c>
      <c r="J2853" s="29" t="str">
        <f t="shared" si="378"/>
        <v>WW</v>
      </c>
      <c r="K2853" s="30" t="str">
        <f t="shared" si="380"/>
        <v>WW-18</v>
      </c>
    </row>
    <row r="2854" spans="1:11">
      <c r="A2854" s="26">
        <v>43219.749999999956</v>
      </c>
      <c r="B2854" s="34">
        <f t="shared" si="373"/>
        <v>43219.791666666621</v>
      </c>
      <c r="C2854" s="27">
        <f t="shared" si="375"/>
        <v>4</v>
      </c>
      <c r="D2854" s="28">
        <f t="shared" si="376"/>
        <v>1</v>
      </c>
      <c r="E2854" s="28">
        <f t="shared" si="379"/>
        <v>19</v>
      </c>
      <c r="F2854" s="80">
        <f t="shared" si="374"/>
        <v>0</v>
      </c>
      <c r="G2854" s="178">
        <v>1420.4312005382233</v>
      </c>
      <c r="H2854" s="41">
        <f t="shared" si="377"/>
        <v>1325.4714155147396</v>
      </c>
      <c r="J2854" s="29" t="str">
        <f t="shared" si="378"/>
        <v>WW</v>
      </c>
      <c r="K2854" s="30" t="str">
        <f t="shared" si="380"/>
        <v>WW-19</v>
      </c>
    </row>
    <row r="2855" spans="1:11">
      <c r="A2855" s="26">
        <v>43219.791666666621</v>
      </c>
      <c r="B2855" s="34">
        <f t="shared" ref="B2855:B2918" si="381">A2856</f>
        <v>43219.833333333285</v>
      </c>
      <c r="C2855" s="27">
        <f t="shared" si="375"/>
        <v>4</v>
      </c>
      <c r="D2855" s="28">
        <f t="shared" si="376"/>
        <v>1</v>
      </c>
      <c r="E2855" s="28">
        <f t="shared" si="379"/>
        <v>20</v>
      </c>
      <c r="F2855" s="80">
        <f t="shared" si="374"/>
        <v>0</v>
      </c>
      <c r="G2855" s="178">
        <v>1482.4113491704104</v>
      </c>
      <c r="H2855" s="41">
        <f t="shared" si="377"/>
        <v>1383.3080184492499</v>
      </c>
      <c r="J2855" s="29" t="str">
        <f t="shared" si="378"/>
        <v>WW</v>
      </c>
      <c r="K2855" s="30" t="str">
        <f t="shared" si="380"/>
        <v>WW-20</v>
      </c>
    </row>
    <row r="2856" spans="1:11">
      <c r="A2856" s="26">
        <v>43219.833333333285</v>
      </c>
      <c r="B2856" s="34">
        <f t="shared" si="381"/>
        <v>43219.874999999949</v>
      </c>
      <c r="C2856" s="27">
        <f t="shared" si="375"/>
        <v>4</v>
      </c>
      <c r="D2856" s="28">
        <f t="shared" si="376"/>
        <v>1</v>
      </c>
      <c r="E2856" s="28">
        <f t="shared" si="379"/>
        <v>21</v>
      </c>
      <c r="F2856" s="80">
        <f t="shared" si="374"/>
        <v>0</v>
      </c>
      <c r="G2856" s="178">
        <v>1417.982493747</v>
      </c>
      <c r="H2856" s="41">
        <f t="shared" si="377"/>
        <v>1323.1864115979618</v>
      </c>
      <c r="J2856" s="29" t="str">
        <f t="shared" si="378"/>
        <v>WW</v>
      </c>
      <c r="K2856" s="30" t="str">
        <f t="shared" si="380"/>
        <v>WW-21</v>
      </c>
    </row>
    <row r="2857" spans="1:11">
      <c r="A2857" s="26">
        <v>43219.874999999949</v>
      </c>
      <c r="B2857" s="34">
        <f t="shared" si="381"/>
        <v>43219.916666666613</v>
      </c>
      <c r="C2857" s="27">
        <f t="shared" si="375"/>
        <v>4</v>
      </c>
      <c r="D2857" s="28">
        <f t="shared" si="376"/>
        <v>1</v>
      </c>
      <c r="E2857" s="28">
        <f t="shared" si="379"/>
        <v>22</v>
      </c>
      <c r="F2857" s="80">
        <f t="shared" si="374"/>
        <v>0</v>
      </c>
      <c r="G2857" s="178">
        <v>1203.6886205185172</v>
      </c>
      <c r="H2857" s="41">
        <f t="shared" si="377"/>
        <v>1123.2186811111449</v>
      </c>
      <c r="J2857" s="29" t="str">
        <f t="shared" si="378"/>
        <v>WW</v>
      </c>
      <c r="K2857" s="30" t="str">
        <f t="shared" si="380"/>
        <v>WW-22</v>
      </c>
    </row>
    <row r="2858" spans="1:11">
      <c r="A2858" s="26">
        <v>43219.916666666613</v>
      </c>
      <c r="B2858" s="34">
        <f t="shared" si="381"/>
        <v>43219.958333333278</v>
      </c>
      <c r="C2858" s="27">
        <f t="shared" si="375"/>
        <v>4</v>
      </c>
      <c r="D2858" s="28">
        <f t="shared" si="376"/>
        <v>1</v>
      </c>
      <c r="E2858" s="28">
        <f t="shared" si="379"/>
        <v>23</v>
      </c>
      <c r="F2858" s="80">
        <f t="shared" si="374"/>
        <v>0</v>
      </c>
      <c r="G2858" s="178">
        <v>940.32905686635456</v>
      </c>
      <c r="H2858" s="41">
        <f t="shared" si="377"/>
        <v>877.46543836971114</v>
      </c>
      <c r="J2858" s="29" t="str">
        <f t="shared" si="378"/>
        <v>WW</v>
      </c>
      <c r="K2858" s="30" t="str">
        <f t="shared" si="380"/>
        <v>WW-23</v>
      </c>
    </row>
    <row r="2859" spans="1:11">
      <c r="A2859" s="26">
        <v>43219.958333333278</v>
      </c>
      <c r="B2859" s="34">
        <f t="shared" si="381"/>
        <v>43220</v>
      </c>
      <c r="C2859" s="27">
        <f t="shared" si="375"/>
        <v>4</v>
      </c>
      <c r="D2859" s="28">
        <f t="shared" si="376"/>
        <v>2</v>
      </c>
      <c r="E2859" s="28">
        <f t="shared" si="379"/>
        <v>0</v>
      </c>
      <c r="F2859" s="80">
        <f t="shared" si="374"/>
        <v>0</v>
      </c>
      <c r="G2859" s="178">
        <v>815.84106735824309</v>
      </c>
      <c r="H2859" s="41">
        <f t="shared" si="377"/>
        <v>761.2998179543207</v>
      </c>
      <c r="J2859" s="29" t="str">
        <f t="shared" si="378"/>
        <v/>
      </c>
      <c r="K2859" s="30" t="str">
        <f t="shared" si="380"/>
        <v>4-0</v>
      </c>
    </row>
    <row r="2860" spans="1:11">
      <c r="A2860" s="25">
        <v>43220</v>
      </c>
      <c r="B2860" s="34">
        <f t="shared" si="381"/>
        <v>43220.041666666664</v>
      </c>
      <c r="C2860" s="27">
        <f t="shared" si="375"/>
        <v>4</v>
      </c>
      <c r="D2860" s="28">
        <f t="shared" si="376"/>
        <v>2</v>
      </c>
      <c r="E2860" s="28">
        <f t="shared" si="379"/>
        <v>1</v>
      </c>
      <c r="F2860" s="80">
        <f t="shared" si="374"/>
        <v>0</v>
      </c>
      <c r="G2860" s="178">
        <v>713.54806223663002</v>
      </c>
      <c r="H2860" s="41">
        <f t="shared" si="377"/>
        <v>665.84538535355466</v>
      </c>
      <c r="J2860" s="29" t="str">
        <f t="shared" si="378"/>
        <v/>
      </c>
      <c r="K2860" s="30" t="str">
        <f t="shared" si="380"/>
        <v>4-1</v>
      </c>
    </row>
    <row r="2861" spans="1:11">
      <c r="A2861" s="26">
        <v>43220.041666666664</v>
      </c>
      <c r="B2861" s="34">
        <f t="shared" si="381"/>
        <v>43220.083333333328</v>
      </c>
      <c r="C2861" s="27">
        <f t="shared" si="375"/>
        <v>4</v>
      </c>
      <c r="D2861" s="28">
        <f t="shared" si="376"/>
        <v>2</v>
      </c>
      <c r="E2861" s="28">
        <f t="shared" si="379"/>
        <v>2</v>
      </c>
      <c r="F2861" s="80">
        <f t="shared" si="374"/>
        <v>0</v>
      </c>
      <c r="G2861" s="178">
        <v>656.81832253531252</v>
      </c>
      <c r="H2861" s="41">
        <f t="shared" si="377"/>
        <v>612.90818687805222</v>
      </c>
      <c r="J2861" s="29" t="str">
        <f t="shared" si="378"/>
        <v/>
      </c>
      <c r="K2861" s="30" t="str">
        <f t="shared" si="380"/>
        <v>4-2</v>
      </c>
    </row>
    <row r="2862" spans="1:11">
      <c r="A2862" s="26">
        <v>43220.083333333328</v>
      </c>
      <c r="B2862" s="34">
        <f t="shared" si="381"/>
        <v>43220.124999999993</v>
      </c>
      <c r="C2862" s="27">
        <f t="shared" si="375"/>
        <v>4</v>
      </c>
      <c r="D2862" s="28">
        <f t="shared" si="376"/>
        <v>2</v>
      </c>
      <c r="E2862" s="28">
        <f t="shared" si="379"/>
        <v>3</v>
      </c>
      <c r="F2862" s="80">
        <f t="shared" si="374"/>
        <v>0</v>
      </c>
      <c r="G2862" s="178">
        <v>622.4818069903996</v>
      </c>
      <c r="H2862" s="41">
        <f t="shared" si="377"/>
        <v>580.86716310589463</v>
      </c>
      <c r="J2862" s="29" t="str">
        <f t="shared" si="378"/>
        <v/>
      </c>
      <c r="K2862" s="30" t="str">
        <f t="shared" si="380"/>
        <v>4-3</v>
      </c>
    </row>
    <row r="2863" spans="1:11">
      <c r="A2863" s="26">
        <v>43220.124999999993</v>
      </c>
      <c r="B2863" s="34">
        <f t="shared" si="381"/>
        <v>43220.166666666657</v>
      </c>
      <c r="C2863" s="27">
        <f t="shared" si="375"/>
        <v>4</v>
      </c>
      <c r="D2863" s="28">
        <f t="shared" si="376"/>
        <v>2</v>
      </c>
      <c r="E2863" s="28">
        <f t="shared" si="379"/>
        <v>4</v>
      </c>
      <c r="F2863" s="80">
        <f t="shared" si="374"/>
        <v>0</v>
      </c>
      <c r="G2863" s="178">
        <v>628.2672074265638</v>
      </c>
      <c r="H2863" s="41">
        <f t="shared" si="377"/>
        <v>586.26579339684895</v>
      </c>
      <c r="J2863" s="29" t="str">
        <f t="shared" si="378"/>
        <v/>
      </c>
      <c r="K2863" s="30" t="str">
        <f t="shared" si="380"/>
        <v>4-4</v>
      </c>
    </row>
    <row r="2864" spans="1:11">
      <c r="A2864" s="26">
        <v>43220.166666666657</v>
      </c>
      <c r="B2864" s="34">
        <f t="shared" si="381"/>
        <v>43220.208333333321</v>
      </c>
      <c r="C2864" s="27">
        <f t="shared" si="375"/>
        <v>4</v>
      </c>
      <c r="D2864" s="28">
        <f t="shared" si="376"/>
        <v>2</v>
      </c>
      <c r="E2864" s="28">
        <f t="shared" si="379"/>
        <v>5</v>
      </c>
      <c r="F2864" s="80">
        <f t="shared" si="374"/>
        <v>0</v>
      </c>
      <c r="G2864" s="178">
        <v>694.08239834336302</v>
      </c>
      <c r="H2864" s="41">
        <f t="shared" si="377"/>
        <v>647.68105534956271</v>
      </c>
      <c r="J2864" s="29" t="str">
        <f t="shared" si="378"/>
        <v/>
      </c>
      <c r="K2864" s="30" t="str">
        <f t="shared" si="380"/>
        <v>4-5</v>
      </c>
    </row>
    <row r="2865" spans="1:11">
      <c r="A2865" s="26">
        <v>43220.208333333321</v>
      </c>
      <c r="B2865" s="34">
        <f t="shared" si="381"/>
        <v>43220.249999999985</v>
      </c>
      <c r="C2865" s="27">
        <f t="shared" si="375"/>
        <v>4</v>
      </c>
      <c r="D2865" s="28">
        <f t="shared" si="376"/>
        <v>2</v>
      </c>
      <c r="E2865" s="28">
        <f t="shared" si="379"/>
        <v>6</v>
      </c>
      <c r="F2865" s="80">
        <f t="shared" si="374"/>
        <v>0</v>
      </c>
      <c r="G2865" s="178">
        <v>785.66513726020901</v>
      </c>
      <c r="H2865" s="41">
        <f t="shared" si="377"/>
        <v>733.14123289482643</v>
      </c>
      <c r="J2865" s="29" t="str">
        <f t="shared" si="378"/>
        <v/>
      </c>
      <c r="K2865" s="30" t="str">
        <f t="shared" si="380"/>
        <v>4-6</v>
      </c>
    </row>
    <row r="2866" spans="1:11">
      <c r="A2866" s="26">
        <v>43220.249999999985</v>
      </c>
      <c r="B2866" s="34">
        <f t="shared" si="381"/>
        <v>43220.29166666665</v>
      </c>
      <c r="C2866" s="27">
        <f t="shared" si="375"/>
        <v>4</v>
      </c>
      <c r="D2866" s="28">
        <f t="shared" si="376"/>
        <v>2</v>
      </c>
      <c r="E2866" s="28">
        <f t="shared" si="379"/>
        <v>7</v>
      </c>
      <c r="F2866" s="80">
        <f t="shared" si="374"/>
        <v>0</v>
      </c>
      <c r="G2866" s="178">
        <v>840.33291608003492</v>
      </c>
      <c r="H2866" s="41">
        <f t="shared" si="377"/>
        <v>784.15431832121305</v>
      </c>
      <c r="J2866" s="29" t="str">
        <f t="shared" si="378"/>
        <v/>
      </c>
      <c r="K2866" s="30" t="str">
        <f t="shared" si="380"/>
        <v>4-7</v>
      </c>
    </row>
    <row r="2867" spans="1:11">
      <c r="A2867" s="26">
        <v>43220.29166666665</v>
      </c>
      <c r="B2867" s="34">
        <f t="shared" si="381"/>
        <v>43220.333333333314</v>
      </c>
      <c r="C2867" s="27">
        <f t="shared" si="375"/>
        <v>4</v>
      </c>
      <c r="D2867" s="28">
        <f t="shared" si="376"/>
        <v>2</v>
      </c>
      <c r="E2867" s="28">
        <f t="shared" si="379"/>
        <v>8</v>
      </c>
      <c r="F2867" s="80">
        <f t="shared" si="374"/>
        <v>0</v>
      </c>
      <c r="G2867" s="178">
        <v>790.30203941403101</v>
      </c>
      <c r="H2867" s="41">
        <f t="shared" si="377"/>
        <v>737.46814521490285</v>
      </c>
      <c r="J2867" s="29" t="str">
        <f t="shared" si="378"/>
        <v/>
      </c>
      <c r="K2867" s="30" t="str">
        <f t="shared" si="380"/>
        <v>4-8</v>
      </c>
    </row>
    <row r="2868" spans="1:11">
      <c r="A2868" s="26">
        <v>43220.333333333314</v>
      </c>
      <c r="B2868" s="34">
        <f t="shared" si="381"/>
        <v>43220.374999999978</v>
      </c>
      <c r="C2868" s="27">
        <f t="shared" si="375"/>
        <v>4</v>
      </c>
      <c r="D2868" s="28">
        <f t="shared" si="376"/>
        <v>2</v>
      </c>
      <c r="E2868" s="28">
        <f t="shared" si="379"/>
        <v>9</v>
      </c>
      <c r="F2868" s="80">
        <f t="shared" si="374"/>
        <v>0</v>
      </c>
      <c r="G2868" s="178">
        <v>746.45766680585382</v>
      </c>
      <c r="H2868" s="41">
        <f t="shared" si="377"/>
        <v>696.554891126077</v>
      </c>
      <c r="J2868" s="29" t="str">
        <f t="shared" si="378"/>
        <v/>
      </c>
      <c r="K2868" s="30" t="str">
        <f t="shared" si="380"/>
        <v>4-9</v>
      </c>
    </row>
    <row r="2869" spans="1:11">
      <c r="A2869" s="26">
        <v>43220.374999999978</v>
      </c>
      <c r="B2869" s="34">
        <f t="shared" si="381"/>
        <v>43220.416666666642</v>
      </c>
      <c r="C2869" s="27">
        <f t="shared" si="375"/>
        <v>4</v>
      </c>
      <c r="D2869" s="28">
        <f t="shared" si="376"/>
        <v>2</v>
      </c>
      <c r="E2869" s="28">
        <f t="shared" si="379"/>
        <v>10</v>
      </c>
      <c r="F2869" s="80">
        <f t="shared" si="374"/>
        <v>0</v>
      </c>
      <c r="G2869" s="178">
        <v>738.76425499109791</v>
      </c>
      <c r="H2869" s="41">
        <f t="shared" si="377"/>
        <v>689.37580533552386</v>
      </c>
      <c r="J2869" s="29" t="str">
        <f t="shared" si="378"/>
        <v/>
      </c>
      <c r="K2869" s="30" t="str">
        <f t="shared" si="380"/>
        <v>4-10</v>
      </c>
    </row>
    <row r="2870" spans="1:11">
      <c r="A2870" s="26">
        <v>43220.416666666642</v>
      </c>
      <c r="B2870" s="34">
        <f t="shared" si="381"/>
        <v>43220.458333333307</v>
      </c>
      <c r="C2870" s="27">
        <f t="shared" si="375"/>
        <v>4</v>
      </c>
      <c r="D2870" s="28">
        <f t="shared" si="376"/>
        <v>2</v>
      </c>
      <c r="E2870" s="28">
        <f t="shared" si="379"/>
        <v>11</v>
      </c>
      <c r="F2870" s="80">
        <f t="shared" si="374"/>
        <v>0</v>
      </c>
      <c r="G2870" s="178">
        <v>738.33546187052684</v>
      </c>
      <c r="H2870" s="41">
        <f t="shared" si="377"/>
        <v>688.97567823026804</v>
      </c>
      <c r="J2870" s="29" t="str">
        <f t="shared" si="378"/>
        <v/>
      </c>
      <c r="K2870" s="30" t="str">
        <f t="shared" si="380"/>
        <v>4-11</v>
      </c>
    </row>
    <row r="2871" spans="1:11">
      <c r="A2871" s="26">
        <v>43220.458333333307</v>
      </c>
      <c r="B2871" s="34">
        <f t="shared" si="381"/>
        <v>43220.499999999971</v>
      </c>
      <c r="C2871" s="27">
        <f t="shared" si="375"/>
        <v>4</v>
      </c>
      <c r="D2871" s="28">
        <f t="shared" si="376"/>
        <v>2</v>
      </c>
      <c r="E2871" s="28">
        <f t="shared" si="379"/>
        <v>12</v>
      </c>
      <c r="F2871" s="80">
        <f t="shared" si="374"/>
        <v>0</v>
      </c>
      <c r="G2871" s="178">
        <v>743.50700525408035</v>
      </c>
      <c r="H2871" s="41">
        <f t="shared" si="377"/>
        <v>693.80148952362549</v>
      </c>
      <c r="J2871" s="29" t="str">
        <f t="shared" si="378"/>
        <v/>
      </c>
      <c r="K2871" s="30" t="str">
        <f t="shared" si="380"/>
        <v>4-12</v>
      </c>
    </row>
    <row r="2872" spans="1:11">
      <c r="A2872" s="26">
        <v>43220.499999999971</v>
      </c>
      <c r="B2872" s="34">
        <f t="shared" si="381"/>
        <v>43220.541666666635</v>
      </c>
      <c r="C2872" s="27">
        <f t="shared" si="375"/>
        <v>4</v>
      </c>
      <c r="D2872" s="28">
        <f t="shared" si="376"/>
        <v>2</v>
      </c>
      <c r="E2872" s="28">
        <f t="shared" si="379"/>
        <v>13</v>
      </c>
      <c r="F2872" s="80">
        <f t="shared" si="374"/>
        <v>0</v>
      </c>
      <c r="G2872" s="178">
        <v>728.92293571176492</v>
      </c>
      <c r="H2872" s="41">
        <f t="shared" si="377"/>
        <v>680.19240568141367</v>
      </c>
      <c r="J2872" s="29" t="str">
        <f t="shared" si="378"/>
        <v/>
      </c>
      <c r="K2872" s="30" t="str">
        <f t="shared" si="380"/>
        <v>4-13</v>
      </c>
    </row>
    <row r="2873" spans="1:11">
      <c r="A2873" s="26">
        <v>43220.541666666635</v>
      </c>
      <c r="B2873" s="34">
        <f t="shared" si="381"/>
        <v>43220.583333333299</v>
      </c>
      <c r="C2873" s="27">
        <f t="shared" si="375"/>
        <v>4</v>
      </c>
      <c r="D2873" s="28">
        <f t="shared" si="376"/>
        <v>2</v>
      </c>
      <c r="E2873" s="28">
        <f t="shared" si="379"/>
        <v>14</v>
      </c>
      <c r="F2873" s="80">
        <f t="shared" si="374"/>
        <v>0</v>
      </c>
      <c r="G2873" s="178">
        <v>737.3190922330557</v>
      </c>
      <c r="H2873" s="41">
        <f t="shared" si="377"/>
        <v>688.02725573606028</v>
      </c>
      <c r="J2873" s="29" t="str">
        <f t="shared" si="378"/>
        <v/>
      </c>
      <c r="K2873" s="30" t="str">
        <f t="shared" si="380"/>
        <v>4-14</v>
      </c>
    </row>
    <row r="2874" spans="1:11">
      <c r="A2874" s="26">
        <v>43220.583333333299</v>
      </c>
      <c r="B2874" s="34">
        <f t="shared" si="381"/>
        <v>43220.624999999964</v>
      </c>
      <c r="C2874" s="27">
        <f t="shared" si="375"/>
        <v>4</v>
      </c>
      <c r="D2874" s="28">
        <f t="shared" si="376"/>
        <v>2</v>
      </c>
      <c r="E2874" s="28">
        <f t="shared" si="379"/>
        <v>15</v>
      </c>
      <c r="F2874" s="80">
        <f t="shared" si="374"/>
        <v>0</v>
      </c>
      <c r="G2874" s="178">
        <v>781.26434231590429</v>
      </c>
      <c r="H2874" s="41">
        <f t="shared" si="377"/>
        <v>729.03464335919284</v>
      </c>
      <c r="J2874" s="29" t="str">
        <f t="shared" si="378"/>
        <v/>
      </c>
      <c r="K2874" s="30" t="str">
        <f t="shared" si="380"/>
        <v>4-15</v>
      </c>
    </row>
    <row r="2875" spans="1:11">
      <c r="A2875" s="26">
        <v>43220.624999999964</v>
      </c>
      <c r="B2875" s="34">
        <f t="shared" si="381"/>
        <v>43220.666666666628</v>
      </c>
      <c r="C2875" s="27">
        <f t="shared" si="375"/>
        <v>4</v>
      </c>
      <c r="D2875" s="28">
        <f t="shared" si="376"/>
        <v>2</v>
      </c>
      <c r="E2875" s="28">
        <f t="shared" si="379"/>
        <v>16</v>
      </c>
      <c r="F2875" s="80">
        <f t="shared" si="374"/>
        <v>0</v>
      </c>
      <c r="G2875" s="178">
        <v>888.89511609142687</v>
      </c>
      <c r="H2875" s="41">
        <f t="shared" si="377"/>
        <v>829.46999990101756</v>
      </c>
      <c r="J2875" s="29" t="str">
        <f t="shared" si="378"/>
        <v/>
      </c>
      <c r="K2875" s="30" t="str">
        <f t="shared" si="380"/>
        <v>4-16</v>
      </c>
    </row>
    <row r="2876" spans="1:11">
      <c r="A2876" s="26">
        <v>43220.666666666628</v>
      </c>
      <c r="B2876" s="34">
        <f t="shared" si="381"/>
        <v>43220.708333333292</v>
      </c>
      <c r="C2876" s="27">
        <f t="shared" si="375"/>
        <v>4</v>
      </c>
      <c r="D2876" s="28">
        <f t="shared" si="376"/>
        <v>2</v>
      </c>
      <c r="E2876" s="28">
        <f t="shared" si="379"/>
        <v>17</v>
      </c>
      <c r="F2876" s="80">
        <f t="shared" si="374"/>
        <v>0</v>
      </c>
      <c r="G2876" s="178">
        <v>1049.5202183221586</v>
      </c>
      <c r="H2876" s="41">
        <f t="shared" si="377"/>
        <v>979.35686632601244</v>
      </c>
      <c r="J2876" s="29" t="str">
        <f t="shared" si="378"/>
        <v/>
      </c>
      <c r="K2876" s="30" t="str">
        <f t="shared" si="380"/>
        <v>4-17</v>
      </c>
    </row>
    <row r="2877" spans="1:11">
      <c r="A2877" s="26">
        <v>43220.708333333292</v>
      </c>
      <c r="B2877" s="34">
        <f t="shared" si="381"/>
        <v>43220.749999999956</v>
      </c>
      <c r="C2877" s="27">
        <f t="shared" si="375"/>
        <v>4</v>
      </c>
      <c r="D2877" s="28">
        <f t="shared" si="376"/>
        <v>2</v>
      </c>
      <c r="E2877" s="28">
        <f t="shared" si="379"/>
        <v>18</v>
      </c>
      <c r="F2877" s="80">
        <f t="shared" si="374"/>
        <v>0</v>
      </c>
      <c r="G2877" s="178">
        <v>1176.3877260299428</v>
      </c>
      <c r="H2877" s="41">
        <f t="shared" si="377"/>
        <v>1097.7429275168295</v>
      </c>
      <c r="J2877" s="29" t="str">
        <f t="shared" si="378"/>
        <v/>
      </c>
      <c r="K2877" s="30" t="str">
        <f t="shared" si="380"/>
        <v>4-18</v>
      </c>
    </row>
    <row r="2878" spans="1:11">
      <c r="A2878" s="26">
        <v>43220.749999999956</v>
      </c>
      <c r="B2878" s="34">
        <f t="shared" si="381"/>
        <v>43220.791666666621</v>
      </c>
      <c r="C2878" s="27">
        <f t="shared" si="375"/>
        <v>4</v>
      </c>
      <c r="D2878" s="28">
        <f t="shared" si="376"/>
        <v>2</v>
      </c>
      <c r="E2878" s="28">
        <f t="shared" si="379"/>
        <v>19</v>
      </c>
      <c r="F2878" s="80">
        <f t="shared" si="374"/>
        <v>0</v>
      </c>
      <c r="G2878" s="178">
        <v>1249.7726391078445</v>
      </c>
      <c r="H2878" s="41">
        <f t="shared" si="377"/>
        <v>1166.2218546045585</v>
      </c>
      <c r="J2878" s="29" t="str">
        <f t="shared" si="378"/>
        <v/>
      </c>
      <c r="K2878" s="30" t="str">
        <f t="shared" si="380"/>
        <v>4-19</v>
      </c>
    </row>
    <row r="2879" spans="1:11">
      <c r="A2879" s="26">
        <v>43220.791666666621</v>
      </c>
      <c r="B2879" s="34">
        <f t="shared" si="381"/>
        <v>43220.833333333285</v>
      </c>
      <c r="C2879" s="27">
        <f t="shared" si="375"/>
        <v>4</v>
      </c>
      <c r="D2879" s="28">
        <f t="shared" si="376"/>
        <v>2</v>
      </c>
      <c r="E2879" s="28">
        <f t="shared" si="379"/>
        <v>20</v>
      </c>
      <c r="F2879" s="80">
        <f t="shared" si="374"/>
        <v>0</v>
      </c>
      <c r="G2879" s="178">
        <v>1330.2342794939018</v>
      </c>
      <c r="H2879" s="41">
        <f t="shared" si="377"/>
        <v>1241.3044100544348</v>
      </c>
      <c r="J2879" s="29" t="str">
        <f t="shared" si="378"/>
        <v/>
      </c>
      <c r="K2879" s="30" t="str">
        <f t="shared" si="380"/>
        <v>4-20</v>
      </c>
    </row>
    <row r="2880" spans="1:11">
      <c r="A2880" s="26">
        <v>43220.833333333285</v>
      </c>
      <c r="B2880" s="34">
        <f t="shared" si="381"/>
        <v>43220.874999999949</v>
      </c>
      <c r="C2880" s="27">
        <f t="shared" si="375"/>
        <v>4</v>
      </c>
      <c r="D2880" s="28">
        <f t="shared" si="376"/>
        <v>2</v>
      </c>
      <c r="E2880" s="28">
        <f t="shared" si="379"/>
        <v>21</v>
      </c>
      <c r="F2880" s="80">
        <f t="shared" si="374"/>
        <v>0</v>
      </c>
      <c r="G2880" s="178">
        <v>1279.531940208303</v>
      </c>
      <c r="H2880" s="41">
        <f t="shared" si="377"/>
        <v>1193.9916634762644</v>
      </c>
      <c r="J2880" s="29" t="str">
        <f t="shared" si="378"/>
        <v/>
      </c>
      <c r="K2880" s="30" t="str">
        <f t="shared" si="380"/>
        <v>4-21</v>
      </c>
    </row>
    <row r="2881" spans="1:11">
      <c r="A2881" s="26">
        <v>43220.874999999949</v>
      </c>
      <c r="B2881" s="34">
        <f t="shared" si="381"/>
        <v>43220.916666666613</v>
      </c>
      <c r="C2881" s="27">
        <f t="shared" si="375"/>
        <v>4</v>
      </c>
      <c r="D2881" s="28">
        <f t="shared" si="376"/>
        <v>2</v>
      </c>
      <c r="E2881" s="28">
        <f t="shared" si="379"/>
        <v>22</v>
      </c>
      <c r="F2881" s="80">
        <f t="shared" si="374"/>
        <v>0</v>
      </c>
      <c r="G2881" s="178">
        <v>1078.5139884872333</v>
      </c>
      <c r="H2881" s="41">
        <f t="shared" si="377"/>
        <v>1006.4123221391829</v>
      </c>
      <c r="J2881" s="29" t="str">
        <f t="shared" si="378"/>
        <v/>
      </c>
      <c r="K2881" s="30" t="str">
        <f t="shared" si="380"/>
        <v>4-22</v>
      </c>
    </row>
    <row r="2882" spans="1:11">
      <c r="A2882" s="26">
        <v>43220.916666666613</v>
      </c>
      <c r="B2882" s="34">
        <f t="shared" si="381"/>
        <v>43220.958333333278</v>
      </c>
      <c r="C2882" s="27">
        <f t="shared" si="375"/>
        <v>4</v>
      </c>
      <c r="D2882" s="28">
        <f t="shared" si="376"/>
        <v>2</v>
      </c>
      <c r="E2882" s="28">
        <f t="shared" si="379"/>
        <v>23</v>
      </c>
      <c r="F2882" s="80">
        <f t="shared" si="374"/>
        <v>0</v>
      </c>
      <c r="G2882" s="178">
        <v>828.38317491593591</v>
      </c>
      <c r="H2882" s="41">
        <f t="shared" si="377"/>
        <v>773.00345066228567</v>
      </c>
      <c r="J2882" s="29" t="str">
        <f t="shared" si="378"/>
        <v/>
      </c>
      <c r="K2882" s="30" t="str">
        <f t="shared" si="380"/>
        <v>4-23</v>
      </c>
    </row>
    <row r="2883" spans="1:11">
      <c r="A2883" s="26">
        <v>43220.958333333278</v>
      </c>
      <c r="B2883" s="34">
        <f t="shared" si="381"/>
        <v>43221</v>
      </c>
      <c r="C2883" s="27">
        <f t="shared" si="375"/>
        <v>5</v>
      </c>
      <c r="D2883" s="28">
        <f t="shared" si="376"/>
        <v>3</v>
      </c>
      <c r="E2883" s="28">
        <f t="shared" si="379"/>
        <v>0</v>
      </c>
      <c r="F2883" s="80">
        <f t="shared" si="374"/>
        <v>0</v>
      </c>
      <c r="G2883" s="178">
        <v>666.39514784370363</v>
      </c>
      <c r="H2883" s="41">
        <f t="shared" si="377"/>
        <v>621.84477472042056</v>
      </c>
      <c r="J2883" s="29" t="str">
        <f t="shared" si="378"/>
        <v/>
      </c>
      <c r="K2883" s="30" t="str">
        <f t="shared" si="380"/>
        <v>5-0</v>
      </c>
    </row>
    <row r="2884" spans="1:11">
      <c r="A2884" s="25">
        <v>43221</v>
      </c>
      <c r="B2884" s="34">
        <f t="shared" si="381"/>
        <v>43221.041666666664</v>
      </c>
      <c r="C2884" s="27">
        <f t="shared" si="375"/>
        <v>5</v>
      </c>
      <c r="D2884" s="28">
        <f t="shared" si="376"/>
        <v>3</v>
      </c>
      <c r="E2884" s="28">
        <f t="shared" si="379"/>
        <v>1</v>
      </c>
      <c r="F2884" s="80">
        <f t="shared" ref="F2884:F2947" si="382">COUNTIF(Holidays,ROUNDDOWN(B2884,0))</f>
        <v>0</v>
      </c>
      <c r="G2884" s="178">
        <v>549.95519661076423</v>
      </c>
      <c r="H2884" s="41">
        <f t="shared" si="377"/>
        <v>513.1891587886455</v>
      </c>
      <c r="J2884" s="29" t="str">
        <f t="shared" si="378"/>
        <v/>
      </c>
      <c r="K2884" s="30" t="str">
        <f t="shared" si="380"/>
        <v>5-1</v>
      </c>
    </row>
    <row r="2885" spans="1:11">
      <c r="A2885" s="26">
        <v>43221.041666666664</v>
      </c>
      <c r="B2885" s="34">
        <f t="shared" si="381"/>
        <v>43221.083333333328</v>
      </c>
      <c r="C2885" s="27">
        <f t="shared" ref="C2885:C2948" si="383">MONTH(B2885)</f>
        <v>5</v>
      </c>
      <c r="D2885" s="28">
        <f t="shared" ref="D2885:D2948" si="384">WEEKDAY(B2885)</f>
        <v>3</v>
      </c>
      <c r="E2885" s="28">
        <f t="shared" si="379"/>
        <v>2</v>
      </c>
      <c r="F2885" s="80">
        <f t="shared" si="382"/>
        <v>0</v>
      </c>
      <c r="G2885" s="178">
        <v>450.25790542068501</v>
      </c>
      <c r="H2885" s="41">
        <f t="shared" ref="H2885:H2948" si="385">G2885*$H$2</f>
        <v>420.15690940787482</v>
      </c>
      <c r="J2885" s="29" t="str">
        <f t="shared" ref="J2885:J2948" si="386">IF(OR(C2885&lt;6,C2885&gt;9),IF(OR(D2885=1,D2885=7,F2885=1),"WW",""),IF(OR(D2885=1,D2885=7,F2885=1),"WS",""))</f>
        <v/>
      </c>
      <c r="K2885" s="30" t="str">
        <f t="shared" si="380"/>
        <v>5-2</v>
      </c>
    </row>
    <row r="2886" spans="1:11">
      <c r="A2886" s="26">
        <v>43221.083333333328</v>
      </c>
      <c r="B2886" s="34">
        <f t="shared" si="381"/>
        <v>43221.124999999993</v>
      </c>
      <c r="C2886" s="27">
        <f t="shared" si="383"/>
        <v>5</v>
      </c>
      <c r="D2886" s="28">
        <f t="shared" si="384"/>
        <v>3</v>
      </c>
      <c r="E2886" s="28">
        <f t="shared" ref="E2886:E2949" si="387">HOUR(B2886)</f>
        <v>3</v>
      </c>
      <c r="F2886" s="80">
        <f t="shared" si="382"/>
        <v>0</v>
      </c>
      <c r="G2886" s="178">
        <v>413.28469657444043</v>
      </c>
      <c r="H2886" s="41">
        <f t="shared" si="385"/>
        <v>385.6554626310197</v>
      </c>
      <c r="J2886" s="29" t="str">
        <f t="shared" si="386"/>
        <v/>
      </c>
      <c r="K2886" s="30" t="str">
        <f t="shared" si="380"/>
        <v>5-3</v>
      </c>
    </row>
    <row r="2887" spans="1:11">
      <c r="A2887" s="26">
        <v>43221.124999999993</v>
      </c>
      <c r="B2887" s="34">
        <f t="shared" si="381"/>
        <v>43221.166666666657</v>
      </c>
      <c r="C2887" s="27">
        <f t="shared" si="383"/>
        <v>5</v>
      </c>
      <c r="D2887" s="28">
        <f t="shared" si="384"/>
        <v>3</v>
      </c>
      <c r="E2887" s="28">
        <f t="shared" si="387"/>
        <v>4</v>
      </c>
      <c r="F2887" s="80">
        <f t="shared" si="382"/>
        <v>0</v>
      </c>
      <c r="G2887" s="178">
        <v>434.7910713419422</v>
      </c>
      <c r="H2887" s="41">
        <f t="shared" si="385"/>
        <v>405.7240762990873</v>
      </c>
      <c r="J2887" s="29" t="str">
        <f t="shared" si="386"/>
        <v/>
      </c>
      <c r="K2887" s="30" t="str">
        <f t="shared" si="380"/>
        <v>5-4</v>
      </c>
    </row>
    <row r="2888" spans="1:11">
      <c r="A2888" s="26">
        <v>43221.166666666657</v>
      </c>
      <c r="B2888" s="34">
        <f t="shared" si="381"/>
        <v>43221.208333333321</v>
      </c>
      <c r="C2888" s="27">
        <f t="shared" si="383"/>
        <v>5</v>
      </c>
      <c r="D2888" s="28">
        <f t="shared" si="384"/>
        <v>3</v>
      </c>
      <c r="E2888" s="28">
        <f t="shared" si="387"/>
        <v>5</v>
      </c>
      <c r="F2888" s="80">
        <f t="shared" si="382"/>
        <v>0</v>
      </c>
      <c r="G2888" s="178">
        <v>555.57991226078684</v>
      </c>
      <c r="H2888" s="41">
        <f t="shared" si="385"/>
        <v>518.43784651929968</v>
      </c>
      <c r="J2888" s="29" t="str">
        <f t="shared" si="386"/>
        <v/>
      </c>
      <c r="K2888" s="30" t="str">
        <f t="shared" ref="K2888:K2951" si="388">IF(J2888="",C2888&amp;"-"&amp;E2888,J2888&amp;"-"&amp;E2888)</f>
        <v>5-5</v>
      </c>
    </row>
    <row r="2889" spans="1:11">
      <c r="A2889" s="26">
        <v>43221.208333333321</v>
      </c>
      <c r="B2889" s="34">
        <f t="shared" si="381"/>
        <v>43221.249999999985</v>
      </c>
      <c r="C2889" s="27">
        <f t="shared" si="383"/>
        <v>5</v>
      </c>
      <c r="D2889" s="28">
        <f t="shared" si="384"/>
        <v>3</v>
      </c>
      <c r="E2889" s="28">
        <f t="shared" si="387"/>
        <v>6</v>
      </c>
      <c r="F2889" s="80">
        <f t="shared" si="382"/>
        <v>0</v>
      </c>
      <c r="G2889" s="178">
        <v>739.66416561375331</v>
      </c>
      <c r="H2889" s="41">
        <f t="shared" si="385"/>
        <v>690.2155544246707</v>
      </c>
      <c r="J2889" s="29" t="str">
        <f t="shared" si="386"/>
        <v/>
      </c>
      <c r="K2889" s="30" t="str">
        <f t="shared" si="388"/>
        <v>5-6</v>
      </c>
    </row>
    <row r="2890" spans="1:11">
      <c r="A2890" s="26">
        <v>43221.249999999985</v>
      </c>
      <c r="B2890" s="34">
        <f t="shared" si="381"/>
        <v>43221.29166666665</v>
      </c>
      <c r="C2890" s="27">
        <f t="shared" si="383"/>
        <v>5</v>
      </c>
      <c r="D2890" s="28">
        <f t="shared" si="384"/>
        <v>3</v>
      </c>
      <c r="E2890" s="28">
        <f t="shared" si="387"/>
        <v>7</v>
      </c>
      <c r="F2890" s="80">
        <f t="shared" si="382"/>
        <v>0</v>
      </c>
      <c r="G2890" s="178">
        <v>858.86037303930834</v>
      </c>
      <c r="H2890" s="41">
        <f t="shared" si="385"/>
        <v>801.44316313987895</v>
      </c>
      <c r="J2890" s="29" t="str">
        <f t="shared" si="386"/>
        <v/>
      </c>
      <c r="K2890" s="30" t="str">
        <f t="shared" si="388"/>
        <v>5-7</v>
      </c>
    </row>
    <row r="2891" spans="1:11">
      <c r="A2891" s="26">
        <v>43221.29166666665</v>
      </c>
      <c r="B2891" s="34">
        <f t="shared" si="381"/>
        <v>43221.333333333314</v>
      </c>
      <c r="C2891" s="27">
        <f t="shared" si="383"/>
        <v>5</v>
      </c>
      <c r="D2891" s="28">
        <f t="shared" si="384"/>
        <v>3</v>
      </c>
      <c r="E2891" s="28">
        <f t="shared" si="387"/>
        <v>8</v>
      </c>
      <c r="F2891" s="80">
        <f t="shared" si="382"/>
        <v>0</v>
      </c>
      <c r="G2891" s="178">
        <v>844.28093217862727</v>
      </c>
      <c r="H2891" s="41">
        <f t="shared" si="385"/>
        <v>787.83839853903237</v>
      </c>
      <c r="J2891" s="29" t="str">
        <f t="shared" si="386"/>
        <v/>
      </c>
      <c r="K2891" s="30" t="str">
        <f t="shared" si="388"/>
        <v>5-8</v>
      </c>
    </row>
    <row r="2892" spans="1:11">
      <c r="A2892" s="26">
        <v>43221.333333333314</v>
      </c>
      <c r="B2892" s="34">
        <f t="shared" si="381"/>
        <v>43221.374999999978</v>
      </c>
      <c r="C2892" s="27">
        <f t="shared" si="383"/>
        <v>5</v>
      </c>
      <c r="D2892" s="28">
        <f t="shared" si="384"/>
        <v>3</v>
      </c>
      <c r="E2892" s="28">
        <f t="shared" si="387"/>
        <v>9</v>
      </c>
      <c r="F2892" s="80">
        <f t="shared" si="382"/>
        <v>0</v>
      </c>
      <c r="G2892" s="178">
        <v>804.33637432642126</v>
      </c>
      <c r="H2892" s="41">
        <f t="shared" si="385"/>
        <v>750.56424571951391</v>
      </c>
      <c r="J2892" s="29" t="str">
        <f t="shared" si="386"/>
        <v/>
      </c>
      <c r="K2892" s="30" t="str">
        <f t="shared" si="388"/>
        <v>5-9</v>
      </c>
    </row>
    <row r="2893" spans="1:11">
      <c r="A2893" s="26">
        <v>43221.374999999978</v>
      </c>
      <c r="B2893" s="34">
        <f t="shared" si="381"/>
        <v>43221.416666666642</v>
      </c>
      <c r="C2893" s="27">
        <f t="shared" si="383"/>
        <v>5</v>
      </c>
      <c r="D2893" s="28">
        <f t="shared" si="384"/>
        <v>3</v>
      </c>
      <c r="E2893" s="28">
        <f t="shared" si="387"/>
        <v>10</v>
      </c>
      <c r="F2893" s="80">
        <f t="shared" si="382"/>
        <v>0</v>
      </c>
      <c r="G2893" s="178">
        <v>794.17526775005774</v>
      </c>
      <c r="H2893" s="41">
        <f t="shared" si="385"/>
        <v>741.08243744054516</v>
      </c>
      <c r="J2893" s="29" t="str">
        <f t="shared" si="386"/>
        <v/>
      </c>
      <c r="K2893" s="30" t="str">
        <f t="shared" si="388"/>
        <v>5-10</v>
      </c>
    </row>
    <row r="2894" spans="1:11">
      <c r="A2894" s="26">
        <v>43221.416666666642</v>
      </c>
      <c r="B2894" s="34">
        <f t="shared" si="381"/>
        <v>43221.458333333307</v>
      </c>
      <c r="C2894" s="27">
        <f t="shared" si="383"/>
        <v>5</v>
      </c>
      <c r="D2894" s="28">
        <f t="shared" si="384"/>
        <v>3</v>
      </c>
      <c r="E2894" s="28">
        <f t="shared" si="387"/>
        <v>11</v>
      </c>
      <c r="F2894" s="80">
        <f t="shared" si="382"/>
        <v>0</v>
      </c>
      <c r="G2894" s="178">
        <v>788.75596569075424</v>
      </c>
      <c r="H2894" s="41">
        <f t="shared" si="385"/>
        <v>736.02543082950683</v>
      </c>
      <c r="J2894" s="29" t="str">
        <f t="shared" si="386"/>
        <v/>
      </c>
      <c r="K2894" s="30" t="str">
        <f t="shared" si="388"/>
        <v>5-11</v>
      </c>
    </row>
    <row r="2895" spans="1:11">
      <c r="A2895" s="26">
        <v>43221.458333333307</v>
      </c>
      <c r="B2895" s="34">
        <f t="shared" si="381"/>
        <v>43221.499999999971</v>
      </c>
      <c r="C2895" s="27">
        <f t="shared" si="383"/>
        <v>5</v>
      </c>
      <c r="D2895" s="28">
        <f t="shared" si="384"/>
        <v>3</v>
      </c>
      <c r="E2895" s="28">
        <f t="shared" si="387"/>
        <v>12</v>
      </c>
      <c r="F2895" s="80">
        <f t="shared" si="382"/>
        <v>0</v>
      </c>
      <c r="G2895" s="178">
        <v>797.79686878606208</v>
      </c>
      <c r="H2895" s="41">
        <f t="shared" si="385"/>
        <v>744.46192435255011</v>
      </c>
      <c r="J2895" s="29" t="str">
        <f t="shared" si="386"/>
        <v/>
      </c>
      <c r="K2895" s="30" t="str">
        <f t="shared" si="388"/>
        <v>5-12</v>
      </c>
    </row>
    <row r="2896" spans="1:11">
      <c r="A2896" s="26">
        <v>43221.499999999971</v>
      </c>
      <c r="B2896" s="34">
        <f t="shared" si="381"/>
        <v>43221.541666666635</v>
      </c>
      <c r="C2896" s="27">
        <f t="shared" si="383"/>
        <v>5</v>
      </c>
      <c r="D2896" s="28">
        <f t="shared" si="384"/>
        <v>3</v>
      </c>
      <c r="E2896" s="28">
        <f t="shared" si="387"/>
        <v>13</v>
      </c>
      <c r="F2896" s="80">
        <f t="shared" si="382"/>
        <v>0</v>
      </c>
      <c r="G2896" s="178">
        <v>808.39598443438842</v>
      </c>
      <c r="H2896" s="41">
        <f t="shared" si="385"/>
        <v>754.35245957612744</v>
      </c>
      <c r="J2896" s="29" t="str">
        <f t="shared" si="386"/>
        <v/>
      </c>
      <c r="K2896" s="30" t="str">
        <f t="shared" si="388"/>
        <v>5-13</v>
      </c>
    </row>
    <row r="2897" spans="1:11">
      <c r="A2897" s="26">
        <v>43221.541666666635</v>
      </c>
      <c r="B2897" s="34">
        <f t="shared" si="381"/>
        <v>43221.583333333299</v>
      </c>
      <c r="C2897" s="27">
        <f t="shared" si="383"/>
        <v>5</v>
      </c>
      <c r="D2897" s="28">
        <f t="shared" si="384"/>
        <v>3</v>
      </c>
      <c r="E2897" s="28">
        <f t="shared" si="387"/>
        <v>14</v>
      </c>
      <c r="F2897" s="80">
        <f t="shared" si="382"/>
        <v>0</v>
      </c>
      <c r="G2897" s="178">
        <v>822.59594001355708</v>
      </c>
      <c r="H2897" s="41">
        <f t="shared" si="385"/>
        <v>767.60310854429656</v>
      </c>
      <c r="J2897" s="29" t="str">
        <f t="shared" si="386"/>
        <v/>
      </c>
      <c r="K2897" s="30" t="str">
        <f t="shared" si="388"/>
        <v>5-14</v>
      </c>
    </row>
    <row r="2898" spans="1:11">
      <c r="A2898" s="26">
        <v>43221.583333333299</v>
      </c>
      <c r="B2898" s="34">
        <f t="shared" si="381"/>
        <v>43221.624999999964</v>
      </c>
      <c r="C2898" s="27">
        <f t="shared" si="383"/>
        <v>5</v>
      </c>
      <c r="D2898" s="28">
        <f t="shared" si="384"/>
        <v>3</v>
      </c>
      <c r="E2898" s="28">
        <f t="shared" si="387"/>
        <v>15</v>
      </c>
      <c r="F2898" s="80">
        <f t="shared" si="382"/>
        <v>0</v>
      </c>
      <c r="G2898" s="178">
        <v>875.52721484237418</v>
      </c>
      <c r="H2898" s="41">
        <f t="shared" si="385"/>
        <v>816.99578011175277</v>
      </c>
      <c r="J2898" s="29" t="str">
        <f t="shared" si="386"/>
        <v/>
      </c>
      <c r="K2898" s="30" t="str">
        <f t="shared" si="388"/>
        <v>5-15</v>
      </c>
    </row>
    <row r="2899" spans="1:11">
      <c r="A2899" s="26">
        <v>43221.624999999964</v>
      </c>
      <c r="B2899" s="34">
        <f t="shared" si="381"/>
        <v>43221.666666666628</v>
      </c>
      <c r="C2899" s="27">
        <f t="shared" si="383"/>
        <v>5</v>
      </c>
      <c r="D2899" s="28">
        <f t="shared" si="384"/>
        <v>3</v>
      </c>
      <c r="E2899" s="28">
        <f t="shared" si="387"/>
        <v>16</v>
      </c>
      <c r="F2899" s="80">
        <f t="shared" si="382"/>
        <v>0</v>
      </c>
      <c r="G2899" s="178">
        <v>988.82636257375964</v>
      </c>
      <c r="H2899" s="41">
        <f t="shared" si="385"/>
        <v>922.72056401063469</v>
      </c>
      <c r="J2899" s="29" t="str">
        <f t="shared" si="386"/>
        <v/>
      </c>
      <c r="K2899" s="30" t="str">
        <f t="shared" si="388"/>
        <v>5-16</v>
      </c>
    </row>
    <row r="2900" spans="1:11">
      <c r="A2900" s="26">
        <v>43221.666666666628</v>
      </c>
      <c r="B2900" s="34">
        <f t="shared" si="381"/>
        <v>43221.708333333292</v>
      </c>
      <c r="C2900" s="27">
        <f t="shared" si="383"/>
        <v>5</v>
      </c>
      <c r="D2900" s="28">
        <f t="shared" si="384"/>
        <v>3</v>
      </c>
      <c r="E2900" s="28">
        <f t="shared" si="387"/>
        <v>17</v>
      </c>
      <c r="F2900" s="80">
        <f t="shared" si="382"/>
        <v>0</v>
      </c>
      <c r="G2900" s="178">
        <v>1166.8981487547528</v>
      </c>
      <c r="H2900" s="41">
        <f t="shared" si="385"/>
        <v>1088.8877549334502</v>
      </c>
      <c r="J2900" s="29" t="str">
        <f t="shared" si="386"/>
        <v/>
      </c>
      <c r="K2900" s="30" t="str">
        <f t="shared" si="388"/>
        <v>5-17</v>
      </c>
    </row>
    <row r="2901" spans="1:11">
      <c r="A2901" s="26">
        <v>43221.708333333292</v>
      </c>
      <c r="B2901" s="34">
        <f t="shared" si="381"/>
        <v>43221.749999999956</v>
      </c>
      <c r="C2901" s="27">
        <f t="shared" si="383"/>
        <v>5</v>
      </c>
      <c r="D2901" s="28">
        <f t="shared" si="384"/>
        <v>3</v>
      </c>
      <c r="E2901" s="28">
        <f t="shared" si="387"/>
        <v>18</v>
      </c>
      <c r="F2901" s="80">
        <f t="shared" si="382"/>
        <v>0</v>
      </c>
      <c r="G2901" s="178">
        <v>1300.3063190174555</v>
      </c>
      <c r="H2901" s="41">
        <f t="shared" si="385"/>
        <v>1213.377217156142</v>
      </c>
      <c r="J2901" s="29" t="str">
        <f t="shared" si="386"/>
        <v/>
      </c>
      <c r="K2901" s="30" t="str">
        <f t="shared" si="388"/>
        <v>5-18</v>
      </c>
    </row>
    <row r="2902" spans="1:11">
      <c r="A2902" s="26">
        <v>43221.749999999956</v>
      </c>
      <c r="B2902" s="34">
        <f t="shared" si="381"/>
        <v>43221.791666666621</v>
      </c>
      <c r="C2902" s="27">
        <f t="shared" si="383"/>
        <v>5</v>
      </c>
      <c r="D2902" s="28">
        <f t="shared" si="384"/>
        <v>3</v>
      </c>
      <c r="E2902" s="28">
        <f t="shared" si="387"/>
        <v>19</v>
      </c>
      <c r="F2902" s="80">
        <f t="shared" si="382"/>
        <v>0</v>
      </c>
      <c r="G2902" s="178">
        <v>1360.1919853128295</v>
      </c>
      <c r="H2902" s="41">
        <f t="shared" si="385"/>
        <v>1269.2593597361526</v>
      </c>
      <c r="J2902" s="29" t="str">
        <f t="shared" si="386"/>
        <v/>
      </c>
      <c r="K2902" s="30" t="str">
        <f t="shared" si="388"/>
        <v>5-19</v>
      </c>
    </row>
    <row r="2903" spans="1:11">
      <c r="A2903" s="26">
        <v>43221.791666666621</v>
      </c>
      <c r="B2903" s="34">
        <f t="shared" si="381"/>
        <v>43221.833333333285</v>
      </c>
      <c r="C2903" s="27">
        <f t="shared" si="383"/>
        <v>5</v>
      </c>
      <c r="D2903" s="28">
        <f t="shared" si="384"/>
        <v>3</v>
      </c>
      <c r="E2903" s="28">
        <f t="shared" si="387"/>
        <v>20</v>
      </c>
      <c r="F2903" s="80">
        <f t="shared" si="382"/>
        <v>0</v>
      </c>
      <c r="G2903" s="178">
        <v>1476.6787352422543</v>
      </c>
      <c r="H2903" s="41">
        <f t="shared" si="385"/>
        <v>1377.9586457411081</v>
      </c>
      <c r="J2903" s="29" t="str">
        <f t="shared" si="386"/>
        <v/>
      </c>
      <c r="K2903" s="30" t="str">
        <f t="shared" si="388"/>
        <v>5-20</v>
      </c>
    </row>
    <row r="2904" spans="1:11">
      <c r="A2904" s="26">
        <v>43221.833333333285</v>
      </c>
      <c r="B2904" s="34">
        <f t="shared" si="381"/>
        <v>43221.874999999949</v>
      </c>
      <c r="C2904" s="27">
        <f t="shared" si="383"/>
        <v>5</v>
      </c>
      <c r="D2904" s="28">
        <f t="shared" si="384"/>
        <v>3</v>
      </c>
      <c r="E2904" s="28">
        <f t="shared" si="387"/>
        <v>21</v>
      </c>
      <c r="F2904" s="80">
        <f t="shared" si="382"/>
        <v>0</v>
      </c>
      <c r="G2904" s="178">
        <v>1399.2477100809931</v>
      </c>
      <c r="H2904" s="41">
        <f t="shared" si="385"/>
        <v>1305.7041004408038</v>
      </c>
      <c r="J2904" s="29" t="str">
        <f t="shared" si="386"/>
        <v/>
      </c>
      <c r="K2904" s="30" t="str">
        <f t="shared" si="388"/>
        <v>5-21</v>
      </c>
    </row>
    <row r="2905" spans="1:11">
      <c r="A2905" s="26">
        <v>43221.874999999949</v>
      </c>
      <c r="B2905" s="34">
        <f t="shared" si="381"/>
        <v>43221.916666666613</v>
      </c>
      <c r="C2905" s="27">
        <f t="shared" si="383"/>
        <v>5</v>
      </c>
      <c r="D2905" s="28">
        <f t="shared" si="384"/>
        <v>3</v>
      </c>
      <c r="E2905" s="28">
        <f t="shared" si="387"/>
        <v>22</v>
      </c>
      <c r="F2905" s="80">
        <f t="shared" si="382"/>
        <v>0</v>
      </c>
      <c r="G2905" s="178">
        <v>1081.1246634629431</v>
      </c>
      <c r="H2905" s="41">
        <f t="shared" si="385"/>
        <v>1008.848466215849</v>
      </c>
      <c r="J2905" s="29" t="str">
        <f t="shared" si="386"/>
        <v/>
      </c>
      <c r="K2905" s="30" t="str">
        <f t="shared" si="388"/>
        <v>5-22</v>
      </c>
    </row>
    <row r="2906" spans="1:11">
      <c r="A2906" s="26">
        <v>43221.916666666613</v>
      </c>
      <c r="B2906" s="34">
        <f t="shared" si="381"/>
        <v>43221.958333333278</v>
      </c>
      <c r="C2906" s="27">
        <f t="shared" si="383"/>
        <v>5</v>
      </c>
      <c r="D2906" s="28">
        <f t="shared" si="384"/>
        <v>3</v>
      </c>
      <c r="E2906" s="28">
        <f t="shared" si="387"/>
        <v>23</v>
      </c>
      <c r="F2906" s="80">
        <f t="shared" si="382"/>
        <v>0</v>
      </c>
      <c r="G2906" s="178">
        <v>691.01589143072442</v>
      </c>
      <c r="H2906" s="41">
        <f t="shared" si="385"/>
        <v>644.81955297152376</v>
      </c>
      <c r="J2906" s="29" t="str">
        <f t="shared" si="386"/>
        <v/>
      </c>
      <c r="K2906" s="30" t="str">
        <f t="shared" si="388"/>
        <v>5-23</v>
      </c>
    </row>
    <row r="2907" spans="1:11">
      <c r="A2907" s="26">
        <v>43221.958333333278</v>
      </c>
      <c r="B2907" s="34">
        <f t="shared" si="381"/>
        <v>43222</v>
      </c>
      <c r="C2907" s="27">
        <f t="shared" si="383"/>
        <v>5</v>
      </c>
      <c r="D2907" s="28">
        <f t="shared" si="384"/>
        <v>4</v>
      </c>
      <c r="E2907" s="28">
        <f t="shared" si="387"/>
        <v>0</v>
      </c>
      <c r="F2907" s="80">
        <f t="shared" si="382"/>
        <v>0</v>
      </c>
      <c r="G2907" s="178">
        <v>574.83363330620546</v>
      </c>
      <c r="H2907" s="41">
        <f t="shared" si="385"/>
        <v>536.40440264558504</v>
      </c>
      <c r="J2907" s="29" t="str">
        <f t="shared" si="386"/>
        <v/>
      </c>
      <c r="K2907" s="30" t="str">
        <f t="shared" si="388"/>
        <v>5-0</v>
      </c>
    </row>
    <row r="2908" spans="1:11">
      <c r="A2908" s="25">
        <v>43222</v>
      </c>
      <c r="B2908" s="34">
        <f t="shared" si="381"/>
        <v>43222.041666666664</v>
      </c>
      <c r="C2908" s="27">
        <f t="shared" si="383"/>
        <v>5</v>
      </c>
      <c r="D2908" s="28">
        <f t="shared" si="384"/>
        <v>4</v>
      </c>
      <c r="E2908" s="28">
        <f t="shared" si="387"/>
        <v>1</v>
      </c>
      <c r="F2908" s="80">
        <f t="shared" si="382"/>
        <v>0</v>
      </c>
      <c r="G2908" s="178">
        <v>487.09544253966408</v>
      </c>
      <c r="H2908" s="41">
        <f t="shared" si="385"/>
        <v>454.53175449059938</v>
      </c>
      <c r="J2908" s="29" t="str">
        <f t="shared" si="386"/>
        <v/>
      </c>
      <c r="K2908" s="30" t="str">
        <f t="shared" si="388"/>
        <v>5-1</v>
      </c>
    </row>
    <row r="2909" spans="1:11">
      <c r="A2909" s="26">
        <v>43222.041666666664</v>
      </c>
      <c r="B2909" s="34">
        <f t="shared" si="381"/>
        <v>43222.083333333328</v>
      </c>
      <c r="C2909" s="27">
        <f t="shared" si="383"/>
        <v>5</v>
      </c>
      <c r="D2909" s="28">
        <f t="shared" si="384"/>
        <v>4</v>
      </c>
      <c r="E2909" s="28">
        <f t="shared" si="387"/>
        <v>2</v>
      </c>
      <c r="F2909" s="80">
        <f t="shared" si="382"/>
        <v>0</v>
      </c>
      <c r="G2909" s="178">
        <v>446.4334989092302</v>
      </c>
      <c r="H2909" s="41">
        <f t="shared" si="385"/>
        <v>416.58817513174722</v>
      </c>
      <c r="J2909" s="29" t="str">
        <f t="shared" si="386"/>
        <v/>
      </c>
      <c r="K2909" s="30" t="str">
        <f t="shared" si="388"/>
        <v>5-2</v>
      </c>
    </row>
    <row r="2910" spans="1:11">
      <c r="A2910" s="26">
        <v>43222.083333333328</v>
      </c>
      <c r="B2910" s="34">
        <f t="shared" si="381"/>
        <v>43222.124999999993</v>
      </c>
      <c r="C2910" s="27">
        <f t="shared" si="383"/>
        <v>5</v>
      </c>
      <c r="D2910" s="28">
        <f t="shared" si="384"/>
        <v>4</v>
      </c>
      <c r="E2910" s="28">
        <f t="shared" si="387"/>
        <v>3</v>
      </c>
      <c r="F2910" s="80">
        <f t="shared" si="382"/>
        <v>0</v>
      </c>
      <c r="G2910" s="178">
        <v>411.39828060246782</v>
      </c>
      <c r="H2910" s="41">
        <f t="shared" si="385"/>
        <v>383.89515882491298</v>
      </c>
      <c r="J2910" s="29" t="str">
        <f t="shared" si="386"/>
        <v/>
      </c>
      <c r="K2910" s="30" t="str">
        <f t="shared" si="388"/>
        <v>5-3</v>
      </c>
    </row>
    <row r="2911" spans="1:11">
      <c r="A2911" s="26">
        <v>43222.124999999993</v>
      </c>
      <c r="B2911" s="34">
        <f t="shared" si="381"/>
        <v>43222.166666666657</v>
      </c>
      <c r="C2911" s="27">
        <f t="shared" si="383"/>
        <v>5</v>
      </c>
      <c r="D2911" s="28">
        <f t="shared" si="384"/>
        <v>4</v>
      </c>
      <c r="E2911" s="28">
        <f t="shared" si="387"/>
        <v>4</v>
      </c>
      <c r="F2911" s="80">
        <f t="shared" si="382"/>
        <v>0</v>
      </c>
      <c r="G2911" s="178">
        <v>432.6851772512145</v>
      </c>
      <c r="H2911" s="41">
        <f t="shared" si="385"/>
        <v>403.75896709823104</v>
      </c>
      <c r="J2911" s="29" t="str">
        <f t="shared" si="386"/>
        <v/>
      </c>
      <c r="K2911" s="30" t="str">
        <f t="shared" si="388"/>
        <v>5-4</v>
      </c>
    </row>
    <row r="2912" spans="1:11">
      <c r="A2912" s="26">
        <v>43222.166666666657</v>
      </c>
      <c r="B2912" s="34">
        <f t="shared" si="381"/>
        <v>43222.208333333321</v>
      </c>
      <c r="C2912" s="27">
        <f t="shared" si="383"/>
        <v>5</v>
      </c>
      <c r="D2912" s="28">
        <f t="shared" si="384"/>
        <v>4</v>
      </c>
      <c r="E2912" s="28">
        <f t="shared" si="387"/>
        <v>5</v>
      </c>
      <c r="F2912" s="80">
        <f t="shared" si="382"/>
        <v>0</v>
      </c>
      <c r="G2912" s="178">
        <v>552.51350479739153</v>
      </c>
      <c r="H2912" s="41">
        <f t="shared" si="385"/>
        <v>515.57643694204489</v>
      </c>
      <c r="J2912" s="29" t="str">
        <f t="shared" si="386"/>
        <v/>
      </c>
      <c r="K2912" s="30" t="str">
        <f t="shared" si="388"/>
        <v>5-5</v>
      </c>
    </row>
    <row r="2913" spans="1:11">
      <c r="A2913" s="26">
        <v>43222.208333333321</v>
      </c>
      <c r="B2913" s="34">
        <f t="shared" si="381"/>
        <v>43222.249999999985</v>
      </c>
      <c r="C2913" s="27">
        <f t="shared" si="383"/>
        <v>5</v>
      </c>
      <c r="D2913" s="28">
        <f t="shared" si="384"/>
        <v>4</v>
      </c>
      <c r="E2913" s="28">
        <f t="shared" si="387"/>
        <v>6</v>
      </c>
      <c r="F2913" s="80">
        <f t="shared" si="382"/>
        <v>0</v>
      </c>
      <c r="G2913" s="178">
        <v>731.45854427184918</v>
      </c>
      <c r="H2913" s="41">
        <f t="shared" si="385"/>
        <v>682.55850174157672</v>
      </c>
      <c r="J2913" s="29" t="str">
        <f t="shared" si="386"/>
        <v/>
      </c>
      <c r="K2913" s="30" t="str">
        <f t="shared" si="388"/>
        <v>5-6</v>
      </c>
    </row>
    <row r="2914" spans="1:11">
      <c r="A2914" s="26">
        <v>43222.249999999985</v>
      </c>
      <c r="B2914" s="34">
        <f t="shared" si="381"/>
        <v>43222.29166666665</v>
      </c>
      <c r="C2914" s="27">
        <f t="shared" si="383"/>
        <v>5</v>
      </c>
      <c r="D2914" s="28">
        <f t="shared" si="384"/>
        <v>4</v>
      </c>
      <c r="E2914" s="28">
        <f t="shared" si="387"/>
        <v>7</v>
      </c>
      <c r="F2914" s="80">
        <f t="shared" si="382"/>
        <v>0</v>
      </c>
      <c r="G2914" s="178">
        <v>852.45773437142384</v>
      </c>
      <c r="H2914" s="41">
        <f t="shared" si="385"/>
        <v>795.46855871346634</v>
      </c>
      <c r="J2914" s="29" t="str">
        <f t="shared" si="386"/>
        <v/>
      </c>
      <c r="K2914" s="30" t="str">
        <f t="shared" si="388"/>
        <v>5-7</v>
      </c>
    </row>
    <row r="2915" spans="1:11">
      <c r="A2915" s="26">
        <v>43222.29166666665</v>
      </c>
      <c r="B2915" s="34">
        <f t="shared" si="381"/>
        <v>43222.333333333314</v>
      </c>
      <c r="C2915" s="27">
        <f t="shared" si="383"/>
        <v>5</v>
      </c>
      <c r="D2915" s="28">
        <f t="shared" si="384"/>
        <v>4</v>
      </c>
      <c r="E2915" s="28">
        <f t="shared" si="387"/>
        <v>8</v>
      </c>
      <c r="F2915" s="80">
        <f t="shared" si="382"/>
        <v>0</v>
      </c>
      <c r="G2915" s="178">
        <v>834.34630001320556</v>
      </c>
      <c r="H2915" s="41">
        <f t="shared" si="385"/>
        <v>778.56792422536614</v>
      </c>
      <c r="J2915" s="29" t="str">
        <f t="shared" si="386"/>
        <v/>
      </c>
      <c r="K2915" s="30" t="str">
        <f t="shared" si="388"/>
        <v>5-8</v>
      </c>
    </row>
    <row r="2916" spans="1:11">
      <c r="A2916" s="26">
        <v>43222.333333333314</v>
      </c>
      <c r="B2916" s="34">
        <f t="shared" si="381"/>
        <v>43222.374999999978</v>
      </c>
      <c r="C2916" s="27">
        <f t="shared" si="383"/>
        <v>5</v>
      </c>
      <c r="D2916" s="28">
        <f t="shared" si="384"/>
        <v>4</v>
      </c>
      <c r="E2916" s="28">
        <f t="shared" si="387"/>
        <v>9</v>
      </c>
      <c r="F2916" s="80">
        <f t="shared" si="382"/>
        <v>0</v>
      </c>
      <c r="G2916" s="178">
        <v>787.17712400878054</v>
      </c>
      <c r="H2916" s="41">
        <f t="shared" si="385"/>
        <v>734.55213911478927</v>
      </c>
      <c r="J2916" s="29" t="str">
        <f t="shared" si="386"/>
        <v/>
      </c>
      <c r="K2916" s="30" t="str">
        <f t="shared" si="388"/>
        <v>5-9</v>
      </c>
    </row>
    <row r="2917" spans="1:11">
      <c r="A2917" s="26">
        <v>43222.374999999978</v>
      </c>
      <c r="B2917" s="34">
        <f t="shared" si="381"/>
        <v>43222.416666666642</v>
      </c>
      <c r="C2917" s="27">
        <f t="shared" si="383"/>
        <v>5</v>
      </c>
      <c r="D2917" s="28">
        <f t="shared" si="384"/>
        <v>4</v>
      </c>
      <c r="E2917" s="28">
        <f t="shared" si="387"/>
        <v>10</v>
      </c>
      <c r="F2917" s="80">
        <f t="shared" si="382"/>
        <v>0</v>
      </c>
      <c r="G2917" s="178">
        <v>773.438496347659</v>
      </c>
      <c r="H2917" s="41">
        <f t="shared" si="385"/>
        <v>721.73197700745402</v>
      </c>
      <c r="J2917" s="29" t="str">
        <f t="shared" si="386"/>
        <v/>
      </c>
      <c r="K2917" s="30" t="str">
        <f t="shared" si="388"/>
        <v>5-10</v>
      </c>
    </row>
    <row r="2918" spans="1:11">
      <c r="A2918" s="26">
        <v>43222.416666666642</v>
      </c>
      <c r="B2918" s="34">
        <f t="shared" si="381"/>
        <v>43222.458333333307</v>
      </c>
      <c r="C2918" s="27">
        <f t="shared" si="383"/>
        <v>5</v>
      </c>
      <c r="D2918" s="28">
        <f t="shared" si="384"/>
        <v>4</v>
      </c>
      <c r="E2918" s="28">
        <f t="shared" si="387"/>
        <v>11</v>
      </c>
      <c r="F2918" s="80">
        <f t="shared" si="382"/>
        <v>0</v>
      </c>
      <c r="G2918" s="178">
        <v>765.25530579860219</v>
      </c>
      <c r="H2918" s="41">
        <f t="shared" si="385"/>
        <v>714.09585555618264</v>
      </c>
      <c r="J2918" s="29" t="str">
        <f t="shared" si="386"/>
        <v/>
      </c>
      <c r="K2918" s="30" t="str">
        <f t="shared" si="388"/>
        <v>5-11</v>
      </c>
    </row>
    <row r="2919" spans="1:11">
      <c r="A2919" s="26">
        <v>43222.458333333307</v>
      </c>
      <c r="B2919" s="34">
        <f t="shared" ref="B2919:B2982" si="389">A2920</f>
        <v>43222.499999999971</v>
      </c>
      <c r="C2919" s="27">
        <f t="shared" si="383"/>
        <v>5</v>
      </c>
      <c r="D2919" s="28">
        <f t="shared" si="384"/>
        <v>4</v>
      </c>
      <c r="E2919" s="28">
        <f t="shared" si="387"/>
        <v>12</v>
      </c>
      <c r="F2919" s="80">
        <f t="shared" si="382"/>
        <v>0</v>
      </c>
      <c r="G2919" s="178">
        <v>772.14232892201198</v>
      </c>
      <c r="H2919" s="41">
        <f t="shared" si="385"/>
        <v>720.52246198710998</v>
      </c>
      <c r="J2919" s="29" t="str">
        <f t="shared" si="386"/>
        <v/>
      </c>
      <c r="K2919" s="30" t="str">
        <f t="shared" si="388"/>
        <v>5-12</v>
      </c>
    </row>
    <row r="2920" spans="1:11">
      <c r="A2920" s="26">
        <v>43222.499999999971</v>
      </c>
      <c r="B2920" s="34">
        <f t="shared" si="389"/>
        <v>43222.541666666635</v>
      </c>
      <c r="C2920" s="27">
        <f t="shared" si="383"/>
        <v>5</v>
      </c>
      <c r="D2920" s="28">
        <f t="shared" si="384"/>
        <v>4</v>
      </c>
      <c r="E2920" s="28">
        <f t="shared" si="387"/>
        <v>13</v>
      </c>
      <c r="F2920" s="80">
        <f t="shared" si="382"/>
        <v>0</v>
      </c>
      <c r="G2920" s="178">
        <v>791.61444253877073</v>
      </c>
      <c r="H2920" s="41">
        <f t="shared" si="385"/>
        <v>738.69281053260045</v>
      </c>
      <c r="J2920" s="29" t="str">
        <f t="shared" si="386"/>
        <v/>
      </c>
      <c r="K2920" s="30" t="str">
        <f t="shared" si="388"/>
        <v>5-13</v>
      </c>
    </row>
    <row r="2921" spans="1:11">
      <c r="A2921" s="26">
        <v>43222.541666666635</v>
      </c>
      <c r="B2921" s="34">
        <f t="shared" si="389"/>
        <v>43222.583333333299</v>
      </c>
      <c r="C2921" s="27">
        <f t="shared" si="383"/>
        <v>5</v>
      </c>
      <c r="D2921" s="28">
        <f t="shared" si="384"/>
        <v>4</v>
      </c>
      <c r="E2921" s="28">
        <f t="shared" si="387"/>
        <v>14</v>
      </c>
      <c r="F2921" s="80">
        <f t="shared" si="382"/>
        <v>0</v>
      </c>
      <c r="G2921" s="178">
        <v>813.61450647748916</v>
      </c>
      <c r="H2921" s="41">
        <f t="shared" si="385"/>
        <v>759.22210887469441</v>
      </c>
      <c r="J2921" s="29" t="str">
        <f t="shared" si="386"/>
        <v/>
      </c>
      <c r="K2921" s="30" t="str">
        <f t="shared" si="388"/>
        <v>5-14</v>
      </c>
    </row>
    <row r="2922" spans="1:11">
      <c r="A2922" s="26">
        <v>43222.583333333299</v>
      </c>
      <c r="B2922" s="34">
        <f t="shared" si="389"/>
        <v>43222.624999999964</v>
      </c>
      <c r="C2922" s="27">
        <f t="shared" si="383"/>
        <v>5</v>
      </c>
      <c r="D2922" s="28">
        <f t="shared" si="384"/>
        <v>4</v>
      </c>
      <c r="E2922" s="28">
        <f t="shared" si="387"/>
        <v>15</v>
      </c>
      <c r="F2922" s="80">
        <f t="shared" si="382"/>
        <v>0</v>
      </c>
      <c r="G2922" s="178">
        <v>868.09818914719995</v>
      </c>
      <c r="H2922" s="41">
        <f t="shared" si="385"/>
        <v>810.06340549174524</v>
      </c>
      <c r="J2922" s="29" t="str">
        <f t="shared" si="386"/>
        <v/>
      </c>
      <c r="K2922" s="30" t="str">
        <f t="shared" si="388"/>
        <v>5-15</v>
      </c>
    </row>
    <row r="2923" spans="1:11">
      <c r="A2923" s="26">
        <v>43222.624999999964</v>
      </c>
      <c r="B2923" s="34">
        <f t="shared" si="389"/>
        <v>43222.666666666628</v>
      </c>
      <c r="C2923" s="27">
        <f t="shared" si="383"/>
        <v>5</v>
      </c>
      <c r="D2923" s="28">
        <f t="shared" si="384"/>
        <v>4</v>
      </c>
      <c r="E2923" s="28">
        <f t="shared" si="387"/>
        <v>16</v>
      </c>
      <c r="F2923" s="80">
        <f t="shared" si="382"/>
        <v>0</v>
      </c>
      <c r="G2923" s="178">
        <v>981.4264892778466</v>
      </c>
      <c r="H2923" s="41">
        <f t="shared" si="385"/>
        <v>915.81539287073929</v>
      </c>
      <c r="J2923" s="29" t="str">
        <f t="shared" si="386"/>
        <v/>
      </c>
      <c r="K2923" s="30" t="str">
        <f t="shared" si="388"/>
        <v>5-16</v>
      </c>
    </row>
    <row r="2924" spans="1:11">
      <c r="A2924" s="26">
        <v>43222.666666666628</v>
      </c>
      <c r="B2924" s="34">
        <f t="shared" si="389"/>
        <v>43222.708333333292</v>
      </c>
      <c r="C2924" s="27">
        <f t="shared" si="383"/>
        <v>5</v>
      </c>
      <c r="D2924" s="28">
        <f t="shared" si="384"/>
        <v>4</v>
      </c>
      <c r="E2924" s="28">
        <f t="shared" si="387"/>
        <v>17</v>
      </c>
      <c r="F2924" s="80">
        <f t="shared" si="382"/>
        <v>0</v>
      </c>
      <c r="G2924" s="178">
        <v>1154.4698321075209</v>
      </c>
      <c r="H2924" s="41">
        <f t="shared" si="385"/>
        <v>1077.2903058964043</v>
      </c>
      <c r="J2924" s="29" t="str">
        <f t="shared" si="386"/>
        <v/>
      </c>
      <c r="K2924" s="30" t="str">
        <f t="shared" si="388"/>
        <v>5-17</v>
      </c>
    </row>
    <row r="2925" spans="1:11">
      <c r="A2925" s="26">
        <v>43222.708333333292</v>
      </c>
      <c r="B2925" s="34">
        <f t="shared" si="389"/>
        <v>43222.749999999956</v>
      </c>
      <c r="C2925" s="27">
        <f t="shared" si="383"/>
        <v>5</v>
      </c>
      <c r="D2925" s="28">
        <f t="shared" si="384"/>
        <v>4</v>
      </c>
      <c r="E2925" s="28">
        <f t="shared" si="387"/>
        <v>18</v>
      </c>
      <c r="F2925" s="80">
        <f t="shared" si="382"/>
        <v>0</v>
      </c>
      <c r="G2925" s="178">
        <v>1266.8102431470679</v>
      </c>
      <c r="H2925" s="41">
        <f t="shared" si="385"/>
        <v>1182.1204473236514</v>
      </c>
      <c r="J2925" s="29" t="str">
        <f t="shared" si="386"/>
        <v/>
      </c>
      <c r="K2925" s="30" t="str">
        <f t="shared" si="388"/>
        <v>5-18</v>
      </c>
    </row>
    <row r="2926" spans="1:11">
      <c r="A2926" s="26">
        <v>43222.749999999956</v>
      </c>
      <c r="B2926" s="34">
        <f t="shared" si="389"/>
        <v>43222.791666666621</v>
      </c>
      <c r="C2926" s="27">
        <f t="shared" si="383"/>
        <v>5</v>
      </c>
      <c r="D2926" s="28">
        <f t="shared" si="384"/>
        <v>4</v>
      </c>
      <c r="E2926" s="28">
        <f t="shared" si="387"/>
        <v>19</v>
      </c>
      <c r="F2926" s="80">
        <f t="shared" si="382"/>
        <v>0</v>
      </c>
      <c r="G2926" s="178">
        <v>1329.5151275859305</v>
      </c>
      <c r="H2926" s="41">
        <f t="shared" si="385"/>
        <v>1240.6333354560538</v>
      </c>
      <c r="J2926" s="29" t="str">
        <f t="shared" si="386"/>
        <v/>
      </c>
      <c r="K2926" s="30" t="str">
        <f t="shared" si="388"/>
        <v>5-19</v>
      </c>
    </row>
    <row r="2927" spans="1:11">
      <c r="A2927" s="26">
        <v>43222.791666666621</v>
      </c>
      <c r="B2927" s="34">
        <f t="shared" si="389"/>
        <v>43222.833333333285</v>
      </c>
      <c r="C2927" s="27">
        <f t="shared" si="383"/>
        <v>5</v>
      </c>
      <c r="D2927" s="28">
        <f t="shared" si="384"/>
        <v>4</v>
      </c>
      <c r="E2927" s="28">
        <f t="shared" si="387"/>
        <v>20</v>
      </c>
      <c r="F2927" s="80">
        <f t="shared" si="382"/>
        <v>0</v>
      </c>
      <c r="G2927" s="178">
        <v>1449.6664046626079</v>
      </c>
      <c r="H2927" s="41">
        <f t="shared" si="385"/>
        <v>1352.7521647540743</v>
      </c>
      <c r="J2927" s="29" t="str">
        <f t="shared" si="386"/>
        <v/>
      </c>
      <c r="K2927" s="30" t="str">
        <f t="shared" si="388"/>
        <v>5-20</v>
      </c>
    </row>
    <row r="2928" spans="1:11">
      <c r="A2928" s="26">
        <v>43222.833333333285</v>
      </c>
      <c r="B2928" s="34">
        <f t="shared" si="389"/>
        <v>43222.874999999949</v>
      </c>
      <c r="C2928" s="27">
        <f t="shared" si="383"/>
        <v>5</v>
      </c>
      <c r="D2928" s="28">
        <f t="shared" si="384"/>
        <v>4</v>
      </c>
      <c r="E2928" s="28">
        <f t="shared" si="387"/>
        <v>21</v>
      </c>
      <c r="F2928" s="80">
        <f t="shared" si="382"/>
        <v>0</v>
      </c>
      <c r="G2928" s="178">
        <v>1386.329178294342</v>
      </c>
      <c r="H2928" s="41">
        <f t="shared" si="385"/>
        <v>1293.64920851282</v>
      </c>
      <c r="J2928" s="29" t="str">
        <f t="shared" si="386"/>
        <v/>
      </c>
      <c r="K2928" s="30" t="str">
        <f t="shared" si="388"/>
        <v>5-21</v>
      </c>
    </row>
    <row r="2929" spans="1:11">
      <c r="A2929" s="26">
        <v>43222.874999999949</v>
      </c>
      <c r="B2929" s="34">
        <f t="shared" si="389"/>
        <v>43222.916666666613</v>
      </c>
      <c r="C2929" s="27">
        <f t="shared" si="383"/>
        <v>5</v>
      </c>
      <c r="D2929" s="28">
        <f t="shared" si="384"/>
        <v>4</v>
      </c>
      <c r="E2929" s="28">
        <f t="shared" si="387"/>
        <v>22</v>
      </c>
      <c r="F2929" s="80">
        <f t="shared" si="382"/>
        <v>0</v>
      </c>
      <c r="G2929" s="178">
        <v>1086.1783245383488</v>
      </c>
      <c r="H2929" s="41">
        <f t="shared" si="385"/>
        <v>1013.56427596194</v>
      </c>
      <c r="J2929" s="29" t="str">
        <f t="shared" si="386"/>
        <v/>
      </c>
      <c r="K2929" s="30" t="str">
        <f t="shared" si="388"/>
        <v>5-22</v>
      </c>
    </row>
    <row r="2930" spans="1:11">
      <c r="A2930" s="26">
        <v>43222.916666666613</v>
      </c>
      <c r="B2930" s="34">
        <f t="shared" si="389"/>
        <v>43222.958333333278</v>
      </c>
      <c r="C2930" s="27">
        <f t="shared" si="383"/>
        <v>5</v>
      </c>
      <c r="D2930" s="28">
        <f t="shared" si="384"/>
        <v>4</v>
      </c>
      <c r="E2930" s="28">
        <f t="shared" si="387"/>
        <v>23</v>
      </c>
      <c r="F2930" s="80">
        <f t="shared" si="382"/>
        <v>0</v>
      </c>
      <c r="G2930" s="178">
        <v>698.0798795307245</v>
      </c>
      <c r="H2930" s="41">
        <f t="shared" si="385"/>
        <v>651.41129377708933</v>
      </c>
      <c r="J2930" s="29" t="str">
        <f t="shared" si="386"/>
        <v/>
      </c>
      <c r="K2930" s="30" t="str">
        <f t="shared" si="388"/>
        <v>5-23</v>
      </c>
    </row>
    <row r="2931" spans="1:11">
      <c r="A2931" s="26">
        <v>43222.958333333278</v>
      </c>
      <c r="B2931" s="34">
        <f t="shared" si="389"/>
        <v>43223</v>
      </c>
      <c r="C2931" s="27">
        <f t="shared" si="383"/>
        <v>5</v>
      </c>
      <c r="D2931" s="28">
        <f t="shared" si="384"/>
        <v>5</v>
      </c>
      <c r="E2931" s="28">
        <f t="shared" si="387"/>
        <v>0</v>
      </c>
      <c r="F2931" s="80">
        <f t="shared" si="382"/>
        <v>0</v>
      </c>
      <c r="G2931" s="178">
        <v>577.28271520918793</v>
      </c>
      <c r="H2931" s="41">
        <f t="shared" si="385"/>
        <v>538.68975659685543</v>
      </c>
      <c r="J2931" s="29" t="str">
        <f t="shared" si="386"/>
        <v/>
      </c>
      <c r="K2931" s="30" t="str">
        <f t="shared" si="388"/>
        <v>5-0</v>
      </c>
    </row>
    <row r="2932" spans="1:11">
      <c r="A2932" s="25">
        <v>43223</v>
      </c>
      <c r="B2932" s="34">
        <f t="shared" si="389"/>
        <v>43223.041666666664</v>
      </c>
      <c r="C2932" s="27">
        <f t="shared" si="383"/>
        <v>5</v>
      </c>
      <c r="D2932" s="28">
        <f t="shared" si="384"/>
        <v>5</v>
      </c>
      <c r="E2932" s="28">
        <f t="shared" si="387"/>
        <v>1</v>
      </c>
      <c r="F2932" s="80">
        <f t="shared" si="382"/>
        <v>0</v>
      </c>
      <c r="G2932" s="178">
        <v>485.24148986461029</v>
      </c>
      <c r="H2932" s="41">
        <f t="shared" si="385"/>
        <v>452.80174371952529</v>
      </c>
      <c r="J2932" s="29" t="str">
        <f t="shared" si="386"/>
        <v/>
      </c>
      <c r="K2932" s="30" t="str">
        <f t="shared" si="388"/>
        <v>5-1</v>
      </c>
    </row>
    <row r="2933" spans="1:11">
      <c r="A2933" s="26">
        <v>43223.041666666664</v>
      </c>
      <c r="B2933" s="34">
        <f t="shared" si="389"/>
        <v>43223.083333333328</v>
      </c>
      <c r="C2933" s="27">
        <f t="shared" si="383"/>
        <v>5</v>
      </c>
      <c r="D2933" s="28">
        <f t="shared" si="384"/>
        <v>5</v>
      </c>
      <c r="E2933" s="28">
        <f t="shared" si="387"/>
        <v>2</v>
      </c>
      <c r="F2933" s="80">
        <f t="shared" si="382"/>
        <v>0</v>
      </c>
      <c r="G2933" s="178">
        <v>445.37283359373419</v>
      </c>
      <c r="H2933" s="41">
        <f t="shared" si="385"/>
        <v>415.59841824905897</v>
      </c>
      <c r="J2933" s="29" t="str">
        <f t="shared" si="386"/>
        <v/>
      </c>
      <c r="K2933" s="30" t="str">
        <f t="shared" si="388"/>
        <v>5-2</v>
      </c>
    </row>
    <row r="2934" spans="1:11">
      <c r="A2934" s="26">
        <v>43223.083333333328</v>
      </c>
      <c r="B2934" s="34">
        <f t="shared" si="389"/>
        <v>43223.124999999993</v>
      </c>
      <c r="C2934" s="27">
        <f t="shared" si="383"/>
        <v>5</v>
      </c>
      <c r="D2934" s="28">
        <f t="shared" si="384"/>
        <v>5</v>
      </c>
      <c r="E2934" s="28">
        <f t="shared" si="387"/>
        <v>3</v>
      </c>
      <c r="F2934" s="80">
        <f t="shared" si="382"/>
        <v>0</v>
      </c>
      <c r="G2934" s="178">
        <v>406.7455587498016</v>
      </c>
      <c r="H2934" s="41">
        <f t="shared" si="385"/>
        <v>379.55348439695547</v>
      </c>
      <c r="J2934" s="29" t="str">
        <f t="shared" si="386"/>
        <v/>
      </c>
      <c r="K2934" s="30" t="str">
        <f t="shared" si="388"/>
        <v>5-3</v>
      </c>
    </row>
    <row r="2935" spans="1:11">
      <c r="A2935" s="26">
        <v>43223.124999999993</v>
      </c>
      <c r="B2935" s="34">
        <f t="shared" si="389"/>
        <v>43223.166666666657</v>
      </c>
      <c r="C2935" s="27">
        <f t="shared" si="383"/>
        <v>5</v>
      </c>
      <c r="D2935" s="28">
        <f t="shared" si="384"/>
        <v>5</v>
      </c>
      <c r="E2935" s="28">
        <f t="shared" si="387"/>
        <v>4</v>
      </c>
      <c r="F2935" s="80">
        <f t="shared" si="382"/>
        <v>0</v>
      </c>
      <c r="G2935" s="178">
        <v>426.78362587893616</v>
      </c>
      <c r="H2935" s="41">
        <f t="shared" si="385"/>
        <v>398.25195088499754</v>
      </c>
      <c r="J2935" s="29" t="str">
        <f t="shared" si="386"/>
        <v/>
      </c>
      <c r="K2935" s="30" t="str">
        <f t="shared" si="388"/>
        <v>5-4</v>
      </c>
    </row>
    <row r="2936" spans="1:11">
      <c r="A2936" s="26">
        <v>43223.166666666657</v>
      </c>
      <c r="B2936" s="34">
        <f t="shared" si="389"/>
        <v>43223.208333333321</v>
      </c>
      <c r="C2936" s="27">
        <f t="shared" si="383"/>
        <v>5</v>
      </c>
      <c r="D2936" s="28">
        <f t="shared" si="384"/>
        <v>5</v>
      </c>
      <c r="E2936" s="28">
        <f t="shared" si="387"/>
        <v>5</v>
      </c>
      <c r="F2936" s="80">
        <f t="shared" si="382"/>
        <v>0</v>
      </c>
      <c r="G2936" s="178">
        <v>543.47009499056026</v>
      </c>
      <c r="H2936" s="41">
        <f t="shared" si="385"/>
        <v>507.13760428813072</v>
      </c>
      <c r="J2936" s="29" t="str">
        <f t="shared" si="386"/>
        <v/>
      </c>
      <c r="K2936" s="30" t="str">
        <f t="shared" si="388"/>
        <v>5-5</v>
      </c>
    </row>
    <row r="2937" spans="1:11">
      <c r="A2937" s="26">
        <v>43223.208333333321</v>
      </c>
      <c r="B2937" s="34">
        <f t="shared" si="389"/>
        <v>43223.249999999985</v>
      </c>
      <c r="C2937" s="27">
        <f t="shared" si="383"/>
        <v>5</v>
      </c>
      <c r="D2937" s="28">
        <f t="shared" si="384"/>
        <v>5</v>
      </c>
      <c r="E2937" s="28">
        <f t="shared" si="387"/>
        <v>6</v>
      </c>
      <c r="F2937" s="80">
        <f t="shared" si="382"/>
        <v>0</v>
      </c>
      <c r="G2937" s="178">
        <v>723.97896813755028</v>
      </c>
      <c r="H2937" s="41">
        <f t="shared" si="385"/>
        <v>675.57895612020286</v>
      </c>
      <c r="J2937" s="29" t="str">
        <f t="shared" si="386"/>
        <v/>
      </c>
      <c r="K2937" s="30" t="str">
        <f t="shared" si="388"/>
        <v>5-6</v>
      </c>
    </row>
    <row r="2938" spans="1:11">
      <c r="A2938" s="26">
        <v>43223.249999999985</v>
      </c>
      <c r="B2938" s="34">
        <f t="shared" si="389"/>
        <v>43223.29166666665</v>
      </c>
      <c r="C2938" s="27">
        <f t="shared" si="383"/>
        <v>5</v>
      </c>
      <c r="D2938" s="28">
        <f t="shared" si="384"/>
        <v>5</v>
      </c>
      <c r="E2938" s="28">
        <f t="shared" si="387"/>
        <v>7</v>
      </c>
      <c r="F2938" s="80">
        <f t="shared" si="382"/>
        <v>0</v>
      </c>
      <c r="G2938" s="178">
        <v>847.1201469392056</v>
      </c>
      <c r="H2938" s="41">
        <f t="shared" si="385"/>
        <v>790.48780387892361</v>
      </c>
      <c r="J2938" s="29" t="str">
        <f t="shared" si="386"/>
        <v/>
      </c>
      <c r="K2938" s="30" t="str">
        <f t="shared" si="388"/>
        <v>5-7</v>
      </c>
    </row>
    <row r="2939" spans="1:11">
      <c r="A2939" s="26">
        <v>43223.29166666665</v>
      </c>
      <c r="B2939" s="34">
        <f t="shared" si="389"/>
        <v>43223.333333333314</v>
      </c>
      <c r="C2939" s="27">
        <f t="shared" si="383"/>
        <v>5</v>
      </c>
      <c r="D2939" s="28">
        <f t="shared" si="384"/>
        <v>5</v>
      </c>
      <c r="E2939" s="28">
        <f t="shared" si="387"/>
        <v>8</v>
      </c>
      <c r="F2939" s="80">
        <f t="shared" si="382"/>
        <v>0</v>
      </c>
      <c r="G2939" s="178">
        <v>830.25527770501071</v>
      </c>
      <c r="H2939" s="41">
        <f t="shared" si="385"/>
        <v>774.75039816166748</v>
      </c>
      <c r="J2939" s="29" t="str">
        <f t="shared" si="386"/>
        <v/>
      </c>
      <c r="K2939" s="30" t="str">
        <f t="shared" si="388"/>
        <v>5-8</v>
      </c>
    </row>
    <row r="2940" spans="1:11">
      <c r="A2940" s="26">
        <v>43223.333333333314</v>
      </c>
      <c r="B2940" s="34">
        <f t="shared" si="389"/>
        <v>43223.374999999978</v>
      </c>
      <c r="C2940" s="27">
        <f t="shared" si="383"/>
        <v>5</v>
      </c>
      <c r="D2940" s="28">
        <f t="shared" si="384"/>
        <v>5</v>
      </c>
      <c r="E2940" s="28">
        <f t="shared" si="387"/>
        <v>9</v>
      </c>
      <c r="F2940" s="80">
        <f t="shared" si="382"/>
        <v>0</v>
      </c>
      <c r="G2940" s="178">
        <v>783.1969386380764</v>
      </c>
      <c r="H2940" s="41">
        <f t="shared" si="385"/>
        <v>730.83804023036646</v>
      </c>
      <c r="J2940" s="29" t="str">
        <f t="shared" si="386"/>
        <v/>
      </c>
      <c r="K2940" s="30" t="str">
        <f t="shared" si="388"/>
        <v>5-9</v>
      </c>
    </row>
    <row r="2941" spans="1:11">
      <c r="A2941" s="26">
        <v>43223.374999999978</v>
      </c>
      <c r="B2941" s="34">
        <f t="shared" si="389"/>
        <v>43223.416666666642</v>
      </c>
      <c r="C2941" s="27">
        <f t="shared" si="383"/>
        <v>5</v>
      </c>
      <c r="D2941" s="28">
        <f t="shared" si="384"/>
        <v>5</v>
      </c>
      <c r="E2941" s="28">
        <f t="shared" si="387"/>
        <v>10</v>
      </c>
      <c r="F2941" s="80">
        <f t="shared" si="382"/>
        <v>0</v>
      </c>
      <c r="G2941" s="178">
        <v>769.09158349083259</v>
      </c>
      <c r="H2941" s="41">
        <f t="shared" si="385"/>
        <v>717.67566739156155</v>
      </c>
      <c r="J2941" s="29" t="str">
        <f t="shared" si="386"/>
        <v/>
      </c>
      <c r="K2941" s="30" t="str">
        <f t="shared" si="388"/>
        <v>5-10</v>
      </c>
    </row>
    <row r="2942" spans="1:11">
      <c r="A2942" s="26">
        <v>43223.416666666642</v>
      </c>
      <c r="B2942" s="34">
        <f t="shared" si="389"/>
        <v>43223.458333333307</v>
      </c>
      <c r="C2942" s="27">
        <f t="shared" si="383"/>
        <v>5</v>
      </c>
      <c r="D2942" s="28">
        <f t="shared" si="384"/>
        <v>5</v>
      </c>
      <c r="E2942" s="28">
        <f t="shared" si="387"/>
        <v>11</v>
      </c>
      <c r="F2942" s="80">
        <f t="shared" si="382"/>
        <v>0</v>
      </c>
      <c r="G2942" s="178">
        <v>756.88073601326118</v>
      </c>
      <c r="H2942" s="41">
        <f t="shared" si="385"/>
        <v>706.28114910401735</v>
      </c>
      <c r="J2942" s="29" t="str">
        <f t="shared" si="386"/>
        <v/>
      </c>
      <c r="K2942" s="30" t="str">
        <f t="shared" si="388"/>
        <v>5-11</v>
      </c>
    </row>
    <row r="2943" spans="1:11">
      <c r="A2943" s="26">
        <v>43223.458333333307</v>
      </c>
      <c r="B2943" s="34">
        <f t="shared" si="389"/>
        <v>43223.499999999971</v>
      </c>
      <c r="C2943" s="27">
        <f t="shared" si="383"/>
        <v>5</v>
      </c>
      <c r="D2943" s="28">
        <f t="shared" si="384"/>
        <v>5</v>
      </c>
      <c r="E2943" s="28">
        <f t="shared" si="387"/>
        <v>12</v>
      </c>
      <c r="F2943" s="80">
        <f t="shared" si="382"/>
        <v>0</v>
      </c>
      <c r="G2943" s="178">
        <v>764.64243790176351</v>
      </c>
      <c r="H2943" s="41">
        <f t="shared" si="385"/>
        <v>713.52395958653733</v>
      </c>
      <c r="J2943" s="29" t="str">
        <f t="shared" si="386"/>
        <v/>
      </c>
      <c r="K2943" s="30" t="str">
        <f t="shared" si="388"/>
        <v>5-12</v>
      </c>
    </row>
    <row r="2944" spans="1:11">
      <c r="A2944" s="26">
        <v>43223.499999999971</v>
      </c>
      <c r="B2944" s="34">
        <f t="shared" si="389"/>
        <v>43223.541666666635</v>
      </c>
      <c r="C2944" s="27">
        <f t="shared" si="383"/>
        <v>5</v>
      </c>
      <c r="D2944" s="28">
        <f t="shared" si="384"/>
        <v>5</v>
      </c>
      <c r="E2944" s="28">
        <f t="shared" si="387"/>
        <v>13</v>
      </c>
      <c r="F2944" s="80">
        <f t="shared" si="382"/>
        <v>0</v>
      </c>
      <c r="G2944" s="178">
        <v>775.52774541383042</v>
      </c>
      <c r="H2944" s="41">
        <f t="shared" si="385"/>
        <v>723.68155395004146</v>
      </c>
      <c r="J2944" s="29" t="str">
        <f t="shared" si="386"/>
        <v/>
      </c>
      <c r="K2944" s="30" t="str">
        <f t="shared" si="388"/>
        <v>5-13</v>
      </c>
    </row>
    <row r="2945" spans="1:11">
      <c r="A2945" s="26">
        <v>43223.541666666635</v>
      </c>
      <c r="B2945" s="34">
        <f t="shared" si="389"/>
        <v>43223.583333333299</v>
      </c>
      <c r="C2945" s="27">
        <f t="shared" si="383"/>
        <v>5</v>
      </c>
      <c r="D2945" s="28">
        <f t="shared" si="384"/>
        <v>5</v>
      </c>
      <c r="E2945" s="28">
        <f t="shared" si="387"/>
        <v>14</v>
      </c>
      <c r="F2945" s="80">
        <f t="shared" si="382"/>
        <v>0</v>
      </c>
      <c r="G2945" s="178">
        <v>792.26589618698722</v>
      </c>
      <c r="H2945" s="41">
        <f t="shared" si="385"/>
        <v>739.30071268859126</v>
      </c>
      <c r="J2945" s="29" t="str">
        <f t="shared" si="386"/>
        <v/>
      </c>
      <c r="K2945" s="30" t="str">
        <f t="shared" si="388"/>
        <v>5-14</v>
      </c>
    </row>
    <row r="2946" spans="1:11">
      <c r="A2946" s="26">
        <v>43223.583333333299</v>
      </c>
      <c r="B2946" s="34">
        <f t="shared" si="389"/>
        <v>43223.624999999964</v>
      </c>
      <c r="C2946" s="27">
        <f t="shared" si="383"/>
        <v>5</v>
      </c>
      <c r="D2946" s="28">
        <f t="shared" si="384"/>
        <v>5</v>
      </c>
      <c r="E2946" s="28">
        <f t="shared" si="387"/>
        <v>15</v>
      </c>
      <c r="F2946" s="80">
        <f t="shared" si="382"/>
        <v>0</v>
      </c>
      <c r="G2946" s="178">
        <v>842.64282437429074</v>
      </c>
      <c r="H2946" s="41">
        <f t="shared" si="385"/>
        <v>786.30980280742847</v>
      </c>
      <c r="J2946" s="29" t="str">
        <f t="shared" si="386"/>
        <v/>
      </c>
      <c r="K2946" s="30" t="str">
        <f t="shared" si="388"/>
        <v>5-15</v>
      </c>
    </row>
    <row r="2947" spans="1:11">
      <c r="A2947" s="26">
        <v>43223.624999999964</v>
      </c>
      <c r="B2947" s="34">
        <f t="shared" si="389"/>
        <v>43223.666666666628</v>
      </c>
      <c r="C2947" s="27">
        <f t="shared" si="383"/>
        <v>5</v>
      </c>
      <c r="D2947" s="28">
        <f t="shared" si="384"/>
        <v>5</v>
      </c>
      <c r="E2947" s="28">
        <f t="shared" si="387"/>
        <v>16</v>
      </c>
      <c r="F2947" s="80">
        <f t="shared" si="382"/>
        <v>0</v>
      </c>
      <c r="G2947" s="178">
        <v>952.38580682520262</v>
      </c>
      <c r="H2947" s="41">
        <f t="shared" si="385"/>
        <v>888.71616098718539</v>
      </c>
      <c r="J2947" s="29" t="str">
        <f t="shared" si="386"/>
        <v/>
      </c>
      <c r="K2947" s="30" t="str">
        <f t="shared" si="388"/>
        <v>5-16</v>
      </c>
    </row>
    <row r="2948" spans="1:11">
      <c r="A2948" s="26">
        <v>43223.666666666628</v>
      </c>
      <c r="B2948" s="34">
        <f t="shared" si="389"/>
        <v>43223.708333333292</v>
      </c>
      <c r="C2948" s="27">
        <f t="shared" si="383"/>
        <v>5</v>
      </c>
      <c r="D2948" s="28">
        <f t="shared" si="384"/>
        <v>5</v>
      </c>
      <c r="E2948" s="28">
        <f t="shared" si="387"/>
        <v>17</v>
      </c>
      <c r="F2948" s="80">
        <f t="shared" ref="F2948:F3011" si="390">COUNTIF(Holidays,ROUNDDOWN(B2948,0))</f>
        <v>0</v>
      </c>
      <c r="G2948" s="178">
        <v>1111.9466064363828</v>
      </c>
      <c r="H2948" s="41">
        <f t="shared" si="385"/>
        <v>1037.609876389351</v>
      </c>
      <c r="J2948" s="29" t="str">
        <f t="shared" si="386"/>
        <v/>
      </c>
      <c r="K2948" s="30" t="str">
        <f t="shared" si="388"/>
        <v>5-17</v>
      </c>
    </row>
    <row r="2949" spans="1:11">
      <c r="A2949" s="26">
        <v>43223.708333333292</v>
      </c>
      <c r="B2949" s="34">
        <f t="shared" si="389"/>
        <v>43223.749999999956</v>
      </c>
      <c r="C2949" s="27">
        <f t="shared" ref="C2949:C3012" si="391">MONTH(B2949)</f>
        <v>5</v>
      </c>
      <c r="D2949" s="28">
        <f t="shared" ref="D2949:D3012" si="392">WEEKDAY(B2949)</f>
        <v>5</v>
      </c>
      <c r="E2949" s="28">
        <f t="shared" si="387"/>
        <v>18</v>
      </c>
      <c r="F2949" s="80">
        <f t="shared" si="390"/>
        <v>0</v>
      </c>
      <c r="G2949" s="178">
        <v>1222.9517980362079</v>
      </c>
      <c r="H2949" s="41">
        <f t="shared" ref="H2949:H3012" si="393">G2949*$H$2</f>
        <v>1141.1940615181722</v>
      </c>
      <c r="J2949" s="29" t="str">
        <f t="shared" ref="J2949:J3012" si="394">IF(OR(C2949&lt;6,C2949&gt;9),IF(OR(D2949=1,D2949=7,F2949=1),"WW",""),IF(OR(D2949=1,D2949=7,F2949=1),"WS",""))</f>
        <v/>
      </c>
      <c r="K2949" s="30" t="str">
        <f t="shared" si="388"/>
        <v>5-18</v>
      </c>
    </row>
    <row r="2950" spans="1:11">
      <c r="A2950" s="26">
        <v>43223.749999999956</v>
      </c>
      <c r="B2950" s="34">
        <f t="shared" si="389"/>
        <v>43223.791666666621</v>
      </c>
      <c r="C2950" s="27">
        <f t="shared" si="391"/>
        <v>5</v>
      </c>
      <c r="D2950" s="28">
        <f t="shared" si="392"/>
        <v>5</v>
      </c>
      <c r="E2950" s="28">
        <f t="shared" ref="E2950:E3013" si="395">HOUR(B2950)</f>
        <v>19</v>
      </c>
      <c r="F2950" s="80">
        <f t="shared" si="390"/>
        <v>0</v>
      </c>
      <c r="G2950" s="178">
        <v>1281.3295741468187</v>
      </c>
      <c r="H2950" s="41">
        <f t="shared" si="393"/>
        <v>1195.6691205753193</v>
      </c>
      <c r="J2950" s="29" t="str">
        <f t="shared" si="394"/>
        <v/>
      </c>
      <c r="K2950" s="30" t="str">
        <f t="shared" si="388"/>
        <v>5-19</v>
      </c>
    </row>
    <row r="2951" spans="1:11">
      <c r="A2951" s="26">
        <v>43223.791666666621</v>
      </c>
      <c r="B2951" s="34">
        <f t="shared" si="389"/>
        <v>43223.833333333285</v>
      </c>
      <c r="C2951" s="27">
        <f t="shared" si="391"/>
        <v>5</v>
      </c>
      <c r="D2951" s="28">
        <f t="shared" si="392"/>
        <v>5</v>
      </c>
      <c r="E2951" s="28">
        <f t="shared" si="395"/>
        <v>20</v>
      </c>
      <c r="F2951" s="80">
        <f t="shared" si="390"/>
        <v>0</v>
      </c>
      <c r="G2951" s="178">
        <v>1407.7547818107225</v>
      </c>
      <c r="H2951" s="41">
        <f t="shared" si="393"/>
        <v>1313.6424507130432</v>
      </c>
      <c r="J2951" s="29" t="str">
        <f t="shared" si="394"/>
        <v/>
      </c>
      <c r="K2951" s="30" t="str">
        <f t="shared" si="388"/>
        <v>5-20</v>
      </c>
    </row>
    <row r="2952" spans="1:11">
      <c r="A2952" s="26">
        <v>43223.833333333285</v>
      </c>
      <c r="B2952" s="34">
        <f t="shared" si="389"/>
        <v>43223.874999999949</v>
      </c>
      <c r="C2952" s="27">
        <f t="shared" si="391"/>
        <v>5</v>
      </c>
      <c r="D2952" s="28">
        <f t="shared" si="392"/>
        <v>5</v>
      </c>
      <c r="E2952" s="28">
        <f t="shared" si="395"/>
        <v>21</v>
      </c>
      <c r="F2952" s="80">
        <f t="shared" si="390"/>
        <v>0</v>
      </c>
      <c r="G2952" s="178">
        <v>1359.4901383125041</v>
      </c>
      <c r="H2952" s="41">
        <f t="shared" si="393"/>
        <v>1268.6044331641065</v>
      </c>
      <c r="J2952" s="29" t="str">
        <f t="shared" si="394"/>
        <v/>
      </c>
      <c r="K2952" s="30" t="str">
        <f t="shared" ref="K2952:K3015" si="396">IF(J2952="",C2952&amp;"-"&amp;E2952,J2952&amp;"-"&amp;E2952)</f>
        <v>5-21</v>
      </c>
    </row>
    <row r="2953" spans="1:11">
      <c r="A2953" s="26">
        <v>43223.874999999949</v>
      </c>
      <c r="B2953" s="34">
        <f t="shared" si="389"/>
        <v>43223.916666666613</v>
      </c>
      <c r="C2953" s="27">
        <f t="shared" si="391"/>
        <v>5</v>
      </c>
      <c r="D2953" s="28">
        <f t="shared" si="392"/>
        <v>5</v>
      </c>
      <c r="E2953" s="28">
        <f t="shared" si="395"/>
        <v>22</v>
      </c>
      <c r="F2953" s="80">
        <f t="shared" si="390"/>
        <v>0</v>
      </c>
      <c r="G2953" s="178">
        <v>1072.3065471995735</v>
      </c>
      <c r="H2953" s="41">
        <f t="shared" si="393"/>
        <v>1000.6198656040397</v>
      </c>
      <c r="J2953" s="29" t="str">
        <f t="shared" si="394"/>
        <v/>
      </c>
      <c r="K2953" s="30" t="str">
        <f t="shared" si="396"/>
        <v>5-22</v>
      </c>
    </row>
    <row r="2954" spans="1:11">
      <c r="A2954" s="26">
        <v>43223.916666666613</v>
      </c>
      <c r="B2954" s="34">
        <f t="shared" si="389"/>
        <v>43223.958333333278</v>
      </c>
      <c r="C2954" s="27">
        <f t="shared" si="391"/>
        <v>5</v>
      </c>
      <c r="D2954" s="28">
        <f t="shared" si="392"/>
        <v>5</v>
      </c>
      <c r="E2954" s="28">
        <f t="shared" si="395"/>
        <v>23</v>
      </c>
      <c r="F2954" s="80">
        <f t="shared" si="390"/>
        <v>0</v>
      </c>
      <c r="G2954" s="178">
        <v>692.68207807829879</v>
      </c>
      <c r="H2954" s="41">
        <f t="shared" si="393"/>
        <v>646.37435039742888</v>
      </c>
      <c r="J2954" s="29" t="str">
        <f t="shared" si="394"/>
        <v/>
      </c>
      <c r="K2954" s="30" t="str">
        <f t="shared" si="396"/>
        <v>5-23</v>
      </c>
    </row>
    <row r="2955" spans="1:11">
      <c r="A2955" s="26">
        <v>43223.958333333278</v>
      </c>
      <c r="B2955" s="34">
        <f t="shared" si="389"/>
        <v>43224</v>
      </c>
      <c r="C2955" s="27">
        <f t="shared" si="391"/>
        <v>5</v>
      </c>
      <c r="D2955" s="28">
        <f t="shared" si="392"/>
        <v>6</v>
      </c>
      <c r="E2955" s="28">
        <f t="shared" si="395"/>
        <v>0</v>
      </c>
      <c r="F2955" s="80">
        <f t="shared" si="390"/>
        <v>0</v>
      </c>
      <c r="G2955" s="178">
        <v>583.07089713940945</v>
      </c>
      <c r="H2955" s="41">
        <f t="shared" si="393"/>
        <v>544.09098243123617</v>
      </c>
      <c r="J2955" s="29" t="str">
        <f t="shared" si="394"/>
        <v/>
      </c>
      <c r="K2955" s="30" t="str">
        <f t="shared" si="396"/>
        <v>5-0</v>
      </c>
    </row>
    <row r="2956" spans="1:11">
      <c r="A2956" s="25">
        <v>43224</v>
      </c>
      <c r="B2956" s="34">
        <f t="shared" si="389"/>
        <v>43224.041666666664</v>
      </c>
      <c r="C2956" s="27">
        <f t="shared" si="391"/>
        <v>5</v>
      </c>
      <c r="D2956" s="28">
        <f t="shared" si="392"/>
        <v>6</v>
      </c>
      <c r="E2956" s="28">
        <f t="shared" si="395"/>
        <v>1</v>
      </c>
      <c r="F2956" s="80">
        <f t="shared" si="390"/>
        <v>0</v>
      </c>
      <c r="G2956" s="178">
        <v>495.90102568559467</v>
      </c>
      <c r="H2956" s="41">
        <f t="shared" si="393"/>
        <v>462.74865985880507</v>
      </c>
      <c r="J2956" s="29" t="str">
        <f t="shared" si="394"/>
        <v/>
      </c>
      <c r="K2956" s="30" t="str">
        <f t="shared" si="396"/>
        <v>5-1</v>
      </c>
    </row>
    <row r="2957" spans="1:11">
      <c r="A2957" s="26">
        <v>43224.041666666664</v>
      </c>
      <c r="B2957" s="34">
        <f t="shared" si="389"/>
        <v>43224.083333333328</v>
      </c>
      <c r="C2957" s="27">
        <f t="shared" si="391"/>
        <v>5</v>
      </c>
      <c r="D2957" s="28">
        <f t="shared" si="392"/>
        <v>6</v>
      </c>
      <c r="E2957" s="28">
        <f t="shared" si="395"/>
        <v>2</v>
      </c>
      <c r="F2957" s="80">
        <f t="shared" si="390"/>
        <v>0</v>
      </c>
      <c r="G2957" s="178">
        <v>458.52193699334225</v>
      </c>
      <c r="H2957" s="41">
        <f t="shared" si="393"/>
        <v>427.86846743498512</v>
      </c>
      <c r="J2957" s="29" t="str">
        <f t="shared" si="394"/>
        <v/>
      </c>
      <c r="K2957" s="30" t="str">
        <f t="shared" si="396"/>
        <v>5-2</v>
      </c>
    </row>
    <row r="2958" spans="1:11">
      <c r="A2958" s="26">
        <v>43224.083333333328</v>
      </c>
      <c r="B2958" s="34">
        <f t="shared" si="389"/>
        <v>43224.124999999993</v>
      </c>
      <c r="C2958" s="27">
        <f t="shared" si="391"/>
        <v>5</v>
      </c>
      <c r="D2958" s="28">
        <f t="shared" si="392"/>
        <v>6</v>
      </c>
      <c r="E2958" s="28">
        <f t="shared" si="395"/>
        <v>3</v>
      </c>
      <c r="F2958" s="80">
        <f t="shared" si="390"/>
        <v>0</v>
      </c>
      <c r="G2958" s="178">
        <v>421.63606924487806</v>
      </c>
      <c r="H2958" s="41">
        <f t="shared" si="393"/>
        <v>393.44852276007185</v>
      </c>
      <c r="J2958" s="29" t="str">
        <f t="shared" si="394"/>
        <v/>
      </c>
      <c r="K2958" s="30" t="str">
        <f t="shared" si="396"/>
        <v>5-3</v>
      </c>
    </row>
    <row r="2959" spans="1:11">
      <c r="A2959" s="26">
        <v>43224.124999999993</v>
      </c>
      <c r="B2959" s="34">
        <f t="shared" si="389"/>
        <v>43224.166666666657</v>
      </c>
      <c r="C2959" s="27">
        <f t="shared" si="391"/>
        <v>5</v>
      </c>
      <c r="D2959" s="28">
        <f t="shared" si="392"/>
        <v>6</v>
      </c>
      <c r="E2959" s="28">
        <f t="shared" si="395"/>
        <v>4</v>
      </c>
      <c r="F2959" s="80">
        <f t="shared" si="390"/>
        <v>0</v>
      </c>
      <c r="G2959" s="178">
        <v>439.86277031251137</v>
      </c>
      <c r="H2959" s="41">
        <f t="shared" si="393"/>
        <v>410.45671805677171</v>
      </c>
      <c r="J2959" s="29" t="str">
        <f t="shared" si="394"/>
        <v/>
      </c>
      <c r="K2959" s="30" t="str">
        <f t="shared" si="396"/>
        <v>5-4</v>
      </c>
    </row>
    <row r="2960" spans="1:11">
      <c r="A2960" s="26">
        <v>43224.166666666657</v>
      </c>
      <c r="B2960" s="34">
        <f t="shared" si="389"/>
        <v>43224.208333333321</v>
      </c>
      <c r="C2960" s="27">
        <f t="shared" si="391"/>
        <v>5</v>
      </c>
      <c r="D2960" s="28">
        <f t="shared" si="392"/>
        <v>6</v>
      </c>
      <c r="E2960" s="28">
        <f t="shared" si="395"/>
        <v>5</v>
      </c>
      <c r="F2960" s="80">
        <f t="shared" si="390"/>
        <v>0</v>
      </c>
      <c r="G2960" s="178">
        <v>550.96077931389345</v>
      </c>
      <c r="H2960" s="41">
        <f t="shared" si="393"/>
        <v>514.12751548513938</v>
      </c>
      <c r="J2960" s="29" t="str">
        <f t="shared" si="394"/>
        <v/>
      </c>
      <c r="K2960" s="30" t="str">
        <f t="shared" si="396"/>
        <v>5-5</v>
      </c>
    </row>
    <row r="2961" spans="1:11">
      <c r="A2961" s="26">
        <v>43224.208333333321</v>
      </c>
      <c r="B2961" s="34">
        <f t="shared" si="389"/>
        <v>43224.249999999985</v>
      </c>
      <c r="C2961" s="27">
        <f t="shared" si="391"/>
        <v>5</v>
      </c>
      <c r="D2961" s="28">
        <f t="shared" si="392"/>
        <v>6</v>
      </c>
      <c r="E2961" s="28">
        <f t="shared" si="395"/>
        <v>6</v>
      </c>
      <c r="F2961" s="80">
        <f t="shared" si="390"/>
        <v>0</v>
      </c>
      <c r="G2961" s="178">
        <v>717.78503707131415</v>
      </c>
      <c r="H2961" s="41">
        <f t="shared" si="393"/>
        <v>669.79910661052304</v>
      </c>
      <c r="J2961" s="29" t="str">
        <f t="shared" si="394"/>
        <v/>
      </c>
      <c r="K2961" s="30" t="str">
        <f t="shared" si="396"/>
        <v>5-6</v>
      </c>
    </row>
    <row r="2962" spans="1:11">
      <c r="A2962" s="26">
        <v>43224.249999999985</v>
      </c>
      <c r="B2962" s="34">
        <f t="shared" si="389"/>
        <v>43224.29166666665</v>
      </c>
      <c r="C2962" s="27">
        <f t="shared" si="391"/>
        <v>5</v>
      </c>
      <c r="D2962" s="28">
        <f t="shared" si="392"/>
        <v>6</v>
      </c>
      <c r="E2962" s="28">
        <f t="shared" si="395"/>
        <v>7</v>
      </c>
      <c r="F2962" s="80">
        <f t="shared" si="390"/>
        <v>0</v>
      </c>
      <c r="G2962" s="178">
        <v>842.52056400430297</v>
      </c>
      <c r="H2962" s="41">
        <f t="shared" si="393"/>
        <v>786.19571588395934</v>
      </c>
      <c r="J2962" s="29" t="str">
        <f t="shared" si="394"/>
        <v/>
      </c>
      <c r="K2962" s="30" t="str">
        <f t="shared" si="396"/>
        <v>5-7</v>
      </c>
    </row>
    <row r="2963" spans="1:11">
      <c r="A2963" s="26">
        <v>43224.29166666665</v>
      </c>
      <c r="B2963" s="34">
        <f t="shared" si="389"/>
        <v>43224.333333333314</v>
      </c>
      <c r="C2963" s="27">
        <f t="shared" si="391"/>
        <v>5</v>
      </c>
      <c r="D2963" s="28">
        <f t="shared" si="392"/>
        <v>6</v>
      </c>
      <c r="E2963" s="28">
        <f t="shared" si="395"/>
        <v>8</v>
      </c>
      <c r="F2963" s="80">
        <f t="shared" si="390"/>
        <v>0</v>
      </c>
      <c r="G2963" s="178">
        <v>843.88755944723812</v>
      </c>
      <c r="H2963" s="41">
        <f t="shared" si="393"/>
        <v>787.47132387121201</v>
      </c>
      <c r="J2963" s="29" t="str">
        <f t="shared" si="394"/>
        <v/>
      </c>
      <c r="K2963" s="30" t="str">
        <f t="shared" si="396"/>
        <v>5-8</v>
      </c>
    </row>
    <row r="2964" spans="1:11">
      <c r="A2964" s="26">
        <v>43224.333333333314</v>
      </c>
      <c r="B2964" s="34">
        <f t="shared" si="389"/>
        <v>43224.374999999978</v>
      </c>
      <c r="C2964" s="27">
        <f t="shared" si="391"/>
        <v>5</v>
      </c>
      <c r="D2964" s="28">
        <f t="shared" si="392"/>
        <v>6</v>
      </c>
      <c r="E2964" s="28">
        <f t="shared" si="395"/>
        <v>9</v>
      </c>
      <c r="F2964" s="80">
        <f t="shared" si="390"/>
        <v>0</v>
      </c>
      <c r="G2964" s="178">
        <v>825.41499088044179</v>
      </c>
      <c r="H2964" s="41">
        <f t="shared" si="393"/>
        <v>770.2336980029919</v>
      </c>
      <c r="J2964" s="29" t="str">
        <f t="shared" si="394"/>
        <v/>
      </c>
      <c r="K2964" s="30" t="str">
        <f t="shared" si="396"/>
        <v>5-9</v>
      </c>
    </row>
    <row r="2965" spans="1:11">
      <c r="A2965" s="26">
        <v>43224.374999999978</v>
      </c>
      <c r="B2965" s="34">
        <f t="shared" si="389"/>
        <v>43224.416666666642</v>
      </c>
      <c r="C2965" s="27">
        <f t="shared" si="391"/>
        <v>5</v>
      </c>
      <c r="D2965" s="28">
        <f t="shared" si="392"/>
        <v>6</v>
      </c>
      <c r="E2965" s="28">
        <f t="shared" si="395"/>
        <v>10</v>
      </c>
      <c r="F2965" s="80">
        <f t="shared" si="390"/>
        <v>0</v>
      </c>
      <c r="G2965" s="178">
        <v>818.57800512961467</v>
      </c>
      <c r="H2965" s="41">
        <f t="shared" si="393"/>
        <v>763.85378380681743</v>
      </c>
      <c r="J2965" s="29" t="str">
        <f t="shared" si="394"/>
        <v/>
      </c>
      <c r="K2965" s="30" t="str">
        <f t="shared" si="396"/>
        <v>5-10</v>
      </c>
    </row>
    <row r="2966" spans="1:11">
      <c r="A2966" s="26">
        <v>43224.416666666642</v>
      </c>
      <c r="B2966" s="34">
        <f t="shared" si="389"/>
        <v>43224.458333333307</v>
      </c>
      <c r="C2966" s="27">
        <f t="shared" si="391"/>
        <v>5</v>
      </c>
      <c r="D2966" s="28">
        <f t="shared" si="392"/>
        <v>6</v>
      </c>
      <c r="E2966" s="28">
        <f t="shared" si="395"/>
        <v>11</v>
      </c>
      <c r="F2966" s="80">
        <f t="shared" si="390"/>
        <v>0</v>
      </c>
      <c r="G2966" s="178">
        <v>810.82554504248753</v>
      </c>
      <c r="H2966" s="41">
        <f t="shared" si="393"/>
        <v>756.6195972854905</v>
      </c>
      <c r="J2966" s="29" t="str">
        <f t="shared" si="394"/>
        <v/>
      </c>
      <c r="K2966" s="30" t="str">
        <f t="shared" si="396"/>
        <v>5-11</v>
      </c>
    </row>
    <row r="2967" spans="1:11">
      <c r="A2967" s="26">
        <v>43224.458333333307</v>
      </c>
      <c r="B2967" s="34">
        <f t="shared" si="389"/>
        <v>43224.499999999971</v>
      </c>
      <c r="C2967" s="27">
        <f t="shared" si="391"/>
        <v>5</v>
      </c>
      <c r="D2967" s="28">
        <f t="shared" si="392"/>
        <v>6</v>
      </c>
      <c r="E2967" s="28">
        <f t="shared" si="395"/>
        <v>12</v>
      </c>
      <c r="F2967" s="80">
        <f t="shared" si="390"/>
        <v>0</v>
      </c>
      <c r="G2967" s="178">
        <v>818.43850675837518</v>
      </c>
      <c r="H2967" s="41">
        <f t="shared" si="393"/>
        <v>763.72361129052888</v>
      </c>
      <c r="J2967" s="29" t="str">
        <f t="shared" si="394"/>
        <v/>
      </c>
      <c r="K2967" s="30" t="str">
        <f t="shared" si="396"/>
        <v>5-12</v>
      </c>
    </row>
    <row r="2968" spans="1:11">
      <c r="A2968" s="26">
        <v>43224.499999999971</v>
      </c>
      <c r="B2968" s="34">
        <f t="shared" si="389"/>
        <v>43224.541666666635</v>
      </c>
      <c r="C2968" s="27">
        <f t="shared" si="391"/>
        <v>5</v>
      </c>
      <c r="D2968" s="28">
        <f t="shared" si="392"/>
        <v>6</v>
      </c>
      <c r="E2968" s="28">
        <f t="shared" si="395"/>
        <v>13</v>
      </c>
      <c r="F2968" s="80">
        <f t="shared" si="390"/>
        <v>0</v>
      </c>
      <c r="G2968" s="178">
        <v>829.73183112301092</v>
      </c>
      <c r="H2968" s="41">
        <f t="shared" si="393"/>
        <v>774.26194544271368</v>
      </c>
      <c r="J2968" s="29" t="str">
        <f t="shared" si="394"/>
        <v/>
      </c>
      <c r="K2968" s="30" t="str">
        <f t="shared" si="396"/>
        <v>5-13</v>
      </c>
    </row>
    <row r="2969" spans="1:11">
      <c r="A2969" s="26">
        <v>43224.541666666635</v>
      </c>
      <c r="B2969" s="34">
        <f t="shared" si="389"/>
        <v>43224.583333333299</v>
      </c>
      <c r="C2969" s="27">
        <f t="shared" si="391"/>
        <v>5</v>
      </c>
      <c r="D2969" s="28">
        <f t="shared" si="392"/>
        <v>6</v>
      </c>
      <c r="E2969" s="28">
        <f t="shared" si="395"/>
        <v>14</v>
      </c>
      <c r="F2969" s="80">
        <f t="shared" si="390"/>
        <v>0</v>
      </c>
      <c r="G2969" s="178">
        <v>846.15118348671569</v>
      </c>
      <c r="H2969" s="41">
        <f t="shared" si="393"/>
        <v>789.58361833409242</v>
      </c>
      <c r="J2969" s="29" t="str">
        <f t="shared" si="394"/>
        <v/>
      </c>
      <c r="K2969" s="30" t="str">
        <f t="shared" si="396"/>
        <v>5-14</v>
      </c>
    </row>
    <row r="2970" spans="1:11">
      <c r="A2970" s="26">
        <v>43224.583333333299</v>
      </c>
      <c r="B2970" s="34">
        <f t="shared" si="389"/>
        <v>43224.624999999964</v>
      </c>
      <c r="C2970" s="27">
        <f t="shared" si="391"/>
        <v>5</v>
      </c>
      <c r="D2970" s="28">
        <f t="shared" si="392"/>
        <v>6</v>
      </c>
      <c r="E2970" s="28">
        <f t="shared" si="395"/>
        <v>15</v>
      </c>
      <c r="F2970" s="80">
        <f t="shared" si="390"/>
        <v>0</v>
      </c>
      <c r="G2970" s="178">
        <v>888.86209294449782</v>
      </c>
      <c r="H2970" s="41">
        <f t="shared" si="393"/>
        <v>829.43918444350845</v>
      </c>
      <c r="J2970" s="29" t="str">
        <f t="shared" si="394"/>
        <v/>
      </c>
      <c r="K2970" s="30" t="str">
        <f t="shared" si="396"/>
        <v>5-15</v>
      </c>
    </row>
    <row r="2971" spans="1:11">
      <c r="A2971" s="26">
        <v>43224.624999999964</v>
      </c>
      <c r="B2971" s="34">
        <f t="shared" si="389"/>
        <v>43224.666666666628</v>
      </c>
      <c r="C2971" s="27">
        <f t="shared" si="391"/>
        <v>5</v>
      </c>
      <c r="D2971" s="28">
        <f t="shared" si="392"/>
        <v>6</v>
      </c>
      <c r="E2971" s="28">
        <f t="shared" si="395"/>
        <v>16</v>
      </c>
      <c r="F2971" s="80">
        <f t="shared" si="390"/>
        <v>0</v>
      </c>
      <c r="G2971" s="178">
        <v>980.96730947854905</v>
      </c>
      <c r="H2971" s="41">
        <f t="shared" si="393"/>
        <v>915.38691052092884</v>
      </c>
      <c r="J2971" s="29" t="str">
        <f t="shared" si="394"/>
        <v/>
      </c>
      <c r="K2971" s="30" t="str">
        <f t="shared" si="396"/>
        <v>5-16</v>
      </c>
    </row>
    <row r="2972" spans="1:11">
      <c r="A2972" s="26">
        <v>43224.666666666628</v>
      </c>
      <c r="B2972" s="34">
        <f t="shared" si="389"/>
        <v>43224.708333333292</v>
      </c>
      <c r="C2972" s="27">
        <f t="shared" si="391"/>
        <v>5</v>
      </c>
      <c r="D2972" s="28">
        <f t="shared" si="392"/>
        <v>6</v>
      </c>
      <c r="E2972" s="28">
        <f t="shared" si="395"/>
        <v>17</v>
      </c>
      <c r="F2972" s="80">
        <f t="shared" si="390"/>
        <v>0</v>
      </c>
      <c r="G2972" s="178">
        <v>1112.5420038003238</v>
      </c>
      <c r="H2972" s="41">
        <f t="shared" si="393"/>
        <v>1038.1654697799197</v>
      </c>
      <c r="J2972" s="29" t="str">
        <f t="shared" si="394"/>
        <v/>
      </c>
      <c r="K2972" s="30" t="str">
        <f t="shared" si="396"/>
        <v>5-17</v>
      </c>
    </row>
    <row r="2973" spans="1:11">
      <c r="A2973" s="26">
        <v>43224.708333333292</v>
      </c>
      <c r="B2973" s="34">
        <f t="shared" si="389"/>
        <v>43224.749999999956</v>
      </c>
      <c r="C2973" s="27">
        <f t="shared" si="391"/>
        <v>5</v>
      </c>
      <c r="D2973" s="28">
        <f t="shared" si="392"/>
        <v>6</v>
      </c>
      <c r="E2973" s="28">
        <f t="shared" si="395"/>
        <v>18</v>
      </c>
      <c r="F2973" s="80">
        <f t="shared" si="390"/>
        <v>0</v>
      </c>
      <c r="G2973" s="178">
        <v>1182.7230771005864</v>
      </c>
      <c r="H2973" s="41">
        <f t="shared" si="393"/>
        <v>1103.6547427094322</v>
      </c>
      <c r="J2973" s="29" t="str">
        <f t="shared" si="394"/>
        <v/>
      </c>
      <c r="K2973" s="30" t="str">
        <f t="shared" si="396"/>
        <v>5-18</v>
      </c>
    </row>
    <row r="2974" spans="1:11">
      <c r="A2974" s="26">
        <v>43224.749999999956</v>
      </c>
      <c r="B2974" s="34">
        <f t="shared" si="389"/>
        <v>43224.791666666621</v>
      </c>
      <c r="C2974" s="27">
        <f t="shared" si="391"/>
        <v>5</v>
      </c>
      <c r="D2974" s="28">
        <f t="shared" si="392"/>
        <v>6</v>
      </c>
      <c r="E2974" s="28">
        <f t="shared" si="395"/>
        <v>19</v>
      </c>
      <c r="F2974" s="80">
        <f t="shared" si="390"/>
        <v>0</v>
      </c>
      <c r="G2974" s="178">
        <v>1193.7147346769268</v>
      </c>
      <c r="H2974" s="41">
        <f t="shared" si="393"/>
        <v>1113.9115773389763</v>
      </c>
      <c r="J2974" s="29" t="str">
        <f t="shared" si="394"/>
        <v/>
      </c>
      <c r="K2974" s="30" t="str">
        <f t="shared" si="396"/>
        <v>5-19</v>
      </c>
    </row>
    <row r="2975" spans="1:11">
      <c r="A2975" s="26">
        <v>43224.791666666621</v>
      </c>
      <c r="B2975" s="34">
        <f t="shared" si="389"/>
        <v>43224.833333333285</v>
      </c>
      <c r="C2975" s="27">
        <f t="shared" si="391"/>
        <v>5</v>
      </c>
      <c r="D2975" s="28">
        <f t="shared" si="392"/>
        <v>6</v>
      </c>
      <c r="E2975" s="28">
        <f t="shared" si="395"/>
        <v>20</v>
      </c>
      <c r="F2975" s="80">
        <f t="shared" si="390"/>
        <v>0</v>
      </c>
      <c r="G2975" s="178">
        <v>1295.2068581960734</v>
      </c>
      <c r="H2975" s="41">
        <f t="shared" si="393"/>
        <v>1208.6186695047543</v>
      </c>
      <c r="J2975" s="29" t="str">
        <f t="shared" si="394"/>
        <v/>
      </c>
      <c r="K2975" s="30" t="str">
        <f t="shared" si="396"/>
        <v>5-20</v>
      </c>
    </row>
    <row r="2976" spans="1:11">
      <c r="A2976" s="26">
        <v>43224.833333333285</v>
      </c>
      <c r="B2976" s="34">
        <f t="shared" si="389"/>
        <v>43224.874999999949</v>
      </c>
      <c r="C2976" s="27">
        <f t="shared" si="391"/>
        <v>5</v>
      </c>
      <c r="D2976" s="28">
        <f t="shared" si="392"/>
        <v>6</v>
      </c>
      <c r="E2976" s="28">
        <f t="shared" si="395"/>
        <v>21</v>
      </c>
      <c r="F2976" s="80">
        <f t="shared" si="390"/>
        <v>0</v>
      </c>
      <c r="G2976" s="178">
        <v>1260.590909151919</v>
      </c>
      <c r="H2976" s="41">
        <f t="shared" si="393"/>
        <v>1176.316893141664</v>
      </c>
      <c r="J2976" s="29" t="str">
        <f t="shared" si="394"/>
        <v/>
      </c>
      <c r="K2976" s="30" t="str">
        <f t="shared" si="396"/>
        <v>5-21</v>
      </c>
    </row>
    <row r="2977" spans="1:11">
      <c r="A2977" s="26">
        <v>43224.874999999949</v>
      </c>
      <c r="B2977" s="34">
        <f t="shared" si="389"/>
        <v>43224.916666666613</v>
      </c>
      <c r="C2977" s="27">
        <f t="shared" si="391"/>
        <v>5</v>
      </c>
      <c r="D2977" s="28">
        <f t="shared" si="392"/>
        <v>6</v>
      </c>
      <c r="E2977" s="28">
        <f t="shared" si="395"/>
        <v>22</v>
      </c>
      <c r="F2977" s="80">
        <f t="shared" si="390"/>
        <v>0</v>
      </c>
      <c r="G2977" s="178">
        <v>1051.9419839399281</v>
      </c>
      <c r="H2977" s="41">
        <f t="shared" si="393"/>
        <v>981.61673016187694</v>
      </c>
      <c r="J2977" s="29" t="str">
        <f t="shared" si="394"/>
        <v/>
      </c>
      <c r="K2977" s="30" t="str">
        <f t="shared" si="396"/>
        <v>5-22</v>
      </c>
    </row>
    <row r="2978" spans="1:11">
      <c r="A2978" s="26">
        <v>43224.916666666613</v>
      </c>
      <c r="B2978" s="34">
        <f t="shared" si="389"/>
        <v>43224.958333333278</v>
      </c>
      <c r="C2978" s="27">
        <f t="shared" si="391"/>
        <v>5</v>
      </c>
      <c r="D2978" s="28">
        <f t="shared" si="392"/>
        <v>6</v>
      </c>
      <c r="E2978" s="28">
        <f t="shared" si="395"/>
        <v>23</v>
      </c>
      <c r="F2978" s="80">
        <f t="shared" si="390"/>
        <v>0</v>
      </c>
      <c r="G2978" s="178">
        <v>741.96941865972371</v>
      </c>
      <c r="H2978" s="41">
        <f t="shared" si="393"/>
        <v>692.36669487892448</v>
      </c>
      <c r="J2978" s="29" t="str">
        <f t="shared" si="394"/>
        <v/>
      </c>
      <c r="K2978" s="30" t="str">
        <f t="shared" si="396"/>
        <v>5-23</v>
      </c>
    </row>
    <row r="2979" spans="1:11">
      <c r="A2979" s="26">
        <v>43224.958333333278</v>
      </c>
      <c r="B2979" s="34">
        <f t="shared" si="389"/>
        <v>43225</v>
      </c>
      <c r="C2979" s="27">
        <f t="shared" si="391"/>
        <v>5</v>
      </c>
      <c r="D2979" s="28">
        <f t="shared" si="392"/>
        <v>7</v>
      </c>
      <c r="E2979" s="28">
        <f t="shared" si="395"/>
        <v>0</v>
      </c>
      <c r="F2979" s="80">
        <f t="shared" si="390"/>
        <v>0</v>
      </c>
      <c r="G2979" s="178">
        <v>638.59465861641775</v>
      </c>
      <c r="H2979" s="41">
        <f t="shared" si="393"/>
        <v>595.90282568823216</v>
      </c>
      <c r="J2979" s="29" t="str">
        <f t="shared" si="394"/>
        <v>WW</v>
      </c>
      <c r="K2979" s="30" t="str">
        <f t="shared" si="396"/>
        <v>WW-0</v>
      </c>
    </row>
    <row r="2980" spans="1:11">
      <c r="A2980" s="25">
        <v>43225</v>
      </c>
      <c r="B2980" s="34">
        <f t="shared" si="389"/>
        <v>43225.041666666664</v>
      </c>
      <c r="C2980" s="27">
        <f t="shared" si="391"/>
        <v>5</v>
      </c>
      <c r="D2980" s="28">
        <f t="shared" si="392"/>
        <v>7</v>
      </c>
      <c r="E2980" s="28">
        <f t="shared" si="395"/>
        <v>1</v>
      </c>
      <c r="F2980" s="80">
        <f t="shared" si="390"/>
        <v>0</v>
      </c>
      <c r="G2980" s="178">
        <v>553.0698215964992</v>
      </c>
      <c r="H2980" s="41">
        <f t="shared" si="393"/>
        <v>516.09556241247139</v>
      </c>
      <c r="J2980" s="29" t="str">
        <f t="shared" si="394"/>
        <v>WW</v>
      </c>
      <c r="K2980" s="30" t="str">
        <f t="shared" si="396"/>
        <v>WW-1</v>
      </c>
    </row>
    <row r="2981" spans="1:11">
      <c r="A2981" s="26">
        <v>43225.041666666664</v>
      </c>
      <c r="B2981" s="34">
        <f t="shared" si="389"/>
        <v>43225.083333333328</v>
      </c>
      <c r="C2981" s="27">
        <f t="shared" si="391"/>
        <v>5</v>
      </c>
      <c r="D2981" s="28">
        <f t="shared" si="392"/>
        <v>7</v>
      </c>
      <c r="E2981" s="28">
        <f t="shared" si="395"/>
        <v>2</v>
      </c>
      <c r="F2981" s="80">
        <f t="shared" si="390"/>
        <v>0</v>
      </c>
      <c r="G2981" s="178">
        <v>506.59851318877566</v>
      </c>
      <c r="H2981" s="41">
        <f t="shared" si="393"/>
        <v>472.73099050454124</v>
      </c>
      <c r="J2981" s="29" t="str">
        <f t="shared" si="394"/>
        <v>WW</v>
      </c>
      <c r="K2981" s="30" t="str">
        <f t="shared" si="396"/>
        <v>WW-2</v>
      </c>
    </row>
    <row r="2982" spans="1:11">
      <c r="A2982" s="26">
        <v>43225.083333333328</v>
      </c>
      <c r="B2982" s="34">
        <f t="shared" si="389"/>
        <v>43225.124999999993</v>
      </c>
      <c r="C2982" s="27">
        <f t="shared" si="391"/>
        <v>5</v>
      </c>
      <c r="D2982" s="28">
        <f t="shared" si="392"/>
        <v>7</v>
      </c>
      <c r="E2982" s="28">
        <f t="shared" si="395"/>
        <v>3</v>
      </c>
      <c r="F2982" s="80">
        <f t="shared" si="390"/>
        <v>0</v>
      </c>
      <c r="G2982" s="178">
        <v>457.38284054570727</v>
      </c>
      <c r="H2982" s="41">
        <f t="shared" si="393"/>
        <v>426.80552275995797</v>
      </c>
      <c r="J2982" s="29" t="str">
        <f t="shared" si="394"/>
        <v>WW</v>
      </c>
      <c r="K2982" s="30" t="str">
        <f t="shared" si="396"/>
        <v>WW-3</v>
      </c>
    </row>
    <row r="2983" spans="1:11">
      <c r="A2983" s="26">
        <v>43225.124999999993</v>
      </c>
      <c r="B2983" s="34">
        <f t="shared" ref="B2983:B3046" si="397">A2984</f>
        <v>43225.166666666657</v>
      </c>
      <c r="C2983" s="27">
        <f t="shared" si="391"/>
        <v>5</v>
      </c>
      <c r="D2983" s="28">
        <f t="shared" si="392"/>
        <v>7</v>
      </c>
      <c r="E2983" s="28">
        <f t="shared" si="395"/>
        <v>4</v>
      </c>
      <c r="F2983" s="80">
        <f t="shared" si="390"/>
        <v>0</v>
      </c>
      <c r="G2983" s="178">
        <v>459.27488087498136</v>
      </c>
      <c r="H2983" s="41">
        <f t="shared" si="393"/>
        <v>428.57107491940337</v>
      </c>
      <c r="J2983" s="29" t="str">
        <f t="shared" si="394"/>
        <v>WW</v>
      </c>
      <c r="K2983" s="30" t="str">
        <f t="shared" si="396"/>
        <v>WW-4</v>
      </c>
    </row>
    <row r="2984" spans="1:11">
      <c r="A2984" s="26">
        <v>43225.166666666657</v>
      </c>
      <c r="B2984" s="34">
        <f t="shared" si="397"/>
        <v>43225.208333333321</v>
      </c>
      <c r="C2984" s="27">
        <f t="shared" si="391"/>
        <v>5</v>
      </c>
      <c r="D2984" s="28">
        <f t="shared" si="392"/>
        <v>7</v>
      </c>
      <c r="E2984" s="28">
        <f t="shared" si="395"/>
        <v>5</v>
      </c>
      <c r="F2984" s="80">
        <f t="shared" si="390"/>
        <v>0</v>
      </c>
      <c r="G2984" s="178">
        <v>515.0946507556705</v>
      </c>
      <c r="H2984" s="41">
        <f t="shared" si="393"/>
        <v>480.6591375932091</v>
      </c>
      <c r="J2984" s="29" t="str">
        <f t="shared" si="394"/>
        <v>WW</v>
      </c>
      <c r="K2984" s="30" t="str">
        <f t="shared" si="396"/>
        <v>WW-5</v>
      </c>
    </row>
    <row r="2985" spans="1:11">
      <c r="A2985" s="26">
        <v>43225.208333333321</v>
      </c>
      <c r="B2985" s="34">
        <f t="shared" si="397"/>
        <v>43225.249999999985</v>
      </c>
      <c r="C2985" s="27">
        <f t="shared" si="391"/>
        <v>5</v>
      </c>
      <c r="D2985" s="28">
        <f t="shared" si="392"/>
        <v>7</v>
      </c>
      <c r="E2985" s="28">
        <f t="shared" si="395"/>
        <v>6</v>
      </c>
      <c r="F2985" s="80">
        <f t="shared" si="390"/>
        <v>0</v>
      </c>
      <c r="G2985" s="178">
        <v>584.91167131802922</v>
      </c>
      <c r="H2985" s="41">
        <f t="shared" si="393"/>
        <v>545.8086957250963</v>
      </c>
      <c r="J2985" s="29" t="str">
        <f t="shared" si="394"/>
        <v>WW</v>
      </c>
      <c r="K2985" s="30" t="str">
        <f t="shared" si="396"/>
        <v>WW-6</v>
      </c>
    </row>
    <row r="2986" spans="1:11">
      <c r="A2986" s="26">
        <v>43225.249999999985</v>
      </c>
      <c r="B2986" s="34">
        <f t="shared" si="397"/>
        <v>43225.29166666665</v>
      </c>
      <c r="C2986" s="27">
        <f t="shared" si="391"/>
        <v>5</v>
      </c>
      <c r="D2986" s="28">
        <f t="shared" si="392"/>
        <v>7</v>
      </c>
      <c r="E2986" s="28">
        <f t="shared" si="395"/>
        <v>7</v>
      </c>
      <c r="F2986" s="80">
        <f t="shared" si="390"/>
        <v>0</v>
      </c>
      <c r="G2986" s="178">
        <v>657.82150148679284</v>
      </c>
      <c r="H2986" s="41">
        <f t="shared" si="393"/>
        <v>613.84430052039511</v>
      </c>
      <c r="J2986" s="29" t="str">
        <f t="shared" si="394"/>
        <v>WW</v>
      </c>
      <c r="K2986" s="30" t="str">
        <f t="shared" si="396"/>
        <v>WW-7</v>
      </c>
    </row>
    <row r="2987" spans="1:11">
      <c r="A2987" s="26">
        <v>43225.29166666665</v>
      </c>
      <c r="B2987" s="34">
        <f t="shared" si="397"/>
        <v>43225.333333333314</v>
      </c>
      <c r="C2987" s="27">
        <f t="shared" si="391"/>
        <v>5</v>
      </c>
      <c r="D2987" s="28">
        <f t="shared" si="392"/>
        <v>7</v>
      </c>
      <c r="E2987" s="28">
        <f t="shared" si="395"/>
        <v>8</v>
      </c>
      <c r="F2987" s="80">
        <f t="shared" si="390"/>
        <v>0</v>
      </c>
      <c r="G2987" s="178">
        <v>751.04490978650676</v>
      </c>
      <c r="H2987" s="41">
        <f t="shared" si="393"/>
        <v>700.83546412712917</v>
      </c>
      <c r="J2987" s="29" t="str">
        <f t="shared" si="394"/>
        <v>WW</v>
      </c>
      <c r="K2987" s="30" t="str">
        <f t="shared" si="396"/>
        <v>WW-8</v>
      </c>
    </row>
    <row r="2988" spans="1:11">
      <c r="A2988" s="26">
        <v>43225.333333333314</v>
      </c>
      <c r="B2988" s="34">
        <f t="shared" si="397"/>
        <v>43225.374999999978</v>
      </c>
      <c r="C2988" s="27">
        <f t="shared" si="391"/>
        <v>5</v>
      </c>
      <c r="D2988" s="28">
        <f t="shared" si="392"/>
        <v>7</v>
      </c>
      <c r="E2988" s="28">
        <f t="shared" si="395"/>
        <v>9</v>
      </c>
      <c r="F2988" s="80">
        <f t="shared" si="390"/>
        <v>0</v>
      </c>
      <c r="G2988" s="178">
        <v>875.77131701605765</v>
      </c>
      <c r="H2988" s="41">
        <f t="shared" si="393"/>
        <v>817.2235633747224</v>
      </c>
      <c r="J2988" s="29" t="str">
        <f t="shared" si="394"/>
        <v>WW</v>
      </c>
      <c r="K2988" s="30" t="str">
        <f t="shared" si="396"/>
        <v>WW-9</v>
      </c>
    </row>
    <row r="2989" spans="1:11">
      <c r="A2989" s="26">
        <v>43225.374999999978</v>
      </c>
      <c r="B2989" s="34">
        <f t="shared" si="397"/>
        <v>43225.416666666642</v>
      </c>
      <c r="C2989" s="27">
        <f t="shared" si="391"/>
        <v>5</v>
      </c>
      <c r="D2989" s="28">
        <f t="shared" si="392"/>
        <v>7</v>
      </c>
      <c r="E2989" s="28">
        <f t="shared" si="395"/>
        <v>10</v>
      </c>
      <c r="F2989" s="80">
        <f t="shared" si="390"/>
        <v>0</v>
      </c>
      <c r="G2989" s="178">
        <v>954.01730949228613</v>
      </c>
      <c r="H2989" s="41">
        <f t="shared" si="393"/>
        <v>890.23859315337256</v>
      </c>
      <c r="J2989" s="29" t="str">
        <f t="shared" si="394"/>
        <v>WW</v>
      </c>
      <c r="K2989" s="30" t="str">
        <f t="shared" si="396"/>
        <v>WW-10</v>
      </c>
    </row>
    <row r="2990" spans="1:11">
      <c r="A2990" s="26">
        <v>43225.416666666642</v>
      </c>
      <c r="B2990" s="34">
        <f t="shared" si="397"/>
        <v>43225.458333333307</v>
      </c>
      <c r="C2990" s="27">
        <f t="shared" si="391"/>
        <v>5</v>
      </c>
      <c r="D2990" s="28">
        <f t="shared" si="392"/>
        <v>7</v>
      </c>
      <c r="E2990" s="28">
        <f t="shared" si="395"/>
        <v>11</v>
      </c>
      <c r="F2990" s="80">
        <f t="shared" si="390"/>
        <v>0</v>
      </c>
      <c r="G2990" s="178">
        <v>983.41493242387151</v>
      </c>
      <c r="H2990" s="41">
        <f t="shared" si="393"/>
        <v>917.67090304992541</v>
      </c>
      <c r="J2990" s="29" t="str">
        <f t="shared" si="394"/>
        <v>WW</v>
      </c>
      <c r="K2990" s="30" t="str">
        <f t="shared" si="396"/>
        <v>WW-11</v>
      </c>
    </row>
    <row r="2991" spans="1:11">
      <c r="A2991" s="26">
        <v>43225.458333333307</v>
      </c>
      <c r="B2991" s="34">
        <f t="shared" si="397"/>
        <v>43225.499999999971</v>
      </c>
      <c r="C2991" s="27">
        <f t="shared" si="391"/>
        <v>5</v>
      </c>
      <c r="D2991" s="28">
        <f t="shared" si="392"/>
        <v>7</v>
      </c>
      <c r="E2991" s="28">
        <f t="shared" si="395"/>
        <v>12</v>
      </c>
      <c r="F2991" s="80">
        <f t="shared" si="390"/>
        <v>0</v>
      </c>
      <c r="G2991" s="178">
        <v>993.79573433341386</v>
      </c>
      <c r="H2991" s="41">
        <f t="shared" si="393"/>
        <v>927.35771941667758</v>
      </c>
      <c r="J2991" s="29" t="str">
        <f t="shared" si="394"/>
        <v>WW</v>
      </c>
      <c r="K2991" s="30" t="str">
        <f t="shared" si="396"/>
        <v>WW-12</v>
      </c>
    </row>
    <row r="2992" spans="1:11">
      <c r="A2992" s="26">
        <v>43225.499999999971</v>
      </c>
      <c r="B2992" s="34">
        <f t="shared" si="397"/>
        <v>43225.541666666635</v>
      </c>
      <c r="C2992" s="27">
        <f t="shared" si="391"/>
        <v>5</v>
      </c>
      <c r="D2992" s="28">
        <f t="shared" si="392"/>
        <v>7</v>
      </c>
      <c r="E2992" s="28">
        <f t="shared" si="395"/>
        <v>13</v>
      </c>
      <c r="F2992" s="80">
        <f t="shared" si="390"/>
        <v>0</v>
      </c>
      <c r="G2992" s="178">
        <v>1005.4812547851202</v>
      </c>
      <c r="H2992" s="41">
        <f t="shared" si="393"/>
        <v>938.26203025431676</v>
      </c>
      <c r="J2992" s="29" t="str">
        <f t="shared" si="394"/>
        <v>WW</v>
      </c>
      <c r="K2992" s="30" t="str">
        <f t="shared" si="396"/>
        <v>WW-13</v>
      </c>
    </row>
    <row r="2993" spans="1:11">
      <c r="A2993" s="26">
        <v>43225.541666666635</v>
      </c>
      <c r="B2993" s="34">
        <f t="shared" si="397"/>
        <v>43225.583333333299</v>
      </c>
      <c r="C2993" s="27">
        <f t="shared" si="391"/>
        <v>5</v>
      </c>
      <c r="D2993" s="28">
        <f t="shared" si="392"/>
        <v>7</v>
      </c>
      <c r="E2993" s="28">
        <f t="shared" si="395"/>
        <v>14</v>
      </c>
      <c r="F2993" s="80">
        <f t="shared" si="390"/>
        <v>0</v>
      </c>
      <c r="G2993" s="178">
        <v>1013.9606295408345</v>
      </c>
      <c r="H2993" s="41">
        <f t="shared" si="393"/>
        <v>946.17453517245553</v>
      </c>
      <c r="J2993" s="29" t="str">
        <f t="shared" si="394"/>
        <v>WW</v>
      </c>
      <c r="K2993" s="30" t="str">
        <f t="shared" si="396"/>
        <v>WW-14</v>
      </c>
    </row>
    <row r="2994" spans="1:11">
      <c r="A2994" s="26">
        <v>43225.583333333299</v>
      </c>
      <c r="B2994" s="34">
        <f t="shared" si="397"/>
        <v>43225.624999999964</v>
      </c>
      <c r="C2994" s="27">
        <f t="shared" si="391"/>
        <v>5</v>
      </c>
      <c r="D2994" s="28">
        <f t="shared" si="392"/>
        <v>7</v>
      </c>
      <c r="E2994" s="28">
        <f t="shared" si="395"/>
        <v>15</v>
      </c>
      <c r="F2994" s="80">
        <f t="shared" si="390"/>
        <v>0</v>
      </c>
      <c r="G2994" s="178">
        <v>1047.3526076797123</v>
      </c>
      <c r="H2994" s="41">
        <f t="shared" si="393"/>
        <v>977.33416649694686</v>
      </c>
      <c r="J2994" s="29" t="str">
        <f t="shared" si="394"/>
        <v>WW</v>
      </c>
      <c r="K2994" s="30" t="str">
        <f t="shared" si="396"/>
        <v>WW-15</v>
      </c>
    </row>
    <row r="2995" spans="1:11">
      <c r="A2995" s="26">
        <v>43225.624999999964</v>
      </c>
      <c r="B2995" s="34">
        <f t="shared" si="397"/>
        <v>43225.666666666628</v>
      </c>
      <c r="C2995" s="27">
        <f t="shared" si="391"/>
        <v>5</v>
      </c>
      <c r="D2995" s="28">
        <f t="shared" si="392"/>
        <v>7</v>
      </c>
      <c r="E2995" s="28">
        <f t="shared" si="395"/>
        <v>16</v>
      </c>
      <c r="F2995" s="80">
        <f t="shared" si="390"/>
        <v>0</v>
      </c>
      <c r="G2995" s="178">
        <v>1120.8412624814287</v>
      </c>
      <c r="H2995" s="41">
        <f t="shared" si="393"/>
        <v>1045.909899885087</v>
      </c>
      <c r="J2995" s="29" t="str">
        <f t="shared" si="394"/>
        <v>WW</v>
      </c>
      <c r="K2995" s="30" t="str">
        <f t="shared" si="396"/>
        <v>WW-16</v>
      </c>
    </row>
    <row r="2996" spans="1:11">
      <c r="A2996" s="26">
        <v>43225.666666666628</v>
      </c>
      <c r="B2996" s="34">
        <f t="shared" si="397"/>
        <v>43225.708333333292</v>
      </c>
      <c r="C2996" s="27">
        <f t="shared" si="391"/>
        <v>5</v>
      </c>
      <c r="D2996" s="28">
        <f t="shared" si="392"/>
        <v>7</v>
      </c>
      <c r="E2996" s="28">
        <f t="shared" si="395"/>
        <v>17</v>
      </c>
      <c r="F2996" s="80">
        <f t="shared" si="390"/>
        <v>0</v>
      </c>
      <c r="G2996" s="178">
        <v>1210.1462174078774</v>
      </c>
      <c r="H2996" s="41">
        <f t="shared" si="393"/>
        <v>1129.2445696487387</v>
      </c>
      <c r="J2996" s="29" t="str">
        <f t="shared" si="394"/>
        <v>WW</v>
      </c>
      <c r="K2996" s="30" t="str">
        <f t="shared" si="396"/>
        <v>WW-17</v>
      </c>
    </row>
    <row r="2997" spans="1:11">
      <c r="A2997" s="26">
        <v>43225.708333333292</v>
      </c>
      <c r="B2997" s="34">
        <f t="shared" si="397"/>
        <v>43225.749999999956</v>
      </c>
      <c r="C2997" s="27">
        <f t="shared" si="391"/>
        <v>5</v>
      </c>
      <c r="D2997" s="28">
        <f t="shared" si="392"/>
        <v>7</v>
      </c>
      <c r="E2997" s="28">
        <f t="shared" si="395"/>
        <v>18</v>
      </c>
      <c r="F2997" s="80">
        <f t="shared" si="390"/>
        <v>0</v>
      </c>
      <c r="G2997" s="178">
        <v>1256.760118525335</v>
      </c>
      <c r="H2997" s="41">
        <f t="shared" si="393"/>
        <v>1172.7422015462985</v>
      </c>
      <c r="J2997" s="29" t="str">
        <f t="shared" si="394"/>
        <v>WW</v>
      </c>
      <c r="K2997" s="30" t="str">
        <f t="shared" si="396"/>
        <v>WW-18</v>
      </c>
    </row>
    <row r="2998" spans="1:11">
      <c r="A2998" s="26">
        <v>43225.749999999956</v>
      </c>
      <c r="B2998" s="34">
        <f t="shared" si="397"/>
        <v>43225.791666666621</v>
      </c>
      <c r="C2998" s="27">
        <f t="shared" si="391"/>
        <v>5</v>
      </c>
      <c r="D2998" s="28">
        <f t="shared" si="392"/>
        <v>7</v>
      </c>
      <c r="E2998" s="28">
        <f t="shared" si="395"/>
        <v>19</v>
      </c>
      <c r="F2998" s="80">
        <f t="shared" si="390"/>
        <v>0</v>
      </c>
      <c r="G2998" s="178">
        <v>1270.6176788010291</v>
      </c>
      <c r="H2998" s="41">
        <f t="shared" si="393"/>
        <v>1185.6733452914127</v>
      </c>
      <c r="J2998" s="29" t="str">
        <f t="shared" si="394"/>
        <v>WW</v>
      </c>
      <c r="K2998" s="30" t="str">
        <f t="shared" si="396"/>
        <v>WW-19</v>
      </c>
    </row>
    <row r="2999" spans="1:11">
      <c r="A2999" s="26">
        <v>43225.791666666621</v>
      </c>
      <c r="B2999" s="34">
        <f t="shared" si="397"/>
        <v>43225.833333333285</v>
      </c>
      <c r="C2999" s="27">
        <f t="shared" si="391"/>
        <v>5</v>
      </c>
      <c r="D2999" s="28">
        <f t="shared" si="392"/>
        <v>7</v>
      </c>
      <c r="E2999" s="28">
        <f t="shared" si="395"/>
        <v>20</v>
      </c>
      <c r="F2999" s="80">
        <f t="shared" si="390"/>
        <v>0</v>
      </c>
      <c r="G2999" s="178">
        <v>1362.836765464335</v>
      </c>
      <c r="H2999" s="41">
        <f t="shared" si="393"/>
        <v>1271.7273289625489</v>
      </c>
      <c r="J2999" s="29" t="str">
        <f t="shared" si="394"/>
        <v>WW</v>
      </c>
      <c r="K2999" s="30" t="str">
        <f t="shared" si="396"/>
        <v>WW-20</v>
      </c>
    </row>
    <row r="3000" spans="1:11">
      <c r="A3000" s="26">
        <v>43225.833333333285</v>
      </c>
      <c r="B3000" s="34">
        <f t="shared" si="397"/>
        <v>43225.874999999949</v>
      </c>
      <c r="C3000" s="27">
        <f t="shared" si="391"/>
        <v>5</v>
      </c>
      <c r="D3000" s="28">
        <f t="shared" si="392"/>
        <v>7</v>
      </c>
      <c r="E3000" s="28">
        <f t="shared" si="395"/>
        <v>21</v>
      </c>
      <c r="F3000" s="80">
        <f t="shared" si="390"/>
        <v>0</v>
      </c>
      <c r="G3000" s="178">
        <v>1320.3911330570895</v>
      </c>
      <c r="H3000" s="41">
        <f t="shared" si="393"/>
        <v>1232.1193053934157</v>
      </c>
      <c r="J3000" s="29" t="str">
        <f t="shared" si="394"/>
        <v>WW</v>
      </c>
      <c r="K3000" s="30" t="str">
        <f t="shared" si="396"/>
        <v>WW-21</v>
      </c>
    </row>
    <row r="3001" spans="1:11">
      <c r="A3001" s="26">
        <v>43225.874999999949</v>
      </c>
      <c r="B3001" s="34">
        <f t="shared" si="397"/>
        <v>43225.916666666613</v>
      </c>
      <c r="C3001" s="27">
        <f t="shared" si="391"/>
        <v>5</v>
      </c>
      <c r="D3001" s="28">
        <f t="shared" si="392"/>
        <v>7</v>
      </c>
      <c r="E3001" s="28">
        <f t="shared" si="395"/>
        <v>22</v>
      </c>
      <c r="F3001" s="80">
        <f t="shared" si="390"/>
        <v>0</v>
      </c>
      <c r="G3001" s="178">
        <v>1106.6063261841416</v>
      </c>
      <c r="H3001" s="41">
        <f t="shared" si="393"/>
        <v>1032.6266087573099</v>
      </c>
      <c r="J3001" s="29" t="str">
        <f t="shared" si="394"/>
        <v>WW</v>
      </c>
      <c r="K3001" s="30" t="str">
        <f t="shared" si="396"/>
        <v>WW-22</v>
      </c>
    </row>
    <row r="3002" spans="1:11">
      <c r="A3002" s="26">
        <v>43225.916666666613</v>
      </c>
      <c r="B3002" s="34">
        <f t="shared" si="397"/>
        <v>43225.958333333278</v>
      </c>
      <c r="C3002" s="27">
        <f t="shared" si="391"/>
        <v>5</v>
      </c>
      <c r="D3002" s="28">
        <f t="shared" si="392"/>
        <v>7</v>
      </c>
      <c r="E3002" s="28">
        <f t="shared" si="395"/>
        <v>23</v>
      </c>
      <c r="F3002" s="80">
        <f t="shared" si="390"/>
        <v>0</v>
      </c>
      <c r="G3002" s="178">
        <v>808.12907863085832</v>
      </c>
      <c r="H3002" s="41">
        <f t="shared" si="393"/>
        <v>754.10339716952853</v>
      </c>
      <c r="J3002" s="29" t="str">
        <f t="shared" si="394"/>
        <v>WW</v>
      </c>
      <c r="K3002" s="30" t="str">
        <f t="shared" si="396"/>
        <v>WW-23</v>
      </c>
    </row>
    <row r="3003" spans="1:11">
      <c r="A3003" s="26">
        <v>43225.958333333278</v>
      </c>
      <c r="B3003" s="34">
        <f t="shared" si="397"/>
        <v>43226</v>
      </c>
      <c r="C3003" s="27">
        <f t="shared" si="391"/>
        <v>5</v>
      </c>
      <c r="D3003" s="28">
        <f t="shared" si="392"/>
        <v>1</v>
      </c>
      <c r="E3003" s="28">
        <f t="shared" si="395"/>
        <v>0</v>
      </c>
      <c r="F3003" s="80">
        <f t="shared" si="390"/>
        <v>0</v>
      </c>
      <c r="G3003" s="178">
        <v>716.52308924414785</v>
      </c>
      <c r="H3003" s="41">
        <f t="shared" si="393"/>
        <v>668.62152351311852</v>
      </c>
      <c r="J3003" s="29" t="str">
        <f t="shared" si="394"/>
        <v>WW</v>
      </c>
      <c r="K3003" s="30" t="str">
        <f t="shared" si="396"/>
        <v>WW-0</v>
      </c>
    </row>
    <row r="3004" spans="1:11">
      <c r="A3004" s="25">
        <v>43226</v>
      </c>
      <c r="B3004" s="34">
        <f t="shared" si="397"/>
        <v>43226.041666666664</v>
      </c>
      <c r="C3004" s="27">
        <f t="shared" si="391"/>
        <v>5</v>
      </c>
      <c r="D3004" s="28">
        <f t="shared" si="392"/>
        <v>1</v>
      </c>
      <c r="E3004" s="28">
        <f t="shared" si="395"/>
        <v>1</v>
      </c>
      <c r="F3004" s="80">
        <f t="shared" si="390"/>
        <v>0</v>
      </c>
      <c r="G3004" s="178">
        <v>661.35359078439046</v>
      </c>
      <c r="H3004" s="41">
        <f t="shared" si="393"/>
        <v>617.1402598032081</v>
      </c>
      <c r="J3004" s="29" t="str">
        <f t="shared" si="394"/>
        <v>WW</v>
      </c>
      <c r="K3004" s="30" t="str">
        <f t="shared" si="396"/>
        <v>WW-1</v>
      </c>
    </row>
    <row r="3005" spans="1:11">
      <c r="A3005" s="26">
        <v>43226.041666666664</v>
      </c>
      <c r="B3005" s="34">
        <f t="shared" si="397"/>
        <v>43226.083333333328</v>
      </c>
      <c r="C3005" s="27">
        <f t="shared" si="391"/>
        <v>5</v>
      </c>
      <c r="D3005" s="28">
        <f t="shared" si="392"/>
        <v>1</v>
      </c>
      <c r="E3005" s="28">
        <f t="shared" si="395"/>
        <v>2</v>
      </c>
      <c r="F3005" s="80">
        <f t="shared" si="390"/>
        <v>0</v>
      </c>
      <c r="G3005" s="178">
        <v>610.59695109757206</v>
      </c>
      <c r="H3005" s="41">
        <f t="shared" si="393"/>
        <v>569.77684295699498</v>
      </c>
      <c r="J3005" s="29" t="str">
        <f t="shared" si="394"/>
        <v>WW</v>
      </c>
      <c r="K3005" s="30" t="str">
        <f t="shared" si="396"/>
        <v>WW-2</v>
      </c>
    </row>
    <row r="3006" spans="1:11">
      <c r="A3006" s="26">
        <v>43226.083333333328</v>
      </c>
      <c r="B3006" s="34">
        <f t="shared" si="397"/>
        <v>43226.124999999993</v>
      </c>
      <c r="C3006" s="27">
        <f t="shared" si="391"/>
        <v>5</v>
      </c>
      <c r="D3006" s="28">
        <f t="shared" si="392"/>
        <v>1</v>
      </c>
      <c r="E3006" s="28">
        <f t="shared" si="395"/>
        <v>3</v>
      </c>
      <c r="F3006" s="80">
        <f t="shared" si="390"/>
        <v>0</v>
      </c>
      <c r="G3006" s="178">
        <v>557.97540528332217</v>
      </c>
      <c r="H3006" s="41">
        <f t="shared" si="393"/>
        <v>520.67319415615282</v>
      </c>
      <c r="J3006" s="29" t="str">
        <f t="shared" si="394"/>
        <v>WW</v>
      </c>
      <c r="K3006" s="30" t="str">
        <f t="shared" si="396"/>
        <v>WW-3</v>
      </c>
    </row>
    <row r="3007" spans="1:11">
      <c r="A3007" s="26">
        <v>43226.124999999993</v>
      </c>
      <c r="B3007" s="34">
        <f t="shared" si="397"/>
        <v>43226.166666666657</v>
      </c>
      <c r="C3007" s="27">
        <f t="shared" si="391"/>
        <v>5</v>
      </c>
      <c r="D3007" s="28">
        <f t="shared" si="392"/>
        <v>1</v>
      </c>
      <c r="E3007" s="28">
        <f t="shared" si="395"/>
        <v>4</v>
      </c>
      <c r="F3007" s="80">
        <f t="shared" si="390"/>
        <v>0</v>
      </c>
      <c r="G3007" s="178">
        <v>555.95752628516857</v>
      </c>
      <c r="H3007" s="41">
        <f t="shared" si="393"/>
        <v>518.79021599360146</v>
      </c>
      <c r="J3007" s="29" t="str">
        <f t="shared" si="394"/>
        <v>WW</v>
      </c>
      <c r="K3007" s="30" t="str">
        <f t="shared" si="396"/>
        <v>WW-4</v>
      </c>
    </row>
    <row r="3008" spans="1:11">
      <c r="A3008" s="26">
        <v>43226.166666666657</v>
      </c>
      <c r="B3008" s="34">
        <f t="shared" si="397"/>
        <v>43226.208333333321</v>
      </c>
      <c r="C3008" s="27">
        <f t="shared" si="391"/>
        <v>5</v>
      </c>
      <c r="D3008" s="28">
        <f t="shared" si="392"/>
        <v>1</v>
      </c>
      <c r="E3008" s="28">
        <f t="shared" si="395"/>
        <v>5</v>
      </c>
      <c r="F3008" s="80">
        <f t="shared" si="390"/>
        <v>0</v>
      </c>
      <c r="G3008" s="178">
        <v>590.45672461045342</v>
      </c>
      <c r="H3008" s="41">
        <f t="shared" si="393"/>
        <v>550.98304674880603</v>
      </c>
      <c r="J3008" s="29" t="str">
        <f t="shared" si="394"/>
        <v>WW</v>
      </c>
      <c r="K3008" s="30" t="str">
        <f t="shared" si="396"/>
        <v>WW-5</v>
      </c>
    </row>
    <row r="3009" spans="1:11">
      <c r="A3009" s="26">
        <v>43226.208333333321</v>
      </c>
      <c r="B3009" s="34">
        <f t="shared" si="397"/>
        <v>43226.249999999985</v>
      </c>
      <c r="C3009" s="27">
        <f t="shared" si="391"/>
        <v>5</v>
      </c>
      <c r="D3009" s="28">
        <f t="shared" si="392"/>
        <v>1</v>
      </c>
      <c r="E3009" s="28">
        <f t="shared" si="395"/>
        <v>6</v>
      </c>
      <c r="F3009" s="80">
        <f t="shared" si="390"/>
        <v>0</v>
      </c>
      <c r="G3009" s="178">
        <v>644.15863656812076</v>
      </c>
      <c r="H3009" s="41">
        <f t="shared" si="393"/>
        <v>601.09483620499782</v>
      </c>
      <c r="J3009" s="29" t="str">
        <f t="shared" si="394"/>
        <v>WW</v>
      </c>
      <c r="K3009" s="30" t="str">
        <f t="shared" si="396"/>
        <v>WW-6</v>
      </c>
    </row>
    <row r="3010" spans="1:11">
      <c r="A3010" s="26">
        <v>43226.249999999985</v>
      </c>
      <c r="B3010" s="34">
        <f t="shared" si="397"/>
        <v>43226.29166666665</v>
      </c>
      <c r="C3010" s="27">
        <f t="shared" si="391"/>
        <v>5</v>
      </c>
      <c r="D3010" s="28">
        <f t="shared" si="392"/>
        <v>1</v>
      </c>
      <c r="E3010" s="28">
        <f t="shared" si="395"/>
        <v>7</v>
      </c>
      <c r="F3010" s="80">
        <f t="shared" si="390"/>
        <v>0</v>
      </c>
      <c r="G3010" s="178">
        <v>706.67767404385279</v>
      </c>
      <c r="H3010" s="41">
        <f t="shared" si="393"/>
        <v>659.43430176177947</v>
      </c>
      <c r="J3010" s="29" t="str">
        <f t="shared" si="394"/>
        <v>WW</v>
      </c>
      <c r="K3010" s="30" t="str">
        <f t="shared" si="396"/>
        <v>WW-7</v>
      </c>
    </row>
    <row r="3011" spans="1:11">
      <c r="A3011" s="26">
        <v>43226.29166666665</v>
      </c>
      <c r="B3011" s="34">
        <f t="shared" si="397"/>
        <v>43226.333333333314</v>
      </c>
      <c r="C3011" s="27">
        <f t="shared" si="391"/>
        <v>5</v>
      </c>
      <c r="D3011" s="28">
        <f t="shared" si="392"/>
        <v>1</v>
      </c>
      <c r="E3011" s="28">
        <f t="shared" si="395"/>
        <v>8</v>
      </c>
      <c r="F3011" s="80">
        <f t="shared" si="390"/>
        <v>0</v>
      </c>
      <c r="G3011" s="178">
        <v>845.98574587277642</v>
      </c>
      <c r="H3011" s="41">
        <f t="shared" si="393"/>
        <v>789.42924068578088</v>
      </c>
      <c r="J3011" s="29" t="str">
        <f t="shared" si="394"/>
        <v>WW</v>
      </c>
      <c r="K3011" s="30" t="str">
        <f t="shared" si="396"/>
        <v>WW-8</v>
      </c>
    </row>
    <row r="3012" spans="1:11">
      <c r="A3012" s="26">
        <v>43226.333333333314</v>
      </c>
      <c r="B3012" s="34">
        <f t="shared" si="397"/>
        <v>43226.374999999978</v>
      </c>
      <c r="C3012" s="27">
        <f t="shared" si="391"/>
        <v>5</v>
      </c>
      <c r="D3012" s="28">
        <f t="shared" si="392"/>
        <v>1</v>
      </c>
      <c r="E3012" s="28">
        <f t="shared" si="395"/>
        <v>9</v>
      </c>
      <c r="F3012" s="80">
        <f t="shared" ref="F3012:F3075" si="398">COUNTIF(Holidays,ROUNDDOWN(B3012,0))</f>
        <v>0</v>
      </c>
      <c r="G3012" s="178">
        <v>1072.9247830430343</v>
      </c>
      <c r="H3012" s="41">
        <f t="shared" si="393"/>
        <v>1001.1967706581129</v>
      </c>
      <c r="J3012" s="29" t="str">
        <f t="shared" si="394"/>
        <v>WW</v>
      </c>
      <c r="K3012" s="30" t="str">
        <f t="shared" si="396"/>
        <v>WW-9</v>
      </c>
    </row>
    <row r="3013" spans="1:11">
      <c r="A3013" s="26">
        <v>43226.374999999978</v>
      </c>
      <c r="B3013" s="34">
        <f t="shared" si="397"/>
        <v>43226.416666666642</v>
      </c>
      <c r="C3013" s="27">
        <f t="shared" ref="C3013:C3076" si="399">MONTH(B3013)</f>
        <v>5</v>
      </c>
      <c r="D3013" s="28">
        <f t="shared" ref="D3013:D3076" si="400">WEEKDAY(B3013)</f>
        <v>1</v>
      </c>
      <c r="E3013" s="28">
        <f t="shared" si="395"/>
        <v>10</v>
      </c>
      <c r="F3013" s="80">
        <f t="shared" si="398"/>
        <v>0</v>
      </c>
      <c r="G3013" s="178">
        <v>1271.744714099327</v>
      </c>
      <c r="H3013" s="41">
        <f t="shared" ref="H3013:H3076" si="401">G3013*$H$2</f>
        <v>1186.7250351385549</v>
      </c>
      <c r="J3013" s="29" t="str">
        <f t="shared" ref="J3013:J3076" si="402">IF(OR(C3013&lt;6,C3013&gt;9),IF(OR(D3013=1,D3013=7,F3013=1),"WW",""),IF(OR(D3013=1,D3013=7,F3013=1),"WS",""))</f>
        <v>WW</v>
      </c>
      <c r="K3013" s="30" t="str">
        <f t="shared" si="396"/>
        <v>WW-10</v>
      </c>
    </row>
    <row r="3014" spans="1:11">
      <c r="A3014" s="26">
        <v>43226.416666666642</v>
      </c>
      <c r="B3014" s="34">
        <f t="shared" si="397"/>
        <v>43226.458333333307</v>
      </c>
      <c r="C3014" s="27">
        <f t="shared" si="399"/>
        <v>5</v>
      </c>
      <c r="D3014" s="28">
        <f t="shared" si="400"/>
        <v>1</v>
      </c>
      <c r="E3014" s="28">
        <f t="shared" ref="E3014:E3077" si="403">HOUR(B3014)</f>
        <v>11</v>
      </c>
      <c r="F3014" s="80">
        <f t="shared" si="398"/>
        <v>0</v>
      </c>
      <c r="G3014" s="178">
        <v>1438.0628442996515</v>
      </c>
      <c r="H3014" s="41">
        <f t="shared" si="401"/>
        <v>1341.9243347447991</v>
      </c>
      <c r="J3014" s="29" t="str">
        <f t="shared" si="402"/>
        <v>WW</v>
      </c>
      <c r="K3014" s="30" t="str">
        <f t="shared" si="396"/>
        <v>WW-11</v>
      </c>
    </row>
    <row r="3015" spans="1:11">
      <c r="A3015" s="26">
        <v>43226.458333333307</v>
      </c>
      <c r="B3015" s="34">
        <f t="shared" si="397"/>
        <v>43226.499999999971</v>
      </c>
      <c r="C3015" s="27">
        <f t="shared" si="399"/>
        <v>5</v>
      </c>
      <c r="D3015" s="28">
        <f t="shared" si="400"/>
        <v>1</v>
      </c>
      <c r="E3015" s="28">
        <f t="shared" si="403"/>
        <v>12</v>
      </c>
      <c r="F3015" s="80">
        <f t="shared" si="398"/>
        <v>0</v>
      </c>
      <c r="G3015" s="178">
        <v>1589.7710405222481</v>
      </c>
      <c r="H3015" s="41">
        <f t="shared" si="401"/>
        <v>1483.4904151830201</v>
      </c>
      <c r="J3015" s="29" t="str">
        <f t="shared" si="402"/>
        <v>WW</v>
      </c>
      <c r="K3015" s="30" t="str">
        <f t="shared" si="396"/>
        <v>WW-12</v>
      </c>
    </row>
    <row r="3016" spans="1:11">
      <c r="A3016" s="26">
        <v>43226.499999999971</v>
      </c>
      <c r="B3016" s="34">
        <f t="shared" si="397"/>
        <v>43226.541666666635</v>
      </c>
      <c r="C3016" s="27">
        <f t="shared" si="399"/>
        <v>5</v>
      </c>
      <c r="D3016" s="28">
        <f t="shared" si="400"/>
        <v>1</v>
      </c>
      <c r="E3016" s="28">
        <f t="shared" si="403"/>
        <v>13</v>
      </c>
      <c r="F3016" s="80">
        <f t="shared" si="398"/>
        <v>0</v>
      </c>
      <c r="G3016" s="178">
        <v>1705.219150136408</v>
      </c>
      <c r="H3016" s="41">
        <f t="shared" si="401"/>
        <v>1591.2204968728608</v>
      </c>
      <c r="J3016" s="29" t="str">
        <f t="shared" si="402"/>
        <v>WW</v>
      </c>
      <c r="K3016" s="30" t="str">
        <f t="shared" ref="K3016:K3079" si="404">IF(J3016="",C3016&amp;"-"&amp;E3016,J3016&amp;"-"&amp;E3016)</f>
        <v>WW-13</v>
      </c>
    </row>
    <row r="3017" spans="1:11">
      <c r="A3017" s="26">
        <v>43226.541666666635</v>
      </c>
      <c r="B3017" s="34">
        <f t="shared" si="397"/>
        <v>43226.583333333299</v>
      </c>
      <c r="C3017" s="27">
        <f t="shared" si="399"/>
        <v>5</v>
      </c>
      <c r="D3017" s="28">
        <f t="shared" si="400"/>
        <v>1</v>
      </c>
      <c r="E3017" s="28">
        <f t="shared" si="403"/>
        <v>14</v>
      </c>
      <c r="F3017" s="80">
        <f t="shared" si="398"/>
        <v>0</v>
      </c>
      <c r="G3017" s="178">
        <v>1785.8308145330982</v>
      </c>
      <c r="H3017" s="41">
        <f t="shared" si="401"/>
        <v>1666.4430468100868</v>
      </c>
      <c r="J3017" s="29" t="str">
        <f t="shared" si="402"/>
        <v>WW</v>
      </c>
      <c r="K3017" s="30" t="str">
        <f t="shared" si="404"/>
        <v>WW-14</v>
      </c>
    </row>
    <row r="3018" spans="1:11">
      <c r="A3018" s="26">
        <v>43226.583333333299</v>
      </c>
      <c r="B3018" s="34">
        <f t="shared" si="397"/>
        <v>43226.624999999964</v>
      </c>
      <c r="C3018" s="27">
        <f t="shared" si="399"/>
        <v>5</v>
      </c>
      <c r="D3018" s="28">
        <f t="shared" si="400"/>
        <v>1</v>
      </c>
      <c r="E3018" s="28">
        <f t="shared" si="403"/>
        <v>15</v>
      </c>
      <c r="F3018" s="80">
        <f t="shared" si="398"/>
        <v>0</v>
      </c>
      <c r="G3018" s="178">
        <v>1885.6830900615691</v>
      </c>
      <c r="H3018" s="41">
        <f t="shared" si="401"/>
        <v>1759.6199193942289</v>
      </c>
      <c r="J3018" s="29" t="str">
        <f t="shared" si="402"/>
        <v>WW</v>
      </c>
      <c r="K3018" s="30" t="str">
        <f t="shared" si="404"/>
        <v>WW-15</v>
      </c>
    </row>
    <row r="3019" spans="1:11">
      <c r="A3019" s="26">
        <v>43226.624999999964</v>
      </c>
      <c r="B3019" s="34">
        <f t="shared" si="397"/>
        <v>43226.666666666628</v>
      </c>
      <c r="C3019" s="27">
        <f t="shared" si="399"/>
        <v>5</v>
      </c>
      <c r="D3019" s="28">
        <f t="shared" si="400"/>
        <v>1</v>
      </c>
      <c r="E3019" s="28">
        <f t="shared" si="403"/>
        <v>16</v>
      </c>
      <c r="F3019" s="80">
        <f t="shared" si="398"/>
        <v>0</v>
      </c>
      <c r="G3019" s="178">
        <v>2015.0451526815687</v>
      </c>
      <c r="H3019" s="41">
        <f t="shared" si="401"/>
        <v>1880.3337675481318</v>
      </c>
      <c r="J3019" s="29" t="str">
        <f t="shared" si="402"/>
        <v>WW</v>
      </c>
      <c r="K3019" s="30" t="str">
        <f t="shared" si="404"/>
        <v>WW-16</v>
      </c>
    </row>
    <row r="3020" spans="1:11">
      <c r="A3020" s="26">
        <v>43226.666666666628</v>
      </c>
      <c r="B3020" s="34">
        <f t="shared" si="397"/>
        <v>43226.708333333292</v>
      </c>
      <c r="C3020" s="27">
        <f t="shared" si="399"/>
        <v>5</v>
      </c>
      <c r="D3020" s="28">
        <f t="shared" si="400"/>
        <v>1</v>
      </c>
      <c r="E3020" s="28">
        <f t="shared" si="403"/>
        <v>17</v>
      </c>
      <c r="F3020" s="80">
        <f t="shared" si="398"/>
        <v>0</v>
      </c>
      <c r="G3020" s="178">
        <v>2150.3421736327073</v>
      </c>
      <c r="H3020" s="41">
        <f t="shared" si="401"/>
        <v>2006.5858055258118</v>
      </c>
      <c r="J3020" s="29" t="str">
        <f t="shared" si="402"/>
        <v>WW</v>
      </c>
      <c r="K3020" s="30" t="str">
        <f t="shared" si="404"/>
        <v>WW-17</v>
      </c>
    </row>
    <row r="3021" spans="1:11">
      <c r="A3021" s="26">
        <v>43226.708333333292</v>
      </c>
      <c r="B3021" s="34">
        <f t="shared" si="397"/>
        <v>43226.749999999956</v>
      </c>
      <c r="C3021" s="27">
        <f t="shared" si="399"/>
        <v>5</v>
      </c>
      <c r="D3021" s="28">
        <f t="shared" si="400"/>
        <v>1</v>
      </c>
      <c r="E3021" s="28">
        <f t="shared" si="403"/>
        <v>18</v>
      </c>
      <c r="F3021" s="80">
        <f t="shared" si="398"/>
        <v>0</v>
      </c>
      <c r="G3021" s="178">
        <v>2196.5525968509792</v>
      </c>
      <c r="H3021" s="41">
        <f t="shared" si="401"/>
        <v>2049.7069331463886</v>
      </c>
      <c r="J3021" s="29" t="str">
        <f t="shared" si="402"/>
        <v>WW</v>
      </c>
      <c r="K3021" s="30" t="str">
        <f t="shared" si="404"/>
        <v>WW-18</v>
      </c>
    </row>
    <row r="3022" spans="1:11">
      <c r="A3022" s="26">
        <v>43226.749999999956</v>
      </c>
      <c r="B3022" s="34">
        <f t="shared" si="397"/>
        <v>43226.791666666621</v>
      </c>
      <c r="C3022" s="27">
        <f t="shared" si="399"/>
        <v>5</v>
      </c>
      <c r="D3022" s="28">
        <f t="shared" si="400"/>
        <v>1</v>
      </c>
      <c r="E3022" s="28">
        <f t="shared" si="403"/>
        <v>19</v>
      </c>
      <c r="F3022" s="80">
        <f t="shared" si="398"/>
        <v>0</v>
      </c>
      <c r="G3022" s="178">
        <v>2183.7967408401678</v>
      </c>
      <c r="H3022" s="41">
        <f t="shared" si="401"/>
        <v>2037.8038416651921</v>
      </c>
      <c r="J3022" s="29" t="str">
        <f t="shared" si="402"/>
        <v>WW</v>
      </c>
      <c r="K3022" s="30" t="str">
        <f t="shared" si="404"/>
        <v>WW-19</v>
      </c>
    </row>
    <row r="3023" spans="1:11">
      <c r="A3023" s="26">
        <v>43226.791666666621</v>
      </c>
      <c r="B3023" s="34">
        <f t="shared" si="397"/>
        <v>43226.833333333285</v>
      </c>
      <c r="C3023" s="27">
        <f t="shared" si="399"/>
        <v>5</v>
      </c>
      <c r="D3023" s="28">
        <f t="shared" si="400"/>
        <v>1</v>
      </c>
      <c r="E3023" s="28">
        <f t="shared" si="403"/>
        <v>20</v>
      </c>
      <c r="F3023" s="80">
        <f t="shared" si="398"/>
        <v>0</v>
      </c>
      <c r="G3023" s="178">
        <v>2215.3864117666963</v>
      </c>
      <c r="H3023" s="41">
        <f t="shared" si="401"/>
        <v>2067.2816550381767</v>
      </c>
      <c r="J3023" s="29" t="str">
        <f t="shared" si="402"/>
        <v>WW</v>
      </c>
      <c r="K3023" s="30" t="str">
        <f t="shared" si="404"/>
        <v>WW-20</v>
      </c>
    </row>
    <row r="3024" spans="1:11">
      <c r="A3024" s="26">
        <v>43226.833333333285</v>
      </c>
      <c r="B3024" s="34">
        <f t="shared" si="397"/>
        <v>43226.874999999949</v>
      </c>
      <c r="C3024" s="27">
        <f t="shared" si="399"/>
        <v>5</v>
      </c>
      <c r="D3024" s="28">
        <f t="shared" si="400"/>
        <v>1</v>
      </c>
      <c r="E3024" s="28">
        <f t="shared" si="403"/>
        <v>21</v>
      </c>
      <c r="F3024" s="80">
        <f t="shared" si="398"/>
        <v>0</v>
      </c>
      <c r="G3024" s="178">
        <v>2060.2211242122721</v>
      </c>
      <c r="H3024" s="41">
        <f t="shared" si="401"/>
        <v>1922.4895994598542</v>
      </c>
      <c r="J3024" s="29" t="str">
        <f t="shared" si="402"/>
        <v>WW</v>
      </c>
      <c r="K3024" s="30" t="str">
        <f t="shared" si="404"/>
        <v>WW-21</v>
      </c>
    </row>
    <row r="3025" spans="1:11">
      <c r="A3025" s="26">
        <v>43226.874999999949</v>
      </c>
      <c r="B3025" s="34">
        <f t="shared" si="397"/>
        <v>43226.916666666613</v>
      </c>
      <c r="C3025" s="27">
        <f t="shared" si="399"/>
        <v>5</v>
      </c>
      <c r="D3025" s="28">
        <f t="shared" si="400"/>
        <v>1</v>
      </c>
      <c r="E3025" s="28">
        <f t="shared" si="403"/>
        <v>22</v>
      </c>
      <c r="F3025" s="80">
        <f t="shared" si="398"/>
        <v>0</v>
      </c>
      <c r="G3025" s="178">
        <v>1631.3248737097742</v>
      </c>
      <c r="H3025" s="41">
        <f t="shared" si="401"/>
        <v>1522.2662587960467</v>
      </c>
      <c r="J3025" s="29" t="str">
        <f t="shared" si="402"/>
        <v>WW</v>
      </c>
      <c r="K3025" s="30" t="str">
        <f t="shared" si="404"/>
        <v>WW-22</v>
      </c>
    </row>
    <row r="3026" spans="1:11">
      <c r="A3026" s="26">
        <v>43226.916666666613</v>
      </c>
      <c r="B3026" s="34">
        <f t="shared" si="397"/>
        <v>43226.958333333278</v>
      </c>
      <c r="C3026" s="27">
        <f t="shared" si="399"/>
        <v>5</v>
      </c>
      <c r="D3026" s="28">
        <f t="shared" si="400"/>
        <v>1</v>
      </c>
      <c r="E3026" s="28">
        <f t="shared" si="403"/>
        <v>23</v>
      </c>
      <c r="F3026" s="80">
        <f t="shared" si="398"/>
        <v>0</v>
      </c>
      <c r="G3026" s="178">
        <v>1120.5005021246877</v>
      </c>
      <c r="H3026" s="41">
        <f t="shared" si="401"/>
        <v>1045.5919203080196</v>
      </c>
      <c r="J3026" s="29" t="str">
        <f t="shared" si="402"/>
        <v>WW</v>
      </c>
      <c r="K3026" s="30" t="str">
        <f t="shared" si="404"/>
        <v>WW-23</v>
      </c>
    </row>
    <row r="3027" spans="1:11">
      <c r="A3027" s="26">
        <v>43226.958333333278</v>
      </c>
      <c r="B3027" s="34">
        <f t="shared" si="397"/>
        <v>43227</v>
      </c>
      <c r="C3027" s="27">
        <f t="shared" si="399"/>
        <v>5</v>
      </c>
      <c r="D3027" s="28">
        <f t="shared" si="400"/>
        <v>2</v>
      </c>
      <c r="E3027" s="28">
        <f t="shared" si="403"/>
        <v>0</v>
      </c>
      <c r="F3027" s="80">
        <f t="shared" si="398"/>
        <v>0</v>
      </c>
      <c r="G3027" s="178">
        <v>866.98149958217277</v>
      </c>
      <c r="H3027" s="41">
        <f t="shared" si="401"/>
        <v>809.02136973676727</v>
      </c>
      <c r="J3027" s="29" t="str">
        <f t="shared" si="402"/>
        <v/>
      </c>
      <c r="K3027" s="30" t="str">
        <f t="shared" si="404"/>
        <v>5-0</v>
      </c>
    </row>
    <row r="3028" spans="1:11">
      <c r="A3028" s="25">
        <v>43227</v>
      </c>
      <c r="B3028" s="34">
        <f t="shared" si="397"/>
        <v>43227.041666666664</v>
      </c>
      <c r="C3028" s="27">
        <f t="shared" si="399"/>
        <v>5</v>
      </c>
      <c r="D3028" s="28">
        <f t="shared" si="400"/>
        <v>2</v>
      </c>
      <c r="E3028" s="28">
        <f t="shared" si="403"/>
        <v>1</v>
      </c>
      <c r="F3028" s="80">
        <f t="shared" si="398"/>
        <v>0</v>
      </c>
      <c r="G3028" s="178">
        <v>626.80708373562481</v>
      </c>
      <c r="H3028" s="41">
        <f t="shared" si="401"/>
        <v>584.90328304455431</v>
      </c>
      <c r="J3028" s="29" t="str">
        <f t="shared" si="402"/>
        <v/>
      </c>
      <c r="K3028" s="30" t="str">
        <f t="shared" si="404"/>
        <v>5-1</v>
      </c>
    </row>
    <row r="3029" spans="1:11">
      <c r="A3029" s="26">
        <v>43227.041666666664</v>
      </c>
      <c r="B3029" s="34">
        <f t="shared" si="397"/>
        <v>43227.083333333328</v>
      </c>
      <c r="C3029" s="27">
        <f t="shared" si="399"/>
        <v>5</v>
      </c>
      <c r="D3029" s="28">
        <f t="shared" si="400"/>
        <v>2</v>
      </c>
      <c r="E3029" s="28">
        <f t="shared" si="403"/>
        <v>2</v>
      </c>
      <c r="F3029" s="80">
        <f t="shared" si="398"/>
        <v>0</v>
      </c>
      <c r="G3029" s="178">
        <v>496.22195224656082</v>
      </c>
      <c r="H3029" s="41">
        <f t="shared" si="401"/>
        <v>463.04813158462952</v>
      </c>
      <c r="J3029" s="29" t="str">
        <f t="shared" si="402"/>
        <v/>
      </c>
      <c r="K3029" s="30" t="str">
        <f t="shared" si="404"/>
        <v>5-2</v>
      </c>
    </row>
    <row r="3030" spans="1:11">
      <c r="A3030" s="26">
        <v>43227.083333333328</v>
      </c>
      <c r="B3030" s="34">
        <f t="shared" si="397"/>
        <v>43227.124999999993</v>
      </c>
      <c r="C3030" s="27">
        <f t="shared" si="399"/>
        <v>5</v>
      </c>
      <c r="D3030" s="28">
        <f t="shared" si="400"/>
        <v>2</v>
      </c>
      <c r="E3030" s="28">
        <f t="shared" si="403"/>
        <v>3</v>
      </c>
      <c r="F3030" s="80">
        <f t="shared" si="398"/>
        <v>0</v>
      </c>
      <c r="G3030" s="178">
        <v>468.61400533680057</v>
      </c>
      <c r="H3030" s="41">
        <f t="shared" si="401"/>
        <v>437.2858528793534</v>
      </c>
      <c r="J3030" s="29" t="str">
        <f t="shared" si="402"/>
        <v/>
      </c>
      <c r="K3030" s="30" t="str">
        <f t="shared" si="404"/>
        <v>5-3</v>
      </c>
    </row>
    <row r="3031" spans="1:11">
      <c r="A3031" s="26">
        <v>43227.124999999993</v>
      </c>
      <c r="B3031" s="34">
        <f t="shared" si="397"/>
        <v>43227.166666666657</v>
      </c>
      <c r="C3031" s="27">
        <f t="shared" si="399"/>
        <v>5</v>
      </c>
      <c r="D3031" s="28">
        <f t="shared" si="400"/>
        <v>2</v>
      </c>
      <c r="E3031" s="28">
        <f t="shared" si="403"/>
        <v>4</v>
      </c>
      <c r="F3031" s="80">
        <f t="shared" si="398"/>
        <v>0</v>
      </c>
      <c r="G3031" s="178">
        <v>499.1485123460626</v>
      </c>
      <c r="H3031" s="41">
        <f t="shared" si="401"/>
        <v>465.77904298407339</v>
      </c>
      <c r="J3031" s="29" t="str">
        <f t="shared" si="402"/>
        <v/>
      </c>
      <c r="K3031" s="30" t="str">
        <f t="shared" si="404"/>
        <v>5-4</v>
      </c>
    </row>
    <row r="3032" spans="1:11">
      <c r="A3032" s="26">
        <v>43227.166666666657</v>
      </c>
      <c r="B3032" s="34">
        <f t="shared" si="397"/>
        <v>43227.208333333321</v>
      </c>
      <c r="C3032" s="27">
        <f t="shared" si="399"/>
        <v>5</v>
      </c>
      <c r="D3032" s="28">
        <f t="shared" si="400"/>
        <v>2</v>
      </c>
      <c r="E3032" s="28">
        <f t="shared" si="403"/>
        <v>5</v>
      </c>
      <c r="F3032" s="80">
        <f t="shared" si="398"/>
        <v>0</v>
      </c>
      <c r="G3032" s="178">
        <v>611.56488862556921</v>
      </c>
      <c r="H3032" s="41">
        <f t="shared" si="401"/>
        <v>570.68007116324532</v>
      </c>
      <c r="J3032" s="29" t="str">
        <f t="shared" si="402"/>
        <v/>
      </c>
      <c r="K3032" s="30" t="str">
        <f t="shared" si="404"/>
        <v>5-5</v>
      </c>
    </row>
    <row r="3033" spans="1:11">
      <c r="A3033" s="26">
        <v>43227.208333333321</v>
      </c>
      <c r="B3033" s="34">
        <f t="shared" si="397"/>
        <v>43227.249999999985</v>
      </c>
      <c r="C3033" s="27">
        <f t="shared" si="399"/>
        <v>5</v>
      </c>
      <c r="D3033" s="28">
        <f t="shared" si="400"/>
        <v>2</v>
      </c>
      <c r="E3033" s="28">
        <f t="shared" si="403"/>
        <v>6</v>
      </c>
      <c r="F3033" s="80">
        <f t="shared" si="398"/>
        <v>0</v>
      </c>
      <c r="G3033" s="178">
        <v>791.64315578773585</v>
      </c>
      <c r="H3033" s="41">
        <f t="shared" si="401"/>
        <v>738.71960422083782</v>
      </c>
      <c r="J3033" s="29" t="str">
        <f t="shared" si="402"/>
        <v/>
      </c>
      <c r="K3033" s="30" t="str">
        <f t="shared" si="404"/>
        <v>5-6</v>
      </c>
    </row>
    <row r="3034" spans="1:11">
      <c r="A3034" s="26">
        <v>43227.249999999985</v>
      </c>
      <c r="B3034" s="34">
        <f t="shared" si="397"/>
        <v>43227.29166666665</v>
      </c>
      <c r="C3034" s="27">
        <f t="shared" si="399"/>
        <v>5</v>
      </c>
      <c r="D3034" s="28">
        <f t="shared" si="400"/>
        <v>2</v>
      </c>
      <c r="E3034" s="28">
        <f t="shared" si="403"/>
        <v>7</v>
      </c>
      <c r="F3034" s="80">
        <f t="shared" si="398"/>
        <v>0</v>
      </c>
      <c r="G3034" s="178">
        <v>940.47615151548916</v>
      </c>
      <c r="H3034" s="41">
        <f t="shared" si="401"/>
        <v>877.60269933154382</v>
      </c>
      <c r="J3034" s="29" t="str">
        <f t="shared" si="402"/>
        <v/>
      </c>
      <c r="K3034" s="30" t="str">
        <f t="shared" si="404"/>
        <v>5-7</v>
      </c>
    </row>
    <row r="3035" spans="1:11">
      <c r="A3035" s="26">
        <v>43227.29166666665</v>
      </c>
      <c r="B3035" s="34">
        <f t="shared" si="397"/>
        <v>43227.333333333314</v>
      </c>
      <c r="C3035" s="27">
        <f t="shared" si="399"/>
        <v>5</v>
      </c>
      <c r="D3035" s="28">
        <f t="shared" si="400"/>
        <v>2</v>
      </c>
      <c r="E3035" s="28">
        <f t="shared" si="403"/>
        <v>8</v>
      </c>
      <c r="F3035" s="80">
        <f t="shared" si="398"/>
        <v>0</v>
      </c>
      <c r="G3035" s="178">
        <v>962.62874365802008</v>
      </c>
      <c r="H3035" s="41">
        <f t="shared" si="401"/>
        <v>898.2743289418728</v>
      </c>
      <c r="J3035" s="29" t="str">
        <f t="shared" si="402"/>
        <v/>
      </c>
      <c r="K3035" s="30" t="str">
        <f t="shared" si="404"/>
        <v>5-8</v>
      </c>
    </row>
    <row r="3036" spans="1:11">
      <c r="A3036" s="26">
        <v>43227.333333333314</v>
      </c>
      <c r="B3036" s="34">
        <f t="shared" si="397"/>
        <v>43227.374999999978</v>
      </c>
      <c r="C3036" s="27">
        <f t="shared" si="399"/>
        <v>5</v>
      </c>
      <c r="D3036" s="28">
        <f t="shared" si="400"/>
        <v>2</v>
      </c>
      <c r="E3036" s="28">
        <f t="shared" si="403"/>
        <v>9</v>
      </c>
      <c r="F3036" s="80">
        <f t="shared" si="398"/>
        <v>0</v>
      </c>
      <c r="G3036" s="178">
        <v>973.11663020583546</v>
      </c>
      <c r="H3036" s="41">
        <f t="shared" si="401"/>
        <v>908.06107104034504</v>
      </c>
      <c r="J3036" s="29" t="str">
        <f t="shared" si="402"/>
        <v/>
      </c>
      <c r="K3036" s="30" t="str">
        <f t="shared" si="404"/>
        <v>5-9</v>
      </c>
    </row>
    <row r="3037" spans="1:11">
      <c r="A3037" s="26">
        <v>43227.374999999978</v>
      </c>
      <c r="B3037" s="34">
        <f t="shared" si="397"/>
        <v>43227.416666666642</v>
      </c>
      <c r="C3037" s="27">
        <f t="shared" si="399"/>
        <v>5</v>
      </c>
      <c r="D3037" s="28">
        <f t="shared" si="400"/>
        <v>2</v>
      </c>
      <c r="E3037" s="28">
        <f t="shared" si="403"/>
        <v>10</v>
      </c>
      <c r="F3037" s="80">
        <f t="shared" si="398"/>
        <v>0</v>
      </c>
      <c r="G3037" s="178">
        <v>1024.0093951955648</v>
      </c>
      <c r="H3037" s="41">
        <f t="shared" si="401"/>
        <v>955.55151283353791</v>
      </c>
      <c r="J3037" s="29" t="str">
        <f t="shared" si="402"/>
        <v/>
      </c>
      <c r="K3037" s="30" t="str">
        <f t="shared" si="404"/>
        <v>5-10</v>
      </c>
    </row>
    <row r="3038" spans="1:11">
      <c r="A3038" s="26">
        <v>43227.416666666642</v>
      </c>
      <c r="B3038" s="34">
        <f t="shared" si="397"/>
        <v>43227.458333333307</v>
      </c>
      <c r="C3038" s="27">
        <f t="shared" si="399"/>
        <v>5</v>
      </c>
      <c r="D3038" s="28">
        <f t="shared" si="400"/>
        <v>2</v>
      </c>
      <c r="E3038" s="28">
        <f t="shared" si="403"/>
        <v>11</v>
      </c>
      <c r="F3038" s="80">
        <f t="shared" si="398"/>
        <v>0</v>
      </c>
      <c r="G3038" s="178">
        <v>1072.4513160625083</v>
      </c>
      <c r="H3038" s="41">
        <f t="shared" si="401"/>
        <v>1000.7549562649629</v>
      </c>
      <c r="J3038" s="29" t="str">
        <f t="shared" si="402"/>
        <v/>
      </c>
      <c r="K3038" s="30" t="str">
        <f t="shared" si="404"/>
        <v>5-11</v>
      </c>
    </row>
    <row r="3039" spans="1:11">
      <c r="A3039" s="26">
        <v>43227.458333333307</v>
      </c>
      <c r="B3039" s="34">
        <f t="shared" si="397"/>
        <v>43227.499999999971</v>
      </c>
      <c r="C3039" s="27">
        <f t="shared" si="399"/>
        <v>5</v>
      </c>
      <c r="D3039" s="28">
        <f t="shared" si="400"/>
        <v>2</v>
      </c>
      <c r="E3039" s="28">
        <f t="shared" si="403"/>
        <v>12</v>
      </c>
      <c r="F3039" s="80">
        <f t="shared" si="398"/>
        <v>0</v>
      </c>
      <c r="G3039" s="178">
        <v>1121.4482667382765</v>
      </c>
      <c r="H3039" s="41">
        <f t="shared" si="401"/>
        <v>1046.476324215419</v>
      </c>
      <c r="J3039" s="29" t="str">
        <f t="shared" si="402"/>
        <v/>
      </c>
      <c r="K3039" s="30" t="str">
        <f t="shared" si="404"/>
        <v>5-12</v>
      </c>
    </row>
    <row r="3040" spans="1:11">
      <c r="A3040" s="26">
        <v>43227.499999999971</v>
      </c>
      <c r="B3040" s="34">
        <f t="shared" si="397"/>
        <v>43227.541666666635</v>
      </c>
      <c r="C3040" s="27">
        <f t="shared" si="399"/>
        <v>5</v>
      </c>
      <c r="D3040" s="28">
        <f t="shared" si="400"/>
        <v>2</v>
      </c>
      <c r="E3040" s="28">
        <f t="shared" si="403"/>
        <v>13</v>
      </c>
      <c r="F3040" s="80">
        <f t="shared" si="398"/>
        <v>0</v>
      </c>
      <c r="G3040" s="178">
        <v>1155.3713619982898</v>
      </c>
      <c r="H3040" s="41">
        <f t="shared" si="401"/>
        <v>1078.131566001078</v>
      </c>
      <c r="J3040" s="29" t="str">
        <f t="shared" si="402"/>
        <v/>
      </c>
      <c r="K3040" s="30" t="str">
        <f t="shared" si="404"/>
        <v>5-13</v>
      </c>
    </row>
    <row r="3041" spans="1:11">
      <c r="A3041" s="26">
        <v>43227.541666666635</v>
      </c>
      <c r="B3041" s="34">
        <f t="shared" si="397"/>
        <v>43227.583333333299</v>
      </c>
      <c r="C3041" s="27">
        <f t="shared" si="399"/>
        <v>5</v>
      </c>
      <c r="D3041" s="28">
        <f t="shared" si="400"/>
        <v>2</v>
      </c>
      <c r="E3041" s="28">
        <f t="shared" si="403"/>
        <v>14</v>
      </c>
      <c r="F3041" s="80">
        <f t="shared" si="398"/>
        <v>0</v>
      </c>
      <c r="G3041" s="178">
        <v>1186.5201511391731</v>
      </c>
      <c r="H3041" s="41">
        <f t="shared" si="401"/>
        <v>1107.1979717646886</v>
      </c>
      <c r="J3041" s="29" t="str">
        <f t="shared" si="402"/>
        <v/>
      </c>
      <c r="K3041" s="30" t="str">
        <f t="shared" si="404"/>
        <v>5-14</v>
      </c>
    </row>
    <row r="3042" spans="1:11">
      <c r="A3042" s="26">
        <v>43227.583333333299</v>
      </c>
      <c r="B3042" s="34">
        <f t="shared" si="397"/>
        <v>43227.624999999964</v>
      </c>
      <c r="C3042" s="27">
        <f t="shared" si="399"/>
        <v>5</v>
      </c>
      <c r="D3042" s="28">
        <f t="shared" si="400"/>
        <v>2</v>
      </c>
      <c r="E3042" s="28">
        <f t="shared" si="403"/>
        <v>15</v>
      </c>
      <c r="F3042" s="80">
        <f t="shared" si="398"/>
        <v>0</v>
      </c>
      <c r="G3042" s="178">
        <v>1249.5261693940383</v>
      </c>
      <c r="H3042" s="41">
        <f t="shared" si="401"/>
        <v>1165.9918620781227</v>
      </c>
      <c r="J3042" s="29" t="str">
        <f t="shared" si="402"/>
        <v/>
      </c>
      <c r="K3042" s="30" t="str">
        <f t="shared" si="404"/>
        <v>5-15</v>
      </c>
    </row>
    <row r="3043" spans="1:11">
      <c r="A3043" s="26">
        <v>43227.624999999964</v>
      </c>
      <c r="B3043" s="34">
        <f t="shared" si="397"/>
        <v>43227.666666666628</v>
      </c>
      <c r="C3043" s="27">
        <f t="shared" si="399"/>
        <v>5</v>
      </c>
      <c r="D3043" s="28">
        <f t="shared" si="400"/>
        <v>2</v>
      </c>
      <c r="E3043" s="28">
        <f t="shared" si="403"/>
        <v>16</v>
      </c>
      <c r="F3043" s="80">
        <f t="shared" si="398"/>
        <v>0</v>
      </c>
      <c r="G3043" s="178">
        <v>1386.9148345262481</v>
      </c>
      <c r="H3043" s="41">
        <f t="shared" si="401"/>
        <v>1294.1957119931826</v>
      </c>
      <c r="J3043" s="29" t="str">
        <f t="shared" si="402"/>
        <v/>
      </c>
      <c r="K3043" s="30" t="str">
        <f t="shared" si="404"/>
        <v>5-16</v>
      </c>
    </row>
    <row r="3044" spans="1:11">
      <c r="A3044" s="26">
        <v>43227.666666666628</v>
      </c>
      <c r="B3044" s="34">
        <f t="shared" si="397"/>
        <v>43227.708333333292</v>
      </c>
      <c r="C3044" s="27">
        <f t="shared" si="399"/>
        <v>5</v>
      </c>
      <c r="D3044" s="28">
        <f t="shared" si="400"/>
        <v>2</v>
      </c>
      <c r="E3044" s="28">
        <f t="shared" si="403"/>
        <v>17</v>
      </c>
      <c r="F3044" s="80">
        <f t="shared" si="398"/>
        <v>0</v>
      </c>
      <c r="G3044" s="178">
        <v>1597.7530376390728</v>
      </c>
      <c r="H3044" s="41">
        <f t="shared" si="401"/>
        <v>1490.9387935438049</v>
      </c>
      <c r="J3044" s="29" t="str">
        <f t="shared" si="402"/>
        <v/>
      </c>
      <c r="K3044" s="30" t="str">
        <f t="shared" si="404"/>
        <v>5-17</v>
      </c>
    </row>
    <row r="3045" spans="1:11">
      <c r="A3045" s="26">
        <v>43227.708333333292</v>
      </c>
      <c r="B3045" s="34">
        <f t="shared" si="397"/>
        <v>43227.749999999956</v>
      </c>
      <c r="C3045" s="27">
        <f t="shared" si="399"/>
        <v>5</v>
      </c>
      <c r="D3045" s="28">
        <f t="shared" si="400"/>
        <v>2</v>
      </c>
      <c r="E3045" s="28">
        <f t="shared" si="403"/>
        <v>18</v>
      </c>
      <c r="F3045" s="80">
        <f t="shared" si="398"/>
        <v>0</v>
      </c>
      <c r="G3045" s="178">
        <v>1743.1463160420701</v>
      </c>
      <c r="H3045" s="41">
        <f t="shared" si="401"/>
        <v>1626.6121260206801</v>
      </c>
      <c r="J3045" s="29" t="str">
        <f t="shared" si="402"/>
        <v/>
      </c>
      <c r="K3045" s="30" t="str">
        <f t="shared" si="404"/>
        <v>5-18</v>
      </c>
    </row>
    <row r="3046" spans="1:11">
      <c r="A3046" s="26">
        <v>43227.749999999956</v>
      </c>
      <c r="B3046" s="34">
        <f t="shared" si="397"/>
        <v>43227.791666666621</v>
      </c>
      <c r="C3046" s="27">
        <f t="shared" si="399"/>
        <v>5</v>
      </c>
      <c r="D3046" s="28">
        <f t="shared" si="400"/>
        <v>2</v>
      </c>
      <c r="E3046" s="28">
        <f t="shared" si="403"/>
        <v>19</v>
      </c>
      <c r="F3046" s="80">
        <f t="shared" si="398"/>
        <v>0</v>
      </c>
      <c r="G3046" s="178">
        <v>1803.1314810701174</v>
      </c>
      <c r="H3046" s="41">
        <f t="shared" si="401"/>
        <v>1682.5871155657451</v>
      </c>
      <c r="J3046" s="29" t="str">
        <f t="shared" si="402"/>
        <v/>
      </c>
      <c r="K3046" s="30" t="str">
        <f t="shared" si="404"/>
        <v>5-19</v>
      </c>
    </row>
    <row r="3047" spans="1:11">
      <c r="A3047" s="26">
        <v>43227.791666666621</v>
      </c>
      <c r="B3047" s="34">
        <f t="shared" ref="B3047:B3110" si="405">A3048</f>
        <v>43227.833333333285</v>
      </c>
      <c r="C3047" s="27">
        <f t="shared" si="399"/>
        <v>5</v>
      </c>
      <c r="D3047" s="28">
        <f t="shared" si="400"/>
        <v>2</v>
      </c>
      <c r="E3047" s="28">
        <f t="shared" si="403"/>
        <v>20</v>
      </c>
      <c r="F3047" s="80">
        <f t="shared" si="398"/>
        <v>0</v>
      </c>
      <c r="G3047" s="178">
        <v>1883.726980733476</v>
      </c>
      <c r="H3047" s="41">
        <f t="shared" si="401"/>
        <v>1757.7945814271195</v>
      </c>
      <c r="J3047" s="29" t="str">
        <f t="shared" si="402"/>
        <v/>
      </c>
      <c r="K3047" s="30" t="str">
        <f t="shared" si="404"/>
        <v>5-20</v>
      </c>
    </row>
    <row r="3048" spans="1:11">
      <c r="A3048" s="26">
        <v>43227.833333333285</v>
      </c>
      <c r="B3048" s="34">
        <f t="shared" si="405"/>
        <v>43227.874999999949</v>
      </c>
      <c r="C3048" s="27">
        <f t="shared" si="399"/>
        <v>5</v>
      </c>
      <c r="D3048" s="28">
        <f t="shared" si="400"/>
        <v>2</v>
      </c>
      <c r="E3048" s="28">
        <f t="shared" si="403"/>
        <v>21</v>
      </c>
      <c r="F3048" s="80">
        <f t="shared" si="398"/>
        <v>0</v>
      </c>
      <c r="G3048" s="178">
        <v>1776.1641087832529</v>
      </c>
      <c r="H3048" s="41">
        <f t="shared" si="401"/>
        <v>1657.4225872843056</v>
      </c>
      <c r="J3048" s="29" t="str">
        <f t="shared" si="402"/>
        <v/>
      </c>
      <c r="K3048" s="30" t="str">
        <f t="shared" si="404"/>
        <v>5-21</v>
      </c>
    </row>
    <row r="3049" spans="1:11">
      <c r="A3049" s="26">
        <v>43227.874999999949</v>
      </c>
      <c r="B3049" s="34">
        <f t="shared" si="405"/>
        <v>43227.916666666613</v>
      </c>
      <c r="C3049" s="27">
        <f t="shared" si="399"/>
        <v>5</v>
      </c>
      <c r="D3049" s="28">
        <f t="shared" si="400"/>
        <v>2</v>
      </c>
      <c r="E3049" s="28">
        <f t="shared" si="403"/>
        <v>22</v>
      </c>
      <c r="F3049" s="80">
        <f t="shared" si="398"/>
        <v>0</v>
      </c>
      <c r="G3049" s="178">
        <v>1401.8444839976789</v>
      </c>
      <c r="H3049" s="41">
        <f t="shared" si="401"/>
        <v>1308.1272727829892</v>
      </c>
      <c r="J3049" s="29" t="str">
        <f t="shared" si="402"/>
        <v/>
      </c>
      <c r="K3049" s="30" t="str">
        <f t="shared" si="404"/>
        <v>5-22</v>
      </c>
    </row>
    <row r="3050" spans="1:11">
      <c r="A3050" s="26">
        <v>43227.916666666613</v>
      </c>
      <c r="B3050" s="34">
        <f t="shared" si="405"/>
        <v>43227.958333333278</v>
      </c>
      <c r="C3050" s="27">
        <f t="shared" si="399"/>
        <v>5</v>
      </c>
      <c r="D3050" s="28">
        <f t="shared" si="400"/>
        <v>2</v>
      </c>
      <c r="E3050" s="28">
        <f t="shared" si="403"/>
        <v>23</v>
      </c>
      <c r="F3050" s="80">
        <f t="shared" si="398"/>
        <v>0</v>
      </c>
      <c r="G3050" s="178">
        <v>936.28066886284068</v>
      </c>
      <c r="H3050" s="41">
        <f t="shared" si="401"/>
        <v>873.68769638858794</v>
      </c>
      <c r="J3050" s="29" t="str">
        <f t="shared" si="402"/>
        <v/>
      </c>
      <c r="K3050" s="30" t="str">
        <f t="shared" si="404"/>
        <v>5-23</v>
      </c>
    </row>
    <row r="3051" spans="1:11">
      <c r="A3051" s="26">
        <v>43227.958333333278</v>
      </c>
      <c r="B3051" s="34">
        <f t="shared" si="405"/>
        <v>43228</v>
      </c>
      <c r="C3051" s="27">
        <f t="shared" si="399"/>
        <v>5</v>
      </c>
      <c r="D3051" s="28">
        <f t="shared" si="400"/>
        <v>3</v>
      </c>
      <c r="E3051" s="28">
        <f t="shared" si="403"/>
        <v>0</v>
      </c>
      <c r="F3051" s="80">
        <f t="shared" si="398"/>
        <v>0</v>
      </c>
      <c r="G3051" s="178">
        <v>744.33861423829887</v>
      </c>
      <c r="H3051" s="41">
        <f t="shared" si="401"/>
        <v>694.57750312924691</v>
      </c>
      <c r="J3051" s="29" t="str">
        <f t="shared" si="402"/>
        <v/>
      </c>
      <c r="K3051" s="30" t="str">
        <f t="shared" si="404"/>
        <v>5-0</v>
      </c>
    </row>
    <row r="3052" spans="1:11">
      <c r="A3052" s="25">
        <v>43228</v>
      </c>
      <c r="B3052" s="34">
        <f t="shared" si="405"/>
        <v>43228.041666666664</v>
      </c>
      <c r="C3052" s="27">
        <f t="shared" si="399"/>
        <v>5</v>
      </c>
      <c r="D3052" s="28">
        <f t="shared" si="400"/>
        <v>3</v>
      </c>
      <c r="E3052" s="28">
        <f t="shared" si="403"/>
        <v>1</v>
      </c>
      <c r="F3052" s="80">
        <f t="shared" si="398"/>
        <v>0</v>
      </c>
      <c r="G3052" s="178">
        <v>572.80112442982363</v>
      </c>
      <c r="H3052" s="41">
        <f t="shared" si="401"/>
        <v>534.50777265294391</v>
      </c>
      <c r="J3052" s="29" t="str">
        <f t="shared" si="402"/>
        <v/>
      </c>
      <c r="K3052" s="30" t="str">
        <f t="shared" si="404"/>
        <v>5-1</v>
      </c>
    </row>
    <row r="3053" spans="1:11">
      <c r="A3053" s="26">
        <v>43228.041666666664</v>
      </c>
      <c r="B3053" s="34">
        <f t="shared" si="405"/>
        <v>43228.083333333328</v>
      </c>
      <c r="C3053" s="27">
        <f t="shared" si="399"/>
        <v>5</v>
      </c>
      <c r="D3053" s="28">
        <f t="shared" si="400"/>
        <v>3</v>
      </c>
      <c r="E3053" s="28">
        <f t="shared" si="403"/>
        <v>2</v>
      </c>
      <c r="F3053" s="80">
        <f t="shared" si="398"/>
        <v>0</v>
      </c>
      <c r="G3053" s="178">
        <v>487.03908334945993</v>
      </c>
      <c r="H3053" s="41">
        <f t="shared" si="401"/>
        <v>454.47916306935434</v>
      </c>
      <c r="J3053" s="29" t="str">
        <f t="shared" si="402"/>
        <v/>
      </c>
      <c r="K3053" s="30" t="str">
        <f t="shared" si="404"/>
        <v>5-2</v>
      </c>
    </row>
    <row r="3054" spans="1:11">
      <c r="A3054" s="26">
        <v>43228.083333333328</v>
      </c>
      <c r="B3054" s="34">
        <f t="shared" si="405"/>
        <v>43228.124999999993</v>
      </c>
      <c r="C3054" s="27">
        <f t="shared" si="399"/>
        <v>5</v>
      </c>
      <c r="D3054" s="28">
        <f t="shared" si="400"/>
        <v>3</v>
      </c>
      <c r="E3054" s="28">
        <f t="shared" si="403"/>
        <v>3</v>
      </c>
      <c r="F3054" s="80">
        <f t="shared" si="398"/>
        <v>0</v>
      </c>
      <c r="G3054" s="178">
        <v>454.76001506832961</v>
      </c>
      <c r="H3054" s="41">
        <f t="shared" si="401"/>
        <v>424.3580404765284</v>
      </c>
      <c r="J3054" s="29" t="str">
        <f t="shared" si="402"/>
        <v/>
      </c>
      <c r="K3054" s="30" t="str">
        <f t="shared" si="404"/>
        <v>5-3</v>
      </c>
    </row>
    <row r="3055" spans="1:11">
      <c r="A3055" s="26">
        <v>43228.124999999993</v>
      </c>
      <c r="B3055" s="34">
        <f t="shared" si="405"/>
        <v>43228.166666666657</v>
      </c>
      <c r="C3055" s="27">
        <f t="shared" si="399"/>
        <v>5</v>
      </c>
      <c r="D3055" s="28">
        <f t="shared" si="400"/>
        <v>3</v>
      </c>
      <c r="E3055" s="28">
        <f t="shared" si="403"/>
        <v>4</v>
      </c>
      <c r="F3055" s="80">
        <f t="shared" si="398"/>
        <v>0</v>
      </c>
      <c r="G3055" s="178">
        <v>481.888135462837</v>
      </c>
      <c r="H3055" s="41">
        <f t="shared" si="401"/>
        <v>449.67257040655045</v>
      </c>
      <c r="J3055" s="29" t="str">
        <f t="shared" si="402"/>
        <v/>
      </c>
      <c r="K3055" s="30" t="str">
        <f t="shared" si="404"/>
        <v>5-4</v>
      </c>
    </row>
    <row r="3056" spans="1:11">
      <c r="A3056" s="26">
        <v>43228.166666666657</v>
      </c>
      <c r="B3056" s="34">
        <f t="shared" si="405"/>
        <v>43228.208333333321</v>
      </c>
      <c r="C3056" s="27">
        <f t="shared" si="399"/>
        <v>5</v>
      </c>
      <c r="D3056" s="28">
        <f t="shared" si="400"/>
        <v>3</v>
      </c>
      <c r="E3056" s="28">
        <f t="shared" si="403"/>
        <v>5</v>
      </c>
      <c r="F3056" s="80">
        <f t="shared" si="398"/>
        <v>0</v>
      </c>
      <c r="G3056" s="178">
        <v>592.58163021093026</v>
      </c>
      <c r="H3056" s="41">
        <f t="shared" si="401"/>
        <v>552.96589648699251</v>
      </c>
      <c r="J3056" s="29" t="str">
        <f t="shared" si="402"/>
        <v/>
      </c>
      <c r="K3056" s="30" t="str">
        <f t="shared" si="404"/>
        <v>5-5</v>
      </c>
    </row>
    <row r="3057" spans="1:11">
      <c r="A3057" s="26">
        <v>43228.208333333321</v>
      </c>
      <c r="B3057" s="34">
        <f t="shared" si="405"/>
        <v>43228.249999999985</v>
      </c>
      <c r="C3057" s="27">
        <f t="shared" si="399"/>
        <v>5</v>
      </c>
      <c r="D3057" s="28">
        <f t="shared" si="400"/>
        <v>3</v>
      </c>
      <c r="E3057" s="28">
        <f t="shared" si="403"/>
        <v>6</v>
      </c>
      <c r="F3057" s="80">
        <f t="shared" si="398"/>
        <v>0</v>
      </c>
      <c r="G3057" s="178">
        <v>768.50451334654736</v>
      </c>
      <c r="H3057" s="41">
        <f t="shared" si="401"/>
        <v>717.12784452280357</v>
      </c>
      <c r="J3057" s="29" t="str">
        <f t="shared" si="402"/>
        <v/>
      </c>
      <c r="K3057" s="30" t="str">
        <f t="shared" si="404"/>
        <v>5-6</v>
      </c>
    </row>
    <row r="3058" spans="1:11">
      <c r="A3058" s="26">
        <v>43228.249999999985</v>
      </c>
      <c r="B3058" s="34">
        <f t="shared" si="405"/>
        <v>43228.29166666665</v>
      </c>
      <c r="C3058" s="27">
        <f t="shared" si="399"/>
        <v>5</v>
      </c>
      <c r="D3058" s="28">
        <f t="shared" si="400"/>
        <v>3</v>
      </c>
      <c r="E3058" s="28">
        <f t="shared" si="403"/>
        <v>7</v>
      </c>
      <c r="F3058" s="80">
        <f t="shared" si="398"/>
        <v>0</v>
      </c>
      <c r="G3058" s="178">
        <v>904.23409551231043</v>
      </c>
      <c r="H3058" s="41">
        <f t="shared" si="401"/>
        <v>843.783525792202</v>
      </c>
      <c r="J3058" s="29" t="str">
        <f t="shared" si="402"/>
        <v/>
      </c>
      <c r="K3058" s="30" t="str">
        <f t="shared" si="404"/>
        <v>5-7</v>
      </c>
    </row>
    <row r="3059" spans="1:11">
      <c r="A3059" s="26">
        <v>43228.29166666665</v>
      </c>
      <c r="B3059" s="34">
        <f t="shared" si="405"/>
        <v>43228.333333333314</v>
      </c>
      <c r="C3059" s="27">
        <f t="shared" si="399"/>
        <v>5</v>
      </c>
      <c r="D3059" s="28">
        <f t="shared" si="400"/>
        <v>3</v>
      </c>
      <c r="E3059" s="28">
        <f t="shared" si="403"/>
        <v>8</v>
      </c>
      <c r="F3059" s="80">
        <f t="shared" si="398"/>
        <v>0</v>
      </c>
      <c r="G3059" s="178">
        <v>904.21472953647685</v>
      </c>
      <c r="H3059" s="41">
        <f t="shared" si="401"/>
        <v>843.76545448583306</v>
      </c>
      <c r="J3059" s="29" t="str">
        <f t="shared" si="402"/>
        <v/>
      </c>
      <c r="K3059" s="30" t="str">
        <f t="shared" si="404"/>
        <v>5-8</v>
      </c>
    </row>
    <row r="3060" spans="1:11">
      <c r="A3060" s="26">
        <v>43228.333333333314</v>
      </c>
      <c r="B3060" s="34">
        <f t="shared" si="405"/>
        <v>43228.374999999978</v>
      </c>
      <c r="C3060" s="27">
        <f t="shared" si="399"/>
        <v>5</v>
      </c>
      <c r="D3060" s="28">
        <f t="shared" si="400"/>
        <v>3</v>
      </c>
      <c r="E3060" s="28">
        <f t="shared" si="403"/>
        <v>9</v>
      </c>
      <c r="F3060" s="80">
        <f t="shared" si="398"/>
        <v>0</v>
      </c>
      <c r="G3060" s="178">
        <v>881.93980622152424</v>
      </c>
      <c r="H3060" s="41">
        <f t="shared" si="401"/>
        <v>822.97967188294092</v>
      </c>
      <c r="J3060" s="29" t="str">
        <f t="shared" si="402"/>
        <v/>
      </c>
      <c r="K3060" s="30" t="str">
        <f t="shared" si="404"/>
        <v>5-9</v>
      </c>
    </row>
    <row r="3061" spans="1:11">
      <c r="A3061" s="26">
        <v>43228.374999999978</v>
      </c>
      <c r="B3061" s="34">
        <f t="shared" si="405"/>
        <v>43228.416666666642</v>
      </c>
      <c r="C3061" s="27">
        <f t="shared" si="399"/>
        <v>5</v>
      </c>
      <c r="D3061" s="28">
        <f t="shared" si="400"/>
        <v>3</v>
      </c>
      <c r="E3061" s="28">
        <f t="shared" si="403"/>
        <v>10</v>
      </c>
      <c r="F3061" s="80">
        <f t="shared" si="398"/>
        <v>0</v>
      </c>
      <c r="G3061" s="178">
        <v>883.53294904509619</v>
      </c>
      <c r="H3061" s="41">
        <f t="shared" si="401"/>
        <v>824.46630866807845</v>
      </c>
      <c r="J3061" s="29" t="str">
        <f t="shared" si="402"/>
        <v/>
      </c>
      <c r="K3061" s="30" t="str">
        <f t="shared" si="404"/>
        <v>5-10</v>
      </c>
    </row>
    <row r="3062" spans="1:11">
      <c r="A3062" s="26">
        <v>43228.416666666642</v>
      </c>
      <c r="B3062" s="34">
        <f t="shared" si="405"/>
        <v>43228.458333333307</v>
      </c>
      <c r="C3062" s="27">
        <f t="shared" si="399"/>
        <v>5</v>
      </c>
      <c r="D3062" s="28">
        <f t="shared" si="400"/>
        <v>3</v>
      </c>
      <c r="E3062" s="28">
        <f t="shared" si="403"/>
        <v>11</v>
      </c>
      <c r="F3062" s="80">
        <f t="shared" si="398"/>
        <v>0</v>
      </c>
      <c r="G3062" s="178">
        <v>893.70760450803675</v>
      </c>
      <c r="H3062" s="41">
        <f t="shared" si="401"/>
        <v>833.96076005279065</v>
      </c>
      <c r="J3062" s="29" t="str">
        <f t="shared" si="402"/>
        <v/>
      </c>
      <c r="K3062" s="30" t="str">
        <f t="shared" si="404"/>
        <v>5-11</v>
      </c>
    </row>
    <row r="3063" spans="1:11">
      <c r="A3063" s="26">
        <v>43228.458333333307</v>
      </c>
      <c r="B3063" s="34">
        <f t="shared" si="405"/>
        <v>43228.499999999971</v>
      </c>
      <c r="C3063" s="27">
        <f t="shared" si="399"/>
        <v>5</v>
      </c>
      <c r="D3063" s="28">
        <f t="shared" si="400"/>
        <v>3</v>
      </c>
      <c r="E3063" s="28">
        <f t="shared" si="403"/>
        <v>12</v>
      </c>
      <c r="F3063" s="80">
        <f t="shared" si="398"/>
        <v>0</v>
      </c>
      <c r="G3063" s="178">
        <v>915.25753378342779</v>
      </c>
      <c r="H3063" s="41">
        <f t="shared" si="401"/>
        <v>854.07001648849257</v>
      </c>
      <c r="J3063" s="29" t="str">
        <f t="shared" si="402"/>
        <v/>
      </c>
      <c r="K3063" s="30" t="str">
        <f t="shared" si="404"/>
        <v>5-12</v>
      </c>
    </row>
    <row r="3064" spans="1:11">
      <c r="A3064" s="26">
        <v>43228.499999999971</v>
      </c>
      <c r="B3064" s="34">
        <f t="shared" si="405"/>
        <v>43228.541666666635</v>
      </c>
      <c r="C3064" s="27">
        <f t="shared" si="399"/>
        <v>5</v>
      </c>
      <c r="D3064" s="28">
        <f t="shared" si="400"/>
        <v>3</v>
      </c>
      <c r="E3064" s="28">
        <f t="shared" si="403"/>
        <v>13</v>
      </c>
      <c r="F3064" s="80">
        <f t="shared" si="398"/>
        <v>0</v>
      </c>
      <c r="G3064" s="178">
        <v>930.72803226212886</v>
      </c>
      <c r="H3064" s="41">
        <f t="shared" si="401"/>
        <v>868.50626902188708</v>
      </c>
      <c r="J3064" s="29" t="str">
        <f t="shared" si="402"/>
        <v/>
      </c>
      <c r="K3064" s="30" t="str">
        <f t="shared" si="404"/>
        <v>5-13</v>
      </c>
    </row>
    <row r="3065" spans="1:11">
      <c r="A3065" s="26">
        <v>43228.541666666635</v>
      </c>
      <c r="B3065" s="34">
        <f t="shared" si="405"/>
        <v>43228.583333333299</v>
      </c>
      <c r="C3065" s="27">
        <f t="shared" si="399"/>
        <v>5</v>
      </c>
      <c r="D3065" s="28">
        <f t="shared" si="400"/>
        <v>3</v>
      </c>
      <c r="E3065" s="28">
        <f t="shared" si="403"/>
        <v>14</v>
      </c>
      <c r="F3065" s="80">
        <f t="shared" si="398"/>
        <v>0</v>
      </c>
      <c r="G3065" s="178">
        <v>954.85082506429819</v>
      </c>
      <c r="H3065" s="41">
        <f t="shared" si="401"/>
        <v>891.01638588607921</v>
      </c>
      <c r="J3065" s="29" t="str">
        <f t="shared" si="402"/>
        <v/>
      </c>
      <c r="K3065" s="30" t="str">
        <f t="shared" si="404"/>
        <v>5-14</v>
      </c>
    </row>
    <row r="3066" spans="1:11">
      <c r="A3066" s="26">
        <v>43228.583333333299</v>
      </c>
      <c r="B3066" s="34">
        <f t="shared" si="405"/>
        <v>43228.624999999964</v>
      </c>
      <c r="C3066" s="27">
        <f t="shared" si="399"/>
        <v>5</v>
      </c>
      <c r="D3066" s="28">
        <f t="shared" si="400"/>
        <v>3</v>
      </c>
      <c r="E3066" s="28">
        <f t="shared" si="403"/>
        <v>15</v>
      </c>
      <c r="F3066" s="80">
        <f t="shared" si="398"/>
        <v>0</v>
      </c>
      <c r="G3066" s="178">
        <v>1011.8867565997771</v>
      </c>
      <c r="H3066" s="41">
        <f t="shared" si="401"/>
        <v>944.23930641815934</v>
      </c>
      <c r="J3066" s="29" t="str">
        <f t="shared" si="402"/>
        <v/>
      </c>
      <c r="K3066" s="30" t="str">
        <f t="shared" si="404"/>
        <v>5-15</v>
      </c>
    </row>
    <row r="3067" spans="1:11">
      <c r="A3067" s="26">
        <v>43228.624999999964</v>
      </c>
      <c r="B3067" s="34">
        <f t="shared" si="405"/>
        <v>43228.666666666628</v>
      </c>
      <c r="C3067" s="27">
        <f t="shared" si="399"/>
        <v>5</v>
      </c>
      <c r="D3067" s="28">
        <f t="shared" si="400"/>
        <v>3</v>
      </c>
      <c r="E3067" s="28">
        <f t="shared" si="403"/>
        <v>16</v>
      </c>
      <c r="F3067" s="80">
        <f t="shared" si="398"/>
        <v>0</v>
      </c>
      <c r="G3067" s="178">
        <v>1148.2730904263274</v>
      </c>
      <c r="H3067" s="41">
        <f t="shared" si="401"/>
        <v>1071.5078336692113</v>
      </c>
      <c r="J3067" s="29" t="str">
        <f t="shared" si="402"/>
        <v/>
      </c>
      <c r="K3067" s="30" t="str">
        <f t="shared" si="404"/>
        <v>5-16</v>
      </c>
    </row>
    <row r="3068" spans="1:11">
      <c r="A3068" s="26">
        <v>43228.666666666628</v>
      </c>
      <c r="B3068" s="34">
        <f t="shared" si="405"/>
        <v>43228.708333333292</v>
      </c>
      <c r="C3068" s="27">
        <f t="shared" si="399"/>
        <v>5</v>
      </c>
      <c r="D3068" s="28">
        <f t="shared" si="400"/>
        <v>3</v>
      </c>
      <c r="E3068" s="28">
        <f t="shared" si="403"/>
        <v>17</v>
      </c>
      <c r="F3068" s="80">
        <f t="shared" si="398"/>
        <v>0</v>
      </c>
      <c r="G3068" s="178">
        <v>1343.5905930991007</v>
      </c>
      <c r="H3068" s="41">
        <f t="shared" si="401"/>
        <v>1253.7678168661366</v>
      </c>
      <c r="J3068" s="29" t="str">
        <f t="shared" si="402"/>
        <v/>
      </c>
      <c r="K3068" s="30" t="str">
        <f t="shared" si="404"/>
        <v>5-17</v>
      </c>
    </row>
    <row r="3069" spans="1:11">
      <c r="A3069" s="26">
        <v>43228.708333333292</v>
      </c>
      <c r="B3069" s="34">
        <f t="shared" si="405"/>
        <v>43228.749999999956</v>
      </c>
      <c r="C3069" s="27">
        <f t="shared" si="399"/>
        <v>5</v>
      </c>
      <c r="D3069" s="28">
        <f t="shared" si="400"/>
        <v>3</v>
      </c>
      <c r="E3069" s="28">
        <f t="shared" si="403"/>
        <v>18</v>
      </c>
      <c r="F3069" s="80">
        <f t="shared" si="398"/>
        <v>0</v>
      </c>
      <c r="G3069" s="178">
        <v>1491.1171934417066</v>
      </c>
      <c r="H3069" s="41">
        <f t="shared" si="401"/>
        <v>1391.4318527645996</v>
      </c>
      <c r="J3069" s="29" t="str">
        <f t="shared" si="402"/>
        <v/>
      </c>
      <c r="K3069" s="30" t="str">
        <f t="shared" si="404"/>
        <v>5-18</v>
      </c>
    </row>
    <row r="3070" spans="1:11">
      <c r="A3070" s="26">
        <v>43228.749999999956</v>
      </c>
      <c r="B3070" s="34">
        <f t="shared" si="405"/>
        <v>43228.791666666621</v>
      </c>
      <c r="C3070" s="27">
        <f t="shared" si="399"/>
        <v>5</v>
      </c>
      <c r="D3070" s="28">
        <f t="shared" si="400"/>
        <v>3</v>
      </c>
      <c r="E3070" s="28">
        <f t="shared" si="403"/>
        <v>19</v>
      </c>
      <c r="F3070" s="80">
        <f t="shared" si="398"/>
        <v>0</v>
      </c>
      <c r="G3070" s="178">
        <v>1541.6980118322349</v>
      </c>
      <c r="H3070" s="41">
        <f t="shared" si="401"/>
        <v>1438.6312024582587</v>
      </c>
      <c r="J3070" s="29" t="str">
        <f t="shared" si="402"/>
        <v/>
      </c>
      <c r="K3070" s="30" t="str">
        <f t="shared" si="404"/>
        <v>5-19</v>
      </c>
    </row>
    <row r="3071" spans="1:11">
      <c r="A3071" s="26">
        <v>43228.791666666621</v>
      </c>
      <c r="B3071" s="34">
        <f t="shared" si="405"/>
        <v>43228.833333333285</v>
      </c>
      <c r="C3071" s="27">
        <f t="shared" si="399"/>
        <v>5</v>
      </c>
      <c r="D3071" s="28">
        <f t="shared" si="400"/>
        <v>3</v>
      </c>
      <c r="E3071" s="28">
        <f t="shared" si="403"/>
        <v>20</v>
      </c>
      <c r="F3071" s="80">
        <f t="shared" si="398"/>
        <v>0</v>
      </c>
      <c r="G3071" s="178">
        <v>1654.5440824667346</v>
      </c>
      <c r="H3071" s="41">
        <f t="shared" si="401"/>
        <v>1543.9331987270753</v>
      </c>
      <c r="J3071" s="29" t="str">
        <f t="shared" si="402"/>
        <v/>
      </c>
      <c r="K3071" s="30" t="str">
        <f t="shared" si="404"/>
        <v>5-20</v>
      </c>
    </row>
    <row r="3072" spans="1:11">
      <c r="A3072" s="26">
        <v>43228.833333333285</v>
      </c>
      <c r="B3072" s="34">
        <f t="shared" si="405"/>
        <v>43228.874999999949</v>
      </c>
      <c r="C3072" s="27">
        <f t="shared" si="399"/>
        <v>5</v>
      </c>
      <c r="D3072" s="28">
        <f t="shared" si="400"/>
        <v>3</v>
      </c>
      <c r="E3072" s="28">
        <f t="shared" si="403"/>
        <v>21</v>
      </c>
      <c r="F3072" s="80">
        <f t="shared" si="398"/>
        <v>0</v>
      </c>
      <c r="G3072" s="178">
        <v>1584.0459000740898</v>
      </c>
      <c r="H3072" s="41">
        <f t="shared" si="401"/>
        <v>1478.1480163319068</v>
      </c>
      <c r="J3072" s="29" t="str">
        <f t="shared" si="402"/>
        <v/>
      </c>
      <c r="K3072" s="30" t="str">
        <f t="shared" si="404"/>
        <v>5-21</v>
      </c>
    </row>
    <row r="3073" spans="1:11">
      <c r="A3073" s="26">
        <v>43228.874999999949</v>
      </c>
      <c r="B3073" s="34">
        <f t="shared" si="405"/>
        <v>43228.916666666613</v>
      </c>
      <c r="C3073" s="27">
        <f t="shared" si="399"/>
        <v>5</v>
      </c>
      <c r="D3073" s="28">
        <f t="shared" si="400"/>
        <v>3</v>
      </c>
      <c r="E3073" s="28">
        <f t="shared" si="403"/>
        <v>22</v>
      </c>
      <c r="F3073" s="80">
        <f t="shared" si="398"/>
        <v>0</v>
      </c>
      <c r="G3073" s="178">
        <v>1254.1976376239795</v>
      </c>
      <c r="H3073" s="41">
        <f t="shared" si="401"/>
        <v>1170.3510296357813</v>
      </c>
      <c r="J3073" s="29" t="str">
        <f t="shared" si="402"/>
        <v/>
      </c>
      <c r="K3073" s="30" t="str">
        <f t="shared" si="404"/>
        <v>5-22</v>
      </c>
    </row>
    <row r="3074" spans="1:11">
      <c r="A3074" s="26">
        <v>43228.916666666613</v>
      </c>
      <c r="B3074" s="34">
        <f t="shared" si="405"/>
        <v>43228.958333333278</v>
      </c>
      <c r="C3074" s="27">
        <f t="shared" si="399"/>
        <v>5</v>
      </c>
      <c r="D3074" s="28">
        <f t="shared" si="400"/>
        <v>3</v>
      </c>
      <c r="E3074" s="28">
        <f t="shared" si="403"/>
        <v>23</v>
      </c>
      <c r="F3074" s="80">
        <f t="shared" si="398"/>
        <v>0</v>
      </c>
      <c r="G3074" s="178">
        <v>829.91402746579365</v>
      </c>
      <c r="H3074" s="41">
        <f t="shared" si="401"/>
        <v>774.43196145213278</v>
      </c>
      <c r="J3074" s="29" t="str">
        <f t="shared" si="402"/>
        <v/>
      </c>
      <c r="K3074" s="30" t="str">
        <f t="shared" si="404"/>
        <v>5-23</v>
      </c>
    </row>
    <row r="3075" spans="1:11">
      <c r="A3075" s="26">
        <v>43228.958333333278</v>
      </c>
      <c r="B3075" s="34">
        <f t="shared" si="405"/>
        <v>43229</v>
      </c>
      <c r="C3075" s="27">
        <f t="shared" si="399"/>
        <v>5</v>
      </c>
      <c r="D3075" s="28">
        <f t="shared" si="400"/>
        <v>4</v>
      </c>
      <c r="E3075" s="28">
        <f t="shared" si="403"/>
        <v>0</v>
      </c>
      <c r="F3075" s="80">
        <f t="shared" si="398"/>
        <v>0</v>
      </c>
      <c r="G3075" s="178">
        <v>668.57515966439598</v>
      </c>
      <c r="H3075" s="41">
        <f t="shared" si="401"/>
        <v>623.87904667439989</v>
      </c>
      <c r="J3075" s="29" t="str">
        <f t="shared" si="402"/>
        <v/>
      </c>
      <c r="K3075" s="30" t="str">
        <f t="shared" si="404"/>
        <v>5-0</v>
      </c>
    </row>
    <row r="3076" spans="1:11">
      <c r="A3076" s="25">
        <v>43229</v>
      </c>
      <c r="B3076" s="34">
        <f t="shared" si="405"/>
        <v>43229.041666666664</v>
      </c>
      <c r="C3076" s="27">
        <f t="shared" si="399"/>
        <v>5</v>
      </c>
      <c r="D3076" s="28">
        <f t="shared" si="400"/>
        <v>4</v>
      </c>
      <c r="E3076" s="28">
        <f t="shared" si="403"/>
        <v>1</v>
      </c>
      <c r="F3076" s="80">
        <f t="shared" ref="F3076:F3139" si="406">COUNTIF(Holidays,ROUNDDOWN(B3076,0))</f>
        <v>0</v>
      </c>
      <c r="G3076" s="178">
        <v>534.65925281369118</v>
      </c>
      <c r="H3076" s="41">
        <f t="shared" si="401"/>
        <v>498.91579146986368</v>
      </c>
      <c r="J3076" s="29" t="str">
        <f t="shared" si="402"/>
        <v/>
      </c>
      <c r="K3076" s="30" t="str">
        <f t="shared" si="404"/>
        <v>5-1</v>
      </c>
    </row>
    <row r="3077" spans="1:11">
      <c r="A3077" s="26">
        <v>43229.041666666664</v>
      </c>
      <c r="B3077" s="34">
        <f t="shared" si="405"/>
        <v>43229.083333333328</v>
      </c>
      <c r="C3077" s="27">
        <f t="shared" ref="C3077:C3140" si="407">MONTH(B3077)</f>
        <v>5</v>
      </c>
      <c r="D3077" s="28">
        <f t="shared" ref="D3077:D3140" si="408">WEEKDAY(B3077)</f>
        <v>4</v>
      </c>
      <c r="E3077" s="28">
        <f t="shared" si="403"/>
        <v>2</v>
      </c>
      <c r="F3077" s="80">
        <f t="shared" si="406"/>
        <v>0</v>
      </c>
      <c r="G3077" s="178">
        <v>464.24258731340535</v>
      </c>
      <c r="H3077" s="41">
        <f t="shared" ref="H3077:H3140" si="409">G3077*$H$2</f>
        <v>433.20667633558219</v>
      </c>
      <c r="J3077" s="29" t="str">
        <f t="shared" ref="J3077:J3140" si="410">IF(OR(C3077&lt;6,C3077&gt;9),IF(OR(D3077=1,D3077=7,F3077=1),"WW",""),IF(OR(D3077=1,D3077=7,F3077=1),"WS",""))</f>
        <v/>
      </c>
      <c r="K3077" s="30" t="str">
        <f t="shared" si="404"/>
        <v>5-2</v>
      </c>
    </row>
    <row r="3078" spans="1:11">
      <c r="A3078" s="26">
        <v>43229.083333333328</v>
      </c>
      <c r="B3078" s="34">
        <f t="shared" si="405"/>
        <v>43229.124999999993</v>
      </c>
      <c r="C3078" s="27">
        <f t="shared" si="407"/>
        <v>5</v>
      </c>
      <c r="D3078" s="28">
        <f t="shared" si="408"/>
        <v>4</v>
      </c>
      <c r="E3078" s="28">
        <f t="shared" ref="E3078:E3141" si="411">HOUR(B3078)</f>
        <v>3</v>
      </c>
      <c r="F3078" s="80">
        <f t="shared" si="406"/>
        <v>0</v>
      </c>
      <c r="G3078" s="178">
        <v>431.59610788448094</v>
      </c>
      <c r="H3078" s="41">
        <f t="shared" si="409"/>
        <v>402.74270505430303</v>
      </c>
      <c r="J3078" s="29" t="str">
        <f t="shared" si="410"/>
        <v/>
      </c>
      <c r="K3078" s="30" t="str">
        <f t="shared" si="404"/>
        <v>5-3</v>
      </c>
    </row>
    <row r="3079" spans="1:11">
      <c r="A3079" s="26">
        <v>43229.124999999993</v>
      </c>
      <c r="B3079" s="34">
        <f t="shared" si="405"/>
        <v>43229.166666666657</v>
      </c>
      <c r="C3079" s="27">
        <f t="shared" si="407"/>
        <v>5</v>
      </c>
      <c r="D3079" s="28">
        <f t="shared" si="408"/>
        <v>4</v>
      </c>
      <c r="E3079" s="28">
        <f t="shared" si="411"/>
        <v>4</v>
      </c>
      <c r="F3079" s="80">
        <f t="shared" si="406"/>
        <v>0</v>
      </c>
      <c r="G3079" s="178">
        <v>456.4332876783314</v>
      </c>
      <c r="H3079" s="41">
        <f t="shared" si="409"/>
        <v>425.91945014852143</v>
      </c>
      <c r="J3079" s="29" t="str">
        <f t="shared" si="410"/>
        <v/>
      </c>
      <c r="K3079" s="30" t="str">
        <f t="shared" si="404"/>
        <v>5-4</v>
      </c>
    </row>
    <row r="3080" spans="1:11">
      <c r="A3080" s="26">
        <v>43229.166666666657</v>
      </c>
      <c r="B3080" s="34">
        <f t="shared" si="405"/>
        <v>43229.208333333321</v>
      </c>
      <c r="C3080" s="27">
        <f t="shared" si="407"/>
        <v>5</v>
      </c>
      <c r="D3080" s="28">
        <f t="shared" si="408"/>
        <v>4</v>
      </c>
      <c r="E3080" s="28">
        <f t="shared" si="411"/>
        <v>5</v>
      </c>
      <c r="F3080" s="80">
        <f t="shared" si="406"/>
        <v>0</v>
      </c>
      <c r="G3080" s="178">
        <v>566.62395648747804</v>
      </c>
      <c r="H3080" s="41">
        <f t="shared" si="409"/>
        <v>528.7435656055975</v>
      </c>
      <c r="J3080" s="29" t="str">
        <f t="shared" si="410"/>
        <v/>
      </c>
      <c r="K3080" s="30" t="str">
        <f t="shared" ref="K3080:K3143" si="412">IF(J3080="",C3080&amp;"-"&amp;E3080,J3080&amp;"-"&amp;E3080)</f>
        <v>5-5</v>
      </c>
    </row>
    <row r="3081" spans="1:11">
      <c r="A3081" s="26">
        <v>43229.208333333321</v>
      </c>
      <c r="B3081" s="34">
        <f t="shared" si="405"/>
        <v>43229.249999999985</v>
      </c>
      <c r="C3081" s="27">
        <f t="shared" si="407"/>
        <v>5</v>
      </c>
      <c r="D3081" s="28">
        <f t="shared" si="408"/>
        <v>4</v>
      </c>
      <c r="E3081" s="28">
        <f t="shared" si="411"/>
        <v>6</v>
      </c>
      <c r="F3081" s="80">
        <f t="shared" si="406"/>
        <v>0</v>
      </c>
      <c r="G3081" s="178">
        <v>737.11224659015215</v>
      </c>
      <c r="H3081" s="41">
        <f t="shared" si="409"/>
        <v>687.83423830094011</v>
      </c>
      <c r="J3081" s="29" t="str">
        <f t="shared" si="410"/>
        <v/>
      </c>
      <c r="K3081" s="30" t="str">
        <f t="shared" si="412"/>
        <v>5-6</v>
      </c>
    </row>
    <row r="3082" spans="1:11">
      <c r="A3082" s="26">
        <v>43229.249999999985</v>
      </c>
      <c r="B3082" s="34">
        <f t="shared" si="405"/>
        <v>43229.29166666665</v>
      </c>
      <c r="C3082" s="27">
        <f t="shared" si="407"/>
        <v>5</v>
      </c>
      <c r="D3082" s="28">
        <f t="shared" si="408"/>
        <v>4</v>
      </c>
      <c r="E3082" s="28">
        <f t="shared" si="411"/>
        <v>7</v>
      </c>
      <c r="F3082" s="80">
        <f t="shared" si="406"/>
        <v>0</v>
      </c>
      <c r="G3082" s="178">
        <v>872.53933028502115</v>
      </c>
      <c r="H3082" s="41">
        <f t="shared" si="409"/>
        <v>814.20764396539892</v>
      </c>
      <c r="J3082" s="29" t="str">
        <f t="shared" si="410"/>
        <v/>
      </c>
      <c r="K3082" s="30" t="str">
        <f t="shared" si="412"/>
        <v>5-7</v>
      </c>
    </row>
    <row r="3083" spans="1:11">
      <c r="A3083" s="26">
        <v>43229.29166666665</v>
      </c>
      <c r="B3083" s="34">
        <f t="shared" si="405"/>
        <v>43229.333333333314</v>
      </c>
      <c r="C3083" s="27">
        <f t="shared" si="407"/>
        <v>5</v>
      </c>
      <c r="D3083" s="28">
        <f t="shared" si="408"/>
        <v>4</v>
      </c>
      <c r="E3083" s="28">
        <f t="shared" si="411"/>
        <v>8</v>
      </c>
      <c r="F3083" s="80">
        <f t="shared" si="406"/>
        <v>0</v>
      </c>
      <c r="G3083" s="178">
        <v>864.76733528865589</v>
      </c>
      <c r="H3083" s="41">
        <f t="shared" si="409"/>
        <v>806.95522849796748</v>
      </c>
      <c r="J3083" s="29" t="str">
        <f t="shared" si="410"/>
        <v/>
      </c>
      <c r="K3083" s="30" t="str">
        <f t="shared" si="412"/>
        <v>5-8</v>
      </c>
    </row>
    <row r="3084" spans="1:11">
      <c r="A3084" s="26">
        <v>43229.333333333314</v>
      </c>
      <c r="B3084" s="34">
        <f t="shared" si="405"/>
        <v>43229.374999999978</v>
      </c>
      <c r="C3084" s="27">
        <f t="shared" si="407"/>
        <v>5</v>
      </c>
      <c r="D3084" s="28">
        <f t="shared" si="408"/>
        <v>4</v>
      </c>
      <c r="E3084" s="28">
        <f t="shared" si="411"/>
        <v>9</v>
      </c>
      <c r="F3084" s="80">
        <f t="shared" si="406"/>
        <v>0</v>
      </c>
      <c r="G3084" s="178">
        <v>827.20734396532043</v>
      </c>
      <c r="H3084" s="41">
        <f t="shared" si="409"/>
        <v>771.90622728819494</v>
      </c>
      <c r="J3084" s="29" t="str">
        <f t="shared" si="410"/>
        <v/>
      </c>
      <c r="K3084" s="30" t="str">
        <f t="shared" si="412"/>
        <v>5-9</v>
      </c>
    </row>
    <row r="3085" spans="1:11">
      <c r="A3085" s="26">
        <v>43229.374999999978</v>
      </c>
      <c r="B3085" s="34">
        <f t="shared" si="405"/>
        <v>43229.416666666642</v>
      </c>
      <c r="C3085" s="27">
        <f t="shared" si="407"/>
        <v>5</v>
      </c>
      <c r="D3085" s="28">
        <f t="shared" si="408"/>
        <v>4</v>
      </c>
      <c r="E3085" s="28">
        <f t="shared" si="411"/>
        <v>10</v>
      </c>
      <c r="F3085" s="80">
        <f t="shared" si="406"/>
        <v>0</v>
      </c>
      <c r="G3085" s="178">
        <v>817.68539164459446</v>
      </c>
      <c r="H3085" s="41">
        <f t="shared" si="409"/>
        <v>763.02084402131504</v>
      </c>
      <c r="J3085" s="29" t="str">
        <f t="shared" si="410"/>
        <v/>
      </c>
      <c r="K3085" s="30" t="str">
        <f t="shared" si="412"/>
        <v>5-10</v>
      </c>
    </row>
    <row r="3086" spans="1:11">
      <c r="A3086" s="26">
        <v>43229.416666666642</v>
      </c>
      <c r="B3086" s="34">
        <f t="shared" si="405"/>
        <v>43229.458333333307</v>
      </c>
      <c r="C3086" s="27">
        <f t="shared" si="407"/>
        <v>5</v>
      </c>
      <c r="D3086" s="28">
        <f t="shared" si="408"/>
        <v>4</v>
      </c>
      <c r="E3086" s="28">
        <f t="shared" si="411"/>
        <v>11</v>
      </c>
      <c r="F3086" s="80">
        <f t="shared" si="406"/>
        <v>0</v>
      </c>
      <c r="G3086" s="178">
        <v>817.85688800853177</v>
      </c>
      <c r="H3086" s="41">
        <f t="shared" si="409"/>
        <v>763.18087537529925</v>
      </c>
      <c r="J3086" s="29" t="str">
        <f t="shared" si="410"/>
        <v/>
      </c>
      <c r="K3086" s="30" t="str">
        <f t="shared" si="412"/>
        <v>5-11</v>
      </c>
    </row>
    <row r="3087" spans="1:11">
      <c r="A3087" s="26">
        <v>43229.458333333307</v>
      </c>
      <c r="B3087" s="34">
        <f t="shared" si="405"/>
        <v>43229.499999999971</v>
      </c>
      <c r="C3087" s="27">
        <f t="shared" si="407"/>
        <v>5</v>
      </c>
      <c r="D3087" s="28">
        <f t="shared" si="408"/>
        <v>4</v>
      </c>
      <c r="E3087" s="28">
        <f t="shared" si="411"/>
        <v>12</v>
      </c>
      <c r="F3087" s="80">
        <f t="shared" si="406"/>
        <v>0</v>
      </c>
      <c r="G3087" s="178">
        <v>831.96772454972233</v>
      </c>
      <c r="H3087" s="41">
        <f t="shared" si="409"/>
        <v>776.34836316158692</v>
      </c>
      <c r="J3087" s="29" t="str">
        <f t="shared" si="410"/>
        <v/>
      </c>
      <c r="K3087" s="30" t="str">
        <f t="shared" si="412"/>
        <v>5-12</v>
      </c>
    </row>
    <row r="3088" spans="1:11">
      <c r="A3088" s="26">
        <v>43229.499999999971</v>
      </c>
      <c r="B3088" s="34">
        <f t="shared" si="405"/>
        <v>43229.541666666635</v>
      </c>
      <c r="C3088" s="27">
        <f t="shared" si="407"/>
        <v>5</v>
      </c>
      <c r="D3088" s="28">
        <f t="shared" si="408"/>
        <v>4</v>
      </c>
      <c r="E3088" s="28">
        <f t="shared" si="411"/>
        <v>13</v>
      </c>
      <c r="F3088" s="80">
        <f t="shared" si="406"/>
        <v>0</v>
      </c>
      <c r="G3088" s="178">
        <v>853.85099627366583</v>
      </c>
      <c r="H3088" s="41">
        <f t="shared" si="409"/>
        <v>796.76867717400683</v>
      </c>
      <c r="J3088" s="29" t="str">
        <f t="shared" si="410"/>
        <v/>
      </c>
      <c r="K3088" s="30" t="str">
        <f t="shared" si="412"/>
        <v>5-13</v>
      </c>
    </row>
    <row r="3089" spans="1:11">
      <c r="A3089" s="26">
        <v>43229.541666666635</v>
      </c>
      <c r="B3089" s="34">
        <f t="shared" si="405"/>
        <v>43229.583333333299</v>
      </c>
      <c r="C3089" s="27">
        <f t="shared" si="407"/>
        <v>5</v>
      </c>
      <c r="D3089" s="28">
        <f t="shared" si="408"/>
        <v>4</v>
      </c>
      <c r="E3089" s="28">
        <f t="shared" si="411"/>
        <v>14</v>
      </c>
      <c r="F3089" s="80">
        <f t="shared" si="406"/>
        <v>0</v>
      </c>
      <c r="G3089" s="178">
        <v>884.82099479393366</v>
      </c>
      <c r="H3089" s="41">
        <f t="shared" si="409"/>
        <v>825.66824496834579</v>
      </c>
      <c r="J3089" s="29" t="str">
        <f t="shared" si="410"/>
        <v/>
      </c>
      <c r="K3089" s="30" t="str">
        <f t="shared" si="412"/>
        <v>5-14</v>
      </c>
    </row>
    <row r="3090" spans="1:11">
      <c r="A3090" s="26">
        <v>43229.583333333299</v>
      </c>
      <c r="B3090" s="34">
        <f t="shared" si="405"/>
        <v>43229.624999999964</v>
      </c>
      <c r="C3090" s="27">
        <f t="shared" si="407"/>
        <v>5</v>
      </c>
      <c r="D3090" s="28">
        <f t="shared" si="408"/>
        <v>4</v>
      </c>
      <c r="E3090" s="28">
        <f t="shared" si="411"/>
        <v>15</v>
      </c>
      <c r="F3090" s="80">
        <f t="shared" si="406"/>
        <v>0</v>
      </c>
      <c r="G3090" s="178">
        <v>942.9013955458845</v>
      </c>
      <c r="H3090" s="41">
        <f t="shared" si="409"/>
        <v>879.86580903845447</v>
      </c>
      <c r="J3090" s="29" t="str">
        <f t="shared" si="410"/>
        <v/>
      </c>
      <c r="K3090" s="30" t="str">
        <f t="shared" si="412"/>
        <v>5-15</v>
      </c>
    </row>
    <row r="3091" spans="1:11">
      <c r="A3091" s="26">
        <v>43229.624999999964</v>
      </c>
      <c r="B3091" s="34">
        <f t="shared" si="405"/>
        <v>43229.666666666628</v>
      </c>
      <c r="C3091" s="27">
        <f t="shared" si="407"/>
        <v>5</v>
      </c>
      <c r="D3091" s="28">
        <f t="shared" si="408"/>
        <v>4</v>
      </c>
      <c r="E3091" s="28">
        <f t="shared" si="411"/>
        <v>16</v>
      </c>
      <c r="F3091" s="80">
        <f t="shared" si="406"/>
        <v>0</v>
      </c>
      <c r="G3091" s="178">
        <v>1075.081939536376</v>
      </c>
      <c r="H3091" s="41">
        <f t="shared" si="409"/>
        <v>1003.2097152270812</v>
      </c>
      <c r="J3091" s="29" t="str">
        <f t="shared" si="410"/>
        <v/>
      </c>
      <c r="K3091" s="30" t="str">
        <f t="shared" si="412"/>
        <v>5-16</v>
      </c>
    </row>
    <row r="3092" spans="1:11">
      <c r="A3092" s="26">
        <v>43229.666666666628</v>
      </c>
      <c r="B3092" s="34">
        <f t="shared" si="405"/>
        <v>43229.708333333292</v>
      </c>
      <c r="C3092" s="27">
        <f t="shared" si="407"/>
        <v>5</v>
      </c>
      <c r="D3092" s="28">
        <f t="shared" si="408"/>
        <v>4</v>
      </c>
      <c r="E3092" s="28">
        <f t="shared" si="411"/>
        <v>17</v>
      </c>
      <c r="F3092" s="80">
        <f t="shared" si="406"/>
        <v>0</v>
      </c>
      <c r="G3092" s="178">
        <v>1259.2384415540257</v>
      </c>
      <c r="H3092" s="41">
        <f t="shared" si="409"/>
        <v>1175.0548417725176</v>
      </c>
      <c r="J3092" s="29" t="str">
        <f t="shared" si="410"/>
        <v/>
      </c>
      <c r="K3092" s="30" t="str">
        <f t="shared" si="412"/>
        <v>5-17</v>
      </c>
    </row>
    <row r="3093" spans="1:11">
      <c r="A3093" s="26">
        <v>43229.708333333292</v>
      </c>
      <c r="B3093" s="34">
        <f t="shared" si="405"/>
        <v>43229.749999999956</v>
      </c>
      <c r="C3093" s="27">
        <f t="shared" si="407"/>
        <v>5</v>
      </c>
      <c r="D3093" s="28">
        <f t="shared" si="408"/>
        <v>4</v>
      </c>
      <c r="E3093" s="28">
        <f t="shared" si="411"/>
        <v>18</v>
      </c>
      <c r="F3093" s="80">
        <f t="shared" si="406"/>
        <v>0</v>
      </c>
      <c r="G3093" s="178">
        <v>1381.9680946459462</v>
      </c>
      <c r="H3093" s="41">
        <f t="shared" si="409"/>
        <v>1289.5796754622738</v>
      </c>
      <c r="J3093" s="29" t="str">
        <f t="shared" si="410"/>
        <v/>
      </c>
      <c r="K3093" s="30" t="str">
        <f t="shared" si="412"/>
        <v>5-18</v>
      </c>
    </row>
    <row r="3094" spans="1:11">
      <c r="A3094" s="26">
        <v>43229.749999999956</v>
      </c>
      <c r="B3094" s="34">
        <f t="shared" si="405"/>
        <v>43229.791666666621</v>
      </c>
      <c r="C3094" s="27">
        <f t="shared" si="407"/>
        <v>5</v>
      </c>
      <c r="D3094" s="28">
        <f t="shared" si="408"/>
        <v>4</v>
      </c>
      <c r="E3094" s="28">
        <f t="shared" si="411"/>
        <v>19</v>
      </c>
      <c r="F3094" s="80">
        <f t="shared" si="406"/>
        <v>0</v>
      </c>
      <c r="G3094" s="178">
        <v>1436.2608003393018</v>
      </c>
      <c r="H3094" s="41">
        <f t="shared" si="409"/>
        <v>1340.2427624461623</v>
      </c>
      <c r="J3094" s="29" t="str">
        <f t="shared" si="410"/>
        <v/>
      </c>
      <c r="K3094" s="30" t="str">
        <f t="shared" si="412"/>
        <v>5-19</v>
      </c>
    </row>
    <row r="3095" spans="1:11">
      <c r="A3095" s="26">
        <v>43229.791666666621</v>
      </c>
      <c r="B3095" s="34">
        <f t="shared" si="405"/>
        <v>43229.833333333285</v>
      </c>
      <c r="C3095" s="27">
        <f t="shared" si="407"/>
        <v>5</v>
      </c>
      <c r="D3095" s="28">
        <f t="shared" si="408"/>
        <v>4</v>
      </c>
      <c r="E3095" s="28">
        <f t="shared" si="411"/>
        <v>20</v>
      </c>
      <c r="F3095" s="80">
        <f t="shared" si="406"/>
        <v>0</v>
      </c>
      <c r="G3095" s="178">
        <v>1553.7375194971778</v>
      </c>
      <c r="H3095" s="41">
        <f t="shared" si="409"/>
        <v>1449.865835477236</v>
      </c>
      <c r="J3095" s="29" t="str">
        <f t="shared" si="410"/>
        <v/>
      </c>
      <c r="K3095" s="30" t="str">
        <f t="shared" si="412"/>
        <v>5-20</v>
      </c>
    </row>
    <row r="3096" spans="1:11">
      <c r="A3096" s="26">
        <v>43229.833333333285</v>
      </c>
      <c r="B3096" s="34">
        <f t="shared" si="405"/>
        <v>43229.874999999949</v>
      </c>
      <c r="C3096" s="27">
        <f t="shared" si="407"/>
        <v>5</v>
      </c>
      <c r="D3096" s="28">
        <f t="shared" si="408"/>
        <v>4</v>
      </c>
      <c r="E3096" s="28">
        <f t="shared" si="411"/>
        <v>21</v>
      </c>
      <c r="F3096" s="80">
        <f t="shared" si="406"/>
        <v>0</v>
      </c>
      <c r="G3096" s="178">
        <v>1502.7089632866723</v>
      </c>
      <c r="H3096" s="41">
        <f t="shared" si="409"/>
        <v>1402.2486804848763</v>
      </c>
      <c r="J3096" s="29" t="str">
        <f t="shared" si="410"/>
        <v/>
      </c>
      <c r="K3096" s="30" t="str">
        <f t="shared" si="412"/>
        <v>5-21</v>
      </c>
    </row>
    <row r="3097" spans="1:11">
      <c r="A3097" s="26">
        <v>43229.874999999949</v>
      </c>
      <c r="B3097" s="34">
        <f t="shared" si="405"/>
        <v>43229.916666666613</v>
      </c>
      <c r="C3097" s="27">
        <f t="shared" si="407"/>
        <v>5</v>
      </c>
      <c r="D3097" s="28">
        <f t="shared" si="408"/>
        <v>4</v>
      </c>
      <c r="E3097" s="28">
        <f t="shared" si="411"/>
        <v>22</v>
      </c>
      <c r="F3097" s="80">
        <f t="shared" si="406"/>
        <v>0</v>
      </c>
      <c r="G3097" s="178">
        <v>1202.6226302026218</v>
      </c>
      <c r="H3097" s="41">
        <f t="shared" si="409"/>
        <v>1122.2239552191768</v>
      </c>
      <c r="J3097" s="29" t="str">
        <f t="shared" si="410"/>
        <v/>
      </c>
      <c r="K3097" s="30" t="str">
        <f t="shared" si="412"/>
        <v>5-22</v>
      </c>
    </row>
    <row r="3098" spans="1:11">
      <c r="A3098" s="26">
        <v>43229.916666666613</v>
      </c>
      <c r="B3098" s="34">
        <f t="shared" si="405"/>
        <v>43229.958333333278</v>
      </c>
      <c r="C3098" s="27">
        <f t="shared" si="407"/>
        <v>5</v>
      </c>
      <c r="D3098" s="28">
        <f t="shared" si="408"/>
        <v>4</v>
      </c>
      <c r="E3098" s="28">
        <f t="shared" si="411"/>
        <v>23</v>
      </c>
      <c r="F3098" s="80">
        <f t="shared" si="406"/>
        <v>0</v>
      </c>
      <c r="G3098" s="178">
        <v>790.43337859622739</v>
      </c>
      <c r="H3098" s="41">
        <f t="shared" si="409"/>
        <v>737.59070400667849</v>
      </c>
      <c r="J3098" s="29" t="str">
        <f t="shared" si="410"/>
        <v/>
      </c>
      <c r="K3098" s="30" t="str">
        <f t="shared" si="412"/>
        <v>5-23</v>
      </c>
    </row>
    <row r="3099" spans="1:11">
      <c r="A3099" s="26">
        <v>43229.958333333278</v>
      </c>
      <c r="B3099" s="34">
        <f t="shared" si="405"/>
        <v>43230</v>
      </c>
      <c r="C3099" s="27">
        <f t="shared" si="407"/>
        <v>5</v>
      </c>
      <c r="D3099" s="28">
        <f t="shared" si="408"/>
        <v>5</v>
      </c>
      <c r="E3099" s="28">
        <f t="shared" si="411"/>
        <v>0</v>
      </c>
      <c r="F3099" s="80">
        <f t="shared" si="406"/>
        <v>0</v>
      </c>
      <c r="G3099" s="178">
        <v>633.1859266275635</v>
      </c>
      <c r="H3099" s="41">
        <f t="shared" si="409"/>
        <v>590.85568250897074</v>
      </c>
      <c r="J3099" s="29" t="str">
        <f t="shared" si="410"/>
        <v/>
      </c>
      <c r="K3099" s="30" t="str">
        <f t="shared" si="412"/>
        <v>5-0</v>
      </c>
    </row>
    <row r="3100" spans="1:11">
      <c r="A3100" s="25">
        <v>43230</v>
      </c>
      <c r="B3100" s="34">
        <f t="shared" si="405"/>
        <v>43230.041666666664</v>
      </c>
      <c r="C3100" s="27">
        <f t="shared" si="407"/>
        <v>5</v>
      </c>
      <c r="D3100" s="28">
        <f t="shared" si="408"/>
        <v>5</v>
      </c>
      <c r="E3100" s="28">
        <f t="shared" si="411"/>
        <v>1</v>
      </c>
      <c r="F3100" s="80">
        <f t="shared" si="406"/>
        <v>0</v>
      </c>
      <c r="G3100" s="178">
        <v>503.30190695662009</v>
      </c>
      <c r="H3100" s="41">
        <f t="shared" si="409"/>
        <v>469.65477158786706</v>
      </c>
      <c r="J3100" s="29" t="str">
        <f t="shared" si="410"/>
        <v/>
      </c>
      <c r="K3100" s="30" t="str">
        <f t="shared" si="412"/>
        <v>5-1</v>
      </c>
    </row>
    <row r="3101" spans="1:11">
      <c r="A3101" s="26">
        <v>43230.041666666664</v>
      </c>
      <c r="B3101" s="34">
        <f t="shared" si="405"/>
        <v>43230.083333333328</v>
      </c>
      <c r="C3101" s="27">
        <f t="shared" si="407"/>
        <v>5</v>
      </c>
      <c r="D3101" s="28">
        <f t="shared" si="408"/>
        <v>5</v>
      </c>
      <c r="E3101" s="28">
        <f t="shared" si="411"/>
        <v>2</v>
      </c>
      <c r="F3101" s="80">
        <f t="shared" si="406"/>
        <v>0</v>
      </c>
      <c r="G3101" s="178">
        <v>439.49197388379469</v>
      </c>
      <c r="H3101" s="41">
        <f t="shared" si="409"/>
        <v>410.11071040286163</v>
      </c>
      <c r="J3101" s="29" t="str">
        <f t="shared" si="410"/>
        <v/>
      </c>
      <c r="K3101" s="30" t="str">
        <f t="shared" si="412"/>
        <v>5-2</v>
      </c>
    </row>
    <row r="3102" spans="1:11">
      <c r="A3102" s="26">
        <v>43230.083333333328</v>
      </c>
      <c r="B3102" s="34">
        <f t="shared" si="405"/>
        <v>43230.124999999993</v>
      </c>
      <c r="C3102" s="27">
        <f t="shared" si="407"/>
        <v>5</v>
      </c>
      <c r="D3102" s="28">
        <f t="shared" si="408"/>
        <v>5</v>
      </c>
      <c r="E3102" s="28">
        <f t="shared" si="411"/>
        <v>3</v>
      </c>
      <c r="F3102" s="80">
        <f t="shared" si="406"/>
        <v>0</v>
      </c>
      <c r="G3102" s="178">
        <v>398.88639362351466</v>
      </c>
      <c r="H3102" s="41">
        <f t="shared" si="409"/>
        <v>372.21972636576294</v>
      </c>
      <c r="J3102" s="29" t="str">
        <f t="shared" si="410"/>
        <v/>
      </c>
      <c r="K3102" s="30" t="str">
        <f t="shared" si="412"/>
        <v>5-3</v>
      </c>
    </row>
    <row r="3103" spans="1:11">
      <c r="A3103" s="26">
        <v>43230.124999999993</v>
      </c>
      <c r="B3103" s="34">
        <f t="shared" si="405"/>
        <v>43230.166666666657</v>
      </c>
      <c r="C3103" s="27">
        <f t="shared" si="407"/>
        <v>5</v>
      </c>
      <c r="D3103" s="28">
        <f t="shared" si="408"/>
        <v>5</v>
      </c>
      <c r="E3103" s="28">
        <f t="shared" si="411"/>
        <v>4</v>
      </c>
      <c r="F3103" s="80">
        <f t="shared" si="406"/>
        <v>0</v>
      </c>
      <c r="G3103" s="178">
        <v>418.69851153447058</v>
      </c>
      <c r="H3103" s="41">
        <f t="shared" si="409"/>
        <v>390.70734897066569</v>
      </c>
      <c r="J3103" s="29" t="str">
        <f t="shared" si="410"/>
        <v/>
      </c>
      <c r="K3103" s="30" t="str">
        <f t="shared" si="412"/>
        <v>5-4</v>
      </c>
    </row>
    <row r="3104" spans="1:11">
      <c r="A3104" s="26">
        <v>43230.166666666657</v>
      </c>
      <c r="B3104" s="34">
        <f t="shared" si="405"/>
        <v>43230.208333333321</v>
      </c>
      <c r="C3104" s="27">
        <f t="shared" si="407"/>
        <v>5</v>
      </c>
      <c r="D3104" s="28">
        <f t="shared" si="408"/>
        <v>5</v>
      </c>
      <c r="E3104" s="28">
        <f t="shared" si="411"/>
        <v>5</v>
      </c>
      <c r="F3104" s="80">
        <f t="shared" si="406"/>
        <v>0</v>
      </c>
      <c r="G3104" s="178">
        <v>525.63774168508235</v>
      </c>
      <c r="H3104" s="41">
        <f t="shared" si="409"/>
        <v>490.49739350649298</v>
      </c>
      <c r="J3104" s="29" t="str">
        <f t="shared" si="410"/>
        <v/>
      </c>
      <c r="K3104" s="30" t="str">
        <f t="shared" si="412"/>
        <v>5-5</v>
      </c>
    </row>
    <row r="3105" spans="1:11">
      <c r="A3105" s="26">
        <v>43230.208333333321</v>
      </c>
      <c r="B3105" s="34">
        <f t="shared" si="405"/>
        <v>43230.249999999985</v>
      </c>
      <c r="C3105" s="27">
        <f t="shared" si="407"/>
        <v>5</v>
      </c>
      <c r="D3105" s="28">
        <f t="shared" si="408"/>
        <v>5</v>
      </c>
      <c r="E3105" s="28">
        <f t="shared" si="411"/>
        <v>6</v>
      </c>
      <c r="F3105" s="80">
        <f t="shared" si="406"/>
        <v>0</v>
      </c>
      <c r="G3105" s="178">
        <v>697.23384946867202</v>
      </c>
      <c r="H3105" s="41">
        <f t="shared" si="409"/>
        <v>650.62182318288399</v>
      </c>
      <c r="J3105" s="29" t="str">
        <f t="shared" si="410"/>
        <v/>
      </c>
      <c r="K3105" s="30" t="str">
        <f t="shared" si="412"/>
        <v>5-6</v>
      </c>
    </row>
    <row r="3106" spans="1:11">
      <c r="A3106" s="26">
        <v>43230.249999999985</v>
      </c>
      <c r="B3106" s="34">
        <f t="shared" si="405"/>
        <v>43230.29166666665</v>
      </c>
      <c r="C3106" s="27">
        <f t="shared" si="407"/>
        <v>5</v>
      </c>
      <c r="D3106" s="28">
        <f t="shared" si="408"/>
        <v>5</v>
      </c>
      <c r="E3106" s="28">
        <f t="shared" si="411"/>
        <v>7</v>
      </c>
      <c r="F3106" s="80">
        <f t="shared" si="406"/>
        <v>0</v>
      </c>
      <c r="G3106" s="178">
        <v>831.92309533814409</v>
      </c>
      <c r="H3106" s="41">
        <f t="shared" si="409"/>
        <v>776.30671753720083</v>
      </c>
      <c r="J3106" s="29" t="str">
        <f t="shared" si="410"/>
        <v/>
      </c>
      <c r="K3106" s="30" t="str">
        <f t="shared" si="412"/>
        <v>5-7</v>
      </c>
    </row>
    <row r="3107" spans="1:11">
      <c r="A3107" s="26">
        <v>43230.29166666665</v>
      </c>
      <c r="B3107" s="34">
        <f t="shared" si="405"/>
        <v>43230.333333333314</v>
      </c>
      <c r="C3107" s="27">
        <f t="shared" si="407"/>
        <v>5</v>
      </c>
      <c r="D3107" s="28">
        <f t="shared" si="408"/>
        <v>5</v>
      </c>
      <c r="E3107" s="28">
        <f t="shared" si="411"/>
        <v>8</v>
      </c>
      <c r="F3107" s="80">
        <f t="shared" si="406"/>
        <v>0</v>
      </c>
      <c r="G3107" s="178">
        <v>821.82340481376946</v>
      </c>
      <c r="H3107" s="41">
        <f t="shared" si="409"/>
        <v>766.88221947595639</v>
      </c>
      <c r="J3107" s="29" t="str">
        <f t="shared" si="410"/>
        <v/>
      </c>
      <c r="K3107" s="30" t="str">
        <f t="shared" si="412"/>
        <v>5-8</v>
      </c>
    </row>
    <row r="3108" spans="1:11">
      <c r="A3108" s="26">
        <v>43230.333333333314</v>
      </c>
      <c r="B3108" s="34">
        <f t="shared" si="405"/>
        <v>43230.374999999978</v>
      </c>
      <c r="C3108" s="27">
        <f t="shared" si="407"/>
        <v>5</v>
      </c>
      <c r="D3108" s="28">
        <f t="shared" si="408"/>
        <v>5</v>
      </c>
      <c r="E3108" s="28">
        <f t="shared" si="411"/>
        <v>9</v>
      </c>
      <c r="F3108" s="80">
        <f t="shared" si="406"/>
        <v>0</v>
      </c>
      <c r="G3108" s="178">
        <v>777.37537799494635</v>
      </c>
      <c r="H3108" s="41">
        <f t="shared" si="409"/>
        <v>725.40566714307397</v>
      </c>
      <c r="J3108" s="29" t="str">
        <f t="shared" si="410"/>
        <v/>
      </c>
      <c r="K3108" s="30" t="str">
        <f t="shared" si="412"/>
        <v>5-9</v>
      </c>
    </row>
    <row r="3109" spans="1:11">
      <c r="A3109" s="26">
        <v>43230.374999999978</v>
      </c>
      <c r="B3109" s="34">
        <f t="shared" si="405"/>
        <v>43230.416666666642</v>
      </c>
      <c r="C3109" s="27">
        <f t="shared" si="407"/>
        <v>5</v>
      </c>
      <c r="D3109" s="28">
        <f t="shared" si="408"/>
        <v>5</v>
      </c>
      <c r="E3109" s="28">
        <f t="shared" si="411"/>
        <v>10</v>
      </c>
      <c r="F3109" s="80">
        <f t="shared" si="406"/>
        <v>0</v>
      </c>
      <c r="G3109" s="178">
        <v>762.3121285475529</v>
      </c>
      <c r="H3109" s="41">
        <f t="shared" si="409"/>
        <v>711.34943790809041</v>
      </c>
      <c r="J3109" s="29" t="str">
        <f t="shared" si="410"/>
        <v/>
      </c>
      <c r="K3109" s="30" t="str">
        <f t="shared" si="412"/>
        <v>5-10</v>
      </c>
    </row>
    <row r="3110" spans="1:11">
      <c r="A3110" s="26">
        <v>43230.416666666642</v>
      </c>
      <c r="B3110" s="34">
        <f t="shared" si="405"/>
        <v>43230.458333333307</v>
      </c>
      <c r="C3110" s="27">
        <f t="shared" si="407"/>
        <v>5</v>
      </c>
      <c r="D3110" s="28">
        <f t="shared" si="408"/>
        <v>5</v>
      </c>
      <c r="E3110" s="28">
        <f t="shared" si="411"/>
        <v>11</v>
      </c>
      <c r="F3110" s="80">
        <f t="shared" si="406"/>
        <v>0</v>
      </c>
      <c r="G3110" s="178">
        <v>754.85656430658184</v>
      </c>
      <c r="H3110" s="41">
        <f t="shared" si="409"/>
        <v>704.3922989180453</v>
      </c>
      <c r="J3110" s="29" t="str">
        <f t="shared" si="410"/>
        <v/>
      </c>
      <c r="K3110" s="30" t="str">
        <f t="shared" si="412"/>
        <v>5-11</v>
      </c>
    </row>
    <row r="3111" spans="1:11">
      <c r="A3111" s="26">
        <v>43230.458333333307</v>
      </c>
      <c r="B3111" s="34">
        <f t="shared" ref="B3111:B3174" si="413">A3112</f>
        <v>43230.499999999971</v>
      </c>
      <c r="C3111" s="27">
        <f t="shared" si="407"/>
        <v>5</v>
      </c>
      <c r="D3111" s="28">
        <f t="shared" si="408"/>
        <v>5</v>
      </c>
      <c r="E3111" s="28">
        <f t="shared" si="411"/>
        <v>12</v>
      </c>
      <c r="F3111" s="80">
        <f t="shared" si="406"/>
        <v>0</v>
      </c>
      <c r="G3111" s="178">
        <v>769.09903511341304</v>
      </c>
      <c r="H3111" s="41">
        <f t="shared" si="409"/>
        <v>717.68262085240212</v>
      </c>
      <c r="J3111" s="29" t="str">
        <f t="shared" si="410"/>
        <v/>
      </c>
      <c r="K3111" s="30" t="str">
        <f t="shared" si="412"/>
        <v>5-12</v>
      </c>
    </row>
    <row r="3112" spans="1:11">
      <c r="A3112" s="26">
        <v>43230.499999999971</v>
      </c>
      <c r="B3112" s="34">
        <f t="shared" si="413"/>
        <v>43230.541666666635</v>
      </c>
      <c r="C3112" s="27">
        <f t="shared" si="407"/>
        <v>5</v>
      </c>
      <c r="D3112" s="28">
        <f t="shared" si="408"/>
        <v>5</v>
      </c>
      <c r="E3112" s="28">
        <f t="shared" si="411"/>
        <v>13</v>
      </c>
      <c r="F3112" s="80">
        <f t="shared" si="406"/>
        <v>0</v>
      </c>
      <c r="G3112" s="178">
        <v>784.33596738349524</v>
      </c>
      <c r="H3112" s="41">
        <f t="shared" si="409"/>
        <v>731.90092172925938</v>
      </c>
      <c r="J3112" s="29" t="str">
        <f t="shared" si="410"/>
        <v/>
      </c>
      <c r="K3112" s="30" t="str">
        <f t="shared" si="412"/>
        <v>5-13</v>
      </c>
    </row>
    <row r="3113" spans="1:11">
      <c r="A3113" s="26">
        <v>43230.541666666635</v>
      </c>
      <c r="B3113" s="34">
        <f t="shared" si="413"/>
        <v>43230.583333333299</v>
      </c>
      <c r="C3113" s="27">
        <f t="shared" si="407"/>
        <v>5</v>
      </c>
      <c r="D3113" s="28">
        <f t="shared" si="408"/>
        <v>5</v>
      </c>
      <c r="E3113" s="28">
        <f t="shared" si="411"/>
        <v>14</v>
      </c>
      <c r="F3113" s="80">
        <f t="shared" si="406"/>
        <v>0</v>
      </c>
      <c r="G3113" s="178">
        <v>813.15600203579879</v>
      </c>
      <c r="H3113" s="41">
        <f t="shared" si="409"/>
        <v>758.79425673295259</v>
      </c>
      <c r="J3113" s="29" t="str">
        <f t="shared" si="410"/>
        <v/>
      </c>
      <c r="K3113" s="30" t="str">
        <f t="shared" si="412"/>
        <v>5-14</v>
      </c>
    </row>
    <row r="3114" spans="1:11">
      <c r="A3114" s="26">
        <v>43230.583333333299</v>
      </c>
      <c r="B3114" s="34">
        <f t="shared" si="413"/>
        <v>43230.624999999964</v>
      </c>
      <c r="C3114" s="27">
        <f t="shared" si="407"/>
        <v>5</v>
      </c>
      <c r="D3114" s="28">
        <f t="shared" si="408"/>
        <v>5</v>
      </c>
      <c r="E3114" s="28">
        <f t="shared" si="411"/>
        <v>15</v>
      </c>
      <c r="F3114" s="80">
        <f t="shared" si="406"/>
        <v>0</v>
      </c>
      <c r="G3114" s="178">
        <v>869.81809260260809</v>
      </c>
      <c r="H3114" s="41">
        <f t="shared" si="409"/>
        <v>811.66832860715181</v>
      </c>
      <c r="J3114" s="29" t="str">
        <f t="shared" si="410"/>
        <v/>
      </c>
      <c r="K3114" s="30" t="str">
        <f t="shared" si="412"/>
        <v>5-15</v>
      </c>
    </row>
    <row r="3115" spans="1:11">
      <c r="A3115" s="26">
        <v>43230.624999999964</v>
      </c>
      <c r="B3115" s="34">
        <f t="shared" si="413"/>
        <v>43230.666666666628</v>
      </c>
      <c r="C3115" s="27">
        <f t="shared" si="407"/>
        <v>5</v>
      </c>
      <c r="D3115" s="28">
        <f t="shared" si="408"/>
        <v>5</v>
      </c>
      <c r="E3115" s="28">
        <f t="shared" si="411"/>
        <v>16</v>
      </c>
      <c r="F3115" s="80">
        <f t="shared" si="406"/>
        <v>0</v>
      </c>
      <c r="G3115" s="178">
        <v>994.40551037580133</v>
      </c>
      <c r="H3115" s="41">
        <f t="shared" si="409"/>
        <v>927.92673023095995</v>
      </c>
      <c r="J3115" s="29" t="str">
        <f t="shared" si="410"/>
        <v/>
      </c>
      <c r="K3115" s="30" t="str">
        <f t="shared" si="412"/>
        <v>5-16</v>
      </c>
    </row>
    <row r="3116" spans="1:11">
      <c r="A3116" s="26">
        <v>43230.666666666628</v>
      </c>
      <c r="B3116" s="34">
        <f t="shared" si="413"/>
        <v>43230.708333333292</v>
      </c>
      <c r="C3116" s="27">
        <f t="shared" si="407"/>
        <v>5</v>
      </c>
      <c r="D3116" s="28">
        <f t="shared" si="408"/>
        <v>5</v>
      </c>
      <c r="E3116" s="28">
        <f t="shared" si="411"/>
        <v>17</v>
      </c>
      <c r="F3116" s="80">
        <f t="shared" si="406"/>
        <v>0</v>
      </c>
      <c r="G3116" s="178">
        <v>1156.5887204483461</v>
      </c>
      <c r="H3116" s="41">
        <f t="shared" si="409"/>
        <v>1079.2675406455194</v>
      </c>
      <c r="J3116" s="29" t="str">
        <f t="shared" si="410"/>
        <v/>
      </c>
      <c r="K3116" s="30" t="str">
        <f t="shared" si="412"/>
        <v>5-17</v>
      </c>
    </row>
    <row r="3117" spans="1:11">
      <c r="A3117" s="26">
        <v>43230.708333333292</v>
      </c>
      <c r="B3117" s="34">
        <f t="shared" si="413"/>
        <v>43230.749999999956</v>
      </c>
      <c r="C3117" s="27">
        <f t="shared" si="407"/>
        <v>5</v>
      </c>
      <c r="D3117" s="28">
        <f t="shared" si="408"/>
        <v>5</v>
      </c>
      <c r="E3117" s="28">
        <f t="shared" si="411"/>
        <v>18</v>
      </c>
      <c r="F3117" s="80">
        <f t="shared" si="406"/>
        <v>0</v>
      </c>
      <c r="G3117" s="178">
        <v>1270.3555274650787</v>
      </c>
      <c r="H3117" s="41">
        <f t="shared" si="409"/>
        <v>1185.4287195029835</v>
      </c>
      <c r="J3117" s="29" t="str">
        <f t="shared" si="410"/>
        <v/>
      </c>
      <c r="K3117" s="30" t="str">
        <f t="shared" si="412"/>
        <v>5-18</v>
      </c>
    </row>
    <row r="3118" spans="1:11">
      <c r="A3118" s="26">
        <v>43230.749999999956</v>
      </c>
      <c r="B3118" s="34">
        <f t="shared" si="413"/>
        <v>43230.791666666621</v>
      </c>
      <c r="C3118" s="27">
        <f t="shared" si="407"/>
        <v>5</v>
      </c>
      <c r="D3118" s="28">
        <f t="shared" si="408"/>
        <v>5</v>
      </c>
      <c r="E3118" s="28">
        <f t="shared" si="411"/>
        <v>19</v>
      </c>
      <c r="F3118" s="80">
        <f t="shared" si="406"/>
        <v>0</v>
      </c>
      <c r="G3118" s="178">
        <v>1317.1794898408659</v>
      </c>
      <c r="H3118" s="41">
        <f t="shared" si="409"/>
        <v>1229.1223694782352</v>
      </c>
      <c r="J3118" s="29" t="str">
        <f t="shared" si="410"/>
        <v/>
      </c>
      <c r="K3118" s="30" t="str">
        <f t="shared" si="412"/>
        <v>5-19</v>
      </c>
    </row>
    <row r="3119" spans="1:11">
      <c r="A3119" s="26">
        <v>43230.791666666621</v>
      </c>
      <c r="B3119" s="34">
        <f t="shared" si="413"/>
        <v>43230.833333333285</v>
      </c>
      <c r="C3119" s="27">
        <f t="shared" si="407"/>
        <v>5</v>
      </c>
      <c r="D3119" s="28">
        <f t="shared" si="408"/>
        <v>5</v>
      </c>
      <c r="E3119" s="28">
        <f t="shared" si="411"/>
        <v>20</v>
      </c>
      <c r="F3119" s="80">
        <f t="shared" si="406"/>
        <v>0</v>
      </c>
      <c r="G3119" s="178">
        <v>1437.008986337916</v>
      </c>
      <c r="H3119" s="41">
        <f t="shared" si="409"/>
        <v>1340.9409301252979</v>
      </c>
      <c r="J3119" s="29" t="str">
        <f t="shared" si="410"/>
        <v/>
      </c>
      <c r="K3119" s="30" t="str">
        <f t="shared" si="412"/>
        <v>5-20</v>
      </c>
    </row>
    <row r="3120" spans="1:11">
      <c r="A3120" s="26">
        <v>43230.833333333285</v>
      </c>
      <c r="B3120" s="34">
        <f t="shared" si="413"/>
        <v>43230.874999999949</v>
      </c>
      <c r="C3120" s="27">
        <f t="shared" si="407"/>
        <v>5</v>
      </c>
      <c r="D3120" s="28">
        <f t="shared" si="408"/>
        <v>5</v>
      </c>
      <c r="E3120" s="28">
        <f t="shared" si="411"/>
        <v>21</v>
      </c>
      <c r="F3120" s="80">
        <f t="shared" si="406"/>
        <v>0</v>
      </c>
      <c r="G3120" s="178">
        <v>1402.9044708240838</v>
      </c>
      <c r="H3120" s="41">
        <f t="shared" si="409"/>
        <v>1309.1163965354733</v>
      </c>
      <c r="J3120" s="29" t="str">
        <f t="shared" si="410"/>
        <v/>
      </c>
      <c r="K3120" s="30" t="str">
        <f t="shared" si="412"/>
        <v>5-21</v>
      </c>
    </row>
    <row r="3121" spans="1:11">
      <c r="A3121" s="26">
        <v>43230.874999999949</v>
      </c>
      <c r="B3121" s="34">
        <f t="shared" si="413"/>
        <v>43230.916666666613</v>
      </c>
      <c r="C3121" s="27">
        <f t="shared" si="407"/>
        <v>5</v>
      </c>
      <c r="D3121" s="28">
        <f t="shared" si="408"/>
        <v>5</v>
      </c>
      <c r="E3121" s="28">
        <f t="shared" si="411"/>
        <v>22</v>
      </c>
      <c r="F3121" s="80">
        <f t="shared" si="406"/>
        <v>0</v>
      </c>
      <c r="G3121" s="178">
        <v>1125.648967852431</v>
      </c>
      <c r="H3121" s="41">
        <f t="shared" si="409"/>
        <v>1050.3961967511834</v>
      </c>
      <c r="J3121" s="29" t="str">
        <f t="shared" si="410"/>
        <v/>
      </c>
      <c r="K3121" s="30" t="str">
        <f t="shared" si="412"/>
        <v>5-22</v>
      </c>
    </row>
    <row r="3122" spans="1:11">
      <c r="A3122" s="26">
        <v>43230.916666666613</v>
      </c>
      <c r="B3122" s="34">
        <f t="shared" si="413"/>
        <v>43230.958333333278</v>
      </c>
      <c r="C3122" s="27">
        <f t="shared" si="407"/>
        <v>5</v>
      </c>
      <c r="D3122" s="28">
        <f t="shared" si="408"/>
        <v>5</v>
      </c>
      <c r="E3122" s="28">
        <f t="shared" si="411"/>
        <v>23</v>
      </c>
      <c r="F3122" s="80">
        <f t="shared" si="406"/>
        <v>0</v>
      </c>
      <c r="G3122" s="178">
        <v>730.05330344888966</v>
      </c>
      <c r="H3122" s="41">
        <f t="shared" si="409"/>
        <v>681.24720518455831</v>
      </c>
      <c r="J3122" s="29" t="str">
        <f t="shared" si="410"/>
        <v/>
      </c>
      <c r="K3122" s="30" t="str">
        <f t="shared" si="412"/>
        <v>5-23</v>
      </c>
    </row>
    <row r="3123" spans="1:11">
      <c r="A3123" s="26">
        <v>43230.958333333278</v>
      </c>
      <c r="B3123" s="34">
        <f t="shared" si="413"/>
        <v>43231</v>
      </c>
      <c r="C3123" s="27">
        <f t="shared" si="407"/>
        <v>5</v>
      </c>
      <c r="D3123" s="28">
        <f t="shared" si="408"/>
        <v>6</v>
      </c>
      <c r="E3123" s="28">
        <f t="shared" si="411"/>
        <v>0</v>
      </c>
      <c r="F3123" s="80">
        <f t="shared" si="406"/>
        <v>0</v>
      </c>
      <c r="G3123" s="178">
        <v>604.21705959934377</v>
      </c>
      <c r="H3123" s="41">
        <f t="shared" si="409"/>
        <v>563.82346498854224</v>
      </c>
      <c r="J3123" s="29" t="str">
        <f t="shared" si="410"/>
        <v/>
      </c>
      <c r="K3123" s="30" t="str">
        <f t="shared" si="412"/>
        <v>5-0</v>
      </c>
    </row>
    <row r="3124" spans="1:11">
      <c r="A3124" s="25">
        <v>43231</v>
      </c>
      <c r="B3124" s="34">
        <f t="shared" si="413"/>
        <v>43231.041666666664</v>
      </c>
      <c r="C3124" s="27">
        <f t="shared" si="407"/>
        <v>5</v>
      </c>
      <c r="D3124" s="28">
        <f t="shared" si="408"/>
        <v>6</v>
      </c>
      <c r="E3124" s="28">
        <f t="shared" si="411"/>
        <v>1</v>
      </c>
      <c r="F3124" s="80">
        <f t="shared" si="406"/>
        <v>0</v>
      </c>
      <c r="G3124" s="178">
        <v>504.05438088361467</v>
      </c>
      <c r="H3124" s="41">
        <f t="shared" si="409"/>
        <v>470.35694053541869</v>
      </c>
      <c r="J3124" s="29" t="str">
        <f t="shared" si="410"/>
        <v/>
      </c>
      <c r="K3124" s="30" t="str">
        <f t="shared" si="412"/>
        <v>5-1</v>
      </c>
    </row>
    <row r="3125" spans="1:11">
      <c r="A3125" s="26">
        <v>43231.041666666664</v>
      </c>
      <c r="B3125" s="34">
        <f t="shared" si="413"/>
        <v>43231.083333333328</v>
      </c>
      <c r="C3125" s="27">
        <f t="shared" si="407"/>
        <v>5</v>
      </c>
      <c r="D3125" s="28">
        <f t="shared" si="408"/>
        <v>6</v>
      </c>
      <c r="E3125" s="28">
        <f t="shared" si="411"/>
        <v>2</v>
      </c>
      <c r="F3125" s="80">
        <f t="shared" si="406"/>
        <v>0</v>
      </c>
      <c r="G3125" s="178">
        <v>458.3291918605546</v>
      </c>
      <c r="H3125" s="41">
        <f t="shared" si="409"/>
        <v>427.68860785157636</v>
      </c>
      <c r="J3125" s="29" t="str">
        <f t="shared" si="410"/>
        <v/>
      </c>
      <c r="K3125" s="30" t="str">
        <f t="shared" si="412"/>
        <v>5-2</v>
      </c>
    </row>
    <row r="3126" spans="1:11">
      <c r="A3126" s="26">
        <v>43231.083333333328</v>
      </c>
      <c r="B3126" s="34">
        <f t="shared" si="413"/>
        <v>43231.124999999993</v>
      </c>
      <c r="C3126" s="27">
        <f t="shared" si="407"/>
        <v>5</v>
      </c>
      <c r="D3126" s="28">
        <f t="shared" si="408"/>
        <v>6</v>
      </c>
      <c r="E3126" s="28">
        <f t="shared" si="411"/>
        <v>3</v>
      </c>
      <c r="F3126" s="80">
        <f t="shared" si="406"/>
        <v>0</v>
      </c>
      <c r="G3126" s="178">
        <v>418.27630826926088</v>
      </c>
      <c r="H3126" s="41">
        <f t="shared" si="409"/>
        <v>390.31337117057205</v>
      </c>
      <c r="J3126" s="29" t="str">
        <f t="shared" si="410"/>
        <v/>
      </c>
      <c r="K3126" s="30" t="str">
        <f t="shared" si="412"/>
        <v>5-3</v>
      </c>
    </row>
    <row r="3127" spans="1:11">
      <c r="A3127" s="26">
        <v>43231.124999999993</v>
      </c>
      <c r="B3127" s="34">
        <f t="shared" si="413"/>
        <v>43231.166666666657</v>
      </c>
      <c r="C3127" s="27">
        <f t="shared" si="407"/>
        <v>5</v>
      </c>
      <c r="D3127" s="28">
        <f t="shared" si="408"/>
        <v>6</v>
      </c>
      <c r="E3127" s="28">
        <f t="shared" si="411"/>
        <v>4</v>
      </c>
      <c r="F3127" s="80">
        <f t="shared" si="406"/>
        <v>0</v>
      </c>
      <c r="G3127" s="178">
        <v>435.34937710922446</v>
      </c>
      <c r="H3127" s="41">
        <f t="shared" si="409"/>
        <v>406.24505776962189</v>
      </c>
      <c r="J3127" s="29" t="str">
        <f t="shared" si="410"/>
        <v/>
      </c>
      <c r="K3127" s="30" t="str">
        <f t="shared" si="412"/>
        <v>5-4</v>
      </c>
    </row>
    <row r="3128" spans="1:11">
      <c r="A3128" s="26">
        <v>43231.166666666657</v>
      </c>
      <c r="B3128" s="34">
        <f t="shared" si="413"/>
        <v>43231.208333333321</v>
      </c>
      <c r="C3128" s="27">
        <f t="shared" si="407"/>
        <v>5</v>
      </c>
      <c r="D3128" s="28">
        <f t="shared" si="408"/>
        <v>6</v>
      </c>
      <c r="E3128" s="28">
        <f t="shared" si="411"/>
        <v>5</v>
      </c>
      <c r="F3128" s="80">
        <f t="shared" si="406"/>
        <v>0</v>
      </c>
      <c r="G3128" s="178">
        <v>537.090438238773</v>
      </c>
      <c r="H3128" s="41">
        <f t="shared" si="409"/>
        <v>501.1844453726651</v>
      </c>
      <c r="J3128" s="29" t="str">
        <f t="shared" si="410"/>
        <v/>
      </c>
      <c r="K3128" s="30" t="str">
        <f t="shared" si="412"/>
        <v>5-5</v>
      </c>
    </row>
    <row r="3129" spans="1:11">
      <c r="A3129" s="26">
        <v>43231.208333333321</v>
      </c>
      <c r="B3129" s="34">
        <f t="shared" si="413"/>
        <v>43231.249999999985</v>
      </c>
      <c r="C3129" s="27">
        <f t="shared" si="407"/>
        <v>5</v>
      </c>
      <c r="D3129" s="28">
        <f t="shared" si="408"/>
        <v>6</v>
      </c>
      <c r="E3129" s="28">
        <f t="shared" si="411"/>
        <v>6</v>
      </c>
      <c r="F3129" s="80">
        <f t="shared" si="406"/>
        <v>0</v>
      </c>
      <c r="G3129" s="178">
        <v>695.6293459463127</v>
      </c>
      <c r="H3129" s="41">
        <f t="shared" si="409"/>
        <v>649.12458519333961</v>
      </c>
      <c r="J3129" s="29" t="str">
        <f t="shared" si="410"/>
        <v/>
      </c>
      <c r="K3129" s="30" t="str">
        <f t="shared" si="412"/>
        <v>5-6</v>
      </c>
    </row>
    <row r="3130" spans="1:11">
      <c r="A3130" s="26">
        <v>43231.249999999985</v>
      </c>
      <c r="B3130" s="34">
        <f t="shared" si="413"/>
        <v>43231.29166666665</v>
      </c>
      <c r="C3130" s="27">
        <f t="shared" si="407"/>
        <v>5</v>
      </c>
      <c r="D3130" s="28">
        <f t="shared" si="408"/>
        <v>6</v>
      </c>
      <c r="E3130" s="28">
        <f t="shared" si="411"/>
        <v>7</v>
      </c>
      <c r="F3130" s="80">
        <f t="shared" si="406"/>
        <v>0</v>
      </c>
      <c r="G3130" s="178">
        <v>830.92289054689604</v>
      </c>
      <c r="H3130" s="41">
        <f t="shared" si="409"/>
        <v>775.37337922418862</v>
      </c>
      <c r="J3130" s="29" t="str">
        <f t="shared" si="410"/>
        <v/>
      </c>
      <c r="K3130" s="30" t="str">
        <f t="shared" si="412"/>
        <v>5-7</v>
      </c>
    </row>
    <row r="3131" spans="1:11">
      <c r="A3131" s="26">
        <v>43231.29166666665</v>
      </c>
      <c r="B3131" s="34">
        <f t="shared" si="413"/>
        <v>43231.333333333314</v>
      </c>
      <c r="C3131" s="27">
        <f t="shared" si="407"/>
        <v>5</v>
      </c>
      <c r="D3131" s="28">
        <f t="shared" si="408"/>
        <v>6</v>
      </c>
      <c r="E3131" s="28">
        <f t="shared" si="411"/>
        <v>8</v>
      </c>
      <c r="F3131" s="80">
        <f t="shared" si="406"/>
        <v>0</v>
      </c>
      <c r="G3131" s="178">
        <v>841.18302817058452</v>
      </c>
      <c r="H3131" s="41">
        <f t="shared" si="409"/>
        <v>784.94759804893238</v>
      </c>
      <c r="J3131" s="29" t="str">
        <f t="shared" si="410"/>
        <v/>
      </c>
      <c r="K3131" s="30" t="str">
        <f t="shared" si="412"/>
        <v>5-8</v>
      </c>
    </row>
    <row r="3132" spans="1:11">
      <c r="A3132" s="26">
        <v>43231.333333333314</v>
      </c>
      <c r="B3132" s="34">
        <f t="shared" si="413"/>
        <v>43231.374999999978</v>
      </c>
      <c r="C3132" s="27">
        <f t="shared" si="407"/>
        <v>5</v>
      </c>
      <c r="D3132" s="28">
        <f t="shared" si="408"/>
        <v>6</v>
      </c>
      <c r="E3132" s="28">
        <f t="shared" si="411"/>
        <v>9</v>
      </c>
      <c r="F3132" s="80">
        <f t="shared" si="406"/>
        <v>0</v>
      </c>
      <c r="G3132" s="178">
        <v>826.83235131435492</v>
      </c>
      <c r="H3132" s="41">
        <f t="shared" si="409"/>
        <v>771.55630394118975</v>
      </c>
      <c r="J3132" s="29" t="str">
        <f t="shared" si="410"/>
        <v/>
      </c>
      <c r="K3132" s="30" t="str">
        <f t="shared" si="412"/>
        <v>5-9</v>
      </c>
    </row>
    <row r="3133" spans="1:11">
      <c r="A3133" s="26">
        <v>43231.374999999978</v>
      </c>
      <c r="B3133" s="34">
        <f t="shared" si="413"/>
        <v>43231.416666666642</v>
      </c>
      <c r="C3133" s="27">
        <f t="shared" si="407"/>
        <v>5</v>
      </c>
      <c r="D3133" s="28">
        <f t="shared" si="408"/>
        <v>6</v>
      </c>
      <c r="E3133" s="28">
        <f t="shared" si="411"/>
        <v>10</v>
      </c>
      <c r="F3133" s="80">
        <f t="shared" si="406"/>
        <v>0</v>
      </c>
      <c r="G3133" s="178">
        <v>820.62318416139317</v>
      </c>
      <c r="H3133" s="41">
        <f t="shared" si="409"/>
        <v>765.7622369196506</v>
      </c>
      <c r="J3133" s="29" t="str">
        <f t="shared" si="410"/>
        <v/>
      </c>
      <c r="K3133" s="30" t="str">
        <f t="shared" si="412"/>
        <v>5-10</v>
      </c>
    </row>
    <row r="3134" spans="1:11">
      <c r="A3134" s="26">
        <v>43231.416666666642</v>
      </c>
      <c r="B3134" s="34">
        <f t="shared" si="413"/>
        <v>43231.458333333307</v>
      </c>
      <c r="C3134" s="27">
        <f t="shared" si="407"/>
        <v>5</v>
      </c>
      <c r="D3134" s="28">
        <f t="shared" si="408"/>
        <v>6</v>
      </c>
      <c r="E3134" s="28">
        <f t="shared" si="411"/>
        <v>11</v>
      </c>
      <c r="F3134" s="80">
        <f t="shared" si="406"/>
        <v>0</v>
      </c>
      <c r="G3134" s="178">
        <v>818.15858799630325</v>
      </c>
      <c r="H3134" s="41">
        <f t="shared" si="409"/>
        <v>763.46240587793864</v>
      </c>
      <c r="J3134" s="29" t="str">
        <f t="shared" si="410"/>
        <v/>
      </c>
      <c r="K3134" s="30" t="str">
        <f t="shared" si="412"/>
        <v>5-11</v>
      </c>
    </row>
    <row r="3135" spans="1:11">
      <c r="A3135" s="26">
        <v>43231.458333333307</v>
      </c>
      <c r="B3135" s="34">
        <f t="shared" si="413"/>
        <v>43231.499999999971</v>
      </c>
      <c r="C3135" s="27">
        <f t="shared" si="407"/>
        <v>5</v>
      </c>
      <c r="D3135" s="28">
        <f t="shared" si="408"/>
        <v>6</v>
      </c>
      <c r="E3135" s="28">
        <f t="shared" si="411"/>
        <v>12</v>
      </c>
      <c r="F3135" s="80">
        <f t="shared" si="406"/>
        <v>0</v>
      </c>
      <c r="G3135" s="178">
        <v>830.83123065787231</v>
      </c>
      <c r="H3135" s="41">
        <f t="shared" si="409"/>
        <v>775.28784705423618</v>
      </c>
      <c r="J3135" s="29" t="str">
        <f t="shared" si="410"/>
        <v/>
      </c>
      <c r="K3135" s="30" t="str">
        <f t="shared" si="412"/>
        <v>5-12</v>
      </c>
    </row>
    <row r="3136" spans="1:11">
      <c r="A3136" s="26">
        <v>43231.499999999971</v>
      </c>
      <c r="B3136" s="34">
        <f t="shared" si="413"/>
        <v>43231.541666666635</v>
      </c>
      <c r="C3136" s="27">
        <f t="shared" si="407"/>
        <v>5</v>
      </c>
      <c r="D3136" s="28">
        <f t="shared" si="408"/>
        <v>6</v>
      </c>
      <c r="E3136" s="28">
        <f t="shared" si="411"/>
        <v>13</v>
      </c>
      <c r="F3136" s="80">
        <f t="shared" si="406"/>
        <v>0</v>
      </c>
      <c r="G3136" s="178">
        <v>846.07579288562852</v>
      </c>
      <c r="H3136" s="41">
        <f t="shared" si="409"/>
        <v>789.51326780482941</v>
      </c>
      <c r="J3136" s="29" t="str">
        <f t="shared" si="410"/>
        <v/>
      </c>
      <c r="K3136" s="30" t="str">
        <f t="shared" si="412"/>
        <v>5-13</v>
      </c>
    </row>
    <row r="3137" spans="1:11">
      <c r="A3137" s="26">
        <v>43231.541666666635</v>
      </c>
      <c r="B3137" s="34">
        <f t="shared" si="413"/>
        <v>43231.583333333299</v>
      </c>
      <c r="C3137" s="27">
        <f t="shared" si="407"/>
        <v>5</v>
      </c>
      <c r="D3137" s="28">
        <f t="shared" si="408"/>
        <v>6</v>
      </c>
      <c r="E3137" s="28">
        <f t="shared" si="411"/>
        <v>14</v>
      </c>
      <c r="F3137" s="80">
        <f t="shared" si="406"/>
        <v>0</v>
      </c>
      <c r="G3137" s="178">
        <v>875.2400310481853</v>
      </c>
      <c r="H3137" s="41">
        <f t="shared" si="409"/>
        <v>816.72779535469294</v>
      </c>
      <c r="J3137" s="29" t="str">
        <f t="shared" si="410"/>
        <v/>
      </c>
      <c r="K3137" s="30" t="str">
        <f t="shared" si="412"/>
        <v>5-14</v>
      </c>
    </row>
    <row r="3138" spans="1:11">
      <c r="A3138" s="26">
        <v>43231.583333333299</v>
      </c>
      <c r="B3138" s="34">
        <f t="shared" si="413"/>
        <v>43231.624999999964</v>
      </c>
      <c r="C3138" s="27">
        <f t="shared" si="407"/>
        <v>5</v>
      </c>
      <c r="D3138" s="28">
        <f t="shared" si="408"/>
        <v>6</v>
      </c>
      <c r="E3138" s="28">
        <f t="shared" si="411"/>
        <v>15</v>
      </c>
      <c r="F3138" s="80">
        <f t="shared" si="406"/>
        <v>0</v>
      </c>
      <c r="G3138" s="178">
        <v>923.62055509720062</v>
      </c>
      <c r="H3138" s="41">
        <f t="shared" si="409"/>
        <v>861.87394651660384</v>
      </c>
      <c r="J3138" s="29" t="str">
        <f t="shared" si="410"/>
        <v/>
      </c>
      <c r="K3138" s="30" t="str">
        <f t="shared" si="412"/>
        <v>5-15</v>
      </c>
    </row>
    <row r="3139" spans="1:11">
      <c r="A3139" s="26">
        <v>43231.624999999964</v>
      </c>
      <c r="B3139" s="34">
        <f t="shared" si="413"/>
        <v>43231.666666666628</v>
      </c>
      <c r="C3139" s="27">
        <f t="shared" si="407"/>
        <v>5</v>
      </c>
      <c r="D3139" s="28">
        <f t="shared" si="408"/>
        <v>6</v>
      </c>
      <c r="E3139" s="28">
        <f t="shared" si="411"/>
        <v>16</v>
      </c>
      <c r="F3139" s="80">
        <f t="shared" si="406"/>
        <v>0</v>
      </c>
      <c r="G3139" s="178">
        <v>1027.95287927817</v>
      </c>
      <c r="H3139" s="41">
        <f t="shared" si="409"/>
        <v>959.23136401327122</v>
      </c>
      <c r="J3139" s="29" t="str">
        <f t="shared" si="410"/>
        <v/>
      </c>
      <c r="K3139" s="30" t="str">
        <f t="shared" si="412"/>
        <v>5-16</v>
      </c>
    </row>
    <row r="3140" spans="1:11">
      <c r="A3140" s="26">
        <v>43231.666666666628</v>
      </c>
      <c r="B3140" s="34">
        <f t="shared" si="413"/>
        <v>43231.708333333292</v>
      </c>
      <c r="C3140" s="27">
        <f t="shared" si="407"/>
        <v>5</v>
      </c>
      <c r="D3140" s="28">
        <f t="shared" si="408"/>
        <v>6</v>
      </c>
      <c r="E3140" s="28">
        <f t="shared" si="411"/>
        <v>17</v>
      </c>
      <c r="F3140" s="80">
        <f t="shared" ref="F3140:F3203" si="414">COUNTIF(Holidays,ROUNDDOWN(B3140,0))</f>
        <v>0</v>
      </c>
      <c r="G3140" s="178">
        <v>1161.56438748451</v>
      </c>
      <c r="H3140" s="41">
        <f t="shared" si="409"/>
        <v>1083.9105704712902</v>
      </c>
      <c r="J3140" s="29" t="str">
        <f t="shared" si="410"/>
        <v/>
      </c>
      <c r="K3140" s="30" t="str">
        <f t="shared" si="412"/>
        <v>5-17</v>
      </c>
    </row>
    <row r="3141" spans="1:11">
      <c r="A3141" s="26">
        <v>43231.708333333292</v>
      </c>
      <c r="B3141" s="34">
        <f t="shared" si="413"/>
        <v>43231.749999999956</v>
      </c>
      <c r="C3141" s="27">
        <f t="shared" ref="C3141:C3204" si="415">MONTH(B3141)</f>
        <v>5</v>
      </c>
      <c r="D3141" s="28">
        <f t="shared" ref="D3141:D3204" si="416">WEEKDAY(B3141)</f>
        <v>6</v>
      </c>
      <c r="E3141" s="28">
        <f t="shared" si="411"/>
        <v>18</v>
      </c>
      <c r="F3141" s="80">
        <f t="shared" si="414"/>
        <v>0</v>
      </c>
      <c r="G3141" s="178">
        <v>1233.8988154112403</v>
      </c>
      <c r="H3141" s="41">
        <f t="shared" ref="H3141:H3204" si="417">G3141*$H$2</f>
        <v>1151.4092402682945</v>
      </c>
      <c r="J3141" s="29" t="str">
        <f t="shared" ref="J3141:J3204" si="418">IF(OR(C3141&lt;6,C3141&gt;9),IF(OR(D3141=1,D3141=7,F3141=1),"WW",""),IF(OR(D3141=1,D3141=7,F3141=1),"WS",""))</f>
        <v/>
      </c>
      <c r="K3141" s="30" t="str">
        <f t="shared" si="412"/>
        <v>5-18</v>
      </c>
    </row>
    <row r="3142" spans="1:11">
      <c r="A3142" s="26">
        <v>43231.749999999956</v>
      </c>
      <c r="B3142" s="34">
        <f t="shared" si="413"/>
        <v>43231.791666666621</v>
      </c>
      <c r="C3142" s="27">
        <f t="shared" si="415"/>
        <v>5</v>
      </c>
      <c r="D3142" s="28">
        <f t="shared" si="416"/>
        <v>6</v>
      </c>
      <c r="E3142" s="28">
        <f t="shared" ref="E3142:E3205" si="419">HOUR(B3142)</f>
        <v>19</v>
      </c>
      <c r="F3142" s="80">
        <f t="shared" si="414"/>
        <v>0</v>
      </c>
      <c r="G3142" s="178">
        <v>1234.8728540015559</v>
      </c>
      <c r="H3142" s="41">
        <f t="shared" si="417"/>
        <v>1152.3181616638415</v>
      </c>
      <c r="J3142" s="29" t="str">
        <f t="shared" si="418"/>
        <v/>
      </c>
      <c r="K3142" s="30" t="str">
        <f t="shared" si="412"/>
        <v>5-19</v>
      </c>
    </row>
    <row r="3143" spans="1:11">
      <c r="A3143" s="26">
        <v>43231.791666666621</v>
      </c>
      <c r="B3143" s="34">
        <f t="shared" si="413"/>
        <v>43231.833333333285</v>
      </c>
      <c r="C3143" s="27">
        <f t="shared" si="415"/>
        <v>5</v>
      </c>
      <c r="D3143" s="28">
        <f t="shared" si="416"/>
        <v>6</v>
      </c>
      <c r="E3143" s="28">
        <f t="shared" si="419"/>
        <v>20</v>
      </c>
      <c r="F3143" s="80">
        <f t="shared" si="414"/>
        <v>0</v>
      </c>
      <c r="G3143" s="178">
        <v>1325.5249737504921</v>
      </c>
      <c r="H3143" s="41">
        <f t="shared" si="417"/>
        <v>1236.9099345265502</v>
      </c>
      <c r="J3143" s="29" t="str">
        <f t="shared" si="418"/>
        <v/>
      </c>
      <c r="K3143" s="30" t="str">
        <f t="shared" si="412"/>
        <v>5-20</v>
      </c>
    </row>
    <row r="3144" spans="1:11">
      <c r="A3144" s="26">
        <v>43231.833333333285</v>
      </c>
      <c r="B3144" s="34">
        <f t="shared" si="413"/>
        <v>43231.874999999949</v>
      </c>
      <c r="C3144" s="27">
        <f t="shared" si="415"/>
        <v>5</v>
      </c>
      <c r="D3144" s="28">
        <f t="shared" si="416"/>
        <v>6</v>
      </c>
      <c r="E3144" s="28">
        <f t="shared" si="419"/>
        <v>21</v>
      </c>
      <c r="F3144" s="80">
        <f t="shared" si="414"/>
        <v>0</v>
      </c>
      <c r="G3144" s="178">
        <v>1305.0508972987623</v>
      </c>
      <c r="H3144" s="41">
        <f t="shared" si="417"/>
        <v>1217.8046071544477</v>
      </c>
      <c r="J3144" s="29" t="str">
        <f t="shared" si="418"/>
        <v/>
      </c>
      <c r="K3144" s="30" t="str">
        <f t="shared" ref="K3144:K3207" si="420">IF(J3144="",C3144&amp;"-"&amp;E3144,J3144&amp;"-"&amp;E3144)</f>
        <v>5-21</v>
      </c>
    </row>
    <row r="3145" spans="1:11">
      <c r="A3145" s="26">
        <v>43231.874999999949</v>
      </c>
      <c r="B3145" s="34">
        <f t="shared" si="413"/>
        <v>43231.916666666613</v>
      </c>
      <c r="C3145" s="27">
        <f t="shared" si="415"/>
        <v>5</v>
      </c>
      <c r="D3145" s="28">
        <f t="shared" si="416"/>
        <v>6</v>
      </c>
      <c r="E3145" s="28">
        <f t="shared" si="419"/>
        <v>22</v>
      </c>
      <c r="F3145" s="80">
        <f t="shared" si="414"/>
        <v>0</v>
      </c>
      <c r="G3145" s="178">
        <v>1109.5634309320558</v>
      </c>
      <c r="H3145" s="41">
        <f t="shared" si="417"/>
        <v>1035.3860228102806</v>
      </c>
      <c r="J3145" s="29" t="str">
        <f t="shared" si="418"/>
        <v/>
      </c>
      <c r="K3145" s="30" t="str">
        <f t="shared" si="420"/>
        <v>5-22</v>
      </c>
    </row>
    <row r="3146" spans="1:11">
      <c r="A3146" s="26">
        <v>43231.916666666613</v>
      </c>
      <c r="B3146" s="34">
        <f t="shared" si="413"/>
        <v>43231.958333333278</v>
      </c>
      <c r="C3146" s="27">
        <f t="shared" si="415"/>
        <v>5</v>
      </c>
      <c r="D3146" s="28">
        <f t="shared" si="416"/>
        <v>6</v>
      </c>
      <c r="E3146" s="28">
        <f t="shared" si="419"/>
        <v>23</v>
      </c>
      <c r="F3146" s="80">
        <f t="shared" si="414"/>
        <v>0</v>
      </c>
      <c r="G3146" s="178">
        <v>784.79525248714094</v>
      </c>
      <c r="H3146" s="41">
        <f t="shared" si="417"/>
        <v>732.32950234352882</v>
      </c>
      <c r="J3146" s="29" t="str">
        <f t="shared" si="418"/>
        <v/>
      </c>
      <c r="K3146" s="30" t="str">
        <f t="shared" si="420"/>
        <v>5-23</v>
      </c>
    </row>
    <row r="3147" spans="1:11">
      <c r="A3147" s="26">
        <v>43231.958333333278</v>
      </c>
      <c r="B3147" s="34">
        <f t="shared" si="413"/>
        <v>43232</v>
      </c>
      <c r="C3147" s="27">
        <f t="shared" si="415"/>
        <v>5</v>
      </c>
      <c r="D3147" s="28">
        <f t="shared" si="416"/>
        <v>7</v>
      </c>
      <c r="E3147" s="28">
        <f t="shared" si="419"/>
        <v>0</v>
      </c>
      <c r="F3147" s="80">
        <f t="shared" si="414"/>
        <v>0</v>
      </c>
      <c r="G3147" s="178">
        <v>662.62893748614795</v>
      </c>
      <c r="H3147" s="41">
        <f t="shared" si="417"/>
        <v>618.33034602308976</v>
      </c>
      <c r="J3147" s="29" t="str">
        <f t="shared" si="418"/>
        <v>WW</v>
      </c>
      <c r="K3147" s="30" t="str">
        <f t="shared" si="420"/>
        <v>WW-0</v>
      </c>
    </row>
    <row r="3148" spans="1:11">
      <c r="A3148" s="25">
        <v>43232</v>
      </c>
      <c r="B3148" s="34">
        <f t="shared" si="413"/>
        <v>43232.041666666664</v>
      </c>
      <c r="C3148" s="27">
        <f t="shared" si="415"/>
        <v>5</v>
      </c>
      <c r="D3148" s="28">
        <f t="shared" si="416"/>
        <v>7</v>
      </c>
      <c r="E3148" s="28">
        <f t="shared" si="419"/>
        <v>1</v>
      </c>
      <c r="F3148" s="80">
        <f t="shared" si="414"/>
        <v>0</v>
      </c>
      <c r="G3148" s="178">
        <v>559.74388302497437</v>
      </c>
      <c r="H3148" s="41">
        <f t="shared" si="417"/>
        <v>522.32344423137351</v>
      </c>
      <c r="J3148" s="29" t="str">
        <f t="shared" si="418"/>
        <v>WW</v>
      </c>
      <c r="K3148" s="30" t="str">
        <f t="shared" si="420"/>
        <v>WW-1</v>
      </c>
    </row>
    <row r="3149" spans="1:11">
      <c r="A3149" s="26">
        <v>43232.041666666664</v>
      </c>
      <c r="B3149" s="34">
        <f t="shared" si="413"/>
        <v>43232.083333333328</v>
      </c>
      <c r="C3149" s="27">
        <f t="shared" si="415"/>
        <v>5</v>
      </c>
      <c r="D3149" s="28">
        <f t="shared" si="416"/>
        <v>7</v>
      </c>
      <c r="E3149" s="28">
        <f t="shared" si="419"/>
        <v>2</v>
      </c>
      <c r="F3149" s="80">
        <f t="shared" si="414"/>
        <v>0</v>
      </c>
      <c r="G3149" s="178">
        <v>502.28856707417333</v>
      </c>
      <c r="H3149" s="41">
        <f t="shared" si="417"/>
        <v>468.70917630111518</v>
      </c>
      <c r="J3149" s="29" t="str">
        <f t="shared" si="418"/>
        <v>WW</v>
      </c>
      <c r="K3149" s="30" t="str">
        <f t="shared" si="420"/>
        <v>WW-2</v>
      </c>
    </row>
    <row r="3150" spans="1:11">
      <c r="A3150" s="26">
        <v>43232.083333333328</v>
      </c>
      <c r="B3150" s="34">
        <f t="shared" si="413"/>
        <v>43232.124999999993</v>
      </c>
      <c r="C3150" s="27">
        <f t="shared" si="415"/>
        <v>5</v>
      </c>
      <c r="D3150" s="28">
        <f t="shared" si="416"/>
        <v>7</v>
      </c>
      <c r="E3150" s="28">
        <f t="shared" si="419"/>
        <v>3</v>
      </c>
      <c r="F3150" s="80">
        <f t="shared" si="414"/>
        <v>0</v>
      </c>
      <c r="G3150" s="178">
        <v>447.69321858132741</v>
      </c>
      <c r="H3150" s="41">
        <f t="shared" si="417"/>
        <v>417.76367903245978</v>
      </c>
      <c r="J3150" s="29" t="str">
        <f t="shared" si="418"/>
        <v>WW</v>
      </c>
      <c r="K3150" s="30" t="str">
        <f t="shared" si="420"/>
        <v>WW-3</v>
      </c>
    </row>
    <row r="3151" spans="1:11">
      <c r="A3151" s="26">
        <v>43232.124999999993</v>
      </c>
      <c r="B3151" s="34">
        <f t="shared" si="413"/>
        <v>43232.166666666657</v>
      </c>
      <c r="C3151" s="27">
        <f t="shared" si="415"/>
        <v>5</v>
      </c>
      <c r="D3151" s="28">
        <f t="shared" si="416"/>
        <v>7</v>
      </c>
      <c r="E3151" s="28">
        <f t="shared" si="419"/>
        <v>4</v>
      </c>
      <c r="F3151" s="80">
        <f t="shared" si="414"/>
        <v>0</v>
      </c>
      <c r="G3151" s="178">
        <v>446.61438096099141</v>
      </c>
      <c r="H3151" s="41">
        <f t="shared" si="417"/>
        <v>416.75696471416296</v>
      </c>
      <c r="J3151" s="29" t="str">
        <f t="shared" si="418"/>
        <v>WW</v>
      </c>
      <c r="K3151" s="30" t="str">
        <f t="shared" si="420"/>
        <v>WW-4</v>
      </c>
    </row>
    <row r="3152" spans="1:11">
      <c r="A3152" s="26">
        <v>43232.166666666657</v>
      </c>
      <c r="B3152" s="34">
        <f t="shared" si="413"/>
        <v>43232.208333333321</v>
      </c>
      <c r="C3152" s="27">
        <f t="shared" si="415"/>
        <v>5</v>
      </c>
      <c r="D3152" s="28">
        <f t="shared" si="416"/>
        <v>7</v>
      </c>
      <c r="E3152" s="28">
        <f t="shared" si="419"/>
        <v>5</v>
      </c>
      <c r="F3152" s="80">
        <f t="shared" si="414"/>
        <v>0</v>
      </c>
      <c r="G3152" s="178">
        <v>493.30079704928607</v>
      </c>
      <c r="H3152" s="41">
        <f t="shared" si="417"/>
        <v>460.32226375463335</v>
      </c>
      <c r="J3152" s="29" t="str">
        <f t="shared" si="418"/>
        <v>WW</v>
      </c>
      <c r="K3152" s="30" t="str">
        <f t="shared" si="420"/>
        <v>WW-5</v>
      </c>
    </row>
    <row r="3153" spans="1:11">
      <c r="A3153" s="26">
        <v>43232.208333333321</v>
      </c>
      <c r="B3153" s="34">
        <f t="shared" si="413"/>
        <v>43232.249999999985</v>
      </c>
      <c r="C3153" s="27">
        <f t="shared" si="415"/>
        <v>5</v>
      </c>
      <c r="D3153" s="28">
        <f t="shared" si="416"/>
        <v>7</v>
      </c>
      <c r="E3153" s="28">
        <f t="shared" si="419"/>
        <v>6</v>
      </c>
      <c r="F3153" s="80">
        <f t="shared" si="414"/>
        <v>0</v>
      </c>
      <c r="G3153" s="178">
        <v>554.76206536442487</v>
      </c>
      <c r="H3153" s="41">
        <f t="shared" si="417"/>
        <v>517.6746749676015</v>
      </c>
      <c r="J3153" s="29" t="str">
        <f t="shared" si="418"/>
        <v>WW</v>
      </c>
      <c r="K3153" s="30" t="str">
        <f t="shared" si="420"/>
        <v>WW-6</v>
      </c>
    </row>
    <row r="3154" spans="1:11">
      <c r="A3154" s="26">
        <v>43232.249999999985</v>
      </c>
      <c r="B3154" s="34">
        <f t="shared" si="413"/>
        <v>43232.29166666665</v>
      </c>
      <c r="C3154" s="27">
        <f t="shared" si="415"/>
        <v>5</v>
      </c>
      <c r="D3154" s="28">
        <f t="shared" si="416"/>
        <v>7</v>
      </c>
      <c r="E3154" s="28">
        <f t="shared" si="419"/>
        <v>7</v>
      </c>
      <c r="F3154" s="80">
        <f t="shared" si="414"/>
        <v>0</v>
      </c>
      <c r="G3154" s="178">
        <v>636.67106110978898</v>
      </c>
      <c r="H3154" s="41">
        <f t="shared" si="417"/>
        <v>594.10782603669975</v>
      </c>
      <c r="J3154" s="29" t="str">
        <f t="shared" si="418"/>
        <v>WW</v>
      </c>
      <c r="K3154" s="30" t="str">
        <f t="shared" si="420"/>
        <v>WW-7</v>
      </c>
    </row>
    <row r="3155" spans="1:11">
      <c r="A3155" s="26">
        <v>43232.29166666665</v>
      </c>
      <c r="B3155" s="34">
        <f t="shared" si="413"/>
        <v>43232.333333333314</v>
      </c>
      <c r="C3155" s="27">
        <f t="shared" si="415"/>
        <v>5</v>
      </c>
      <c r="D3155" s="28">
        <f t="shared" si="416"/>
        <v>7</v>
      </c>
      <c r="E3155" s="28">
        <f t="shared" si="419"/>
        <v>8</v>
      </c>
      <c r="F3155" s="80">
        <f t="shared" si="414"/>
        <v>0</v>
      </c>
      <c r="G3155" s="178">
        <v>738.92794429171613</v>
      </c>
      <c r="H3155" s="41">
        <f t="shared" si="417"/>
        <v>689.52855155013299</v>
      </c>
      <c r="J3155" s="29" t="str">
        <f t="shared" si="418"/>
        <v>WW</v>
      </c>
      <c r="K3155" s="30" t="str">
        <f t="shared" si="420"/>
        <v>WW-8</v>
      </c>
    </row>
    <row r="3156" spans="1:11">
      <c r="A3156" s="26">
        <v>43232.333333333314</v>
      </c>
      <c r="B3156" s="34">
        <f t="shared" si="413"/>
        <v>43232.374999999978</v>
      </c>
      <c r="C3156" s="27">
        <f t="shared" si="415"/>
        <v>5</v>
      </c>
      <c r="D3156" s="28">
        <f t="shared" si="416"/>
        <v>7</v>
      </c>
      <c r="E3156" s="28">
        <f t="shared" si="419"/>
        <v>9</v>
      </c>
      <c r="F3156" s="80">
        <f t="shared" si="414"/>
        <v>0</v>
      </c>
      <c r="G3156" s="178">
        <v>865.53459907120327</v>
      </c>
      <c r="H3156" s="41">
        <f t="shared" si="417"/>
        <v>807.67119855800343</v>
      </c>
      <c r="J3156" s="29" t="str">
        <f t="shared" si="418"/>
        <v>WW</v>
      </c>
      <c r="K3156" s="30" t="str">
        <f t="shared" si="420"/>
        <v>WW-9</v>
      </c>
    </row>
    <row r="3157" spans="1:11">
      <c r="A3157" s="26">
        <v>43232.374999999978</v>
      </c>
      <c r="B3157" s="34">
        <f t="shared" si="413"/>
        <v>43232.416666666642</v>
      </c>
      <c r="C3157" s="27">
        <f t="shared" si="415"/>
        <v>5</v>
      </c>
      <c r="D3157" s="28">
        <f t="shared" si="416"/>
        <v>7</v>
      </c>
      <c r="E3157" s="28">
        <f t="shared" si="419"/>
        <v>10</v>
      </c>
      <c r="F3157" s="80">
        <f t="shared" si="414"/>
        <v>0</v>
      </c>
      <c r="G3157" s="178">
        <v>942.07549147030375</v>
      </c>
      <c r="H3157" s="41">
        <f t="shared" si="417"/>
        <v>879.09511895242656</v>
      </c>
      <c r="J3157" s="29" t="str">
        <f t="shared" si="418"/>
        <v>WW</v>
      </c>
      <c r="K3157" s="30" t="str">
        <f t="shared" si="420"/>
        <v>WW-10</v>
      </c>
    </row>
    <row r="3158" spans="1:11">
      <c r="A3158" s="26">
        <v>43232.416666666642</v>
      </c>
      <c r="B3158" s="34">
        <f t="shared" si="413"/>
        <v>43232.458333333307</v>
      </c>
      <c r="C3158" s="27">
        <f t="shared" si="415"/>
        <v>5</v>
      </c>
      <c r="D3158" s="28">
        <f t="shared" si="416"/>
        <v>7</v>
      </c>
      <c r="E3158" s="28">
        <f t="shared" si="419"/>
        <v>11</v>
      </c>
      <c r="F3158" s="80">
        <f t="shared" si="414"/>
        <v>0</v>
      </c>
      <c r="G3158" s="178">
        <v>974.09660938208117</v>
      </c>
      <c r="H3158" s="41">
        <f t="shared" si="417"/>
        <v>908.97553587709399</v>
      </c>
      <c r="J3158" s="29" t="str">
        <f t="shared" si="418"/>
        <v>WW</v>
      </c>
      <c r="K3158" s="30" t="str">
        <f t="shared" si="420"/>
        <v>WW-11</v>
      </c>
    </row>
    <row r="3159" spans="1:11">
      <c r="A3159" s="26">
        <v>43232.458333333307</v>
      </c>
      <c r="B3159" s="34">
        <f t="shared" si="413"/>
        <v>43232.499999999971</v>
      </c>
      <c r="C3159" s="27">
        <f t="shared" si="415"/>
        <v>5</v>
      </c>
      <c r="D3159" s="28">
        <f t="shared" si="416"/>
        <v>7</v>
      </c>
      <c r="E3159" s="28">
        <f t="shared" si="419"/>
        <v>12</v>
      </c>
      <c r="F3159" s="80">
        <f t="shared" si="414"/>
        <v>0</v>
      </c>
      <c r="G3159" s="178">
        <v>985.99814303311291</v>
      </c>
      <c r="H3159" s="41">
        <f t="shared" si="417"/>
        <v>920.08141882957489</v>
      </c>
      <c r="J3159" s="29" t="str">
        <f t="shared" si="418"/>
        <v>WW</v>
      </c>
      <c r="K3159" s="30" t="str">
        <f t="shared" si="420"/>
        <v>WW-12</v>
      </c>
    </row>
    <row r="3160" spans="1:11">
      <c r="A3160" s="26">
        <v>43232.499999999971</v>
      </c>
      <c r="B3160" s="34">
        <f t="shared" si="413"/>
        <v>43232.541666666635</v>
      </c>
      <c r="C3160" s="27">
        <f t="shared" si="415"/>
        <v>5</v>
      </c>
      <c r="D3160" s="28">
        <f t="shared" si="416"/>
        <v>7</v>
      </c>
      <c r="E3160" s="28">
        <f t="shared" si="419"/>
        <v>13</v>
      </c>
      <c r="F3160" s="80">
        <f t="shared" si="414"/>
        <v>0</v>
      </c>
      <c r="G3160" s="178">
        <v>1001.3520069143655</v>
      </c>
      <c r="H3160" s="41">
        <f t="shared" si="417"/>
        <v>934.40883411346408</v>
      </c>
      <c r="J3160" s="29" t="str">
        <f t="shared" si="418"/>
        <v>WW</v>
      </c>
      <c r="K3160" s="30" t="str">
        <f t="shared" si="420"/>
        <v>WW-13</v>
      </c>
    </row>
    <row r="3161" spans="1:11">
      <c r="A3161" s="26">
        <v>43232.541666666635</v>
      </c>
      <c r="B3161" s="34">
        <f t="shared" si="413"/>
        <v>43232.583333333299</v>
      </c>
      <c r="C3161" s="27">
        <f t="shared" si="415"/>
        <v>5</v>
      </c>
      <c r="D3161" s="28">
        <f t="shared" si="416"/>
        <v>7</v>
      </c>
      <c r="E3161" s="28">
        <f t="shared" si="419"/>
        <v>14</v>
      </c>
      <c r="F3161" s="80">
        <f t="shared" si="414"/>
        <v>0</v>
      </c>
      <c r="G3161" s="178">
        <v>1024.4031963581458</v>
      </c>
      <c r="H3161" s="41">
        <f t="shared" si="417"/>
        <v>955.9189872907308</v>
      </c>
      <c r="J3161" s="29" t="str">
        <f t="shared" si="418"/>
        <v>WW</v>
      </c>
      <c r="K3161" s="30" t="str">
        <f t="shared" si="420"/>
        <v>WW-14</v>
      </c>
    </row>
    <row r="3162" spans="1:11">
      <c r="A3162" s="26">
        <v>43232.583333333299</v>
      </c>
      <c r="B3162" s="34">
        <f t="shared" si="413"/>
        <v>43232.624999999964</v>
      </c>
      <c r="C3162" s="27">
        <f t="shared" si="415"/>
        <v>5</v>
      </c>
      <c r="D3162" s="28">
        <f t="shared" si="416"/>
        <v>7</v>
      </c>
      <c r="E3162" s="28">
        <f t="shared" si="419"/>
        <v>15</v>
      </c>
      <c r="F3162" s="80">
        <f t="shared" si="414"/>
        <v>0</v>
      </c>
      <c r="G3162" s="178">
        <v>1062.592544851839</v>
      </c>
      <c r="H3162" s="41">
        <f t="shared" si="417"/>
        <v>991.55527138977118</v>
      </c>
      <c r="J3162" s="29" t="str">
        <f t="shared" si="418"/>
        <v>WW</v>
      </c>
      <c r="K3162" s="30" t="str">
        <f t="shared" si="420"/>
        <v>WW-15</v>
      </c>
    </row>
    <row r="3163" spans="1:11">
      <c r="A3163" s="26">
        <v>43232.624999999964</v>
      </c>
      <c r="B3163" s="34">
        <f t="shared" si="413"/>
        <v>43232.666666666628</v>
      </c>
      <c r="C3163" s="27">
        <f t="shared" si="415"/>
        <v>5</v>
      </c>
      <c r="D3163" s="28">
        <f t="shared" si="416"/>
        <v>7</v>
      </c>
      <c r="E3163" s="28">
        <f t="shared" si="419"/>
        <v>16</v>
      </c>
      <c r="F3163" s="80">
        <f t="shared" si="414"/>
        <v>0</v>
      </c>
      <c r="G3163" s="178">
        <v>1143.9769300369182</v>
      </c>
      <c r="H3163" s="41">
        <f t="shared" si="417"/>
        <v>1067.4988835768233</v>
      </c>
      <c r="J3163" s="29" t="str">
        <f t="shared" si="418"/>
        <v>WW</v>
      </c>
      <c r="K3163" s="30" t="str">
        <f t="shared" si="420"/>
        <v>WW-16</v>
      </c>
    </row>
    <row r="3164" spans="1:11">
      <c r="A3164" s="26">
        <v>43232.666666666628</v>
      </c>
      <c r="B3164" s="34">
        <f t="shared" si="413"/>
        <v>43232.708333333292</v>
      </c>
      <c r="C3164" s="27">
        <f t="shared" si="415"/>
        <v>5</v>
      </c>
      <c r="D3164" s="28">
        <f t="shared" si="416"/>
        <v>7</v>
      </c>
      <c r="E3164" s="28">
        <f t="shared" si="419"/>
        <v>17</v>
      </c>
      <c r="F3164" s="80">
        <f t="shared" si="414"/>
        <v>0</v>
      </c>
      <c r="G3164" s="178">
        <v>1233.4050684635426</v>
      </c>
      <c r="H3164" s="41">
        <f t="shared" si="417"/>
        <v>1150.948501680306</v>
      </c>
      <c r="J3164" s="29" t="str">
        <f t="shared" si="418"/>
        <v>WW</v>
      </c>
      <c r="K3164" s="30" t="str">
        <f t="shared" si="420"/>
        <v>WW-17</v>
      </c>
    </row>
    <row r="3165" spans="1:11">
      <c r="A3165" s="26">
        <v>43232.708333333292</v>
      </c>
      <c r="B3165" s="34">
        <f t="shared" si="413"/>
        <v>43232.749999999956</v>
      </c>
      <c r="C3165" s="27">
        <f t="shared" si="415"/>
        <v>5</v>
      </c>
      <c r="D3165" s="28">
        <f t="shared" si="416"/>
        <v>7</v>
      </c>
      <c r="E3165" s="28">
        <f t="shared" si="419"/>
        <v>18</v>
      </c>
      <c r="F3165" s="80">
        <f t="shared" si="414"/>
        <v>0</v>
      </c>
      <c r="G3165" s="178">
        <v>1280.7083844547594</v>
      </c>
      <c r="H3165" s="41">
        <f t="shared" si="417"/>
        <v>1195.0894591456597</v>
      </c>
      <c r="J3165" s="29" t="str">
        <f t="shared" si="418"/>
        <v>WW</v>
      </c>
      <c r="K3165" s="30" t="str">
        <f t="shared" si="420"/>
        <v>WW-18</v>
      </c>
    </row>
    <row r="3166" spans="1:11">
      <c r="A3166" s="26">
        <v>43232.749999999956</v>
      </c>
      <c r="B3166" s="34">
        <f t="shared" si="413"/>
        <v>43232.791666666621</v>
      </c>
      <c r="C3166" s="27">
        <f t="shared" si="415"/>
        <v>5</v>
      </c>
      <c r="D3166" s="28">
        <f t="shared" si="416"/>
        <v>7</v>
      </c>
      <c r="E3166" s="28">
        <f t="shared" si="419"/>
        <v>19</v>
      </c>
      <c r="F3166" s="80">
        <f t="shared" si="414"/>
        <v>0</v>
      </c>
      <c r="G3166" s="178">
        <v>1285.4866045485689</v>
      </c>
      <c r="H3166" s="41">
        <f t="shared" si="417"/>
        <v>1199.5482419075302</v>
      </c>
      <c r="J3166" s="29" t="str">
        <f t="shared" si="418"/>
        <v>WW</v>
      </c>
      <c r="K3166" s="30" t="str">
        <f t="shared" si="420"/>
        <v>WW-19</v>
      </c>
    </row>
    <row r="3167" spans="1:11">
      <c r="A3167" s="26">
        <v>43232.791666666621</v>
      </c>
      <c r="B3167" s="34">
        <f t="shared" si="413"/>
        <v>43232.833333333285</v>
      </c>
      <c r="C3167" s="27">
        <f t="shared" si="415"/>
        <v>5</v>
      </c>
      <c r="D3167" s="28">
        <f t="shared" si="416"/>
        <v>7</v>
      </c>
      <c r="E3167" s="28">
        <f t="shared" si="419"/>
        <v>20</v>
      </c>
      <c r="F3167" s="80">
        <f t="shared" si="414"/>
        <v>0</v>
      </c>
      <c r="G3167" s="178">
        <v>1362.9543867887758</v>
      </c>
      <c r="H3167" s="41">
        <f t="shared" si="417"/>
        <v>1271.8370869735966</v>
      </c>
      <c r="J3167" s="29" t="str">
        <f t="shared" si="418"/>
        <v>WW</v>
      </c>
      <c r="K3167" s="30" t="str">
        <f t="shared" si="420"/>
        <v>WW-20</v>
      </c>
    </row>
    <row r="3168" spans="1:11">
      <c r="A3168" s="26">
        <v>43232.833333333285</v>
      </c>
      <c r="B3168" s="34">
        <f t="shared" si="413"/>
        <v>43232.874999999949</v>
      </c>
      <c r="C3168" s="27">
        <f t="shared" si="415"/>
        <v>5</v>
      </c>
      <c r="D3168" s="28">
        <f t="shared" si="416"/>
        <v>7</v>
      </c>
      <c r="E3168" s="28">
        <f t="shared" si="419"/>
        <v>21</v>
      </c>
      <c r="F3168" s="80">
        <f t="shared" si="414"/>
        <v>0</v>
      </c>
      <c r="G3168" s="178">
        <v>1337.2211913540548</v>
      </c>
      <c r="H3168" s="41">
        <f t="shared" si="417"/>
        <v>1247.824227381627</v>
      </c>
      <c r="J3168" s="29" t="str">
        <f t="shared" si="418"/>
        <v>WW</v>
      </c>
      <c r="K3168" s="30" t="str">
        <f t="shared" si="420"/>
        <v>WW-21</v>
      </c>
    </row>
    <row r="3169" spans="1:11">
      <c r="A3169" s="26">
        <v>43232.874999999949</v>
      </c>
      <c r="B3169" s="34">
        <f t="shared" si="413"/>
        <v>43232.916666666613</v>
      </c>
      <c r="C3169" s="27">
        <f t="shared" si="415"/>
        <v>5</v>
      </c>
      <c r="D3169" s="28">
        <f t="shared" si="416"/>
        <v>7</v>
      </c>
      <c r="E3169" s="28">
        <f t="shared" si="419"/>
        <v>22</v>
      </c>
      <c r="F3169" s="80">
        <f t="shared" si="414"/>
        <v>0</v>
      </c>
      <c r="G3169" s="178">
        <v>1143.7484688033387</v>
      </c>
      <c r="H3169" s="41">
        <f t="shared" si="417"/>
        <v>1067.2856956135147</v>
      </c>
      <c r="J3169" s="29" t="str">
        <f t="shared" si="418"/>
        <v>WW</v>
      </c>
      <c r="K3169" s="30" t="str">
        <f t="shared" si="420"/>
        <v>WW-22</v>
      </c>
    </row>
    <row r="3170" spans="1:11">
      <c r="A3170" s="26">
        <v>43232.916666666613</v>
      </c>
      <c r="B3170" s="34">
        <f t="shared" si="413"/>
        <v>43232.958333333278</v>
      </c>
      <c r="C3170" s="27">
        <f t="shared" si="415"/>
        <v>5</v>
      </c>
      <c r="D3170" s="28">
        <f t="shared" si="416"/>
        <v>7</v>
      </c>
      <c r="E3170" s="28">
        <f t="shared" si="419"/>
        <v>23</v>
      </c>
      <c r="F3170" s="80">
        <f t="shared" si="414"/>
        <v>0</v>
      </c>
      <c r="G3170" s="178">
        <v>834.21924878047116</v>
      </c>
      <c r="H3170" s="41">
        <f t="shared" si="417"/>
        <v>778.44936672167876</v>
      </c>
      <c r="J3170" s="29" t="str">
        <f t="shared" si="418"/>
        <v>WW</v>
      </c>
      <c r="K3170" s="30" t="str">
        <f t="shared" si="420"/>
        <v>WW-23</v>
      </c>
    </row>
    <row r="3171" spans="1:11">
      <c r="A3171" s="26">
        <v>43232.958333333278</v>
      </c>
      <c r="B3171" s="34">
        <f t="shared" si="413"/>
        <v>43233</v>
      </c>
      <c r="C3171" s="27">
        <f t="shared" si="415"/>
        <v>5</v>
      </c>
      <c r="D3171" s="28">
        <f t="shared" si="416"/>
        <v>1</v>
      </c>
      <c r="E3171" s="28">
        <f t="shared" si="419"/>
        <v>0</v>
      </c>
      <c r="F3171" s="80">
        <f t="shared" si="414"/>
        <v>0</v>
      </c>
      <c r="G3171" s="178">
        <v>723.02072948645514</v>
      </c>
      <c r="H3171" s="41">
        <f t="shared" si="417"/>
        <v>674.68477839389914</v>
      </c>
      <c r="J3171" s="29" t="str">
        <f t="shared" si="418"/>
        <v>WW</v>
      </c>
      <c r="K3171" s="30" t="str">
        <f t="shared" si="420"/>
        <v>WW-0</v>
      </c>
    </row>
    <row r="3172" spans="1:11">
      <c r="A3172" s="25">
        <v>43233</v>
      </c>
      <c r="B3172" s="34">
        <f t="shared" si="413"/>
        <v>43233.041666666664</v>
      </c>
      <c r="C3172" s="27">
        <f t="shared" si="415"/>
        <v>5</v>
      </c>
      <c r="D3172" s="28">
        <f t="shared" si="416"/>
        <v>1</v>
      </c>
      <c r="E3172" s="28">
        <f t="shared" si="419"/>
        <v>1</v>
      </c>
      <c r="F3172" s="80">
        <f t="shared" si="414"/>
        <v>0</v>
      </c>
      <c r="G3172" s="178">
        <v>643.77139395253016</v>
      </c>
      <c r="H3172" s="41">
        <f t="shared" si="417"/>
        <v>600.73348183764801</v>
      </c>
      <c r="J3172" s="29" t="str">
        <f t="shared" si="418"/>
        <v>WW</v>
      </c>
      <c r="K3172" s="30" t="str">
        <f t="shared" si="420"/>
        <v>WW-1</v>
      </c>
    </row>
    <row r="3173" spans="1:11">
      <c r="A3173" s="26">
        <v>43233.041666666664</v>
      </c>
      <c r="B3173" s="34">
        <f t="shared" si="413"/>
        <v>43233.083333333328</v>
      </c>
      <c r="C3173" s="27">
        <f t="shared" si="415"/>
        <v>5</v>
      </c>
      <c r="D3173" s="28">
        <f t="shared" si="416"/>
        <v>1</v>
      </c>
      <c r="E3173" s="28">
        <f t="shared" si="419"/>
        <v>2</v>
      </c>
      <c r="F3173" s="80">
        <f t="shared" si="414"/>
        <v>0</v>
      </c>
      <c r="G3173" s="178">
        <v>583.27222966914758</v>
      </c>
      <c r="H3173" s="41">
        <f t="shared" si="417"/>
        <v>544.27885532017308</v>
      </c>
      <c r="J3173" s="29" t="str">
        <f t="shared" si="418"/>
        <v>WW</v>
      </c>
      <c r="K3173" s="30" t="str">
        <f t="shared" si="420"/>
        <v>WW-2</v>
      </c>
    </row>
    <row r="3174" spans="1:11">
      <c r="A3174" s="26">
        <v>43233.083333333328</v>
      </c>
      <c r="B3174" s="34">
        <f t="shared" si="413"/>
        <v>43233.124999999993</v>
      </c>
      <c r="C3174" s="27">
        <f t="shared" si="415"/>
        <v>5</v>
      </c>
      <c r="D3174" s="28">
        <f t="shared" si="416"/>
        <v>1</v>
      </c>
      <c r="E3174" s="28">
        <f t="shared" si="419"/>
        <v>3</v>
      </c>
      <c r="F3174" s="80">
        <f t="shared" si="414"/>
        <v>0</v>
      </c>
      <c r="G3174" s="178">
        <v>525.14997942967739</v>
      </c>
      <c r="H3174" s="41">
        <f t="shared" si="417"/>
        <v>490.0422395174358</v>
      </c>
      <c r="J3174" s="29" t="str">
        <f t="shared" si="418"/>
        <v>WW</v>
      </c>
      <c r="K3174" s="30" t="str">
        <f t="shared" si="420"/>
        <v>WW-3</v>
      </c>
    </row>
    <row r="3175" spans="1:11">
      <c r="A3175" s="26">
        <v>43233.124999999993</v>
      </c>
      <c r="B3175" s="34">
        <f t="shared" ref="B3175:B3238" si="421">A3176</f>
        <v>43233.166666666657</v>
      </c>
      <c r="C3175" s="27">
        <f t="shared" si="415"/>
        <v>5</v>
      </c>
      <c r="D3175" s="28">
        <f t="shared" si="416"/>
        <v>1</v>
      </c>
      <c r="E3175" s="28">
        <f t="shared" si="419"/>
        <v>4</v>
      </c>
      <c r="F3175" s="80">
        <f t="shared" si="414"/>
        <v>0</v>
      </c>
      <c r="G3175" s="178">
        <v>520.18119762789388</v>
      </c>
      <c r="H3175" s="41">
        <f t="shared" si="417"/>
        <v>485.4056346289355</v>
      </c>
      <c r="J3175" s="29" t="str">
        <f t="shared" si="418"/>
        <v>WW</v>
      </c>
      <c r="K3175" s="30" t="str">
        <f t="shared" si="420"/>
        <v>WW-4</v>
      </c>
    </row>
    <row r="3176" spans="1:11">
      <c r="A3176" s="26">
        <v>43233.166666666657</v>
      </c>
      <c r="B3176" s="34">
        <f t="shared" si="421"/>
        <v>43233.208333333321</v>
      </c>
      <c r="C3176" s="27">
        <f t="shared" si="415"/>
        <v>5</v>
      </c>
      <c r="D3176" s="28">
        <f t="shared" si="416"/>
        <v>1</v>
      </c>
      <c r="E3176" s="28">
        <f t="shared" si="419"/>
        <v>5</v>
      </c>
      <c r="F3176" s="80">
        <f t="shared" si="414"/>
        <v>0</v>
      </c>
      <c r="G3176" s="178">
        <v>549.10043531847009</v>
      </c>
      <c r="H3176" s="41">
        <f t="shared" si="417"/>
        <v>512.39154067127731</v>
      </c>
      <c r="J3176" s="29" t="str">
        <f t="shared" si="418"/>
        <v>WW</v>
      </c>
      <c r="K3176" s="30" t="str">
        <f t="shared" si="420"/>
        <v>WW-5</v>
      </c>
    </row>
    <row r="3177" spans="1:11">
      <c r="A3177" s="26">
        <v>43233.208333333321</v>
      </c>
      <c r="B3177" s="34">
        <f t="shared" si="421"/>
        <v>43233.249999999985</v>
      </c>
      <c r="C3177" s="27">
        <f t="shared" si="415"/>
        <v>5</v>
      </c>
      <c r="D3177" s="28">
        <f t="shared" si="416"/>
        <v>1</v>
      </c>
      <c r="E3177" s="28">
        <f t="shared" si="419"/>
        <v>6</v>
      </c>
      <c r="F3177" s="80">
        <f t="shared" si="414"/>
        <v>0</v>
      </c>
      <c r="G3177" s="178">
        <v>594.8003084924494</v>
      </c>
      <c r="H3177" s="41">
        <f t="shared" si="417"/>
        <v>555.03624994111453</v>
      </c>
      <c r="J3177" s="29" t="str">
        <f t="shared" si="418"/>
        <v>WW</v>
      </c>
      <c r="K3177" s="30" t="str">
        <f t="shared" si="420"/>
        <v>WW-6</v>
      </c>
    </row>
    <row r="3178" spans="1:11">
      <c r="A3178" s="26">
        <v>43233.249999999985</v>
      </c>
      <c r="B3178" s="34">
        <f t="shared" si="421"/>
        <v>43233.29166666665</v>
      </c>
      <c r="C3178" s="27">
        <f t="shared" si="415"/>
        <v>5</v>
      </c>
      <c r="D3178" s="28">
        <f t="shared" si="416"/>
        <v>1</v>
      </c>
      <c r="E3178" s="28">
        <f t="shared" si="419"/>
        <v>7</v>
      </c>
      <c r="F3178" s="80">
        <f t="shared" si="414"/>
        <v>0</v>
      </c>
      <c r="G3178" s="178">
        <v>663.02735640511094</v>
      </c>
      <c r="H3178" s="41">
        <f t="shared" si="417"/>
        <v>618.70212952677912</v>
      </c>
      <c r="J3178" s="29" t="str">
        <f t="shared" si="418"/>
        <v>WW</v>
      </c>
      <c r="K3178" s="30" t="str">
        <f t="shared" si="420"/>
        <v>WW-7</v>
      </c>
    </row>
    <row r="3179" spans="1:11">
      <c r="A3179" s="26">
        <v>43233.29166666665</v>
      </c>
      <c r="B3179" s="34">
        <f t="shared" si="421"/>
        <v>43233.333333333314</v>
      </c>
      <c r="C3179" s="27">
        <f t="shared" si="415"/>
        <v>5</v>
      </c>
      <c r="D3179" s="28">
        <f t="shared" si="416"/>
        <v>1</v>
      </c>
      <c r="E3179" s="28">
        <f t="shared" si="419"/>
        <v>8</v>
      </c>
      <c r="F3179" s="80">
        <f t="shared" si="414"/>
        <v>0</v>
      </c>
      <c r="G3179" s="178">
        <v>801.77479706572603</v>
      </c>
      <c r="H3179" s="41">
        <f t="shared" si="417"/>
        <v>748.17391703876001</v>
      </c>
      <c r="J3179" s="29" t="str">
        <f t="shared" si="418"/>
        <v>WW</v>
      </c>
      <c r="K3179" s="30" t="str">
        <f t="shared" si="420"/>
        <v>WW-8</v>
      </c>
    </row>
    <row r="3180" spans="1:11">
      <c r="A3180" s="26">
        <v>43233.333333333314</v>
      </c>
      <c r="B3180" s="34">
        <f t="shared" si="421"/>
        <v>43233.374999999978</v>
      </c>
      <c r="C3180" s="27">
        <f t="shared" si="415"/>
        <v>5</v>
      </c>
      <c r="D3180" s="28">
        <f t="shared" si="416"/>
        <v>1</v>
      </c>
      <c r="E3180" s="28">
        <f t="shared" si="419"/>
        <v>9</v>
      </c>
      <c r="F3180" s="80">
        <f t="shared" si="414"/>
        <v>0</v>
      </c>
      <c r="G3180" s="178">
        <v>1008.4435077262065</v>
      </c>
      <c r="H3180" s="41">
        <f t="shared" si="417"/>
        <v>941.02624832939603</v>
      </c>
      <c r="J3180" s="29" t="str">
        <f t="shared" si="418"/>
        <v>WW</v>
      </c>
      <c r="K3180" s="30" t="str">
        <f t="shared" si="420"/>
        <v>WW-9</v>
      </c>
    </row>
    <row r="3181" spans="1:11">
      <c r="A3181" s="26">
        <v>43233.374999999978</v>
      </c>
      <c r="B3181" s="34">
        <f t="shared" si="421"/>
        <v>43233.416666666642</v>
      </c>
      <c r="C3181" s="27">
        <f t="shared" si="415"/>
        <v>5</v>
      </c>
      <c r="D3181" s="28">
        <f t="shared" si="416"/>
        <v>1</v>
      </c>
      <c r="E3181" s="28">
        <f t="shared" si="419"/>
        <v>10</v>
      </c>
      <c r="F3181" s="80">
        <f t="shared" si="414"/>
        <v>0</v>
      </c>
      <c r="G3181" s="178">
        <v>1178.0050578998307</v>
      </c>
      <c r="H3181" s="41">
        <f t="shared" si="417"/>
        <v>1099.252136243113</v>
      </c>
      <c r="J3181" s="29" t="str">
        <f t="shared" si="418"/>
        <v>WW</v>
      </c>
      <c r="K3181" s="30" t="str">
        <f t="shared" si="420"/>
        <v>WW-10</v>
      </c>
    </row>
    <row r="3182" spans="1:11">
      <c r="A3182" s="26">
        <v>43233.416666666642</v>
      </c>
      <c r="B3182" s="34">
        <f t="shared" si="421"/>
        <v>43233.458333333307</v>
      </c>
      <c r="C3182" s="27">
        <f t="shared" si="415"/>
        <v>5</v>
      </c>
      <c r="D3182" s="28">
        <f t="shared" si="416"/>
        <v>1</v>
      </c>
      <c r="E3182" s="28">
        <f t="shared" si="419"/>
        <v>11</v>
      </c>
      <c r="F3182" s="80">
        <f t="shared" si="414"/>
        <v>0</v>
      </c>
      <c r="G3182" s="178">
        <v>1313.7976340544944</v>
      </c>
      <c r="H3182" s="41">
        <f t="shared" si="417"/>
        <v>1225.9666001776664</v>
      </c>
      <c r="J3182" s="29" t="str">
        <f t="shared" si="418"/>
        <v>WW</v>
      </c>
      <c r="K3182" s="30" t="str">
        <f t="shared" si="420"/>
        <v>WW-11</v>
      </c>
    </row>
    <row r="3183" spans="1:11">
      <c r="A3183" s="26">
        <v>43233.458333333307</v>
      </c>
      <c r="B3183" s="34">
        <f t="shared" si="421"/>
        <v>43233.499999999971</v>
      </c>
      <c r="C3183" s="27">
        <f t="shared" si="415"/>
        <v>5</v>
      </c>
      <c r="D3183" s="28">
        <f t="shared" si="416"/>
        <v>1</v>
      </c>
      <c r="E3183" s="28">
        <f t="shared" si="419"/>
        <v>12</v>
      </c>
      <c r="F3183" s="80">
        <f t="shared" si="414"/>
        <v>0</v>
      </c>
      <c r="G3183" s="178">
        <v>1430.8707080080219</v>
      </c>
      <c r="H3183" s="41">
        <f t="shared" si="417"/>
        <v>1335.2130128114109</v>
      </c>
      <c r="J3183" s="29" t="str">
        <f t="shared" si="418"/>
        <v>WW</v>
      </c>
      <c r="K3183" s="30" t="str">
        <f t="shared" si="420"/>
        <v>WW-12</v>
      </c>
    </row>
    <row r="3184" spans="1:11">
      <c r="A3184" s="26">
        <v>43233.499999999971</v>
      </c>
      <c r="B3184" s="34">
        <f t="shared" si="421"/>
        <v>43233.541666666635</v>
      </c>
      <c r="C3184" s="27">
        <f t="shared" si="415"/>
        <v>5</v>
      </c>
      <c r="D3184" s="28">
        <f t="shared" si="416"/>
        <v>1</v>
      </c>
      <c r="E3184" s="28">
        <f t="shared" si="419"/>
        <v>13</v>
      </c>
      <c r="F3184" s="80">
        <f t="shared" si="414"/>
        <v>0</v>
      </c>
      <c r="G3184" s="178">
        <v>1522.030098929692</v>
      </c>
      <c r="H3184" s="41">
        <f t="shared" si="417"/>
        <v>1420.2781443550039</v>
      </c>
      <c r="J3184" s="29" t="str">
        <f t="shared" si="418"/>
        <v>WW</v>
      </c>
      <c r="K3184" s="30" t="str">
        <f t="shared" si="420"/>
        <v>WW-13</v>
      </c>
    </row>
    <row r="3185" spans="1:11">
      <c r="A3185" s="26">
        <v>43233.541666666635</v>
      </c>
      <c r="B3185" s="34">
        <f t="shared" si="421"/>
        <v>43233.583333333299</v>
      </c>
      <c r="C3185" s="27">
        <f t="shared" si="415"/>
        <v>5</v>
      </c>
      <c r="D3185" s="28">
        <f t="shared" si="416"/>
        <v>1</v>
      </c>
      <c r="E3185" s="28">
        <f t="shared" si="419"/>
        <v>14</v>
      </c>
      <c r="F3185" s="80">
        <f t="shared" si="414"/>
        <v>0</v>
      </c>
      <c r="G3185" s="178">
        <v>1599.1171360652495</v>
      </c>
      <c r="H3185" s="41">
        <f t="shared" si="417"/>
        <v>1492.2116981879444</v>
      </c>
      <c r="J3185" s="29" t="str">
        <f t="shared" si="418"/>
        <v>WW</v>
      </c>
      <c r="K3185" s="30" t="str">
        <f t="shared" si="420"/>
        <v>WW-14</v>
      </c>
    </row>
    <row r="3186" spans="1:11">
      <c r="A3186" s="26">
        <v>43233.583333333299</v>
      </c>
      <c r="B3186" s="34">
        <f t="shared" si="421"/>
        <v>43233.624999999964</v>
      </c>
      <c r="C3186" s="27">
        <f t="shared" si="415"/>
        <v>5</v>
      </c>
      <c r="D3186" s="28">
        <f t="shared" si="416"/>
        <v>1</v>
      </c>
      <c r="E3186" s="28">
        <f t="shared" si="419"/>
        <v>15</v>
      </c>
      <c r="F3186" s="80">
        <f t="shared" si="414"/>
        <v>0</v>
      </c>
      <c r="G3186" s="178">
        <v>1683.7373376560415</v>
      </c>
      <c r="H3186" s="41">
        <f t="shared" si="417"/>
        <v>1571.1748034345694</v>
      </c>
      <c r="J3186" s="29" t="str">
        <f t="shared" si="418"/>
        <v>WW</v>
      </c>
      <c r="K3186" s="30" t="str">
        <f t="shared" si="420"/>
        <v>WW-15</v>
      </c>
    </row>
    <row r="3187" spans="1:11">
      <c r="A3187" s="26">
        <v>43233.624999999964</v>
      </c>
      <c r="B3187" s="34">
        <f t="shared" si="421"/>
        <v>43233.666666666628</v>
      </c>
      <c r="C3187" s="27">
        <f t="shared" si="415"/>
        <v>5</v>
      </c>
      <c r="D3187" s="28">
        <f t="shared" si="416"/>
        <v>1</v>
      </c>
      <c r="E3187" s="28">
        <f t="shared" si="419"/>
        <v>16</v>
      </c>
      <c r="F3187" s="80">
        <f t="shared" si="414"/>
        <v>0</v>
      </c>
      <c r="G3187" s="178">
        <v>1807.5736102112403</v>
      </c>
      <c r="H3187" s="41">
        <f t="shared" si="417"/>
        <v>1686.7322759919257</v>
      </c>
      <c r="J3187" s="29" t="str">
        <f t="shared" si="418"/>
        <v>WW</v>
      </c>
      <c r="K3187" s="30" t="str">
        <f t="shared" si="420"/>
        <v>WW-16</v>
      </c>
    </row>
    <row r="3188" spans="1:11">
      <c r="A3188" s="26">
        <v>43233.666666666628</v>
      </c>
      <c r="B3188" s="34">
        <f t="shared" si="421"/>
        <v>43233.708333333292</v>
      </c>
      <c r="C3188" s="27">
        <f t="shared" si="415"/>
        <v>5</v>
      </c>
      <c r="D3188" s="28">
        <f t="shared" si="416"/>
        <v>1</v>
      </c>
      <c r="E3188" s="28">
        <f t="shared" si="419"/>
        <v>17</v>
      </c>
      <c r="F3188" s="80">
        <f t="shared" si="414"/>
        <v>0</v>
      </c>
      <c r="G3188" s="178">
        <v>1940.3021536455792</v>
      </c>
      <c r="H3188" s="41">
        <f t="shared" si="417"/>
        <v>1810.5875463341015</v>
      </c>
      <c r="J3188" s="29" t="str">
        <f t="shared" si="418"/>
        <v>WW</v>
      </c>
      <c r="K3188" s="30" t="str">
        <f t="shared" si="420"/>
        <v>WW-17</v>
      </c>
    </row>
    <row r="3189" spans="1:11">
      <c r="A3189" s="26">
        <v>43233.708333333292</v>
      </c>
      <c r="B3189" s="34">
        <f t="shared" si="421"/>
        <v>43233.749999999956</v>
      </c>
      <c r="C3189" s="27">
        <f t="shared" si="415"/>
        <v>5</v>
      </c>
      <c r="D3189" s="28">
        <f t="shared" si="416"/>
        <v>1</v>
      </c>
      <c r="E3189" s="28">
        <f t="shared" si="419"/>
        <v>18</v>
      </c>
      <c r="F3189" s="80">
        <f t="shared" si="414"/>
        <v>0</v>
      </c>
      <c r="G3189" s="178">
        <v>1999.3573303659966</v>
      </c>
      <c r="H3189" s="41">
        <f t="shared" si="417"/>
        <v>1865.6947198821233</v>
      </c>
      <c r="J3189" s="29" t="str">
        <f t="shared" si="418"/>
        <v>WW</v>
      </c>
      <c r="K3189" s="30" t="str">
        <f t="shared" si="420"/>
        <v>WW-18</v>
      </c>
    </row>
    <row r="3190" spans="1:11">
      <c r="A3190" s="26">
        <v>43233.749999999956</v>
      </c>
      <c r="B3190" s="34">
        <f t="shared" si="421"/>
        <v>43233.791666666621</v>
      </c>
      <c r="C3190" s="27">
        <f t="shared" si="415"/>
        <v>5</v>
      </c>
      <c r="D3190" s="28">
        <f t="shared" si="416"/>
        <v>1</v>
      </c>
      <c r="E3190" s="28">
        <f t="shared" si="419"/>
        <v>19</v>
      </c>
      <c r="F3190" s="80">
        <f t="shared" si="414"/>
        <v>0</v>
      </c>
      <c r="G3190" s="178">
        <v>1999.9989649785402</v>
      </c>
      <c r="H3190" s="41">
        <f t="shared" si="417"/>
        <v>1866.2934594323451</v>
      </c>
      <c r="J3190" s="29" t="str">
        <f t="shared" si="418"/>
        <v>WW</v>
      </c>
      <c r="K3190" s="30" t="str">
        <f t="shared" si="420"/>
        <v>WW-19</v>
      </c>
    </row>
    <row r="3191" spans="1:11">
      <c r="A3191" s="26">
        <v>43233.791666666621</v>
      </c>
      <c r="B3191" s="34">
        <f t="shared" si="421"/>
        <v>43233.833333333285</v>
      </c>
      <c r="C3191" s="27">
        <f t="shared" si="415"/>
        <v>5</v>
      </c>
      <c r="D3191" s="28">
        <f t="shared" si="416"/>
        <v>1</v>
      </c>
      <c r="E3191" s="28">
        <f t="shared" si="419"/>
        <v>20</v>
      </c>
      <c r="F3191" s="80">
        <f t="shared" si="414"/>
        <v>0</v>
      </c>
      <c r="G3191" s="178">
        <v>2033.876696568879</v>
      </c>
      <c r="H3191" s="41">
        <f t="shared" si="417"/>
        <v>1897.9063702360925</v>
      </c>
      <c r="J3191" s="29" t="str">
        <f t="shared" si="418"/>
        <v>WW</v>
      </c>
      <c r="K3191" s="30" t="str">
        <f t="shared" si="420"/>
        <v>WW-20</v>
      </c>
    </row>
    <row r="3192" spans="1:11">
      <c r="A3192" s="26">
        <v>43233.833333333285</v>
      </c>
      <c r="B3192" s="34">
        <f t="shared" si="421"/>
        <v>43233.874999999949</v>
      </c>
      <c r="C3192" s="27">
        <f t="shared" si="415"/>
        <v>5</v>
      </c>
      <c r="D3192" s="28">
        <f t="shared" si="416"/>
        <v>1</v>
      </c>
      <c r="E3192" s="28">
        <f t="shared" si="419"/>
        <v>21</v>
      </c>
      <c r="F3192" s="80">
        <f t="shared" si="414"/>
        <v>0</v>
      </c>
      <c r="G3192" s="178">
        <v>1923.8565896253369</v>
      </c>
      <c r="H3192" s="41">
        <f t="shared" si="417"/>
        <v>1795.2414141084864</v>
      </c>
      <c r="J3192" s="29" t="str">
        <f t="shared" si="418"/>
        <v>WW</v>
      </c>
      <c r="K3192" s="30" t="str">
        <f t="shared" si="420"/>
        <v>WW-21</v>
      </c>
    </row>
    <row r="3193" spans="1:11">
      <c r="A3193" s="26">
        <v>43233.874999999949</v>
      </c>
      <c r="B3193" s="34">
        <f t="shared" si="421"/>
        <v>43233.916666666613</v>
      </c>
      <c r="C3193" s="27">
        <f t="shared" si="415"/>
        <v>5</v>
      </c>
      <c r="D3193" s="28">
        <f t="shared" si="416"/>
        <v>1</v>
      </c>
      <c r="E3193" s="28">
        <f t="shared" si="419"/>
        <v>22</v>
      </c>
      <c r="F3193" s="80">
        <f t="shared" si="414"/>
        <v>0</v>
      </c>
      <c r="G3193" s="178">
        <v>1554.9296024376024</v>
      </c>
      <c r="H3193" s="41">
        <f t="shared" si="417"/>
        <v>1450.9782243503169</v>
      </c>
      <c r="J3193" s="29" t="str">
        <f t="shared" si="418"/>
        <v>WW</v>
      </c>
      <c r="K3193" s="30" t="str">
        <f t="shared" si="420"/>
        <v>WW-22</v>
      </c>
    </row>
    <row r="3194" spans="1:11">
      <c r="A3194" s="26">
        <v>43233.916666666613</v>
      </c>
      <c r="B3194" s="34">
        <f t="shared" si="421"/>
        <v>43233.958333333278</v>
      </c>
      <c r="C3194" s="27">
        <f t="shared" si="415"/>
        <v>5</v>
      </c>
      <c r="D3194" s="28">
        <f t="shared" si="416"/>
        <v>1</v>
      </c>
      <c r="E3194" s="28">
        <f t="shared" si="419"/>
        <v>23</v>
      </c>
      <c r="F3194" s="80">
        <f t="shared" si="414"/>
        <v>0</v>
      </c>
      <c r="G3194" s="178">
        <v>1062.5428922470194</v>
      </c>
      <c r="H3194" s="41">
        <f t="shared" si="417"/>
        <v>991.50893819998396</v>
      </c>
      <c r="J3194" s="29" t="str">
        <f t="shared" si="418"/>
        <v>WW</v>
      </c>
      <c r="K3194" s="30" t="str">
        <f t="shared" si="420"/>
        <v>WW-23</v>
      </c>
    </row>
    <row r="3195" spans="1:11">
      <c r="A3195" s="26">
        <v>43233.958333333278</v>
      </c>
      <c r="B3195" s="34">
        <f t="shared" si="421"/>
        <v>43234</v>
      </c>
      <c r="C3195" s="27">
        <f t="shared" si="415"/>
        <v>5</v>
      </c>
      <c r="D3195" s="28">
        <f t="shared" si="416"/>
        <v>2</v>
      </c>
      <c r="E3195" s="28">
        <f t="shared" si="419"/>
        <v>0</v>
      </c>
      <c r="F3195" s="80">
        <f t="shared" si="414"/>
        <v>0</v>
      </c>
      <c r="G3195" s="178">
        <v>814.99116012984007</v>
      </c>
      <c r="H3195" s="41">
        <f t="shared" si="417"/>
        <v>760.50672939314245</v>
      </c>
      <c r="J3195" s="29" t="str">
        <f t="shared" si="418"/>
        <v/>
      </c>
      <c r="K3195" s="30" t="str">
        <f t="shared" si="420"/>
        <v>5-0</v>
      </c>
    </row>
    <row r="3196" spans="1:11">
      <c r="A3196" s="25">
        <v>43234</v>
      </c>
      <c r="B3196" s="34">
        <f t="shared" si="421"/>
        <v>43234.041666666664</v>
      </c>
      <c r="C3196" s="27">
        <f t="shared" si="415"/>
        <v>5</v>
      </c>
      <c r="D3196" s="28">
        <f t="shared" si="416"/>
        <v>2</v>
      </c>
      <c r="E3196" s="28">
        <f t="shared" si="419"/>
        <v>1</v>
      </c>
      <c r="F3196" s="80">
        <f t="shared" si="414"/>
        <v>0</v>
      </c>
      <c r="G3196" s="178">
        <v>582.00428678704975</v>
      </c>
      <c r="H3196" s="41">
        <f t="shared" si="417"/>
        <v>543.09567795396958</v>
      </c>
      <c r="J3196" s="29" t="str">
        <f t="shared" si="418"/>
        <v/>
      </c>
      <c r="K3196" s="30" t="str">
        <f t="shared" si="420"/>
        <v>5-1</v>
      </c>
    </row>
    <row r="3197" spans="1:11">
      <c r="A3197" s="26">
        <v>43234.041666666664</v>
      </c>
      <c r="B3197" s="34">
        <f t="shared" si="421"/>
        <v>43234.083333333328</v>
      </c>
      <c r="C3197" s="27">
        <f t="shared" si="415"/>
        <v>5</v>
      </c>
      <c r="D3197" s="28">
        <f t="shared" si="416"/>
        <v>2</v>
      </c>
      <c r="E3197" s="28">
        <f t="shared" si="419"/>
        <v>2</v>
      </c>
      <c r="F3197" s="80">
        <f t="shared" si="414"/>
        <v>0</v>
      </c>
      <c r="G3197" s="178">
        <v>457.28297063493483</v>
      </c>
      <c r="H3197" s="41">
        <f t="shared" si="417"/>
        <v>426.71232943109504</v>
      </c>
      <c r="J3197" s="29" t="str">
        <f t="shared" si="418"/>
        <v/>
      </c>
      <c r="K3197" s="30" t="str">
        <f t="shared" si="420"/>
        <v>5-2</v>
      </c>
    </row>
    <row r="3198" spans="1:11">
      <c r="A3198" s="26">
        <v>43234.083333333328</v>
      </c>
      <c r="B3198" s="34">
        <f t="shared" si="421"/>
        <v>43234.124999999993</v>
      </c>
      <c r="C3198" s="27">
        <f t="shared" si="415"/>
        <v>5</v>
      </c>
      <c r="D3198" s="28">
        <f t="shared" si="416"/>
        <v>2</v>
      </c>
      <c r="E3198" s="28">
        <f t="shared" si="419"/>
        <v>3</v>
      </c>
      <c r="F3198" s="80">
        <f t="shared" si="414"/>
        <v>0</v>
      </c>
      <c r="G3198" s="178">
        <v>421.52532407989884</v>
      </c>
      <c r="H3198" s="41">
        <f t="shared" si="417"/>
        <v>393.34518121805922</v>
      </c>
      <c r="J3198" s="29" t="str">
        <f t="shared" si="418"/>
        <v/>
      </c>
      <c r="K3198" s="30" t="str">
        <f t="shared" si="420"/>
        <v>5-3</v>
      </c>
    </row>
    <row r="3199" spans="1:11">
      <c r="A3199" s="26">
        <v>43234.124999999993</v>
      </c>
      <c r="B3199" s="34">
        <f t="shared" si="421"/>
        <v>43234.166666666657</v>
      </c>
      <c r="C3199" s="27">
        <f t="shared" si="415"/>
        <v>5</v>
      </c>
      <c r="D3199" s="28">
        <f t="shared" si="416"/>
        <v>2</v>
      </c>
      <c r="E3199" s="28">
        <f t="shared" si="419"/>
        <v>4</v>
      </c>
      <c r="F3199" s="80">
        <f t="shared" si="414"/>
        <v>0</v>
      </c>
      <c r="G3199" s="178">
        <v>446.74047760421399</v>
      </c>
      <c r="H3199" s="41">
        <f t="shared" si="417"/>
        <v>416.87463144530813</v>
      </c>
      <c r="J3199" s="29" t="str">
        <f t="shared" si="418"/>
        <v/>
      </c>
      <c r="K3199" s="30" t="str">
        <f t="shared" si="420"/>
        <v>5-4</v>
      </c>
    </row>
    <row r="3200" spans="1:11">
      <c r="A3200" s="26">
        <v>43234.166666666657</v>
      </c>
      <c r="B3200" s="34">
        <f t="shared" si="421"/>
        <v>43234.208333333321</v>
      </c>
      <c r="C3200" s="27">
        <f t="shared" si="415"/>
        <v>5</v>
      </c>
      <c r="D3200" s="28">
        <f t="shared" si="416"/>
        <v>2</v>
      </c>
      <c r="E3200" s="28">
        <f t="shared" si="419"/>
        <v>5</v>
      </c>
      <c r="F3200" s="80">
        <f t="shared" si="414"/>
        <v>0</v>
      </c>
      <c r="G3200" s="178">
        <v>553.7160736123376</v>
      </c>
      <c r="H3200" s="41">
        <f t="shared" si="417"/>
        <v>516.69861067970749</v>
      </c>
      <c r="J3200" s="29" t="str">
        <f t="shared" si="418"/>
        <v/>
      </c>
      <c r="K3200" s="30" t="str">
        <f t="shared" si="420"/>
        <v>5-5</v>
      </c>
    </row>
    <row r="3201" spans="1:11">
      <c r="A3201" s="26">
        <v>43234.208333333321</v>
      </c>
      <c r="B3201" s="34">
        <f t="shared" si="421"/>
        <v>43234.249999999985</v>
      </c>
      <c r="C3201" s="27">
        <f t="shared" si="415"/>
        <v>5</v>
      </c>
      <c r="D3201" s="28">
        <f t="shared" si="416"/>
        <v>2</v>
      </c>
      <c r="E3201" s="28">
        <f t="shared" si="419"/>
        <v>6</v>
      </c>
      <c r="F3201" s="80">
        <f t="shared" si="414"/>
        <v>0</v>
      </c>
      <c r="G3201" s="178">
        <v>726.04825744560708</v>
      </c>
      <c r="H3201" s="41">
        <f t="shared" si="417"/>
        <v>677.50990767014082</v>
      </c>
      <c r="J3201" s="29" t="str">
        <f t="shared" si="418"/>
        <v/>
      </c>
      <c r="K3201" s="30" t="str">
        <f t="shared" si="420"/>
        <v>5-6</v>
      </c>
    </row>
    <row r="3202" spans="1:11">
      <c r="A3202" s="26">
        <v>43234.249999999985</v>
      </c>
      <c r="B3202" s="34">
        <f t="shared" si="421"/>
        <v>43234.29166666665</v>
      </c>
      <c r="C3202" s="27">
        <f t="shared" si="415"/>
        <v>5</v>
      </c>
      <c r="D3202" s="28">
        <f t="shared" si="416"/>
        <v>2</v>
      </c>
      <c r="E3202" s="28">
        <f t="shared" si="419"/>
        <v>7</v>
      </c>
      <c r="F3202" s="80">
        <f t="shared" si="414"/>
        <v>0</v>
      </c>
      <c r="G3202" s="178">
        <v>878.09517615238406</v>
      </c>
      <c r="H3202" s="41">
        <f t="shared" si="417"/>
        <v>819.39206605032984</v>
      </c>
      <c r="J3202" s="29" t="str">
        <f t="shared" si="418"/>
        <v/>
      </c>
      <c r="K3202" s="30" t="str">
        <f t="shared" si="420"/>
        <v>5-7</v>
      </c>
    </row>
    <row r="3203" spans="1:11">
      <c r="A3203" s="26">
        <v>43234.29166666665</v>
      </c>
      <c r="B3203" s="34">
        <f t="shared" si="421"/>
        <v>43234.333333333314</v>
      </c>
      <c r="C3203" s="27">
        <f t="shared" si="415"/>
        <v>5</v>
      </c>
      <c r="D3203" s="28">
        <f t="shared" si="416"/>
        <v>2</v>
      </c>
      <c r="E3203" s="28">
        <f t="shared" si="419"/>
        <v>8</v>
      </c>
      <c r="F3203" s="80">
        <f t="shared" si="414"/>
        <v>0</v>
      </c>
      <c r="G3203" s="178">
        <v>897.92623394710949</v>
      </c>
      <c r="H3203" s="41">
        <f t="shared" si="417"/>
        <v>837.89736235497969</v>
      </c>
      <c r="J3203" s="29" t="str">
        <f t="shared" si="418"/>
        <v/>
      </c>
      <c r="K3203" s="30" t="str">
        <f t="shared" si="420"/>
        <v>5-8</v>
      </c>
    </row>
    <row r="3204" spans="1:11">
      <c r="A3204" s="26">
        <v>43234.333333333314</v>
      </c>
      <c r="B3204" s="34">
        <f t="shared" si="421"/>
        <v>43234.374999999978</v>
      </c>
      <c r="C3204" s="27">
        <f t="shared" si="415"/>
        <v>5</v>
      </c>
      <c r="D3204" s="28">
        <f t="shared" si="416"/>
        <v>2</v>
      </c>
      <c r="E3204" s="28">
        <f t="shared" si="419"/>
        <v>9</v>
      </c>
      <c r="F3204" s="80">
        <f t="shared" ref="F3204:F3267" si="422">COUNTIF(Holidays,ROUNDDOWN(B3204,0))</f>
        <v>0</v>
      </c>
      <c r="G3204" s="178">
        <v>885.99105685595703</v>
      </c>
      <c r="H3204" s="41">
        <f t="shared" si="417"/>
        <v>826.76008512012686</v>
      </c>
      <c r="J3204" s="29" t="str">
        <f t="shared" si="418"/>
        <v/>
      </c>
      <c r="K3204" s="30" t="str">
        <f t="shared" si="420"/>
        <v>5-9</v>
      </c>
    </row>
    <row r="3205" spans="1:11">
      <c r="A3205" s="26">
        <v>43234.374999999978</v>
      </c>
      <c r="B3205" s="34">
        <f t="shared" si="421"/>
        <v>43234.416666666642</v>
      </c>
      <c r="C3205" s="27">
        <f t="shared" ref="C3205:C3268" si="423">MONTH(B3205)</f>
        <v>5</v>
      </c>
      <c r="D3205" s="28">
        <f t="shared" ref="D3205:D3268" si="424">WEEKDAY(B3205)</f>
        <v>2</v>
      </c>
      <c r="E3205" s="28">
        <f t="shared" si="419"/>
        <v>10</v>
      </c>
      <c r="F3205" s="80">
        <f t="shared" si="422"/>
        <v>0</v>
      </c>
      <c r="G3205" s="178">
        <v>907.78741617485468</v>
      </c>
      <c r="H3205" s="41">
        <f t="shared" ref="H3205:H3268" si="425">G3205*$H$2</f>
        <v>847.09929706403534</v>
      </c>
      <c r="J3205" s="29" t="str">
        <f t="shared" ref="J3205:J3268" si="426">IF(OR(C3205&lt;6,C3205&gt;9),IF(OR(D3205=1,D3205=7,F3205=1),"WW",""),IF(OR(D3205=1,D3205=7,F3205=1),"WS",""))</f>
        <v/>
      </c>
      <c r="K3205" s="30" t="str">
        <f t="shared" si="420"/>
        <v>5-10</v>
      </c>
    </row>
    <row r="3206" spans="1:11">
      <c r="A3206" s="26">
        <v>43234.416666666642</v>
      </c>
      <c r="B3206" s="34">
        <f t="shared" si="421"/>
        <v>43234.458333333307</v>
      </c>
      <c r="C3206" s="27">
        <f t="shared" si="423"/>
        <v>5</v>
      </c>
      <c r="D3206" s="28">
        <f t="shared" si="424"/>
        <v>2</v>
      </c>
      <c r="E3206" s="28">
        <f t="shared" ref="E3206:E3269" si="427">HOUR(B3206)</f>
        <v>11</v>
      </c>
      <c r="F3206" s="80">
        <f t="shared" si="422"/>
        <v>0</v>
      </c>
      <c r="G3206" s="178">
        <v>926.94582415467812</v>
      </c>
      <c r="H3206" s="41">
        <f t="shared" si="425"/>
        <v>864.97691206883337</v>
      </c>
      <c r="J3206" s="29" t="str">
        <f t="shared" si="426"/>
        <v/>
      </c>
      <c r="K3206" s="30" t="str">
        <f t="shared" si="420"/>
        <v>5-11</v>
      </c>
    </row>
    <row r="3207" spans="1:11">
      <c r="A3207" s="26">
        <v>43234.458333333307</v>
      </c>
      <c r="B3207" s="34">
        <f t="shared" si="421"/>
        <v>43234.499999999971</v>
      </c>
      <c r="C3207" s="27">
        <f t="shared" si="423"/>
        <v>5</v>
      </c>
      <c r="D3207" s="28">
        <f t="shared" si="424"/>
        <v>2</v>
      </c>
      <c r="E3207" s="28">
        <f t="shared" si="427"/>
        <v>12</v>
      </c>
      <c r="F3207" s="80">
        <f t="shared" si="422"/>
        <v>0</v>
      </c>
      <c r="G3207" s="178">
        <v>944.93682353647944</v>
      </c>
      <c r="H3207" s="41">
        <f t="shared" si="425"/>
        <v>881.76516299438697</v>
      </c>
      <c r="J3207" s="29" t="str">
        <f t="shared" si="426"/>
        <v/>
      </c>
      <c r="K3207" s="30" t="str">
        <f t="shared" si="420"/>
        <v>5-12</v>
      </c>
    </row>
    <row r="3208" spans="1:11">
      <c r="A3208" s="26">
        <v>43234.499999999971</v>
      </c>
      <c r="B3208" s="34">
        <f t="shared" si="421"/>
        <v>43234.541666666635</v>
      </c>
      <c r="C3208" s="27">
        <f t="shared" si="423"/>
        <v>5</v>
      </c>
      <c r="D3208" s="28">
        <f t="shared" si="424"/>
        <v>2</v>
      </c>
      <c r="E3208" s="28">
        <f t="shared" si="427"/>
        <v>13</v>
      </c>
      <c r="F3208" s="80">
        <f t="shared" si="422"/>
        <v>0</v>
      </c>
      <c r="G3208" s="178">
        <v>957.80335248725169</v>
      </c>
      <c r="H3208" s="41">
        <f t="shared" si="425"/>
        <v>893.7715286210215</v>
      </c>
      <c r="J3208" s="29" t="str">
        <f t="shared" si="426"/>
        <v/>
      </c>
      <c r="K3208" s="30" t="str">
        <f t="shared" ref="K3208:K3271" si="428">IF(J3208="",C3208&amp;"-"&amp;E3208,J3208&amp;"-"&amp;E3208)</f>
        <v>5-13</v>
      </c>
    </row>
    <row r="3209" spans="1:11">
      <c r="A3209" s="26">
        <v>43234.541666666635</v>
      </c>
      <c r="B3209" s="34">
        <f t="shared" si="421"/>
        <v>43234.583333333299</v>
      </c>
      <c r="C3209" s="27">
        <f t="shared" si="423"/>
        <v>5</v>
      </c>
      <c r="D3209" s="28">
        <f t="shared" si="424"/>
        <v>2</v>
      </c>
      <c r="E3209" s="28">
        <f t="shared" si="427"/>
        <v>14</v>
      </c>
      <c r="F3209" s="80">
        <f t="shared" si="422"/>
        <v>0</v>
      </c>
      <c r="G3209" s="178">
        <v>987.1309979265352</v>
      </c>
      <c r="H3209" s="41">
        <f t="shared" si="425"/>
        <v>921.13853921568602</v>
      </c>
      <c r="J3209" s="29" t="str">
        <f t="shared" si="426"/>
        <v/>
      </c>
      <c r="K3209" s="30" t="str">
        <f t="shared" si="428"/>
        <v>5-14</v>
      </c>
    </row>
    <row r="3210" spans="1:11">
      <c r="A3210" s="26">
        <v>43234.583333333299</v>
      </c>
      <c r="B3210" s="34">
        <f t="shared" si="421"/>
        <v>43234.624999999964</v>
      </c>
      <c r="C3210" s="27">
        <f t="shared" si="423"/>
        <v>5</v>
      </c>
      <c r="D3210" s="28">
        <f t="shared" si="424"/>
        <v>2</v>
      </c>
      <c r="E3210" s="28">
        <f t="shared" si="427"/>
        <v>15</v>
      </c>
      <c r="F3210" s="80">
        <f t="shared" si="422"/>
        <v>0</v>
      </c>
      <c r="G3210" s="178">
        <v>1040.1422719711975</v>
      </c>
      <c r="H3210" s="41">
        <f t="shared" si="425"/>
        <v>970.60586182842064</v>
      </c>
      <c r="J3210" s="29" t="str">
        <f t="shared" si="426"/>
        <v/>
      </c>
      <c r="K3210" s="30" t="str">
        <f t="shared" si="428"/>
        <v>5-15</v>
      </c>
    </row>
    <row r="3211" spans="1:11">
      <c r="A3211" s="26">
        <v>43234.624999999964</v>
      </c>
      <c r="B3211" s="34">
        <f t="shared" si="421"/>
        <v>43234.666666666628</v>
      </c>
      <c r="C3211" s="27">
        <f t="shared" si="423"/>
        <v>5</v>
      </c>
      <c r="D3211" s="28">
        <f t="shared" si="424"/>
        <v>2</v>
      </c>
      <c r="E3211" s="28">
        <f t="shared" si="427"/>
        <v>16</v>
      </c>
      <c r="F3211" s="80">
        <f t="shared" si="422"/>
        <v>0</v>
      </c>
      <c r="G3211" s="178">
        <v>1169.5797332518491</v>
      </c>
      <c r="H3211" s="41">
        <f t="shared" si="425"/>
        <v>1091.3900680323472</v>
      </c>
      <c r="J3211" s="29" t="str">
        <f t="shared" si="426"/>
        <v/>
      </c>
      <c r="K3211" s="30" t="str">
        <f t="shared" si="428"/>
        <v>5-16</v>
      </c>
    </row>
    <row r="3212" spans="1:11">
      <c r="A3212" s="26">
        <v>43234.666666666628</v>
      </c>
      <c r="B3212" s="34">
        <f t="shared" si="421"/>
        <v>43234.708333333292</v>
      </c>
      <c r="C3212" s="27">
        <f t="shared" si="423"/>
        <v>5</v>
      </c>
      <c r="D3212" s="28">
        <f t="shared" si="424"/>
        <v>2</v>
      </c>
      <c r="E3212" s="28">
        <f t="shared" si="427"/>
        <v>17</v>
      </c>
      <c r="F3212" s="80">
        <f t="shared" si="422"/>
        <v>0</v>
      </c>
      <c r="G3212" s="178">
        <v>1367.040190703005</v>
      </c>
      <c r="H3212" s="41">
        <f t="shared" si="425"/>
        <v>1275.6497435075119</v>
      </c>
      <c r="J3212" s="29" t="str">
        <f t="shared" si="426"/>
        <v/>
      </c>
      <c r="K3212" s="30" t="str">
        <f t="shared" si="428"/>
        <v>5-17</v>
      </c>
    </row>
    <row r="3213" spans="1:11">
      <c r="A3213" s="26">
        <v>43234.708333333292</v>
      </c>
      <c r="B3213" s="34">
        <f t="shared" si="421"/>
        <v>43234.749999999956</v>
      </c>
      <c r="C3213" s="27">
        <f t="shared" si="423"/>
        <v>5</v>
      </c>
      <c r="D3213" s="28">
        <f t="shared" si="424"/>
        <v>2</v>
      </c>
      <c r="E3213" s="28">
        <f t="shared" si="427"/>
        <v>18</v>
      </c>
      <c r="F3213" s="80">
        <f t="shared" si="422"/>
        <v>0</v>
      </c>
      <c r="G3213" s="178">
        <v>1515.0359817827921</v>
      </c>
      <c r="H3213" s="41">
        <f t="shared" si="425"/>
        <v>1413.7516034345674</v>
      </c>
      <c r="J3213" s="29" t="str">
        <f t="shared" si="426"/>
        <v/>
      </c>
      <c r="K3213" s="30" t="str">
        <f t="shared" si="428"/>
        <v>5-18</v>
      </c>
    </row>
    <row r="3214" spans="1:11">
      <c r="A3214" s="26">
        <v>43234.749999999956</v>
      </c>
      <c r="B3214" s="34">
        <f t="shared" si="421"/>
        <v>43234.791666666621</v>
      </c>
      <c r="C3214" s="27">
        <f t="shared" si="423"/>
        <v>5</v>
      </c>
      <c r="D3214" s="28">
        <f t="shared" si="424"/>
        <v>2</v>
      </c>
      <c r="E3214" s="28">
        <f t="shared" si="427"/>
        <v>19</v>
      </c>
      <c r="F3214" s="80">
        <f t="shared" si="422"/>
        <v>0</v>
      </c>
      <c r="G3214" s="178">
        <v>1583.3934314691871</v>
      </c>
      <c r="H3214" s="41">
        <f t="shared" si="425"/>
        <v>1477.5391670719134</v>
      </c>
      <c r="J3214" s="29" t="str">
        <f t="shared" si="426"/>
        <v/>
      </c>
      <c r="K3214" s="30" t="str">
        <f t="shared" si="428"/>
        <v>5-19</v>
      </c>
    </row>
    <row r="3215" spans="1:11">
      <c r="A3215" s="26">
        <v>43234.791666666621</v>
      </c>
      <c r="B3215" s="34">
        <f t="shared" si="421"/>
        <v>43234.833333333285</v>
      </c>
      <c r="C3215" s="27">
        <f t="shared" si="423"/>
        <v>5</v>
      </c>
      <c r="D3215" s="28">
        <f t="shared" si="424"/>
        <v>2</v>
      </c>
      <c r="E3215" s="28">
        <f t="shared" si="427"/>
        <v>20</v>
      </c>
      <c r="F3215" s="80">
        <f t="shared" si="422"/>
        <v>0</v>
      </c>
      <c r="G3215" s="178">
        <v>1660.4360338278805</v>
      </c>
      <c r="H3215" s="41">
        <f t="shared" si="425"/>
        <v>1549.4312567166794</v>
      </c>
      <c r="J3215" s="29" t="str">
        <f t="shared" si="426"/>
        <v/>
      </c>
      <c r="K3215" s="30" t="str">
        <f t="shared" si="428"/>
        <v>5-20</v>
      </c>
    </row>
    <row r="3216" spans="1:11">
      <c r="A3216" s="26">
        <v>43234.833333333285</v>
      </c>
      <c r="B3216" s="34">
        <f t="shared" si="421"/>
        <v>43234.874999999949</v>
      </c>
      <c r="C3216" s="27">
        <f t="shared" si="423"/>
        <v>5</v>
      </c>
      <c r="D3216" s="28">
        <f t="shared" si="424"/>
        <v>2</v>
      </c>
      <c r="E3216" s="28">
        <f t="shared" si="427"/>
        <v>21</v>
      </c>
      <c r="F3216" s="80">
        <f t="shared" si="422"/>
        <v>0</v>
      </c>
      <c r="G3216" s="178">
        <v>1597.0844525298548</v>
      </c>
      <c r="H3216" s="41">
        <f t="shared" si="425"/>
        <v>1490.3149052127324</v>
      </c>
      <c r="J3216" s="29" t="str">
        <f t="shared" si="426"/>
        <v/>
      </c>
      <c r="K3216" s="30" t="str">
        <f t="shared" si="428"/>
        <v>5-21</v>
      </c>
    </row>
    <row r="3217" spans="1:11">
      <c r="A3217" s="26">
        <v>43234.874999999949</v>
      </c>
      <c r="B3217" s="34">
        <f t="shared" si="421"/>
        <v>43234.916666666613</v>
      </c>
      <c r="C3217" s="27">
        <f t="shared" si="423"/>
        <v>5</v>
      </c>
      <c r="D3217" s="28">
        <f t="shared" si="424"/>
        <v>2</v>
      </c>
      <c r="E3217" s="28">
        <f t="shared" si="427"/>
        <v>22</v>
      </c>
      <c r="F3217" s="80">
        <f t="shared" si="422"/>
        <v>0</v>
      </c>
      <c r="G3217" s="178">
        <v>1287.4597705498732</v>
      </c>
      <c r="H3217" s="41">
        <f t="shared" si="425"/>
        <v>1201.389496261703</v>
      </c>
      <c r="J3217" s="29" t="str">
        <f t="shared" si="426"/>
        <v/>
      </c>
      <c r="K3217" s="30" t="str">
        <f t="shared" si="428"/>
        <v>5-22</v>
      </c>
    </row>
    <row r="3218" spans="1:11">
      <c r="A3218" s="26">
        <v>43234.916666666613</v>
      </c>
      <c r="B3218" s="34">
        <f t="shared" si="421"/>
        <v>43234.958333333278</v>
      </c>
      <c r="C3218" s="27">
        <f t="shared" si="423"/>
        <v>5</v>
      </c>
      <c r="D3218" s="28">
        <f t="shared" si="424"/>
        <v>2</v>
      </c>
      <c r="E3218" s="28">
        <f t="shared" si="427"/>
        <v>23</v>
      </c>
      <c r="F3218" s="80">
        <f t="shared" si="422"/>
        <v>0</v>
      </c>
      <c r="G3218" s="178">
        <v>846.23884303760792</v>
      </c>
      <c r="H3218" s="41">
        <f t="shared" si="425"/>
        <v>789.66541759966788</v>
      </c>
      <c r="J3218" s="29" t="str">
        <f t="shared" si="426"/>
        <v/>
      </c>
      <c r="K3218" s="30" t="str">
        <f t="shared" si="428"/>
        <v>5-23</v>
      </c>
    </row>
    <row r="3219" spans="1:11">
      <c r="A3219" s="26">
        <v>43234.958333333278</v>
      </c>
      <c r="B3219" s="34">
        <f t="shared" si="421"/>
        <v>43235</v>
      </c>
      <c r="C3219" s="27">
        <f t="shared" si="423"/>
        <v>5</v>
      </c>
      <c r="D3219" s="28">
        <f t="shared" si="424"/>
        <v>3</v>
      </c>
      <c r="E3219" s="28">
        <f t="shared" si="427"/>
        <v>0</v>
      </c>
      <c r="F3219" s="80">
        <f t="shared" si="422"/>
        <v>0</v>
      </c>
      <c r="G3219" s="178">
        <v>704.80413521749267</v>
      </c>
      <c r="H3219" s="41">
        <f t="shared" si="425"/>
        <v>657.68601422820768</v>
      </c>
      <c r="J3219" s="29" t="str">
        <f t="shared" si="426"/>
        <v/>
      </c>
      <c r="K3219" s="30" t="str">
        <f t="shared" si="428"/>
        <v>5-0</v>
      </c>
    </row>
    <row r="3220" spans="1:11">
      <c r="A3220" s="25">
        <v>43235</v>
      </c>
      <c r="B3220" s="34">
        <f t="shared" si="421"/>
        <v>43235.041666666664</v>
      </c>
      <c r="C3220" s="27">
        <f t="shared" si="423"/>
        <v>5</v>
      </c>
      <c r="D3220" s="28">
        <f t="shared" si="424"/>
        <v>3</v>
      </c>
      <c r="E3220" s="28">
        <f t="shared" si="427"/>
        <v>1</v>
      </c>
      <c r="F3220" s="80">
        <f t="shared" si="422"/>
        <v>0</v>
      </c>
      <c r="G3220" s="178">
        <v>615.48160995235867</v>
      </c>
      <c r="H3220" s="41">
        <f t="shared" si="425"/>
        <v>574.33494875198687</v>
      </c>
      <c r="J3220" s="29" t="str">
        <f t="shared" si="426"/>
        <v/>
      </c>
      <c r="K3220" s="30" t="str">
        <f t="shared" si="428"/>
        <v>5-1</v>
      </c>
    </row>
    <row r="3221" spans="1:11">
      <c r="A3221" s="26">
        <v>43235.041666666664</v>
      </c>
      <c r="B3221" s="34">
        <f t="shared" si="421"/>
        <v>43235.083333333328</v>
      </c>
      <c r="C3221" s="27">
        <f t="shared" si="423"/>
        <v>5</v>
      </c>
      <c r="D3221" s="28">
        <f t="shared" si="424"/>
        <v>3</v>
      </c>
      <c r="E3221" s="28">
        <f t="shared" si="427"/>
        <v>2</v>
      </c>
      <c r="F3221" s="80">
        <f t="shared" si="422"/>
        <v>0</v>
      </c>
      <c r="G3221" s="178">
        <v>561.63033910493982</v>
      </c>
      <c r="H3221" s="41">
        <f t="shared" si="425"/>
        <v>524.08378546414201</v>
      </c>
      <c r="J3221" s="29" t="str">
        <f t="shared" si="426"/>
        <v/>
      </c>
      <c r="K3221" s="30" t="str">
        <f t="shared" si="428"/>
        <v>5-2</v>
      </c>
    </row>
    <row r="3222" spans="1:11">
      <c r="A3222" s="26">
        <v>43235.083333333328</v>
      </c>
      <c r="B3222" s="34">
        <f t="shared" si="421"/>
        <v>43235.124999999993</v>
      </c>
      <c r="C3222" s="27">
        <f t="shared" si="423"/>
        <v>5</v>
      </c>
      <c r="D3222" s="28">
        <f t="shared" si="424"/>
        <v>3</v>
      </c>
      <c r="E3222" s="28">
        <f t="shared" si="427"/>
        <v>3</v>
      </c>
      <c r="F3222" s="80">
        <f t="shared" si="422"/>
        <v>0</v>
      </c>
      <c r="G3222" s="178">
        <v>521.25652651018834</v>
      </c>
      <c r="H3222" s="41">
        <f t="shared" si="425"/>
        <v>486.40907477810896</v>
      </c>
      <c r="J3222" s="29" t="str">
        <f t="shared" si="426"/>
        <v/>
      </c>
      <c r="K3222" s="30" t="str">
        <f t="shared" si="428"/>
        <v>5-3</v>
      </c>
    </row>
    <row r="3223" spans="1:11">
      <c r="A3223" s="26">
        <v>43235.124999999993</v>
      </c>
      <c r="B3223" s="34">
        <f t="shared" si="421"/>
        <v>43235.166666666657</v>
      </c>
      <c r="C3223" s="27">
        <f t="shared" si="423"/>
        <v>5</v>
      </c>
      <c r="D3223" s="28">
        <f t="shared" si="424"/>
        <v>3</v>
      </c>
      <c r="E3223" s="28">
        <f t="shared" si="427"/>
        <v>4</v>
      </c>
      <c r="F3223" s="80">
        <f t="shared" si="422"/>
        <v>0</v>
      </c>
      <c r="G3223" s="178">
        <v>543.19790974137879</v>
      </c>
      <c r="H3223" s="41">
        <f t="shared" si="425"/>
        <v>506.88361538153805</v>
      </c>
      <c r="J3223" s="29" t="str">
        <f t="shared" si="426"/>
        <v/>
      </c>
      <c r="K3223" s="30" t="str">
        <f t="shared" si="428"/>
        <v>5-4</v>
      </c>
    </row>
    <row r="3224" spans="1:11">
      <c r="A3224" s="26">
        <v>43235.166666666657</v>
      </c>
      <c r="B3224" s="34">
        <f t="shared" si="421"/>
        <v>43235.208333333321</v>
      </c>
      <c r="C3224" s="27">
        <f t="shared" si="423"/>
        <v>5</v>
      </c>
      <c r="D3224" s="28">
        <f t="shared" si="424"/>
        <v>3</v>
      </c>
      <c r="E3224" s="28">
        <f t="shared" si="427"/>
        <v>5</v>
      </c>
      <c r="F3224" s="80">
        <f t="shared" si="422"/>
        <v>0</v>
      </c>
      <c r="G3224" s="178">
        <v>642.46024041144938</v>
      </c>
      <c r="H3224" s="41">
        <f t="shared" si="425"/>
        <v>599.5099825654587</v>
      </c>
      <c r="J3224" s="29" t="str">
        <f t="shared" si="426"/>
        <v/>
      </c>
      <c r="K3224" s="30" t="str">
        <f t="shared" si="428"/>
        <v>5-5</v>
      </c>
    </row>
    <row r="3225" spans="1:11">
      <c r="A3225" s="26">
        <v>43235.208333333321</v>
      </c>
      <c r="B3225" s="34">
        <f t="shared" si="421"/>
        <v>43235.249999999985</v>
      </c>
      <c r="C3225" s="27">
        <f t="shared" si="423"/>
        <v>5</v>
      </c>
      <c r="D3225" s="28">
        <f t="shared" si="424"/>
        <v>3</v>
      </c>
      <c r="E3225" s="28">
        <f t="shared" si="427"/>
        <v>6</v>
      </c>
      <c r="F3225" s="80">
        <f t="shared" si="422"/>
        <v>0</v>
      </c>
      <c r="G3225" s="178">
        <v>813.96501050121992</v>
      </c>
      <c r="H3225" s="41">
        <f t="shared" si="425"/>
        <v>759.54918072745431</v>
      </c>
      <c r="J3225" s="29" t="str">
        <f t="shared" si="426"/>
        <v/>
      </c>
      <c r="K3225" s="30" t="str">
        <f t="shared" si="428"/>
        <v>5-6</v>
      </c>
    </row>
    <row r="3226" spans="1:11">
      <c r="A3226" s="26">
        <v>43235.249999999985</v>
      </c>
      <c r="B3226" s="34">
        <f t="shared" si="421"/>
        <v>43235.29166666665</v>
      </c>
      <c r="C3226" s="27">
        <f t="shared" si="423"/>
        <v>5</v>
      </c>
      <c r="D3226" s="28">
        <f t="shared" si="424"/>
        <v>3</v>
      </c>
      <c r="E3226" s="28">
        <f t="shared" si="427"/>
        <v>7</v>
      </c>
      <c r="F3226" s="80">
        <f t="shared" si="422"/>
        <v>0</v>
      </c>
      <c r="G3226" s="178">
        <v>960.57333360418397</v>
      </c>
      <c r="H3226" s="41">
        <f t="shared" si="425"/>
        <v>896.35632877932426</v>
      </c>
      <c r="J3226" s="29" t="str">
        <f t="shared" si="426"/>
        <v/>
      </c>
      <c r="K3226" s="30" t="str">
        <f t="shared" si="428"/>
        <v>5-7</v>
      </c>
    </row>
    <row r="3227" spans="1:11">
      <c r="A3227" s="26">
        <v>43235.29166666665</v>
      </c>
      <c r="B3227" s="34">
        <f t="shared" si="421"/>
        <v>43235.333333333314</v>
      </c>
      <c r="C3227" s="27">
        <f t="shared" si="423"/>
        <v>5</v>
      </c>
      <c r="D3227" s="28">
        <f t="shared" si="424"/>
        <v>3</v>
      </c>
      <c r="E3227" s="28">
        <f t="shared" si="427"/>
        <v>8</v>
      </c>
      <c r="F3227" s="80">
        <f t="shared" si="422"/>
        <v>0</v>
      </c>
      <c r="G3227" s="178">
        <v>996.26318461557742</v>
      </c>
      <c r="H3227" s="41">
        <f t="shared" si="425"/>
        <v>929.66021376978131</v>
      </c>
      <c r="J3227" s="29" t="str">
        <f t="shared" si="426"/>
        <v/>
      </c>
      <c r="K3227" s="30" t="str">
        <f t="shared" si="428"/>
        <v>5-8</v>
      </c>
    </row>
    <row r="3228" spans="1:11">
      <c r="A3228" s="26">
        <v>43235.333333333314</v>
      </c>
      <c r="B3228" s="34">
        <f t="shared" si="421"/>
        <v>43235.374999999978</v>
      </c>
      <c r="C3228" s="27">
        <f t="shared" si="423"/>
        <v>5</v>
      </c>
      <c r="D3228" s="28">
        <f t="shared" si="424"/>
        <v>3</v>
      </c>
      <c r="E3228" s="28">
        <f t="shared" si="427"/>
        <v>9</v>
      </c>
      <c r="F3228" s="80">
        <f t="shared" si="422"/>
        <v>0</v>
      </c>
      <c r="G3228" s="178">
        <v>1018.3872824953453</v>
      </c>
      <c r="H3228" s="41">
        <f t="shared" si="425"/>
        <v>950.30525403823708</v>
      </c>
      <c r="J3228" s="29" t="str">
        <f t="shared" si="426"/>
        <v/>
      </c>
      <c r="K3228" s="30" t="str">
        <f t="shared" si="428"/>
        <v>5-9</v>
      </c>
    </row>
    <row r="3229" spans="1:11">
      <c r="A3229" s="26">
        <v>43235.374999999978</v>
      </c>
      <c r="B3229" s="34">
        <f t="shared" si="421"/>
        <v>43235.416666666642</v>
      </c>
      <c r="C3229" s="27">
        <f t="shared" si="423"/>
        <v>5</v>
      </c>
      <c r="D3229" s="28">
        <f t="shared" si="424"/>
        <v>3</v>
      </c>
      <c r="E3229" s="28">
        <f t="shared" si="427"/>
        <v>10</v>
      </c>
      <c r="F3229" s="80">
        <f t="shared" si="422"/>
        <v>0</v>
      </c>
      <c r="G3229" s="178">
        <v>1066.2612326810827</v>
      </c>
      <c r="H3229" s="41">
        <f t="shared" si="425"/>
        <v>994.97869721163909</v>
      </c>
      <c r="J3229" s="29" t="str">
        <f t="shared" si="426"/>
        <v/>
      </c>
      <c r="K3229" s="30" t="str">
        <f t="shared" si="428"/>
        <v>5-10</v>
      </c>
    </row>
    <row r="3230" spans="1:11">
      <c r="A3230" s="26">
        <v>43235.416666666642</v>
      </c>
      <c r="B3230" s="34">
        <f t="shared" si="421"/>
        <v>43235.458333333307</v>
      </c>
      <c r="C3230" s="27">
        <f t="shared" si="423"/>
        <v>5</v>
      </c>
      <c r="D3230" s="28">
        <f t="shared" si="424"/>
        <v>3</v>
      </c>
      <c r="E3230" s="28">
        <f t="shared" si="427"/>
        <v>11</v>
      </c>
      <c r="F3230" s="80">
        <f t="shared" si="422"/>
        <v>0</v>
      </c>
      <c r="G3230" s="178">
        <v>1126.2334578103837</v>
      </c>
      <c r="H3230" s="41">
        <f t="shared" si="425"/>
        <v>1050.9416119262571</v>
      </c>
      <c r="J3230" s="29" t="str">
        <f t="shared" si="426"/>
        <v/>
      </c>
      <c r="K3230" s="30" t="str">
        <f t="shared" si="428"/>
        <v>5-11</v>
      </c>
    </row>
    <row r="3231" spans="1:11">
      <c r="A3231" s="26">
        <v>43235.458333333307</v>
      </c>
      <c r="B3231" s="34">
        <f t="shared" si="421"/>
        <v>43235.499999999971</v>
      </c>
      <c r="C3231" s="27">
        <f t="shared" si="423"/>
        <v>5</v>
      </c>
      <c r="D3231" s="28">
        <f t="shared" si="424"/>
        <v>3</v>
      </c>
      <c r="E3231" s="28">
        <f t="shared" si="427"/>
        <v>12</v>
      </c>
      <c r="F3231" s="80">
        <f t="shared" si="422"/>
        <v>0</v>
      </c>
      <c r="G3231" s="178">
        <v>1187.2211666477028</v>
      </c>
      <c r="H3231" s="41">
        <f t="shared" si="425"/>
        <v>1107.8521224324836</v>
      </c>
      <c r="J3231" s="29" t="str">
        <f t="shared" si="426"/>
        <v/>
      </c>
      <c r="K3231" s="30" t="str">
        <f t="shared" si="428"/>
        <v>5-12</v>
      </c>
    </row>
    <row r="3232" spans="1:11">
      <c r="A3232" s="26">
        <v>43235.499999999971</v>
      </c>
      <c r="B3232" s="34">
        <f t="shared" si="421"/>
        <v>43235.541666666635</v>
      </c>
      <c r="C3232" s="27">
        <f t="shared" si="423"/>
        <v>5</v>
      </c>
      <c r="D3232" s="28">
        <f t="shared" si="424"/>
        <v>3</v>
      </c>
      <c r="E3232" s="28">
        <f t="shared" si="427"/>
        <v>13</v>
      </c>
      <c r="F3232" s="80">
        <f t="shared" si="422"/>
        <v>0</v>
      </c>
      <c r="G3232" s="178">
        <v>1233.7318113062697</v>
      </c>
      <c r="H3232" s="41">
        <f t="shared" si="425"/>
        <v>1151.2534008532434</v>
      </c>
      <c r="J3232" s="29" t="str">
        <f t="shared" si="426"/>
        <v/>
      </c>
      <c r="K3232" s="30" t="str">
        <f t="shared" si="428"/>
        <v>5-13</v>
      </c>
    </row>
    <row r="3233" spans="1:11">
      <c r="A3233" s="26">
        <v>43235.541666666635</v>
      </c>
      <c r="B3233" s="34">
        <f t="shared" si="421"/>
        <v>43235.583333333299</v>
      </c>
      <c r="C3233" s="27">
        <f t="shared" si="423"/>
        <v>5</v>
      </c>
      <c r="D3233" s="28">
        <f t="shared" si="424"/>
        <v>3</v>
      </c>
      <c r="E3233" s="28">
        <f t="shared" si="427"/>
        <v>14</v>
      </c>
      <c r="F3233" s="80">
        <f t="shared" si="422"/>
        <v>0</v>
      </c>
      <c r="G3233" s="178">
        <v>1294.3055784790035</v>
      </c>
      <c r="H3233" s="41">
        <f t="shared" si="425"/>
        <v>1207.7776428489706</v>
      </c>
      <c r="J3233" s="29" t="str">
        <f t="shared" si="426"/>
        <v/>
      </c>
      <c r="K3233" s="30" t="str">
        <f t="shared" si="428"/>
        <v>5-14</v>
      </c>
    </row>
    <row r="3234" spans="1:11">
      <c r="A3234" s="26">
        <v>43235.583333333299</v>
      </c>
      <c r="B3234" s="34">
        <f t="shared" si="421"/>
        <v>43235.624999999964</v>
      </c>
      <c r="C3234" s="27">
        <f t="shared" si="423"/>
        <v>5</v>
      </c>
      <c r="D3234" s="28">
        <f t="shared" si="424"/>
        <v>3</v>
      </c>
      <c r="E3234" s="28">
        <f t="shared" si="427"/>
        <v>15</v>
      </c>
      <c r="F3234" s="80">
        <f t="shared" si="422"/>
        <v>0</v>
      </c>
      <c r="G3234" s="178">
        <v>1371.5631404411617</v>
      </c>
      <c r="H3234" s="41">
        <f t="shared" si="425"/>
        <v>1279.8703214485379</v>
      </c>
      <c r="J3234" s="29" t="str">
        <f t="shared" si="426"/>
        <v/>
      </c>
      <c r="K3234" s="30" t="str">
        <f t="shared" si="428"/>
        <v>5-15</v>
      </c>
    </row>
    <row r="3235" spans="1:11">
      <c r="A3235" s="26">
        <v>43235.624999999964</v>
      </c>
      <c r="B3235" s="34">
        <f t="shared" si="421"/>
        <v>43235.666666666628</v>
      </c>
      <c r="C3235" s="27">
        <f t="shared" si="423"/>
        <v>5</v>
      </c>
      <c r="D3235" s="28">
        <f t="shared" si="424"/>
        <v>3</v>
      </c>
      <c r="E3235" s="28">
        <f t="shared" si="427"/>
        <v>16</v>
      </c>
      <c r="F3235" s="80">
        <f t="shared" si="422"/>
        <v>0</v>
      </c>
      <c r="G3235" s="178">
        <v>1525.5966214750138</v>
      </c>
      <c r="H3235" s="41">
        <f t="shared" si="425"/>
        <v>1423.6062349269523</v>
      </c>
      <c r="J3235" s="29" t="str">
        <f t="shared" si="426"/>
        <v/>
      </c>
      <c r="K3235" s="30" t="str">
        <f t="shared" si="428"/>
        <v>5-16</v>
      </c>
    </row>
    <row r="3236" spans="1:11">
      <c r="A3236" s="26">
        <v>43235.666666666628</v>
      </c>
      <c r="B3236" s="34">
        <f t="shared" si="421"/>
        <v>43235.708333333292</v>
      </c>
      <c r="C3236" s="27">
        <f t="shared" si="423"/>
        <v>5</v>
      </c>
      <c r="D3236" s="28">
        <f t="shared" si="424"/>
        <v>3</v>
      </c>
      <c r="E3236" s="28">
        <f t="shared" si="427"/>
        <v>17</v>
      </c>
      <c r="F3236" s="80">
        <f t="shared" si="422"/>
        <v>0</v>
      </c>
      <c r="G3236" s="178">
        <v>1730.5659439947369</v>
      </c>
      <c r="H3236" s="41">
        <f t="shared" si="425"/>
        <v>1614.8727869108645</v>
      </c>
      <c r="J3236" s="29" t="str">
        <f t="shared" si="426"/>
        <v/>
      </c>
      <c r="K3236" s="30" t="str">
        <f t="shared" si="428"/>
        <v>5-17</v>
      </c>
    </row>
    <row r="3237" spans="1:11">
      <c r="A3237" s="26">
        <v>43235.708333333292</v>
      </c>
      <c r="B3237" s="34">
        <f t="shared" si="421"/>
        <v>43235.749999999956</v>
      </c>
      <c r="C3237" s="27">
        <f t="shared" si="423"/>
        <v>5</v>
      </c>
      <c r="D3237" s="28">
        <f t="shared" si="424"/>
        <v>3</v>
      </c>
      <c r="E3237" s="28">
        <f t="shared" si="427"/>
        <v>18</v>
      </c>
      <c r="F3237" s="80">
        <f t="shared" si="422"/>
        <v>0</v>
      </c>
      <c r="G3237" s="178">
        <v>1870.8800805422979</v>
      </c>
      <c r="H3237" s="41">
        <f t="shared" si="425"/>
        <v>1745.8065323227877</v>
      </c>
      <c r="J3237" s="29" t="str">
        <f t="shared" si="426"/>
        <v/>
      </c>
      <c r="K3237" s="30" t="str">
        <f t="shared" si="428"/>
        <v>5-18</v>
      </c>
    </row>
    <row r="3238" spans="1:11">
      <c r="A3238" s="26">
        <v>43235.749999999956</v>
      </c>
      <c r="B3238" s="34">
        <f t="shared" si="421"/>
        <v>43235.791666666621</v>
      </c>
      <c r="C3238" s="27">
        <f t="shared" si="423"/>
        <v>5</v>
      </c>
      <c r="D3238" s="28">
        <f t="shared" si="424"/>
        <v>3</v>
      </c>
      <c r="E3238" s="28">
        <f t="shared" si="427"/>
        <v>19</v>
      </c>
      <c r="F3238" s="80">
        <f t="shared" si="422"/>
        <v>0</v>
      </c>
      <c r="G3238" s="178">
        <v>1900.4206517637888</v>
      </c>
      <c r="H3238" s="41">
        <f t="shared" si="425"/>
        <v>1773.3722340176159</v>
      </c>
      <c r="J3238" s="29" t="str">
        <f t="shared" si="426"/>
        <v/>
      </c>
      <c r="K3238" s="30" t="str">
        <f t="shared" si="428"/>
        <v>5-19</v>
      </c>
    </row>
    <row r="3239" spans="1:11">
      <c r="A3239" s="26">
        <v>43235.791666666621</v>
      </c>
      <c r="B3239" s="34">
        <f t="shared" ref="B3239:B3302" si="429">A3240</f>
        <v>43235.833333333285</v>
      </c>
      <c r="C3239" s="27">
        <f t="shared" si="423"/>
        <v>5</v>
      </c>
      <c r="D3239" s="28">
        <f t="shared" si="424"/>
        <v>3</v>
      </c>
      <c r="E3239" s="28">
        <f t="shared" si="427"/>
        <v>20</v>
      </c>
      <c r="F3239" s="80">
        <f t="shared" si="422"/>
        <v>0</v>
      </c>
      <c r="G3239" s="178">
        <v>1958.5838341194251</v>
      </c>
      <c r="H3239" s="41">
        <f t="shared" si="425"/>
        <v>1827.6470455104607</v>
      </c>
      <c r="J3239" s="29" t="str">
        <f t="shared" si="426"/>
        <v/>
      </c>
      <c r="K3239" s="30" t="str">
        <f t="shared" si="428"/>
        <v>5-20</v>
      </c>
    </row>
    <row r="3240" spans="1:11">
      <c r="A3240" s="26">
        <v>43235.833333333285</v>
      </c>
      <c r="B3240" s="34">
        <f t="shared" si="429"/>
        <v>43235.874999999949</v>
      </c>
      <c r="C3240" s="27">
        <f t="shared" si="423"/>
        <v>5</v>
      </c>
      <c r="D3240" s="28">
        <f t="shared" si="424"/>
        <v>3</v>
      </c>
      <c r="E3240" s="28">
        <f t="shared" si="427"/>
        <v>21</v>
      </c>
      <c r="F3240" s="80">
        <f t="shared" si="422"/>
        <v>0</v>
      </c>
      <c r="G3240" s="178">
        <v>1869.7154642292412</v>
      </c>
      <c r="H3240" s="41">
        <f t="shared" si="425"/>
        <v>1744.7197738564755</v>
      </c>
      <c r="J3240" s="29" t="str">
        <f t="shared" si="426"/>
        <v/>
      </c>
      <c r="K3240" s="30" t="str">
        <f t="shared" si="428"/>
        <v>5-21</v>
      </c>
    </row>
    <row r="3241" spans="1:11">
      <c r="A3241" s="26">
        <v>43235.874999999949</v>
      </c>
      <c r="B3241" s="34">
        <f t="shared" si="429"/>
        <v>43235.916666666613</v>
      </c>
      <c r="C3241" s="27">
        <f t="shared" si="423"/>
        <v>5</v>
      </c>
      <c r="D3241" s="28">
        <f t="shared" si="424"/>
        <v>3</v>
      </c>
      <c r="E3241" s="28">
        <f t="shared" si="427"/>
        <v>22</v>
      </c>
      <c r="F3241" s="80">
        <f t="shared" si="422"/>
        <v>0</v>
      </c>
      <c r="G3241" s="178">
        <v>1518.8031162986676</v>
      </c>
      <c r="H3241" s="41">
        <f t="shared" si="425"/>
        <v>1417.2668945076584</v>
      </c>
      <c r="J3241" s="29" t="str">
        <f t="shared" si="426"/>
        <v/>
      </c>
      <c r="K3241" s="30" t="str">
        <f t="shared" si="428"/>
        <v>5-22</v>
      </c>
    </row>
    <row r="3242" spans="1:11">
      <c r="A3242" s="26">
        <v>43235.916666666613</v>
      </c>
      <c r="B3242" s="34">
        <f t="shared" si="429"/>
        <v>43235.958333333278</v>
      </c>
      <c r="C3242" s="27">
        <f t="shared" si="423"/>
        <v>5</v>
      </c>
      <c r="D3242" s="28">
        <f t="shared" si="424"/>
        <v>3</v>
      </c>
      <c r="E3242" s="28">
        <f t="shared" si="427"/>
        <v>23</v>
      </c>
      <c r="F3242" s="80">
        <f t="shared" si="422"/>
        <v>0</v>
      </c>
      <c r="G3242" s="178">
        <v>1037.1716396674556</v>
      </c>
      <c r="H3242" s="41">
        <f t="shared" si="425"/>
        <v>967.83382457443565</v>
      </c>
      <c r="J3242" s="29" t="str">
        <f t="shared" si="426"/>
        <v/>
      </c>
      <c r="K3242" s="30" t="str">
        <f t="shared" si="428"/>
        <v>5-23</v>
      </c>
    </row>
    <row r="3243" spans="1:11">
      <c r="A3243" s="26">
        <v>43235.958333333278</v>
      </c>
      <c r="B3243" s="34">
        <f t="shared" si="429"/>
        <v>43236</v>
      </c>
      <c r="C3243" s="27">
        <f t="shared" si="423"/>
        <v>5</v>
      </c>
      <c r="D3243" s="28">
        <f t="shared" si="424"/>
        <v>4</v>
      </c>
      <c r="E3243" s="28">
        <f t="shared" si="427"/>
        <v>0</v>
      </c>
      <c r="F3243" s="80">
        <f t="shared" si="422"/>
        <v>0</v>
      </c>
      <c r="G3243" s="178">
        <v>809.44734624988496</v>
      </c>
      <c r="H3243" s="41">
        <f t="shared" si="425"/>
        <v>755.33353492372351</v>
      </c>
      <c r="J3243" s="29" t="str">
        <f t="shared" si="426"/>
        <v/>
      </c>
      <c r="K3243" s="30" t="str">
        <f t="shared" si="428"/>
        <v>5-0</v>
      </c>
    </row>
    <row r="3244" spans="1:11">
      <c r="A3244" s="25">
        <v>43236</v>
      </c>
      <c r="B3244" s="34">
        <f t="shared" si="429"/>
        <v>43236.041666666664</v>
      </c>
      <c r="C3244" s="27">
        <f t="shared" si="423"/>
        <v>5</v>
      </c>
      <c r="D3244" s="28">
        <f t="shared" si="424"/>
        <v>4</v>
      </c>
      <c r="E3244" s="28">
        <f t="shared" si="427"/>
        <v>1</v>
      </c>
      <c r="F3244" s="80">
        <f t="shared" si="422"/>
        <v>0</v>
      </c>
      <c r="G3244" s="178">
        <v>596.86586066287271</v>
      </c>
      <c r="H3244" s="41">
        <f t="shared" si="425"/>
        <v>556.96371419148659</v>
      </c>
      <c r="J3244" s="29" t="str">
        <f t="shared" si="426"/>
        <v/>
      </c>
      <c r="K3244" s="30" t="str">
        <f t="shared" si="428"/>
        <v>5-1</v>
      </c>
    </row>
    <row r="3245" spans="1:11">
      <c r="A3245" s="26">
        <v>43236.041666666664</v>
      </c>
      <c r="B3245" s="34">
        <f t="shared" si="429"/>
        <v>43236.083333333328</v>
      </c>
      <c r="C3245" s="27">
        <f t="shared" si="423"/>
        <v>5</v>
      </c>
      <c r="D3245" s="28">
        <f t="shared" si="424"/>
        <v>4</v>
      </c>
      <c r="E3245" s="28">
        <f t="shared" si="427"/>
        <v>2</v>
      </c>
      <c r="F3245" s="80">
        <f t="shared" si="422"/>
        <v>0</v>
      </c>
      <c r="G3245" s="178">
        <v>485.42883285521577</v>
      </c>
      <c r="H3245" s="41">
        <f t="shared" si="425"/>
        <v>452.97656230901453</v>
      </c>
      <c r="J3245" s="29" t="str">
        <f t="shared" si="426"/>
        <v/>
      </c>
      <c r="K3245" s="30" t="str">
        <f t="shared" si="428"/>
        <v>5-2</v>
      </c>
    </row>
    <row r="3246" spans="1:11">
      <c r="A3246" s="26">
        <v>43236.083333333328</v>
      </c>
      <c r="B3246" s="34">
        <f t="shared" si="429"/>
        <v>43236.124999999993</v>
      </c>
      <c r="C3246" s="27">
        <f t="shared" si="423"/>
        <v>5</v>
      </c>
      <c r="D3246" s="28">
        <f t="shared" si="424"/>
        <v>4</v>
      </c>
      <c r="E3246" s="28">
        <f t="shared" si="427"/>
        <v>3</v>
      </c>
      <c r="F3246" s="80">
        <f t="shared" si="422"/>
        <v>0</v>
      </c>
      <c r="G3246" s="178">
        <v>443.95465858783496</v>
      </c>
      <c r="H3246" s="41">
        <f t="shared" si="425"/>
        <v>414.27505219528274</v>
      </c>
      <c r="J3246" s="29" t="str">
        <f t="shared" si="426"/>
        <v/>
      </c>
      <c r="K3246" s="30" t="str">
        <f t="shared" si="428"/>
        <v>5-3</v>
      </c>
    </row>
    <row r="3247" spans="1:11">
      <c r="A3247" s="26">
        <v>43236.124999999993</v>
      </c>
      <c r="B3247" s="34">
        <f t="shared" si="429"/>
        <v>43236.166666666657</v>
      </c>
      <c r="C3247" s="27">
        <f t="shared" si="423"/>
        <v>5</v>
      </c>
      <c r="D3247" s="28">
        <f t="shared" si="424"/>
        <v>4</v>
      </c>
      <c r="E3247" s="28">
        <f t="shared" si="427"/>
        <v>4</v>
      </c>
      <c r="F3247" s="80">
        <f t="shared" si="422"/>
        <v>0</v>
      </c>
      <c r="G3247" s="178">
        <v>462.98928872141607</v>
      </c>
      <c r="H3247" s="41">
        <f t="shared" si="425"/>
        <v>432.03716424787444</v>
      </c>
      <c r="J3247" s="29" t="str">
        <f t="shared" si="426"/>
        <v/>
      </c>
      <c r="K3247" s="30" t="str">
        <f t="shared" si="428"/>
        <v>5-4</v>
      </c>
    </row>
    <row r="3248" spans="1:11">
      <c r="A3248" s="26">
        <v>43236.166666666657</v>
      </c>
      <c r="B3248" s="34">
        <f t="shared" si="429"/>
        <v>43236.208333333321</v>
      </c>
      <c r="C3248" s="27">
        <f t="shared" si="423"/>
        <v>5</v>
      </c>
      <c r="D3248" s="28">
        <f t="shared" si="424"/>
        <v>4</v>
      </c>
      <c r="E3248" s="28">
        <f t="shared" si="427"/>
        <v>5</v>
      </c>
      <c r="F3248" s="80">
        <f t="shared" si="422"/>
        <v>0</v>
      </c>
      <c r="G3248" s="178">
        <v>565.7628449114884</v>
      </c>
      <c r="H3248" s="41">
        <f t="shared" si="425"/>
        <v>527.94002173869956</v>
      </c>
      <c r="J3248" s="29" t="str">
        <f t="shared" si="426"/>
        <v/>
      </c>
      <c r="K3248" s="30" t="str">
        <f t="shared" si="428"/>
        <v>5-5</v>
      </c>
    </row>
    <row r="3249" spans="1:11">
      <c r="A3249" s="26">
        <v>43236.208333333321</v>
      </c>
      <c r="B3249" s="34">
        <f t="shared" si="429"/>
        <v>43236.249999999985</v>
      </c>
      <c r="C3249" s="27">
        <f t="shared" si="423"/>
        <v>5</v>
      </c>
      <c r="D3249" s="28">
        <f t="shared" si="424"/>
        <v>4</v>
      </c>
      <c r="E3249" s="28">
        <f t="shared" si="427"/>
        <v>6</v>
      </c>
      <c r="F3249" s="80">
        <f t="shared" si="422"/>
        <v>0</v>
      </c>
      <c r="G3249" s="178">
        <v>731.00517198880618</v>
      </c>
      <c r="H3249" s="41">
        <f t="shared" si="425"/>
        <v>682.13543865937152</v>
      </c>
      <c r="J3249" s="29" t="str">
        <f t="shared" si="426"/>
        <v/>
      </c>
      <c r="K3249" s="30" t="str">
        <f t="shared" si="428"/>
        <v>5-6</v>
      </c>
    </row>
    <row r="3250" spans="1:11">
      <c r="A3250" s="26">
        <v>43236.249999999985</v>
      </c>
      <c r="B3250" s="34">
        <f t="shared" si="429"/>
        <v>43236.29166666665</v>
      </c>
      <c r="C3250" s="27">
        <f t="shared" si="423"/>
        <v>5</v>
      </c>
      <c r="D3250" s="28">
        <f t="shared" si="424"/>
        <v>4</v>
      </c>
      <c r="E3250" s="28">
        <f t="shared" si="427"/>
        <v>7</v>
      </c>
      <c r="F3250" s="80">
        <f t="shared" si="422"/>
        <v>0</v>
      </c>
      <c r="G3250" s="178">
        <v>872.32834665839118</v>
      </c>
      <c r="H3250" s="41">
        <f t="shared" si="425"/>
        <v>814.01076518229866</v>
      </c>
      <c r="J3250" s="29" t="str">
        <f t="shared" si="426"/>
        <v/>
      </c>
      <c r="K3250" s="30" t="str">
        <f t="shared" si="428"/>
        <v>5-7</v>
      </c>
    </row>
    <row r="3251" spans="1:11">
      <c r="A3251" s="26">
        <v>43236.29166666665</v>
      </c>
      <c r="B3251" s="34">
        <f t="shared" si="429"/>
        <v>43236.333333333314</v>
      </c>
      <c r="C3251" s="27">
        <f t="shared" si="423"/>
        <v>5</v>
      </c>
      <c r="D3251" s="28">
        <f t="shared" si="424"/>
        <v>4</v>
      </c>
      <c r="E3251" s="28">
        <f t="shared" si="427"/>
        <v>8</v>
      </c>
      <c r="F3251" s="80">
        <f t="shared" si="422"/>
        <v>0</v>
      </c>
      <c r="G3251" s="178">
        <v>881.89496614392169</v>
      </c>
      <c r="H3251" s="41">
        <f t="shared" si="425"/>
        <v>822.93782948951207</v>
      </c>
      <c r="J3251" s="29" t="str">
        <f t="shared" si="426"/>
        <v/>
      </c>
      <c r="K3251" s="30" t="str">
        <f t="shared" si="428"/>
        <v>5-8</v>
      </c>
    </row>
    <row r="3252" spans="1:11">
      <c r="A3252" s="26">
        <v>43236.333333333314</v>
      </c>
      <c r="B3252" s="34">
        <f t="shared" si="429"/>
        <v>43236.374999999978</v>
      </c>
      <c r="C3252" s="27">
        <f t="shared" si="423"/>
        <v>5</v>
      </c>
      <c r="D3252" s="28">
        <f t="shared" si="424"/>
        <v>4</v>
      </c>
      <c r="E3252" s="28">
        <f t="shared" si="427"/>
        <v>9</v>
      </c>
      <c r="F3252" s="80">
        <f t="shared" si="422"/>
        <v>0</v>
      </c>
      <c r="G3252" s="178">
        <v>854.34795428717507</v>
      </c>
      <c r="H3252" s="41">
        <f t="shared" si="425"/>
        <v>797.23241215910696</v>
      </c>
      <c r="J3252" s="29" t="str">
        <f t="shared" si="426"/>
        <v/>
      </c>
      <c r="K3252" s="30" t="str">
        <f t="shared" si="428"/>
        <v>5-9</v>
      </c>
    </row>
    <row r="3253" spans="1:11">
      <c r="A3253" s="26">
        <v>43236.374999999978</v>
      </c>
      <c r="B3253" s="34">
        <f t="shared" si="429"/>
        <v>43236.416666666642</v>
      </c>
      <c r="C3253" s="27">
        <f t="shared" si="423"/>
        <v>5</v>
      </c>
      <c r="D3253" s="28">
        <f t="shared" si="424"/>
        <v>4</v>
      </c>
      <c r="E3253" s="28">
        <f t="shared" si="427"/>
        <v>10</v>
      </c>
      <c r="F3253" s="80">
        <f t="shared" si="422"/>
        <v>0</v>
      </c>
      <c r="G3253" s="178">
        <v>852.1773609587492</v>
      </c>
      <c r="H3253" s="41">
        <f t="shared" si="425"/>
        <v>795.20692904493342</v>
      </c>
      <c r="J3253" s="29" t="str">
        <f t="shared" si="426"/>
        <v/>
      </c>
      <c r="K3253" s="30" t="str">
        <f t="shared" si="428"/>
        <v>5-10</v>
      </c>
    </row>
    <row r="3254" spans="1:11">
      <c r="A3254" s="26">
        <v>43236.416666666642</v>
      </c>
      <c r="B3254" s="34">
        <f t="shared" si="429"/>
        <v>43236.458333333307</v>
      </c>
      <c r="C3254" s="27">
        <f t="shared" si="423"/>
        <v>5</v>
      </c>
      <c r="D3254" s="28">
        <f t="shared" si="424"/>
        <v>4</v>
      </c>
      <c r="E3254" s="28">
        <f t="shared" si="427"/>
        <v>11</v>
      </c>
      <c r="F3254" s="80">
        <f t="shared" si="422"/>
        <v>0</v>
      </c>
      <c r="G3254" s="178">
        <v>859.68407462488574</v>
      </c>
      <c r="H3254" s="41">
        <f t="shared" si="425"/>
        <v>802.21179797849925</v>
      </c>
      <c r="J3254" s="29" t="str">
        <f t="shared" si="426"/>
        <v/>
      </c>
      <c r="K3254" s="30" t="str">
        <f t="shared" si="428"/>
        <v>5-11</v>
      </c>
    </row>
    <row r="3255" spans="1:11">
      <c r="A3255" s="26">
        <v>43236.458333333307</v>
      </c>
      <c r="B3255" s="34">
        <f t="shared" si="429"/>
        <v>43236.499999999971</v>
      </c>
      <c r="C3255" s="27">
        <f t="shared" si="423"/>
        <v>5</v>
      </c>
      <c r="D3255" s="28">
        <f t="shared" si="424"/>
        <v>4</v>
      </c>
      <c r="E3255" s="28">
        <f t="shared" si="427"/>
        <v>12</v>
      </c>
      <c r="F3255" s="80">
        <f t="shared" si="422"/>
        <v>0</v>
      </c>
      <c r="G3255" s="178">
        <v>873.07428842647903</v>
      </c>
      <c r="H3255" s="41">
        <f t="shared" si="425"/>
        <v>814.70683866397405</v>
      </c>
      <c r="J3255" s="29" t="str">
        <f t="shared" si="426"/>
        <v/>
      </c>
      <c r="K3255" s="30" t="str">
        <f t="shared" si="428"/>
        <v>5-12</v>
      </c>
    </row>
    <row r="3256" spans="1:11">
      <c r="A3256" s="26">
        <v>43236.499999999971</v>
      </c>
      <c r="B3256" s="34">
        <f t="shared" si="429"/>
        <v>43236.541666666635</v>
      </c>
      <c r="C3256" s="27">
        <f t="shared" si="423"/>
        <v>5</v>
      </c>
      <c r="D3256" s="28">
        <f t="shared" si="424"/>
        <v>4</v>
      </c>
      <c r="E3256" s="28">
        <f t="shared" si="427"/>
        <v>13</v>
      </c>
      <c r="F3256" s="80">
        <f t="shared" si="422"/>
        <v>0</v>
      </c>
      <c r="G3256" s="178">
        <v>896.62104986036388</v>
      </c>
      <c r="H3256" s="41">
        <f t="shared" si="425"/>
        <v>836.6794334624642</v>
      </c>
      <c r="J3256" s="29" t="str">
        <f t="shared" si="426"/>
        <v/>
      </c>
      <c r="K3256" s="30" t="str">
        <f t="shared" si="428"/>
        <v>5-13</v>
      </c>
    </row>
    <row r="3257" spans="1:11">
      <c r="A3257" s="26">
        <v>43236.541666666635</v>
      </c>
      <c r="B3257" s="34">
        <f t="shared" si="429"/>
        <v>43236.583333333299</v>
      </c>
      <c r="C3257" s="27">
        <f t="shared" si="423"/>
        <v>5</v>
      </c>
      <c r="D3257" s="28">
        <f t="shared" si="424"/>
        <v>4</v>
      </c>
      <c r="E3257" s="28">
        <f t="shared" si="427"/>
        <v>14</v>
      </c>
      <c r="F3257" s="80">
        <f t="shared" si="422"/>
        <v>0</v>
      </c>
      <c r="G3257" s="178">
        <v>942.21552199866164</v>
      </c>
      <c r="H3257" s="41">
        <f t="shared" si="425"/>
        <v>879.22578804964689</v>
      </c>
      <c r="J3257" s="29" t="str">
        <f t="shared" si="426"/>
        <v/>
      </c>
      <c r="K3257" s="30" t="str">
        <f t="shared" si="428"/>
        <v>5-14</v>
      </c>
    </row>
    <row r="3258" spans="1:11">
      <c r="A3258" s="26">
        <v>43236.583333333299</v>
      </c>
      <c r="B3258" s="34">
        <f t="shared" si="429"/>
        <v>43236.624999999964</v>
      </c>
      <c r="C3258" s="27">
        <f t="shared" si="423"/>
        <v>5</v>
      </c>
      <c r="D3258" s="28">
        <f t="shared" si="424"/>
        <v>4</v>
      </c>
      <c r="E3258" s="28">
        <f t="shared" si="427"/>
        <v>15</v>
      </c>
      <c r="F3258" s="80">
        <f t="shared" si="422"/>
        <v>0</v>
      </c>
      <c r="G3258" s="178">
        <v>1003.1256410797479</v>
      </c>
      <c r="H3258" s="41">
        <f t="shared" si="425"/>
        <v>936.06389589111575</v>
      </c>
      <c r="J3258" s="29" t="str">
        <f t="shared" si="426"/>
        <v/>
      </c>
      <c r="K3258" s="30" t="str">
        <f t="shared" si="428"/>
        <v>5-15</v>
      </c>
    </row>
    <row r="3259" spans="1:11">
      <c r="A3259" s="26">
        <v>43236.624999999964</v>
      </c>
      <c r="B3259" s="34">
        <f t="shared" si="429"/>
        <v>43236.666666666628</v>
      </c>
      <c r="C3259" s="27">
        <f t="shared" si="423"/>
        <v>5</v>
      </c>
      <c r="D3259" s="28">
        <f t="shared" si="424"/>
        <v>4</v>
      </c>
      <c r="E3259" s="28">
        <f t="shared" si="427"/>
        <v>16</v>
      </c>
      <c r="F3259" s="80">
        <f t="shared" si="422"/>
        <v>0</v>
      </c>
      <c r="G3259" s="178">
        <v>1136.7868861299687</v>
      </c>
      <c r="H3259" s="41">
        <f t="shared" si="425"/>
        <v>1060.7895141463671</v>
      </c>
      <c r="J3259" s="29" t="str">
        <f t="shared" si="426"/>
        <v/>
      </c>
      <c r="K3259" s="30" t="str">
        <f t="shared" si="428"/>
        <v>5-16</v>
      </c>
    </row>
    <row r="3260" spans="1:11">
      <c r="A3260" s="26">
        <v>43236.666666666628</v>
      </c>
      <c r="B3260" s="34">
        <f t="shared" si="429"/>
        <v>43236.708333333292</v>
      </c>
      <c r="C3260" s="27">
        <f t="shared" si="423"/>
        <v>5</v>
      </c>
      <c r="D3260" s="28">
        <f t="shared" si="424"/>
        <v>4</v>
      </c>
      <c r="E3260" s="28">
        <f t="shared" si="427"/>
        <v>17</v>
      </c>
      <c r="F3260" s="80">
        <f t="shared" si="422"/>
        <v>0</v>
      </c>
      <c r="G3260" s="178">
        <v>1318.6300873081082</v>
      </c>
      <c r="H3260" s="41">
        <f t="shared" si="425"/>
        <v>1230.4759904614402</v>
      </c>
      <c r="J3260" s="29" t="str">
        <f t="shared" si="426"/>
        <v/>
      </c>
      <c r="K3260" s="30" t="str">
        <f t="shared" si="428"/>
        <v>5-17</v>
      </c>
    </row>
    <row r="3261" spans="1:11">
      <c r="A3261" s="26">
        <v>43236.708333333292</v>
      </c>
      <c r="B3261" s="34">
        <f t="shared" si="429"/>
        <v>43236.749999999956</v>
      </c>
      <c r="C3261" s="27">
        <f t="shared" si="423"/>
        <v>5</v>
      </c>
      <c r="D3261" s="28">
        <f t="shared" si="424"/>
        <v>4</v>
      </c>
      <c r="E3261" s="28">
        <f t="shared" si="427"/>
        <v>18</v>
      </c>
      <c r="F3261" s="80">
        <f t="shared" si="422"/>
        <v>0</v>
      </c>
      <c r="G3261" s="178">
        <v>1440.4021020430537</v>
      </c>
      <c r="H3261" s="41">
        <f t="shared" si="425"/>
        <v>1344.1072065876776</v>
      </c>
      <c r="J3261" s="29" t="str">
        <f t="shared" si="426"/>
        <v/>
      </c>
      <c r="K3261" s="30" t="str">
        <f t="shared" si="428"/>
        <v>5-18</v>
      </c>
    </row>
    <row r="3262" spans="1:11">
      <c r="A3262" s="26">
        <v>43236.749999999956</v>
      </c>
      <c r="B3262" s="34">
        <f t="shared" si="429"/>
        <v>43236.791666666621</v>
      </c>
      <c r="C3262" s="27">
        <f t="shared" si="423"/>
        <v>5</v>
      </c>
      <c r="D3262" s="28">
        <f t="shared" si="424"/>
        <v>4</v>
      </c>
      <c r="E3262" s="28">
        <f t="shared" si="427"/>
        <v>19</v>
      </c>
      <c r="F3262" s="80">
        <f t="shared" si="422"/>
        <v>0</v>
      </c>
      <c r="G3262" s="178">
        <v>1492.8431700099522</v>
      </c>
      <c r="H3262" s="41">
        <f t="shared" si="425"/>
        <v>1393.0424429883226</v>
      </c>
      <c r="J3262" s="29" t="str">
        <f t="shared" si="426"/>
        <v/>
      </c>
      <c r="K3262" s="30" t="str">
        <f t="shared" si="428"/>
        <v>5-19</v>
      </c>
    </row>
    <row r="3263" spans="1:11">
      <c r="A3263" s="26">
        <v>43236.791666666621</v>
      </c>
      <c r="B3263" s="34">
        <f t="shared" si="429"/>
        <v>43236.833333333285</v>
      </c>
      <c r="C3263" s="27">
        <f t="shared" si="423"/>
        <v>5</v>
      </c>
      <c r="D3263" s="28">
        <f t="shared" si="424"/>
        <v>4</v>
      </c>
      <c r="E3263" s="28">
        <f t="shared" si="427"/>
        <v>20</v>
      </c>
      <c r="F3263" s="80">
        <f t="shared" si="422"/>
        <v>0</v>
      </c>
      <c r="G3263" s="178">
        <v>1580.0463952417122</v>
      </c>
      <c r="H3263" s="41">
        <f t="shared" si="425"/>
        <v>1474.415889545674</v>
      </c>
      <c r="J3263" s="29" t="str">
        <f t="shared" si="426"/>
        <v/>
      </c>
      <c r="K3263" s="30" t="str">
        <f t="shared" si="428"/>
        <v>5-20</v>
      </c>
    </row>
    <row r="3264" spans="1:11">
      <c r="A3264" s="26">
        <v>43236.833333333285</v>
      </c>
      <c r="B3264" s="34">
        <f t="shared" si="429"/>
        <v>43236.874999999949</v>
      </c>
      <c r="C3264" s="27">
        <f t="shared" si="423"/>
        <v>5</v>
      </c>
      <c r="D3264" s="28">
        <f t="shared" si="424"/>
        <v>4</v>
      </c>
      <c r="E3264" s="28">
        <f t="shared" si="427"/>
        <v>21</v>
      </c>
      <c r="F3264" s="80">
        <f t="shared" si="422"/>
        <v>0</v>
      </c>
      <c r="G3264" s="178">
        <v>1544.1149307173091</v>
      </c>
      <c r="H3264" s="41">
        <f t="shared" si="425"/>
        <v>1440.8865435790183</v>
      </c>
      <c r="J3264" s="29" t="str">
        <f t="shared" si="426"/>
        <v/>
      </c>
      <c r="K3264" s="30" t="str">
        <f t="shared" si="428"/>
        <v>5-21</v>
      </c>
    </row>
    <row r="3265" spans="1:11">
      <c r="A3265" s="26">
        <v>43236.874999999949</v>
      </c>
      <c r="B3265" s="34">
        <f t="shared" si="429"/>
        <v>43236.916666666613</v>
      </c>
      <c r="C3265" s="27">
        <f t="shared" si="423"/>
        <v>5</v>
      </c>
      <c r="D3265" s="28">
        <f t="shared" si="424"/>
        <v>4</v>
      </c>
      <c r="E3265" s="28">
        <f t="shared" si="427"/>
        <v>22</v>
      </c>
      <c r="F3265" s="80">
        <f t="shared" si="422"/>
        <v>0</v>
      </c>
      <c r="G3265" s="178">
        <v>1270.9542118820436</v>
      </c>
      <c r="H3265" s="41">
        <f t="shared" si="425"/>
        <v>1185.9873801979193</v>
      </c>
      <c r="J3265" s="29" t="str">
        <f t="shared" si="426"/>
        <v/>
      </c>
      <c r="K3265" s="30" t="str">
        <f t="shared" si="428"/>
        <v>5-22</v>
      </c>
    </row>
    <row r="3266" spans="1:11">
      <c r="A3266" s="26">
        <v>43236.916666666613</v>
      </c>
      <c r="B3266" s="34">
        <f t="shared" si="429"/>
        <v>43236.958333333278</v>
      </c>
      <c r="C3266" s="27">
        <f t="shared" si="423"/>
        <v>5</v>
      </c>
      <c r="D3266" s="28">
        <f t="shared" si="424"/>
        <v>4</v>
      </c>
      <c r="E3266" s="28">
        <f t="shared" si="427"/>
        <v>23</v>
      </c>
      <c r="F3266" s="80">
        <f t="shared" si="422"/>
        <v>0</v>
      </c>
      <c r="G3266" s="178">
        <v>845.31449776423312</v>
      </c>
      <c r="H3266" s="41">
        <f t="shared" si="425"/>
        <v>788.80286738431062</v>
      </c>
      <c r="J3266" s="29" t="str">
        <f t="shared" si="426"/>
        <v/>
      </c>
      <c r="K3266" s="30" t="str">
        <f t="shared" si="428"/>
        <v>5-23</v>
      </c>
    </row>
    <row r="3267" spans="1:11">
      <c r="A3267" s="26">
        <v>43236.958333333278</v>
      </c>
      <c r="B3267" s="34">
        <f t="shared" si="429"/>
        <v>43237</v>
      </c>
      <c r="C3267" s="27">
        <f t="shared" si="423"/>
        <v>5</v>
      </c>
      <c r="D3267" s="28">
        <f t="shared" si="424"/>
        <v>5</v>
      </c>
      <c r="E3267" s="28">
        <f t="shared" si="427"/>
        <v>0</v>
      </c>
      <c r="F3267" s="80">
        <f t="shared" si="422"/>
        <v>0</v>
      </c>
      <c r="G3267" s="178">
        <v>681.91135755421647</v>
      </c>
      <c r="H3267" s="41">
        <f t="shared" si="425"/>
        <v>636.32368256236612</v>
      </c>
      <c r="J3267" s="29" t="str">
        <f t="shared" si="426"/>
        <v/>
      </c>
      <c r="K3267" s="30" t="str">
        <f t="shared" si="428"/>
        <v>5-0</v>
      </c>
    </row>
    <row r="3268" spans="1:11">
      <c r="A3268" s="25">
        <v>43237</v>
      </c>
      <c r="B3268" s="34">
        <f t="shared" si="429"/>
        <v>43237.041666666664</v>
      </c>
      <c r="C3268" s="27">
        <f t="shared" si="423"/>
        <v>5</v>
      </c>
      <c r="D3268" s="28">
        <f t="shared" si="424"/>
        <v>5</v>
      </c>
      <c r="E3268" s="28">
        <f t="shared" si="427"/>
        <v>1</v>
      </c>
      <c r="F3268" s="80">
        <f t="shared" ref="F3268:F3331" si="430">COUNTIF(Holidays,ROUNDDOWN(B3268,0))</f>
        <v>0</v>
      </c>
      <c r="G3268" s="178">
        <v>553.56336476684589</v>
      </c>
      <c r="H3268" s="41">
        <f t="shared" si="425"/>
        <v>516.55611084619295</v>
      </c>
      <c r="J3268" s="29" t="str">
        <f t="shared" si="426"/>
        <v/>
      </c>
      <c r="K3268" s="30" t="str">
        <f t="shared" si="428"/>
        <v>5-1</v>
      </c>
    </row>
    <row r="3269" spans="1:11">
      <c r="A3269" s="26">
        <v>43237.041666666664</v>
      </c>
      <c r="B3269" s="34">
        <f t="shared" si="429"/>
        <v>43237.083333333328</v>
      </c>
      <c r="C3269" s="27">
        <f t="shared" ref="C3269:C3332" si="431">MONTH(B3269)</f>
        <v>5</v>
      </c>
      <c r="D3269" s="28">
        <f t="shared" ref="D3269:D3332" si="432">WEEKDAY(B3269)</f>
        <v>5</v>
      </c>
      <c r="E3269" s="28">
        <f t="shared" si="427"/>
        <v>2</v>
      </c>
      <c r="F3269" s="80">
        <f t="shared" si="430"/>
        <v>0</v>
      </c>
      <c r="G3269" s="178">
        <v>487.29599253500101</v>
      </c>
      <c r="H3269" s="41">
        <f t="shared" ref="H3269:H3332" si="433">G3269*$H$2</f>
        <v>454.718897159741</v>
      </c>
      <c r="J3269" s="29" t="str">
        <f t="shared" ref="J3269:J3332" si="434">IF(OR(C3269&lt;6,C3269&gt;9),IF(OR(D3269=1,D3269=7,F3269=1),"WW",""),IF(OR(D3269=1,D3269=7,F3269=1),"WS",""))</f>
        <v/>
      </c>
      <c r="K3269" s="30" t="str">
        <f t="shared" si="428"/>
        <v>5-2</v>
      </c>
    </row>
    <row r="3270" spans="1:11">
      <c r="A3270" s="26">
        <v>43237.083333333328</v>
      </c>
      <c r="B3270" s="34">
        <f t="shared" si="429"/>
        <v>43237.124999999993</v>
      </c>
      <c r="C3270" s="27">
        <f t="shared" si="431"/>
        <v>5</v>
      </c>
      <c r="D3270" s="28">
        <f t="shared" si="432"/>
        <v>5</v>
      </c>
      <c r="E3270" s="28">
        <f t="shared" ref="E3270:E3333" si="435">HOUR(B3270)</f>
        <v>3</v>
      </c>
      <c r="F3270" s="80">
        <f t="shared" si="430"/>
        <v>0</v>
      </c>
      <c r="G3270" s="178">
        <v>440.60915533476344</v>
      </c>
      <c r="H3270" s="41">
        <f t="shared" si="433"/>
        <v>411.1532051598349</v>
      </c>
      <c r="J3270" s="29" t="str">
        <f t="shared" si="434"/>
        <v/>
      </c>
      <c r="K3270" s="30" t="str">
        <f t="shared" si="428"/>
        <v>5-3</v>
      </c>
    </row>
    <row r="3271" spans="1:11">
      <c r="A3271" s="26">
        <v>43237.124999999993</v>
      </c>
      <c r="B3271" s="34">
        <f t="shared" si="429"/>
        <v>43237.166666666657</v>
      </c>
      <c r="C3271" s="27">
        <f t="shared" si="431"/>
        <v>5</v>
      </c>
      <c r="D3271" s="28">
        <f t="shared" si="432"/>
        <v>5</v>
      </c>
      <c r="E3271" s="28">
        <f t="shared" si="435"/>
        <v>4</v>
      </c>
      <c r="F3271" s="80">
        <f t="shared" si="430"/>
        <v>0</v>
      </c>
      <c r="G3271" s="178">
        <v>457.1008469930062</v>
      </c>
      <c r="H3271" s="41">
        <f t="shared" si="433"/>
        <v>426.54238126227534</v>
      </c>
      <c r="J3271" s="29" t="str">
        <f t="shared" si="434"/>
        <v/>
      </c>
      <c r="K3271" s="30" t="str">
        <f t="shared" si="428"/>
        <v>5-4</v>
      </c>
    </row>
    <row r="3272" spans="1:11">
      <c r="A3272" s="26">
        <v>43237.166666666657</v>
      </c>
      <c r="B3272" s="34">
        <f t="shared" si="429"/>
        <v>43237.208333333321</v>
      </c>
      <c r="C3272" s="27">
        <f t="shared" si="431"/>
        <v>5</v>
      </c>
      <c r="D3272" s="28">
        <f t="shared" si="432"/>
        <v>5</v>
      </c>
      <c r="E3272" s="28">
        <f t="shared" si="435"/>
        <v>5</v>
      </c>
      <c r="F3272" s="80">
        <f t="shared" si="430"/>
        <v>0</v>
      </c>
      <c r="G3272" s="178">
        <v>557.23349257909047</v>
      </c>
      <c r="H3272" s="41">
        <f t="shared" si="433"/>
        <v>519.98088038418427</v>
      </c>
      <c r="J3272" s="29" t="str">
        <f t="shared" si="434"/>
        <v/>
      </c>
      <c r="K3272" s="30" t="str">
        <f t="shared" ref="K3272:K3335" si="436">IF(J3272="",C3272&amp;"-"&amp;E3272,J3272&amp;"-"&amp;E3272)</f>
        <v>5-5</v>
      </c>
    </row>
    <row r="3273" spans="1:11">
      <c r="A3273" s="26">
        <v>43237.208333333321</v>
      </c>
      <c r="B3273" s="34">
        <f t="shared" si="429"/>
        <v>43237.249999999985</v>
      </c>
      <c r="C3273" s="27">
        <f t="shared" si="431"/>
        <v>5</v>
      </c>
      <c r="D3273" s="28">
        <f t="shared" si="432"/>
        <v>5</v>
      </c>
      <c r="E3273" s="28">
        <f t="shared" si="435"/>
        <v>6</v>
      </c>
      <c r="F3273" s="80">
        <f t="shared" si="430"/>
        <v>0</v>
      </c>
      <c r="G3273" s="178">
        <v>724.67502143234765</v>
      </c>
      <c r="H3273" s="41">
        <f t="shared" si="433"/>
        <v>676.22847631208481</v>
      </c>
      <c r="J3273" s="29" t="str">
        <f t="shared" si="434"/>
        <v/>
      </c>
      <c r="K3273" s="30" t="str">
        <f t="shared" si="436"/>
        <v>5-6</v>
      </c>
    </row>
    <row r="3274" spans="1:11">
      <c r="A3274" s="26">
        <v>43237.249999999985</v>
      </c>
      <c r="B3274" s="34">
        <f t="shared" si="429"/>
        <v>43237.29166666665</v>
      </c>
      <c r="C3274" s="27">
        <f t="shared" si="431"/>
        <v>5</v>
      </c>
      <c r="D3274" s="28">
        <f t="shared" si="432"/>
        <v>5</v>
      </c>
      <c r="E3274" s="28">
        <f t="shared" si="435"/>
        <v>7</v>
      </c>
      <c r="F3274" s="80">
        <f t="shared" si="430"/>
        <v>0</v>
      </c>
      <c r="G3274" s="178">
        <v>866.83830278909124</v>
      </c>
      <c r="H3274" s="41">
        <f t="shared" si="433"/>
        <v>808.88774604844571</v>
      </c>
      <c r="J3274" s="29" t="str">
        <f t="shared" si="434"/>
        <v/>
      </c>
      <c r="K3274" s="30" t="str">
        <f t="shared" si="436"/>
        <v>5-7</v>
      </c>
    </row>
    <row r="3275" spans="1:11">
      <c r="A3275" s="26">
        <v>43237.29166666665</v>
      </c>
      <c r="B3275" s="34">
        <f t="shared" si="429"/>
        <v>43237.333333333314</v>
      </c>
      <c r="C3275" s="27">
        <f t="shared" si="431"/>
        <v>5</v>
      </c>
      <c r="D3275" s="28">
        <f t="shared" si="432"/>
        <v>5</v>
      </c>
      <c r="E3275" s="28">
        <f t="shared" si="435"/>
        <v>8</v>
      </c>
      <c r="F3275" s="80">
        <f t="shared" si="430"/>
        <v>0</v>
      </c>
      <c r="G3275" s="178">
        <v>879.03838858264908</v>
      </c>
      <c r="H3275" s="41">
        <f t="shared" si="433"/>
        <v>820.27222210054947</v>
      </c>
      <c r="J3275" s="29" t="str">
        <f t="shared" si="434"/>
        <v/>
      </c>
      <c r="K3275" s="30" t="str">
        <f t="shared" si="436"/>
        <v>5-8</v>
      </c>
    </row>
    <row r="3276" spans="1:11">
      <c r="A3276" s="26">
        <v>43237.333333333314</v>
      </c>
      <c r="B3276" s="34">
        <f t="shared" si="429"/>
        <v>43237.374999999978</v>
      </c>
      <c r="C3276" s="27">
        <f t="shared" si="431"/>
        <v>5</v>
      </c>
      <c r="D3276" s="28">
        <f t="shared" si="432"/>
        <v>5</v>
      </c>
      <c r="E3276" s="28">
        <f t="shared" si="435"/>
        <v>9</v>
      </c>
      <c r="F3276" s="80">
        <f t="shared" si="430"/>
        <v>0</v>
      </c>
      <c r="G3276" s="178">
        <v>852.19615653972107</v>
      </c>
      <c r="H3276" s="41">
        <f t="shared" si="433"/>
        <v>795.2244680889271</v>
      </c>
      <c r="J3276" s="29" t="str">
        <f t="shared" si="434"/>
        <v/>
      </c>
      <c r="K3276" s="30" t="str">
        <f t="shared" si="436"/>
        <v>5-9</v>
      </c>
    </row>
    <row r="3277" spans="1:11">
      <c r="A3277" s="26">
        <v>43237.374999999978</v>
      </c>
      <c r="B3277" s="34">
        <f t="shared" si="429"/>
        <v>43237.416666666642</v>
      </c>
      <c r="C3277" s="27">
        <f t="shared" si="431"/>
        <v>5</v>
      </c>
      <c r="D3277" s="28">
        <f t="shared" si="432"/>
        <v>5</v>
      </c>
      <c r="E3277" s="28">
        <f t="shared" si="435"/>
        <v>10</v>
      </c>
      <c r="F3277" s="80">
        <f t="shared" si="430"/>
        <v>0</v>
      </c>
      <c r="G3277" s="178">
        <v>850.57925836504387</v>
      </c>
      <c r="H3277" s="41">
        <f t="shared" si="433"/>
        <v>793.71566406412069</v>
      </c>
      <c r="J3277" s="29" t="str">
        <f t="shared" si="434"/>
        <v/>
      </c>
      <c r="K3277" s="30" t="str">
        <f t="shared" si="436"/>
        <v>5-10</v>
      </c>
    </row>
    <row r="3278" spans="1:11">
      <c r="A3278" s="26">
        <v>43237.416666666642</v>
      </c>
      <c r="B3278" s="34">
        <f t="shared" si="429"/>
        <v>43237.458333333307</v>
      </c>
      <c r="C3278" s="27">
        <f t="shared" si="431"/>
        <v>5</v>
      </c>
      <c r="D3278" s="28">
        <f t="shared" si="432"/>
        <v>5</v>
      </c>
      <c r="E3278" s="28">
        <f t="shared" si="435"/>
        <v>11</v>
      </c>
      <c r="F3278" s="80">
        <f t="shared" si="430"/>
        <v>0</v>
      </c>
      <c r="G3278" s="178">
        <v>853.99341741842318</v>
      </c>
      <c r="H3278" s="41">
        <f t="shared" si="433"/>
        <v>796.90157706825664</v>
      </c>
      <c r="J3278" s="29" t="str">
        <f t="shared" si="434"/>
        <v/>
      </c>
      <c r="K3278" s="30" t="str">
        <f t="shared" si="436"/>
        <v>5-11</v>
      </c>
    </row>
    <row r="3279" spans="1:11">
      <c r="A3279" s="26">
        <v>43237.458333333307</v>
      </c>
      <c r="B3279" s="34">
        <f t="shared" si="429"/>
        <v>43237.499999999971</v>
      </c>
      <c r="C3279" s="27">
        <f t="shared" si="431"/>
        <v>5</v>
      </c>
      <c r="D3279" s="28">
        <f t="shared" si="432"/>
        <v>5</v>
      </c>
      <c r="E3279" s="28">
        <f t="shared" si="435"/>
        <v>12</v>
      </c>
      <c r="F3279" s="80">
        <f t="shared" si="430"/>
        <v>0</v>
      </c>
      <c r="G3279" s="178">
        <v>866.95026605860448</v>
      </c>
      <c r="H3279" s="41">
        <f t="shared" si="433"/>
        <v>808.99222426130893</v>
      </c>
      <c r="J3279" s="29" t="str">
        <f t="shared" si="434"/>
        <v/>
      </c>
      <c r="K3279" s="30" t="str">
        <f t="shared" si="436"/>
        <v>5-12</v>
      </c>
    </row>
    <row r="3280" spans="1:11">
      <c r="A3280" s="26">
        <v>43237.499999999971</v>
      </c>
      <c r="B3280" s="34">
        <f t="shared" si="429"/>
        <v>43237.541666666635</v>
      </c>
      <c r="C3280" s="27">
        <f t="shared" si="431"/>
        <v>5</v>
      </c>
      <c r="D3280" s="28">
        <f t="shared" si="432"/>
        <v>5</v>
      </c>
      <c r="E3280" s="28">
        <f t="shared" si="435"/>
        <v>13</v>
      </c>
      <c r="F3280" s="80">
        <f t="shared" si="430"/>
        <v>0</v>
      </c>
      <c r="G3280" s="178">
        <v>881.36458377669942</v>
      </c>
      <c r="H3280" s="41">
        <f t="shared" si="433"/>
        <v>822.44290466191057</v>
      </c>
      <c r="J3280" s="29" t="str">
        <f t="shared" si="434"/>
        <v/>
      </c>
      <c r="K3280" s="30" t="str">
        <f t="shared" si="436"/>
        <v>5-13</v>
      </c>
    </row>
    <row r="3281" spans="1:11">
      <c r="A3281" s="26">
        <v>43237.541666666635</v>
      </c>
      <c r="B3281" s="34">
        <f t="shared" si="429"/>
        <v>43237.583333333299</v>
      </c>
      <c r="C3281" s="27">
        <f t="shared" si="431"/>
        <v>5</v>
      </c>
      <c r="D3281" s="28">
        <f t="shared" si="432"/>
        <v>5</v>
      </c>
      <c r="E3281" s="28">
        <f t="shared" si="435"/>
        <v>14</v>
      </c>
      <c r="F3281" s="80">
        <f t="shared" si="430"/>
        <v>0</v>
      </c>
      <c r="G3281" s="178">
        <v>922.19448405323612</v>
      </c>
      <c r="H3281" s="41">
        <f t="shared" si="433"/>
        <v>860.54321229691618</v>
      </c>
      <c r="J3281" s="29" t="str">
        <f t="shared" si="434"/>
        <v/>
      </c>
      <c r="K3281" s="30" t="str">
        <f t="shared" si="436"/>
        <v>5-14</v>
      </c>
    </row>
    <row r="3282" spans="1:11">
      <c r="A3282" s="26">
        <v>43237.583333333299</v>
      </c>
      <c r="B3282" s="34">
        <f t="shared" si="429"/>
        <v>43237.624999999964</v>
      </c>
      <c r="C3282" s="27">
        <f t="shared" si="431"/>
        <v>5</v>
      </c>
      <c r="D3282" s="28">
        <f t="shared" si="432"/>
        <v>5</v>
      </c>
      <c r="E3282" s="28">
        <f t="shared" si="435"/>
        <v>15</v>
      </c>
      <c r="F3282" s="80">
        <f t="shared" si="430"/>
        <v>0</v>
      </c>
      <c r="G3282" s="178">
        <v>978.43844755046837</v>
      </c>
      <c r="H3282" s="41">
        <f t="shared" si="433"/>
        <v>913.02711006161451</v>
      </c>
      <c r="J3282" s="29" t="str">
        <f t="shared" si="434"/>
        <v/>
      </c>
      <c r="K3282" s="30" t="str">
        <f t="shared" si="436"/>
        <v>5-15</v>
      </c>
    </row>
    <row r="3283" spans="1:11">
      <c r="A3283" s="26">
        <v>43237.624999999964</v>
      </c>
      <c r="B3283" s="34">
        <f t="shared" si="429"/>
        <v>43237.666666666628</v>
      </c>
      <c r="C3283" s="27">
        <f t="shared" si="431"/>
        <v>5</v>
      </c>
      <c r="D3283" s="28">
        <f t="shared" si="432"/>
        <v>5</v>
      </c>
      <c r="E3283" s="28">
        <f t="shared" si="435"/>
        <v>16</v>
      </c>
      <c r="F3283" s="80">
        <f t="shared" si="430"/>
        <v>0</v>
      </c>
      <c r="G3283" s="178">
        <v>1105.4771840199455</v>
      </c>
      <c r="H3283" s="41">
        <f t="shared" si="433"/>
        <v>1031.5729528941274</v>
      </c>
      <c r="J3283" s="29" t="str">
        <f t="shared" si="434"/>
        <v/>
      </c>
      <c r="K3283" s="30" t="str">
        <f t="shared" si="436"/>
        <v>5-16</v>
      </c>
    </row>
    <row r="3284" spans="1:11">
      <c r="A3284" s="26">
        <v>43237.666666666628</v>
      </c>
      <c r="B3284" s="34">
        <f t="shared" si="429"/>
        <v>43237.708333333292</v>
      </c>
      <c r="C3284" s="27">
        <f t="shared" si="431"/>
        <v>5</v>
      </c>
      <c r="D3284" s="28">
        <f t="shared" si="432"/>
        <v>5</v>
      </c>
      <c r="E3284" s="28">
        <f t="shared" si="435"/>
        <v>17</v>
      </c>
      <c r="F3284" s="80">
        <f t="shared" si="430"/>
        <v>0</v>
      </c>
      <c r="G3284" s="178">
        <v>1271.8593625628755</v>
      </c>
      <c r="H3284" s="41">
        <f t="shared" si="433"/>
        <v>1186.8320190327474</v>
      </c>
      <c r="J3284" s="29" t="str">
        <f t="shared" si="434"/>
        <v/>
      </c>
      <c r="K3284" s="30" t="str">
        <f t="shared" si="436"/>
        <v>5-17</v>
      </c>
    </row>
    <row r="3285" spans="1:11">
      <c r="A3285" s="26">
        <v>43237.708333333292</v>
      </c>
      <c r="B3285" s="34">
        <f t="shared" si="429"/>
        <v>43237.749999999956</v>
      </c>
      <c r="C3285" s="27">
        <f t="shared" si="431"/>
        <v>5</v>
      </c>
      <c r="D3285" s="28">
        <f t="shared" si="432"/>
        <v>5</v>
      </c>
      <c r="E3285" s="28">
        <f t="shared" si="435"/>
        <v>18</v>
      </c>
      <c r="F3285" s="80">
        <f t="shared" si="430"/>
        <v>0</v>
      </c>
      <c r="G3285" s="178">
        <v>1390.97396325405</v>
      </c>
      <c r="H3285" s="41">
        <f t="shared" si="433"/>
        <v>1297.9834766512367</v>
      </c>
      <c r="J3285" s="29" t="str">
        <f t="shared" si="434"/>
        <v/>
      </c>
      <c r="K3285" s="30" t="str">
        <f t="shared" si="436"/>
        <v>5-18</v>
      </c>
    </row>
    <row r="3286" spans="1:11">
      <c r="A3286" s="26">
        <v>43237.749999999956</v>
      </c>
      <c r="B3286" s="34">
        <f t="shared" si="429"/>
        <v>43237.791666666621</v>
      </c>
      <c r="C3286" s="27">
        <f t="shared" si="431"/>
        <v>5</v>
      </c>
      <c r="D3286" s="28">
        <f t="shared" si="432"/>
        <v>5</v>
      </c>
      <c r="E3286" s="28">
        <f t="shared" si="435"/>
        <v>19</v>
      </c>
      <c r="F3286" s="80">
        <f t="shared" si="430"/>
        <v>0</v>
      </c>
      <c r="G3286" s="178">
        <v>1440.861604529458</v>
      </c>
      <c r="H3286" s="41">
        <f t="shared" si="433"/>
        <v>1344.5359900520623</v>
      </c>
      <c r="J3286" s="29" t="str">
        <f t="shared" si="434"/>
        <v/>
      </c>
      <c r="K3286" s="30" t="str">
        <f t="shared" si="436"/>
        <v>5-19</v>
      </c>
    </row>
    <row r="3287" spans="1:11">
      <c r="A3287" s="26">
        <v>43237.791666666621</v>
      </c>
      <c r="B3287" s="34">
        <f t="shared" si="429"/>
        <v>43237.833333333285</v>
      </c>
      <c r="C3287" s="27">
        <f t="shared" si="431"/>
        <v>5</v>
      </c>
      <c r="D3287" s="28">
        <f t="shared" si="432"/>
        <v>5</v>
      </c>
      <c r="E3287" s="28">
        <f t="shared" si="435"/>
        <v>20</v>
      </c>
      <c r="F3287" s="80">
        <f t="shared" si="430"/>
        <v>0</v>
      </c>
      <c r="G3287" s="178">
        <v>1530.6966699328414</v>
      </c>
      <c r="H3287" s="41">
        <f t="shared" si="433"/>
        <v>1428.3653309296515</v>
      </c>
      <c r="J3287" s="29" t="str">
        <f t="shared" si="434"/>
        <v/>
      </c>
      <c r="K3287" s="30" t="str">
        <f t="shared" si="436"/>
        <v>5-20</v>
      </c>
    </row>
    <row r="3288" spans="1:11">
      <c r="A3288" s="26">
        <v>43237.833333333285</v>
      </c>
      <c r="B3288" s="34">
        <f t="shared" si="429"/>
        <v>43237.874999999949</v>
      </c>
      <c r="C3288" s="27">
        <f t="shared" si="431"/>
        <v>5</v>
      </c>
      <c r="D3288" s="28">
        <f t="shared" si="432"/>
        <v>5</v>
      </c>
      <c r="E3288" s="28">
        <f t="shared" si="435"/>
        <v>21</v>
      </c>
      <c r="F3288" s="80">
        <f t="shared" si="430"/>
        <v>0</v>
      </c>
      <c r="G3288" s="178">
        <v>1509.8227272418567</v>
      </c>
      <c r="H3288" s="41">
        <f t="shared" si="433"/>
        <v>1408.8868694909636</v>
      </c>
      <c r="J3288" s="29" t="str">
        <f t="shared" si="434"/>
        <v/>
      </c>
      <c r="K3288" s="30" t="str">
        <f t="shared" si="436"/>
        <v>5-21</v>
      </c>
    </row>
    <row r="3289" spans="1:11">
      <c r="A3289" s="26">
        <v>43237.874999999949</v>
      </c>
      <c r="B3289" s="34">
        <f t="shared" si="429"/>
        <v>43237.916666666613</v>
      </c>
      <c r="C3289" s="27">
        <f t="shared" si="431"/>
        <v>5</v>
      </c>
      <c r="D3289" s="28">
        <f t="shared" si="432"/>
        <v>5</v>
      </c>
      <c r="E3289" s="28">
        <f t="shared" si="435"/>
        <v>22</v>
      </c>
      <c r="F3289" s="80">
        <f t="shared" si="430"/>
        <v>0</v>
      </c>
      <c r="G3289" s="178">
        <v>1252.8976620786814</v>
      </c>
      <c r="H3289" s="41">
        <f t="shared" si="433"/>
        <v>1169.1379610791994</v>
      </c>
      <c r="J3289" s="29" t="str">
        <f t="shared" si="434"/>
        <v/>
      </c>
      <c r="K3289" s="30" t="str">
        <f t="shared" si="436"/>
        <v>5-22</v>
      </c>
    </row>
    <row r="3290" spans="1:11">
      <c r="A3290" s="26">
        <v>43237.916666666613</v>
      </c>
      <c r="B3290" s="34">
        <f t="shared" si="429"/>
        <v>43237.958333333278</v>
      </c>
      <c r="C3290" s="27">
        <f t="shared" si="431"/>
        <v>5</v>
      </c>
      <c r="D3290" s="28">
        <f t="shared" si="432"/>
        <v>5</v>
      </c>
      <c r="E3290" s="28">
        <f t="shared" si="435"/>
        <v>23</v>
      </c>
      <c r="F3290" s="80">
        <f t="shared" si="430"/>
        <v>0</v>
      </c>
      <c r="G3290" s="178">
        <v>837.14585548620585</v>
      </c>
      <c r="H3290" s="41">
        <f t="shared" si="433"/>
        <v>781.18032161159897</v>
      </c>
      <c r="J3290" s="29" t="str">
        <f t="shared" si="434"/>
        <v/>
      </c>
      <c r="K3290" s="30" t="str">
        <f t="shared" si="436"/>
        <v>5-23</v>
      </c>
    </row>
    <row r="3291" spans="1:11">
      <c r="A3291" s="26">
        <v>43237.958333333278</v>
      </c>
      <c r="B3291" s="34">
        <f t="shared" si="429"/>
        <v>43238</v>
      </c>
      <c r="C3291" s="27">
        <f t="shared" si="431"/>
        <v>5</v>
      </c>
      <c r="D3291" s="28">
        <f t="shared" si="432"/>
        <v>6</v>
      </c>
      <c r="E3291" s="28">
        <f t="shared" si="435"/>
        <v>0</v>
      </c>
      <c r="F3291" s="80">
        <f t="shared" si="430"/>
        <v>0</v>
      </c>
      <c r="G3291" s="178">
        <v>676.35951529275951</v>
      </c>
      <c r="H3291" s="41">
        <f t="shared" si="433"/>
        <v>631.1429964311269</v>
      </c>
      <c r="J3291" s="29" t="str">
        <f t="shared" si="434"/>
        <v/>
      </c>
      <c r="K3291" s="30" t="str">
        <f t="shared" si="436"/>
        <v>5-0</v>
      </c>
    </row>
    <row r="3292" spans="1:11">
      <c r="A3292" s="25">
        <v>43238</v>
      </c>
      <c r="B3292" s="34">
        <f t="shared" si="429"/>
        <v>43238.041666666664</v>
      </c>
      <c r="C3292" s="27">
        <f t="shared" si="431"/>
        <v>5</v>
      </c>
      <c r="D3292" s="28">
        <f t="shared" si="432"/>
        <v>6</v>
      </c>
      <c r="E3292" s="28">
        <f t="shared" si="435"/>
        <v>1</v>
      </c>
      <c r="F3292" s="80">
        <f t="shared" si="430"/>
        <v>0</v>
      </c>
      <c r="G3292" s="178">
        <v>536.88855438507153</v>
      </c>
      <c r="H3292" s="41">
        <f t="shared" si="433"/>
        <v>500.9960580173086</v>
      </c>
      <c r="J3292" s="29" t="str">
        <f t="shared" si="434"/>
        <v/>
      </c>
      <c r="K3292" s="30" t="str">
        <f t="shared" si="436"/>
        <v>5-1</v>
      </c>
    </row>
    <row r="3293" spans="1:11">
      <c r="A3293" s="26">
        <v>43238.041666666664</v>
      </c>
      <c r="B3293" s="34">
        <f t="shared" si="429"/>
        <v>43238.083333333328</v>
      </c>
      <c r="C3293" s="27">
        <f t="shared" si="431"/>
        <v>5</v>
      </c>
      <c r="D3293" s="28">
        <f t="shared" si="432"/>
        <v>6</v>
      </c>
      <c r="E3293" s="28">
        <f t="shared" si="435"/>
        <v>2</v>
      </c>
      <c r="F3293" s="80">
        <f t="shared" si="430"/>
        <v>0</v>
      </c>
      <c r="G3293" s="178">
        <v>465.62338192839866</v>
      </c>
      <c r="H3293" s="41">
        <f t="shared" si="433"/>
        <v>434.49516098177747</v>
      </c>
      <c r="J3293" s="29" t="str">
        <f t="shared" si="434"/>
        <v/>
      </c>
      <c r="K3293" s="30" t="str">
        <f t="shared" si="436"/>
        <v>5-2</v>
      </c>
    </row>
    <row r="3294" spans="1:11">
      <c r="A3294" s="26">
        <v>43238.083333333328</v>
      </c>
      <c r="B3294" s="34">
        <f t="shared" si="429"/>
        <v>43238.124999999993</v>
      </c>
      <c r="C3294" s="27">
        <f t="shared" si="431"/>
        <v>5</v>
      </c>
      <c r="D3294" s="28">
        <f t="shared" si="432"/>
        <v>6</v>
      </c>
      <c r="E3294" s="28">
        <f t="shared" si="435"/>
        <v>3</v>
      </c>
      <c r="F3294" s="80">
        <f t="shared" si="430"/>
        <v>0</v>
      </c>
      <c r="G3294" s="178">
        <v>415.28098289275152</v>
      </c>
      <c r="H3294" s="41">
        <f t="shared" si="433"/>
        <v>387.51829164456285</v>
      </c>
      <c r="J3294" s="29" t="str">
        <f t="shared" si="434"/>
        <v/>
      </c>
      <c r="K3294" s="30" t="str">
        <f t="shared" si="436"/>
        <v>5-3</v>
      </c>
    </row>
    <row r="3295" spans="1:11">
      <c r="A3295" s="26">
        <v>43238.124999999993</v>
      </c>
      <c r="B3295" s="34">
        <f t="shared" si="429"/>
        <v>43238.166666666657</v>
      </c>
      <c r="C3295" s="27">
        <f t="shared" si="431"/>
        <v>5</v>
      </c>
      <c r="D3295" s="28">
        <f t="shared" si="432"/>
        <v>6</v>
      </c>
      <c r="E3295" s="28">
        <f t="shared" si="435"/>
        <v>4</v>
      </c>
      <c r="F3295" s="80">
        <f t="shared" si="430"/>
        <v>0</v>
      </c>
      <c r="G3295" s="178">
        <v>425.39729876870433</v>
      </c>
      <c r="H3295" s="41">
        <f t="shared" si="433"/>
        <v>396.95830360629151</v>
      </c>
      <c r="J3295" s="29" t="str">
        <f t="shared" si="434"/>
        <v/>
      </c>
      <c r="K3295" s="30" t="str">
        <f t="shared" si="436"/>
        <v>5-4</v>
      </c>
    </row>
    <row r="3296" spans="1:11">
      <c r="A3296" s="26">
        <v>43238.166666666657</v>
      </c>
      <c r="B3296" s="34">
        <f t="shared" si="429"/>
        <v>43238.208333333321</v>
      </c>
      <c r="C3296" s="27">
        <f t="shared" si="431"/>
        <v>5</v>
      </c>
      <c r="D3296" s="28">
        <f t="shared" si="432"/>
        <v>6</v>
      </c>
      <c r="E3296" s="28">
        <f t="shared" si="435"/>
        <v>5</v>
      </c>
      <c r="F3296" s="80">
        <f t="shared" si="430"/>
        <v>0</v>
      </c>
      <c r="G3296" s="178">
        <v>519.74862652969011</v>
      </c>
      <c r="H3296" s="41">
        <f t="shared" si="433"/>
        <v>485.00198211438243</v>
      </c>
      <c r="J3296" s="29" t="str">
        <f t="shared" si="434"/>
        <v/>
      </c>
      <c r="K3296" s="30" t="str">
        <f t="shared" si="436"/>
        <v>5-5</v>
      </c>
    </row>
    <row r="3297" spans="1:11">
      <c r="A3297" s="26">
        <v>43238.208333333321</v>
      </c>
      <c r="B3297" s="34">
        <f t="shared" si="429"/>
        <v>43238.249999999985</v>
      </c>
      <c r="C3297" s="27">
        <f t="shared" si="431"/>
        <v>5</v>
      </c>
      <c r="D3297" s="28">
        <f t="shared" si="432"/>
        <v>6</v>
      </c>
      <c r="E3297" s="28">
        <f t="shared" si="435"/>
        <v>6</v>
      </c>
      <c r="F3297" s="80">
        <f t="shared" si="430"/>
        <v>0</v>
      </c>
      <c r="G3297" s="178">
        <v>672.6778208058405</v>
      </c>
      <c r="H3297" s="41">
        <f t="shared" si="433"/>
        <v>627.70743348290364</v>
      </c>
      <c r="J3297" s="29" t="str">
        <f t="shared" si="434"/>
        <v/>
      </c>
      <c r="K3297" s="30" t="str">
        <f t="shared" si="436"/>
        <v>5-6</v>
      </c>
    </row>
    <row r="3298" spans="1:11">
      <c r="A3298" s="26">
        <v>43238.249999999985</v>
      </c>
      <c r="B3298" s="34">
        <f t="shared" si="429"/>
        <v>43238.29166666665</v>
      </c>
      <c r="C3298" s="27">
        <f t="shared" si="431"/>
        <v>5</v>
      </c>
      <c r="D3298" s="28">
        <f t="shared" si="432"/>
        <v>6</v>
      </c>
      <c r="E3298" s="28">
        <f t="shared" si="435"/>
        <v>7</v>
      </c>
      <c r="F3298" s="80">
        <f t="shared" si="430"/>
        <v>0</v>
      </c>
      <c r="G3298" s="178">
        <v>812.65828966707113</v>
      </c>
      <c r="H3298" s="41">
        <f t="shared" si="433"/>
        <v>758.329817823383</v>
      </c>
      <c r="J3298" s="29" t="str">
        <f t="shared" si="434"/>
        <v/>
      </c>
      <c r="K3298" s="30" t="str">
        <f t="shared" si="436"/>
        <v>5-7</v>
      </c>
    </row>
    <row r="3299" spans="1:11">
      <c r="A3299" s="26">
        <v>43238.29166666665</v>
      </c>
      <c r="B3299" s="34">
        <f t="shared" si="429"/>
        <v>43238.333333333314</v>
      </c>
      <c r="C3299" s="27">
        <f t="shared" si="431"/>
        <v>5</v>
      </c>
      <c r="D3299" s="28">
        <f t="shared" si="432"/>
        <v>6</v>
      </c>
      <c r="E3299" s="28">
        <f t="shared" si="435"/>
        <v>8</v>
      </c>
      <c r="F3299" s="80">
        <f t="shared" si="430"/>
        <v>0</v>
      </c>
      <c r="G3299" s="178">
        <v>837.06682531089189</v>
      </c>
      <c r="H3299" s="41">
        <f t="shared" si="433"/>
        <v>781.10657482379111</v>
      </c>
      <c r="J3299" s="29" t="str">
        <f t="shared" si="434"/>
        <v/>
      </c>
      <c r="K3299" s="30" t="str">
        <f t="shared" si="436"/>
        <v>5-8</v>
      </c>
    </row>
    <row r="3300" spans="1:11">
      <c r="A3300" s="26">
        <v>43238.333333333314</v>
      </c>
      <c r="B3300" s="34">
        <f t="shared" si="429"/>
        <v>43238.374999999978</v>
      </c>
      <c r="C3300" s="27">
        <f t="shared" si="431"/>
        <v>5</v>
      </c>
      <c r="D3300" s="28">
        <f t="shared" si="432"/>
        <v>6</v>
      </c>
      <c r="E3300" s="28">
        <f t="shared" si="435"/>
        <v>9</v>
      </c>
      <c r="F3300" s="80">
        <f t="shared" si="430"/>
        <v>0</v>
      </c>
      <c r="G3300" s="178">
        <v>828.42207259975009</v>
      </c>
      <c r="H3300" s="41">
        <f t="shared" si="433"/>
        <v>773.03974792751467</v>
      </c>
      <c r="J3300" s="29" t="str">
        <f t="shared" si="434"/>
        <v/>
      </c>
      <c r="K3300" s="30" t="str">
        <f t="shared" si="436"/>
        <v>5-9</v>
      </c>
    </row>
    <row r="3301" spans="1:11">
      <c r="A3301" s="26">
        <v>43238.374999999978</v>
      </c>
      <c r="B3301" s="34">
        <f t="shared" si="429"/>
        <v>43238.416666666642</v>
      </c>
      <c r="C3301" s="27">
        <f t="shared" si="431"/>
        <v>5</v>
      </c>
      <c r="D3301" s="28">
        <f t="shared" si="432"/>
        <v>6</v>
      </c>
      <c r="E3301" s="28">
        <f t="shared" si="435"/>
        <v>10</v>
      </c>
      <c r="F3301" s="80">
        <f t="shared" si="430"/>
        <v>0</v>
      </c>
      <c r="G3301" s="178">
        <v>826.10266044529089</v>
      </c>
      <c r="H3301" s="41">
        <f t="shared" si="433"/>
        <v>770.87539494064117</v>
      </c>
      <c r="J3301" s="29" t="str">
        <f t="shared" si="434"/>
        <v/>
      </c>
      <c r="K3301" s="30" t="str">
        <f t="shared" si="436"/>
        <v>5-10</v>
      </c>
    </row>
    <row r="3302" spans="1:11">
      <c r="A3302" s="26">
        <v>43238.416666666642</v>
      </c>
      <c r="B3302" s="34">
        <f t="shared" si="429"/>
        <v>43238.458333333307</v>
      </c>
      <c r="C3302" s="27">
        <f t="shared" si="431"/>
        <v>5</v>
      </c>
      <c r="D3302" s="28">
        <f t="shared" si="432"/>
        <v>6</v>
      </c>
      <c r="E3302" s="28">
        <f t="shared" si="435"/>
        <v>11</v>
      </c>
      <c r="F3302" s="80">
        <f t="shared" si="430"/>
        <v>0</v>
      </c>
      <c r="G3302" s="178">
        <v>828.57750447648016</v>
      </c>
      <c r="H3302" s="41">
        <f t="shared" si="433"/>
        <v>773.18478875003916</v>
      </c>
      <c r="J3302" s="29" t="str">
        <f t="shared" si="434"/>
        <v/>
      </c>
      <c r="K3302" s="30" t="str">
        <f t="shared" si="436"/>
        <v>5-11</v>
      </c>
    </row>
    <row r="3303" spans="1:11">
      <c r="A3303" s="26">
        <v>43238.458333333307</v>
      </c>
      <c r="B3303" s="34">
        <f t="shared" ref="B3303:B3366" si="437">A3304</f>
        <v>43238.499999999971</v>
      </c>
      <c r="C3303" s="27">
        <f t="shared" si="431"/>
        <v>5</v>
      </c>
      <c r="D3303" s="28">
        <f t="shared" si="432"/>
        <v>6</v>
      </c>
      <c r="E3303" s="28">
        <f t="shared" si="435"/>
        <v>12</v>
      </c>
      <c r="F3303" s="80">
        <f t="shared" si="430"/>
        <v>0</v>
      </c>
      <c r="G3303" s="178">
        <v>840.64519531304711</v>
      </c>
      <c r="H3303" s="41">
        <f t="shared" si="433"/>
        <v>784.44572081706065</v>
      </c>
      <c r="J3303" s="29" t="str">
        <f t="shared" si="434"/>
        <v/>
      </c>
      <c r="K3303" s="30" t="str">
        <f t="shared" si="436"/>
        <v>5-12</v>
      </c>
    </row>
    <row r="3304" spans="1:11">
      <c r="A3304" s="26">
        <v>43238.499999999971</v>
      </c>
      <c r="B3304" s="34">
        <f t="shared" si="437"/>
        <v>43238.541666666635</v>
      </c>
      <c r="C3304" s="27">
        <f t="shared" si="431"/>
        <v>5</v>
      </c>
      <c r="D3304" s="28">
        <f t="shared" si="432"/>
        <v>6</v>
      </c>
      <c r="E3304" s="28">
        <f t="shared" si="435"/>
        <v>13</v>
      </c>
      <c r="F3304" s="80">
        <f t="shared" si="430"/>
        <v>0</v>
      </c>
      <c r="G3304" s="178">
        <v>858.47156051085881</v>
      </c>
      <c r="H3304" s="41">
        <f t="shared" si="433"/>
        <v>801.08034381272068</v>
      </c>
      <c r="J3304" s="29" t="str">
        <f t="shared" si="434"/>
        <v/>
      </c>
      <c r="K3304" s="30" t="str">
        <f t="shared" si="436"/>
        <v>5-13</v>
      </c>
    </row>
    <row r="3305" spans="1:11">
      <c r="A3305" s="26">
        <v>43238.541666666635</v>
      </c>
      <c r="B3305" s="34">
        <f t="shared" si="437"/>
        <v>43238.583333333299</v>
      </c>
      <c r="C3305" s="27">
        <f t="shared" si="431"/>
        <v>5</v>
      </c>
      <c r="D3305" s="28">
        <f t="shared" si="432"/>
        <v>6</v>
      </c>
      <c r="E3305" s="28">
        <f t="shared" si="435"/>
        <v>14</v>
      </c>
      <c r="F3305" s="80">
        <f t="shared" si="430"/>
        <v>0</v>
      </c>
      <c r="G3305" s="178">
        <v>903.09616601158007</v>
      </c>
      <c r="H3305" s="41">
        <f t="shared" si="433"/>
        <v>842.72167005042616</v>
      </c>
      <c r="J3305" s="29" t="str">
        <f t="shared" si="434"/>
        <v/>
      </c>
      <c r="K3305" s="30" t="str">
        <f t="shared" si="436"/>
        <v>5-14</v>
      </c>
    </row>
    <row r="3306" spans="1:11">
      <c r="A3306" s="26">
        <v>43238.583333333299</v>
      </c>
      <c r="B3306" s="34">
        <f t="shared" si="437"/>
        <v>43238.624999999964</v>
      </c>
      <c r="C3306" s="27">
        <f t="shared" si="431"/>
        <v>5</v>
      </c>
      <c r="D3306" s="28">
        <f t="shared" si="432"/>
        <v>6</v>
      </c>
      <c r="E3306" s="28">
        <f t="shared" si="435"/>
        <v>15</v>
      </c>
      <c r="F3306" s="80">
        <f t="shared" si="430"/>
        <v>0</v>
      </c>
      <c r="G3306" s="178">
        <v>955.83298310705504</v>
      </c>
      <c r="H3306" s="41">
        <f t="shared" si="433"/>
        <v>891.93288392603984</v>
      </c>
      <c r="J3306" s="29" t="str">
        <f t="shared" si="434"/>
        <v/>
      </c>
      <c r="K3306" s="30" t="str">
        <f t="shared" si="436"/>
        <v>5-15</v>
      </c>
    </row>
    <row r="3307" spans="1:11">
      <c r="A3307" s="26">
        <v>43238.624999999964</v>
      </c>
      <c r="B3307" s="34">
        <f t="shared" si="437"/>
        <v>43238.666666666628</v>
      </c>
      <c r="C3307" s="27">
        <f t="shared" si="431"/>
        <v>5</v>
      </c>
      <c r="D3307" s="28">
        <f t="shared" si="432"/>
        <v>6</v>
      </c>
      <c r="E3307" s="28">
        <f t="shared" si="435"/>
        <v>16</v>
      </c>
      <c r="F3307" s="80">
        <f t="shared" si="430"/>
        <v>0</v>
      </c>
      <c r="G3307" s="178">
        <v>1060.3398100554491</v>
      </c>
      <c r="H3307" s="41">
        <f t="shared" si="433"/>
        <v>989.45313819372564</v>
      </c>
      <c r="J3307" s="29" t="str">
        <f t="shared" si="434"/>
        <v/>
      </c>
      <c r="K3307" s="30" t="str">
        <f t="shared" si="436"/>
        <v>5-16</v>
      </c>
    </row>
    <row r="3308" spans="1:11">
      <c r="A3308" s="26">
        <v>43238.666666666628</v>
      </c>
      <c r="B3308" s="34">
        <f t="shared" si="437"/>
        <v>43238.708333333292</v>
      </c>
      <c r="C3308" s="27">
        <f t="shared" si="431"/>
        <v>5</v>
      </c>
      <c r="D3308" s="28">
        <f t="shared" si="432"/>
        <v>6</v>
      </c>
      <c r="E3308" s="28">
        <f t="shared" si="435"/>
        <v>17</v>
      </c>
      <c r="F3308" s="80">
        <f t="shared" si="430"/>
        <v>0</v>
      </c>
      <c r="G3308" s="178">
        <v>1187.9478051037045</v>
      </c>
      <c r="H3308" s="41">
        <f t="shared" si="433"/>
        <v>1108.5301830822912</v>
      </c>
      <c r="J3308" s="29" t="str">
        <f t="shared" si="434"/>
        <v/>
      </c>
      <c r="K3308" s="30" t="str">
        <f t="shared" si="436"/>
        <v>5-17</v>
      </c>
    </row>
    <row r="3309" spans="1:11">
      <c r="A3309" s="26">
        <v>43238.708333333292</v>
      </c>
      <c r="B3309" s="34">
        <f t="shared" si="437"/>
        <v>43238.749999999956</v>
      </c>
      <c r="C3309" s="27">
        <f t="shared" si="431"/>
        <v>5</v>
      </c>
      <c r="D3309" s="28">
        <f t="shared" si="432"/>
        <v>6</v>
      </c>
      <c r="E3309" s="28">
        <f t="shared" si="435"/>
        <v>18</v>
      </c>
      <c r="F3309" s="80">
        <f t="shared" si="430"/>
        <v>0</v>
      </c>
      <c r="G3309" s="178">
        <v>1256.1039335900846</v>
      </c>
      <c r="H3309" s="41">
        <f t="shared" si="433"/>
        <v>1172.1298844029998</v>
      </c>
      <c r="J3309" s="29" t="str">
        <f t="shared" si="434"/>
        <v/>
      </c>
      <c r="K3309" s="30" t="str">
        <f t="shared" si="436"/>
        <v>5-18</v>
      </c>
    </row>
    <row r="3310" spans="1:11">
      <c r="A3310" s="26">
        <v>43238.749999999956</v>
      </c>
      <c r="B3310" s="34">
        <f t="shared" si="437"/>
        <v>43238.791666666621</v>
      </c>
      <c r="C3310" s="27">
        <f t="shared" si="431"/>
        <v>5</v>
      </c>
      <c r="D3310" s="28">
        <f t="shared" si="432"/>
        <v>6</v>
      </c>
      <c r="E3310" s="28">
        <f t="shared" si="435"/>
        <v>19</v>
      </c>
      <c r="F3310" s="80">
        <f t="shared" si="430"/>
        <v>0</v>
      </c>
      <c r="G3310" s="178">
        <v>1253.2588964138772</v>
      </c>
      <c r="H3310" s="41">
        <f t="shared" si="433"/>
        <v>1169.4750458921935</v>
      </c>
      <c r="J3310" s="29" t="str">
        <f t="shared" si="434"/>
        <v/>
      </c>
      <c r="K3310" s="30" t="str">
        <f t="shared" si="436"/>
        <v>5-19</v>
      </c>
    </row>
    <row r="3311" spans="1:11">
      <c r="A3311" s="26">
        <v>43238.791666666621</v>
      </c>
      <c r="B3311" s="34">
        <f t="shared" si="437"/>
        <v>43238.833333333285</v>
      </c>
      <c r="C3311" s="27">
        <f t="shared" si="431"/>
        <v>5</v>
      </c>
      <c r="D3311" s="28">
        <f t="shared" si="432"/>
        <v>6</v>
      </c>
      <c r="E3311" s="28">
        <f t="shared" si="435"/>
        <v>20</v>
      </c>
      <c r="F3311" s="80">
        <f t="shared" si="430"/>
        <v>0</v>
      </c>
      <c r="G3311" s="178">
        <v>1315.1367099100198</v>
      </c>
      <c r="H3311" s="41">
        <f t="shared" si="433"/>
        <v>1227.2161550797498</v>
      </c>
      <c r="J3311" s="29" t="str">
        <f t="shared" si="434"/>
        <v/>
      </c>
      <c r="K3311" s="30" t="str">
        <f t="shared" si="436"/>
        <v>5-20</v>
      </c>
    </row>
    <row r="3312" spans="1:11">
      <c r="A3312" s="26">
        <v>43238.833333333285</v>
      </c>
      <c r="B3312" s="34">
        <f t="shared" si="437"/>
        <v>43238.874999999949</v>
      </c>
      <c r="C3312" s="27">
        <f t="shared" si="431"/>
        <v>5</v>
      </c>
      <c r="D3312" s="28">
        <f t="shared" si="432"/>
        <v>6</v>
      </c>
      <c r="E3312" s="28">
        <f t="shared" si="435"/>
        <v>21</v>
      </c>
      <c r="F3312" s="80">
        <f t="shared" si="430"/>
        <v>0</v>
      </c>
      <c r="G3312" s="178">
        <v>1309.6994794926086</v>
      </c>
      <c r="H3312" s="41">
        <f t="shared" si="433"/>
        <v>1222.1424186713161</v>
      </c>
      <c r="J3312" s="29" t="str">
        <f t="shared" si="434"/>
        <v/>
      </c>
      <c r="K3312" s="30" t="str">
        <f t="shared" si="436"/>
        <v>5-21</v>
      </c>
    </row>
    <row r="3313" spans="1:11">
      <c r="A3313" s="26">
        <v>43238.874999999949</v>
      </c>
      <c r="B3313" s="34">
        <f t="shared" si="437"/>
        <v>43238.916666666613</v>
      </c>
      <c r="C3313" s="27">
        <f t="shared" si="431"/>
        <v>5</v>
      </c>
      <c r="D3313" s="28">
        <f t="shared" si="432"/>
        <v>6</v>
      </c>
      <c r="E3313" s="28">
        <f t="shared" si="435"/>
        <v>22</v>
      </c>
      <c r="F3313" s="80">
        <f t="shared" si="430"/>
        <v>0</v>
      </c>
      <c r="G3313" s="178">
        <v>1143.3735684355493</v>
      </c>
      <c r="H3313" s="41">
        <f t="shared" si="433"/>
        <v>1066.935858380298</v>
      </c>
      <c r="J3313" s="29" t="str">
        <f t="shared" si="434"/>
        <v/>
      </c>
      <c r="K3313" s="30" t="str">
        <f t="shared" si="436"/>
        <v>5-22</v>
      </c>
    </row>
    <row r="3314" spans="1:11">
      <c r="A3314" s="26">
        <v>43238.916666666613</v>
      </c>
      <c r="B3314" s="34">
        <f t="shared" si="437"/>
        <v>43238.958333333278</v>
      </c>
      <c r="C3314" s="27">
        <f t="shared" si="431"/>
        <v>5</v>
      </c>
      <c r="D3314" s="28">
        <f t="shared" si="432"/>
        <v>6</v>
      </c>
      <c r="E3314" s="28">
        <f t="shared" si="435"/>
        <v>23</v>
      </c>
      <c r="F3314" s="80">
        <f t="shared" si="430"/>
        <v>0</v>
      </c>
      <c r="G3314" s="178">
        <v>809.99055255436895</v>
      </c>
      <c r="H3314" s="41">
        <f t="shared" si="433"/>
        <v>755.84042637263576</v>
      </c>
      <c r="J3314" s="29" t="str">
        <f t="shared" si="434"/>
        <v/>
      </c>
      <c r="K3314" s="30" t="str">
        <f t="shared" si="436"/>
        <v>5-23</v>
      </c>
    </row>
    <row r="3315" spans="1:11">
      <c r="A3315" s="26">
        <v>43238.958333333278</v>
      </c>
      <c r="B3315" s="34">
        <f t="shared" si="437"/>
        <v>43239</v>
      </c>
      <c r="C3315" s="27">
        <f t="shared" si="431"/>
        <v>5</v>
      </c>
      <c r="D3315" s="28">
        <f t="shared" si="432"/>
        <v>7</v>
      </c>
      <c r="E3315" s="28">
        <f t="shared" si="435"/>
        <v>0</v>
      </c>
      <c r="F3315" s="80">
        <f t="shared" si="430"/>
        <v>0</v>
      </c>
      <c r="G3315" s="178">
        <v>671.22699956480642</v>
      </c>
      <c r="H3315" s="41">
        <f t="shared" si="433"/>
        <v>626.35360368580848</v>
      </c>
      <c r="J3315" s="29" t="str">
        <f t="shared" si="434"/>
        <v>WW</v>
      </c>
      <c r="K3315" s="30" t="str">
        <f t="shared" si="436"/>
        <v>WW-0</v>
      </c>
    </row>
    <row r="3316" spans="1:11">
      <c r="A3316" s="25">
        <v>43239</v>
      </c>
      <c r="B3316" s="34">
        <f t="shared" si="437"/>
        <v>43239.041666666664</v>
      </c>
      <c r="C3316" s="27">
        <f t="shared" si="431"/>
        <v>5</v>
      </c>
      <c r="D3316" s="28">
        <f t="shared" si="432"/>
        <v>7</v>
      </c>
      <c r="E3316" s="28">
        <f t="shared" si="435"/>
        <v>1</v>
      </c>
      <c r="F3316" s="80">
        <f t="shared" si="430"/>
        <v>0</v>
      </c>
      <c r="G3316" s="178">
        <v>548.98196455822017</v>
      </c>
      <c r="H3316" s="41">
        <f t="shared" si="433"/>
        <v>512.28099001157193</v>
      </c>
      <c r="J3316" s="29" t="str">
        <f t="shared" si="434"/>
        <v>WW</v>
      </c>
      <c r="K3316" s="30" t="str">
        <f t="shared" si="436"/>
        <v>WW-1</v>
      </c>
    </row>
    <row r="3317" spans="1:11">
      <c r="A3317" s="26">
        <v>43239.041666666664</v>
      </c>
      <c r="B3317" s="34">
        <f t="shared" si="437"/>
        <v>43239.083333333328</v>
      </c>
      <c r="C3317" s="27">
        <f t="shared" si="431"/>
        <v>5</v>
      </c>
      <c r="D3317" s="28">
        <f t="shared" si="432"/>
        <v>7</v>
      </c>
      <c r="E3317" s="28">
        <f t="shared" si="435"/>
        <v>2</v>
      </c>
      <c r="F3317" s="80">
        <f t="shared" si="430"/>
        <v>0</v>
      </c>
      <c r="G3317" s="178">
        <v>481.20794084563511</v>
      </c>
      <c r="H3317" s="41">
        <f t="shared" si="433"/>
        <v>449.03784869546263</v>
      </c>
      <c r="J3317" s="29" t="str">
        <f t="shared" si="434"/>
        <v>WW</v>
      </c>
      <c r="K3317" s="30" t="str">
        <f t="shared" si="436"/>
        <v>WW-2</v>
      </c>
    </row>
    <row r="3318" spans="1:11">
      <c r="A3318" s="26">
        <v>43239.083333333328</v>
      </c>
      <c r="B3318" s="34">
        <f t="shared" si="437"/>
        <v>43239.124999999993</v>
      </c>
      <c r="C3318" s="27">
        <f t="shared" si="431"/>
        <v>5</v>
      </c>
      <c r="D3318" s="28">
        <f t="shared" si="432"/>
        <v>7</v>
      </c>
      <c r="E3318" s="28">
        <f t="shared" si="435"/>
        <v>3</v>
      </c>
      <c r="F3318" s="80">
        <f t="shared" si="430"/>
        <v>0</v>
      </c>
      <c r="G3318" s="178">
        <v>412.90252304808575</v>
      </c>
      <c r="H3318" s="41">
        <f t="shared" si="433"/>
        <v>385.29883847016089</v>
      </c>
      <c r="J3318" s="29" t="str">
        <f t="shared" si="434"/>
        <v>WW</v>
      </c>
      <c r="K3318" s="30" t="str">
        <f t="shared" si="436"/>
        <v>WW-3</v>
      </c>
    </row>
    <row r="3319" spans="1:11">
      <c r="A3319" s="26">
        <v>43239.124999999993</v>
      </c>
      <c r="B3319" s="34">
        <f t="shared" si="437"/>
        <v>43239.166666666657</v>
      </c>
      <c r="C3319" s="27">
        <f t="shared" si="431"/>
        <v>5</v>
      </c>
      <c r="D3319" s="28">
        <f t="shared" si="432"/>
        <v>7</v>
      </c>
      <c r="E3319" s="28">
        <f t="shared" si="435"/>
        <v>4</v>
      </c>
      <c r="F3319" s="80">
        <f t="shared" si="430"/>
        <v>0</v>
      </c>
      <c r="G3319" s="178">
        <v>402.03670282577076</v>
      </c>
      <c r="H3319" s="41">
        <f t="shared" si="433"/>
        <v>375.15942861677041</v>
      </c>
      <c r="J3319" s="29" t="str">
        <f t="shared" si="434"/>
        <v>WW</v>
      </c>
      <c r="K3319" s="30" t="str">
        <f t="shared" si="436"/>
        <v>WW-4</v>
      </c>
    </row>
    <row r="3320" spans="1:11">
      <c r="A3320" s="26">
        <v>43239.166666666657</v>
      </c>
      <c r="B3320" s="34">
        <f t="shared" si="437"/>
        <v>43239.208333333321</v>
      </c>
      <c r="C3320" s="27">
        <f t="shared" si="431"/>
        <v>5</v>
      </c>
      <c r="D3320" s="28">
        <f t="shared" si="432"/>
        <v>7</v>
      </c>
      <c r="E3320" s="28">
        <f t="shared" si="435"/>
        <v>5</v>
      </c>
      <c r="F3320" s="80">
        <f t="shared" si="430"/>
        <v>0</v>
      </c>
      <c r="G3320" s="178">
        <v>441.17832112846861</v>
      </c>
      <c r="H3320" s="41">
        <f t="shared" si="433"/>
        <v>411.68432063375514</v>
      </c>
      <c r="J3320" s="29" t="str">
        <f t="shared" si="434"/>
        <v>WW</v>
      </c>
      <c r="K3320" s="30" t="str">
        <f t="shared" si="436"/>
        <v>WW-5</v>
      </c>
    </row>
    <row r="3321" spans="1:11">
      <c r="A3321" s="26">
        <v>43239.208333333321</v>
      </c>
      <c r="B3321" s="34">
        <f t="shared" si="437"/>
        <v>43239.249999999985</v>
      </c>
      <c r="C3321" s="27">
        <f t="shared" si="431"/>
        <v>5</v>
      </c>
      <c r="D3321" s="28">
        <f t="shared" si="432"/>
        <v>7</v>
      </c>
      <c r="E3321" s="28">
        <f t="shared" si="435"/>
        <v>6</v>
      </c>
      <c r="F3321" s="80">
        <f t="shared" si="430"/>
        <v>0</v>
      </c>
      <c r="G3321" s="178">
        <v>496.99087376927878</v>
      </c>
      <c r="H3321" s="41">
        <f t="shared" si="433"/>
        <v>463.76564856028489</v>
      </c>
      <c r="J3321" s="29" t="str">
        <f t="shared" si="434"/>
        <v>WW</v>
      </c>
      <c r="K3321" s="30" t="str">
        <f t="shared" si="436"/>
        <v>WW-6</v>
      </c>
    </row>
    <row r="3322" spans="1:11">
      <c r="A3322" s="26">
        <v>43239.249999999985</v>
      </c>
      <c r="B3322" s="34">
        <f t="shared" si="437"/>
        <v>43239.29166666665</v>
      </c>
      <c r="C3322" s="27">
        <f t="shared" si="431"/>
        <v>5</v>
      </c>
      <c r="D3322" s="28">
        <f t="shared" si="432"/>
        <v>7</v>
      </c>
      <c r="E3322" s="28">
        <f t="shared" si="435"/>
        <v>7</v>
      </c>
      <c r="F3322" s="80">
        <f t="shared" si="430"/>
        <v>0</v>
      </c>
      <c r="G3322" s="178">
        <v>581.82631230948709</v>
      </c>
      <c r="H3322" s="41">
        <f t="shared" si="433"/>
        <v>542.92960156631273</v>
      </c>
      <c r="J3322" s="29" t="str">
        <f t="shared" si="434"/>
        <v>WW</v>
      </c>
      <c r="K3322" s="30" t="str">
        <f t="shared" si="436"/>
        <v>WW-7</v>
      </c>
    </row>
    <row r="3323" spans="1:11">
      <c r="A3323" s="26">
        <v>43239.29166666665</v>
      </c>
      <c r="B3323" s="34">
        <f t="shared" si="437"/>
        <v>43239.333333333314</v>
      </c>
      <c r="C3323" s="27">
        <f t="shared" si="431"/>
        <v>5</v>
      </c>
      <c r="D3323" s="28">
        <f t="shared" si="432"/>
        <v>7</v>
      </c>
      <c r="E3323" s="28">
        <f t="shared" si="435"/>
        <v>8</v>
      </c>
      <c r="F3323" s="80">
        <f t="shared" si="430"/>
        <v>0</v>
      </c>
      <c r="G3323" s="178">
        <v>690.72118997817324</v>
      </c>
      <c r="H3323" s="41">
        <f t="shared" si="433"/>
        <v>644.54455313251765</v>
      </c>
      <c r="J3323" s="29" t="str">
        <f t="shared" si="434"/>
        <v>WW</v>
      </c>
      <c r="K3323" s="30" t="str">
        <f t="shared" si="436"/>
        <v>WW-8</v>
      </c>
    </row>
    <row r="3324" spans="1:11">
      <c r="A3324" s="26">
        <v>43239.333333333314</v>
      </c>
      <c r="B3324" s="34">
        <f t="shared" si="437"/>
        <v>43239.374999999978</v>
      </c>
      <c r="C3324" s="27">
        <f t="shared" si="431"/>
        <v>5</v>
      </c>
      <c r="D3324" s="28">
        <f t="shared" si="432"/>
        <v>7</v>
      </c>
      <c r="E3324" s="28">
        <f t="shared" si="435"/>
        <v>9</v>
      </c>
      <c r="F3324" s="80">
        <f t="shared" si="430"/>
        <v>0</v>
      </c>
      <c r="G3324" s="178">
        <v>814.57758058135778</v>
      </c>
      <c r="H3324" s="41">
        <f t="shared" si="433"/>
        <v>760.12079879027544</v>
      </c>
      <c r="J3324" s="29" t="str">
        <f t="shared" si="434"/>
        <v>WW</v>
      </c>
      <c r="K3324" s="30" t="str">
        <f t="shared" si="436"/>
        <v>WW-9</v>
      </c>
    </row>
    <row r="3325" spans="1:11">
      <c r="A3325" s="26">
        <v>43239.374999999978</v>
      </c>
      <c r="B3325" s="34">
        <f t="shared" si="437"/>
        <v>43239.416666666642</v>
      </c>
      <c r="C3325" s="27">
        <f t="shared" si="431"/>
        <v>5</v>
      </c>
      <c r="D3325" s="28">
        <f t="shared" si="432"/>
        <v>7</v>
      </c>
      <c r="E3325" s="28">
        <f t="shared" si="435"/>
        <v>10</v>
      </c>
      <c r="F3325" s="80">
        <f t="shared" si="430"/>
        <v>0</v>
      </c>
      <c r="G3325" s="178">
        <v>888.16810265413517</v>
      </c>
      <c r="H3325" s="41">
        <f t="shared" si="433"/>
        <v>828.79158933846441</v>
      </c>
      <c r="J3325" s="29" t="str">
        <f t="shared" si="434"/>
        <v>WW</v>
      </c>
      <c r="K3325" s="30" t="str">
        <f t="shared" si="436"/>
        <v>WW-10</v>
      </c>
    </row>
    <row r="3326" spans="1:11">
      <c r="A3326" s="26">
        <v>43239.416666666642</v>
      </c>
      <c r="B3326" s="34">
        <f t="shared" si="437"/>
        <v>43239.458333333307</v>
      </c>
      <c r="C3326" s="27">
        <f t="shared" si="431"/>
        <v>5</v>
      </c>
      <c r="D3326" s="28">
        <f t="shared" si="432"/>
        <v>7</v>
      </c>
      <c r="E3326" s="28">
        <f t="shared" si="435"/>
        <v>11</v>
      </c>
      <c r="F3326" s="80">
        <f t="shared" si="430"/>
        <v>0</v>
      </c>
      <c r="G3326" s="178">
        <v>920.89911122720639</v>
      </c>
      <c r="H3326" s="41">
        <f t="shared" si="433"/>
        <v>859.33443875499006</v>
      </c>
      <c r="J3326" s="29" t="str">
        <f t="shared" si="434"/>
        <v>WW</v>
      </c>
      <c r="K3326" s="30" t="str">
        <f t="shared" si="436"/>
        <v>WW-11</v>
      </c>
    </row>
    <row r="3327" spans="1:11">
      <c r="A3327" s="26">
        <v>43239.458333333307</v>
      </c>
      <c r="B3327" s="34">
        <f t="shared" si="437"/>
        <v>43239.499999999971</v>
      </c>
      <c r="C3327" s="27">
        <f t="shared" si="431"/>
        <v>5</v>
      </c>
      <c r="D3327" s="28">
        <f t="shared" si="432"/>
        <v>7</v>
      </c>
      <c r="E3327" s="28">
        <f t="shared" si="435"/>
        <v>12</v>
      </c>
      <c r="F3327" s="80">
        <f t="shared" si="430"/>
        <v>0</v>
      </c>
      <c r="G3327" s="178">
        <v>933.36986672454623</v>
      </c>
      <c r="H3327" s="41">
        <f t="shared" si="433"/>
        <v>870.97148948672134</v>
      </c>
      <c r="J3327" s="29" t="str">
        <f t="shared" si="434"/>
        <v>WW</v>
      </c>
      <c r="K3327" s="30" t="str">
        <f t="shared" si="436"/>
        <v>WW-12</v>
      </c>
    </row>
    <row r="3328" spans="1:11">
      <c r="A3328" s="26">
        <v>43239.499999999971</v>
      </c>
      <c r="B3328" s="34">
        <f t="shared" si="437"/>
        <v>43239.541666666635</v>
      </c>
      <c r="C3328" s="27">
        <f t="shared" si="431"/>
        <v>5</v>
      </c>
      <c r="D3328" s="28">
        <f t="shared" si="432"/>
        <v>7</v>
      </c>
      <c r="E3328" s="28">
        <f t="shared" si="435"/>
        <v>13</v>
      </c>
      <c r="F3328" s="80">
        <f t="shared" si="430"/>
        <v>0</v>
      </c>
      <c r="G3328" s="178">
        <v>954.57446201563732</v>
      </c>
      <c r="H3328" s="41">
        <f t="shared" si="433"/>
        <v>890.7584984775475</v>
      </c>
      <c r="J3328" s="29" t="str">
        <f t="shared" si="434"/>
        <v>WW</v>
      </c>
      <c r="K3328" s="30" t="str">
        <f t="shared" si="436"/>
        <v>WW-13</v>
      </c>
    </row>
    <row r="3329" spans="1:11">
      <c r="A3329" s="26">
        <v>43239.541666666635</v>
      </c>
      <c r="B3329" s="34">
        <f t="shared" si="437"/>
        <v>43239.583333333299</v>
      </c>
      <c r="C3329" s="27">
        <f t="shared" si="431"/>
        <v>5</v>
      </c>
      <c r="D3329" s="28">
        <f t="shared" si="432"/>
        <v>7</v>
      </c>
      <c r="E3329" s="28">
        <f t="shared" si="435"/>
        <v>14</v>
      </c>
      <c r="F3329" s="80">
        <f t="shared" si="430"/>
        <v>0</v>
      </c>
      <c r="G3329" s="178">
        <v>997.88720490165917</v>
      </c>
      <c r="H3329" s="41">
        <f t="shared" si="433"/>
        <v>931.17566377299283</v>
      </c>
      <c r="J3329" s="29" t="str">
        <f t="shared" si="434"/>
        <v>WW</v>
      </c>
      <c r="K3329" s="30" t="str">
        <f t="shared" si="436"/>
        <v>WW-14</v>
      </c>
    </row>
    <row r="3330" spans="1:11">
      <c r="A3330" s="26">
        <v>43239.583333333299</v>
      </c>
      <c r="B3330" s="34">
        <f t="shared" si="437"/>
        <v>43239.624999999964</v>
      </c>
      <c r="C3330" s="27">
        <f t="shared" si="431"/>
        <v>5</v>
      </c>
      <c r="D3330" s="28">
        <f t="shared" si="432"/>
        <v>7</v>
      </c>
      <c r="E3330" s="28">
        <f t="shared" si="435"/>
        <v>15</v>
      </c>
      <c r="F3330" s="80">
        <f t="shared" si="430"/>
        <v>0</v>
      </c>
      <c r="G3330" s="178">
        <v>1042.4187082955425</v>
      </c>
      <c r="H3330" s="41">
        <f t="shared" si="433"/>
        <v>972.7301120392126</v>
      </c>
      <c r="J3330" s="29" t="str">
        <f t="shared" si="434"/>
        <v>WW</v>
      </c>
      <c r="K3330" s="30" t="str">
        <f t="shared" si="436"/>
        <v>WW-15</v>
      </c>
    </row>
    <row r="3331" spans="1:11">
      <c r="A3331" s="26">
        <v>43239.624999999964</v>
      </c>
      <c r="B3331" s="34">
        <f t="shared" si="437"/>
        <v>43239.666666666628</v>
      </c>
      <c r="C3331" s="27">
        <f t="shared" si="431"/>
        <v>5</v>
      </c>
      <c r="D3331" s="28">
        <f t="shared" si="432"/>
        <v>7</v>
      </c>
      <c r="E3331" s="28">
        <f t="shared" si="435"/>
        <v>16</v>
      </c>
      <c r="F3331" s="80">
        <f t="shared" si="430"/>
        <v>0</v>
      </c>
      <c r="G3331" s="178">
        <v>1121.9445157887887</v>
      </c>
      <c r="H3331" s="41">
        <f t="shared" si="433"/>
        <v>1046.9393976336748</v>
      </c>
      <c r="J3331" s="29" t="str">
        <f t="shared" si="434"/>
        <v>WW</v>
      </c>
      <c r="K3331" s="30" t="str">
        <f t="shared" si="436"/>
        <v>WW-16</v>
      </c>
    </row>
    <row r="3332" spans="1:11">
      <c r="A3332" s="26">
        <v>43239.666666666628</v>
      </c>
      <c r="B3332" s="34">
        <f t="shared" si="437"/>
        <v>43239.708333333292</v>
      </c>
      <c r="C3332" s="27">
        <f t="shared" si="431"/>
        <v>5</v>
      </c>
      <c r="D3332" s="28">
        <f t="shared" si="432"/>
        <v>7</v>
      </c>
      <c r="E3332" s="28">
        <f t="shared" si="435"/>
        <v>17</v>
      </c>
      <c r="F3332" s="80">
        <f t="shared" ref="F3332:F3395" si="438">COUNTIF(Holidays,ROUNDDOWN(B3332,0))</f>
        <v>0</v>
      </c>
      <c r="G3332" s="178">
        <v>1197.2366629088183</v>
      </c>
      <c r="H3332" s="41">
        <f t="shared" si="433"/>
        <v>1117.1980548516483</v>
      </c>
      <c r="J3332" s="29" t="str">
        <f t="shared" si="434"/>
        <v>WW</v>
      </c>
      <c r="K3332" s="30" t="str">
        <f t="shared" si="436"/>
        <v>WW-17</v>
      </c>
    </row>
    <row r="3333" spans="1:11">
      <c r="A3333" s="26">
        <v>43239.708333333292</v>
      </c>
      <c r="B3333" s="34">
        <f t="shared" si="437"/>
        <v>43239.749999999956</v>
      </c>
      <c r="C3333" s="27">
        <f t="shared" ref="C3333:C3396" si="439">MONTH(B3333)</f>
        <v>5</v>
      </c>
      <c r="D3333" s="28">
        <f t="shared" ref="D3333:D3396" si="440">WEEKDAY(B3333)</f>
        <v>7</v>
      </c>
      <c r="E3333" s="28">
        <f t="shared" si="435"/>
        <v>18</v>
      </c>
      <c r="F3333" s="80">
        <f t="shared" si="438"/>
        <v>0</v>
      </c>
      <c r="G3333" s="178">
        <v>1232.2572137058958</v>
      </c>
      <c r="H3333" s="41">
        <f t="shared" ref="H3333:H3396" si="441">G3333*$H$2</f>
        <v>1149.8773842127039</v>
      </c>
      <c r="J3333" s="29" t="str">
        <f t="shared" ref="J3333:J3396" si="442">IF(OR(C3333&lt;6,C3333&gt;9),IF(OR(D3333=1,D3333=7,F3333=1),"WW",""),IF(OR(D3333=1,D3333=7,F3333=1),"WS",""))</f>
        <v>WW</v>
      </c>
      <c r="K3333" s="30" t="str">
        <f t="shared" si="436"/>
        <v>WW-18</v>
      </c>
    </row>
    <row r="3334" spans="1:11">
      <c r="A3334" s="26">
        <v>43239.749999999956</v>
      </c>
      <c r="B3334" s="34">
        <f t="shared" si="437"/>
        <v>43239.791666666621</v>
      </c>
      <c r="C3334" s="27">
        <f t="shared" si="439"/>
        <v>5</v>
      </c>
      <c r="D3334" s="28">
        <f t="shared" si="440"/>
        <v>7</v>
      </c>
      <c r="E3334" s="28">
        <f t="shared" ref="E3334:E3397" si="443">HOUR(B3334)</f>
        <v>19</v>
      </c>
      <c r="F3334" s="80">
        <f t="shared" si="438"/>
        <v>0</v>
      </c>
      <c r="G3334" s="178">
        <v>1229.2785869287848</v>
      </c>
      <c r="H3334" s="41">
        <f t="shared" si="441"/>
        <v>1147.0978869381779</v>
      </c>
      <c r="J3334" s="29" t="str">
        <f t="shared" si="442"/>
        <v>WW</v>
      </c>
      <c r="K3334" s="30" t="str">
        <f t="shared" si="436"/>
        <v>WW-19</v>
      </c>
    </row>
    <row r="3335" spans="1:11">
      <c r="A3335" s="26">
        <v>43239.791666666621</v>
      </c>
      <c r="B3335" s="34">
        <f t="shared" si="437"/>
        <v>43239.833333333285</v>
      </c>
      <c r="C3335" s="27">
        <f t="shared" si="439"/>
        <v>5</v>
      </c>
      <c r="D3335" s="28">
        <f t="shared" si="440"/>
        <v>7</v>
      </c>
      <c r="E3335" s="28">
        <f t="shared" si="443"/>
        <v>20</v>
      </c>
      <c r="F3335" s="80">
        <f t="shared" si="438"/>
        <v>0</v>
      </c>
      <c r="G3335" s="178">
        <v>1279.2621482278587</v>
      </c>
      <c r="H3335" s="41">
        <f t="shared" si="441"/>
        <v>1193.7399078417229</v>
      </c>
      <c r="J3335" s="29" t="str">
        <f t="shared" si="442"/>
        <v>WW</v>
      </c>
      <c r="K3335" s="30" t="str">
        <f t="shared" si="436"/>
        <v>WW-20</v>
      </c>
    </row>
    <row r="3336" spans="1:11">
      <c r="A3336" s="26">
        <v>43239.833333333285</v>
      </c>
      <c r="B3336" s="34">
        <f t="shared" si="437"/>
        <v>43239.874999999949</v>
      </c>
      <c r="C3336" s="27">
        <f t="shared" si="439"/>
        <v>5</v>
      </c>
      <c r="D3336" s="28">
        <f t="shared" si="440"/>
        <v>7</v>
      </c>
      <c r="E3336" s="28">
        <f t="shared" si="443"/>
        <v>21</v>
      </c>
      <c r="F3336" s="80">
        <f t="shared" si="438"/>
        <v>0</v>
      </c>
      <c r="G3336" s="178">
        <v>1270.5630449628868</v>
      </c>
      <c r="H3336" s="41">
        <f t="shared" si="441"/>
        <v>1185.6223638776351</v>
      </c>
      <c r="J3336" s="29" t="str">
        <f t="shared" si="442"/>
        <v>WW</v>
      </c>
      <c r="K3336" s="30" t="str">
        <f t="shared" ref="K3336:K3399" si="444">IF(J3336="",C3336&amp;"-"&amp;E3336,J3336&amp;"-"&amp;E3336)</f>
        <v>WW-21</v>
      </c>
    </row>
    <row r="3337" spans="1:11">
      <c r="A3337" s="26">
        <v>43239.874999999949</v>
      </c>
      <c r="B3337" s="34">
        <f t="shared" si="437"/>
        <v>43239.916666666613</v>
      </c>
      <c r="C3337" s="27">
        <f t="shared" si="439"/>
        <v>5</v>
      </c>
      <c r="D3337" s="28">
        <f t="shared" si="440"/>
        <v>7</v>
      </c>
      <c r="E3337" s="28">
        <f t="shared" si="443"/>
        <v>22</v>
      </c>
      <c r="F3337" s="80">
        <f t="shared" si="438"/>
        <v>0</v>
      </c>
      <c r="G3337" s="178">
        <v>1112.6823496858228</v>
      </c>
      <c r="H3337" s="41">
        <f t="shared" si="441"/>
        <v>1038.2964331517774</v>
      </c>
      <c r="J3337" s="29" t="str">
        <f t="shared" si="442"/>
        <v>WW</v>
      </c>
      <c r="K3337" s="30" t="str">
        <f t="shared" si="444"/>
        <v>WW-22</v>
      </c>
    </row>
    <row r="3338" spans="1:11">
      <c r="A3338" s="26">
        <v>43239.916666666613</v>
      </c>
      <c r="B3338" s="34">
        <f t="shared" si="437"/>
        <v>43239.958333333278</v>
      </c>
      <c r="C3338" s="27">
        <f t="shared" si="439"/>
        <v>5</v>
      </c>
      <c r="D3338" s="28">
        <f t="shared" si="440"/>
        <v>7</v>
      </c>
      <c r="E3338" s="28">
        <f t="shared" si="443"/>
        <v>23</v>
      </c>
      <c r="F3338" s="80">
        <f t="shared" si="438"/>
        <v>0</v>
      </c>
      <c r="G3338" s="178">
        <v>800.79442158530662</v>
      </c>
      <c r="H3338" s="41">
        <f t="shared" si="441"/>
        <v>747.25908239187595</v>
      </c>
      <c r="J3338" s="29" t="str">
        <f t="shared" si="442"/>
        <v>WW</v>
      </c>
      <c r="K3338" s="30" t="str">
        <f t="shared" si="444"/>
        <v>WW-23</v>
      </c>
    </row>
    <row r="3339" spans="1:11">
      <c r="A3339" s="26">
        <v>43239.958333333278</v>
      </c>
      <c r="B3339" s="34">
        <f t="shared" si="437"/>
        <v>43240</v>
      </c>
      <c r="C3339" s="27">
        <f t="shared" si="439"/>
        <v>5</v>
      </c>
      <c r="D3339" s="28">
        <f t="shared" si="440"/>
        <v>1</v>
      </c>
      <c r="E3339" s="28">
        <f t="shared" si="443"/>
        <v>0</v>
      </c>
      <c r="F3339" s="80">
        <f t="shared" si="438"/>
        <v>0</v>
      </c>
      <c r="G3339" s="178">
        <v>665.12589647295499</v>
      </c>
      <c r="H3339" s="41">
        <f t="shared" si="441"/>
        <v>620.66037634167992</v>
      </c>
      <c r="J3339" s="29" t="str">
        <f t="shared" si="442"/>
        <v>WW</v>
      </c>
      <c r="K3339" s="30" t="str">
        <f t="shared" si="444"/>
        <v>WW-0</v>
      </c>
    </row>
    <row r="3340" spans="1:11">
      <c r="A3340" s="25">
        <v>43240</v>
      </c>
      <c r="B3340" s="34">
        <f t="shared" si="437"/>
        <v>43240.041666666664</v>
      </c>
      <c r="C3340" s="27">
        <f t="shared" si="439"/>
        <v>5</v>
      </c>
      <c r="D3340" s="28">
        <f t="shared" si="440"/>
        <v>1</v>
      </c>
      <c r="E3340" s="28">
        <f t="shared" si="443"/>
        <v>1</v>
      </c>
      <c r="F3340" s="80">
        <f t="shared" si="438"/>
        <v>0</v>
      </c>
      <c r="G3340" s="178">
        <v>542.21897044256207</v>
      </c>
      <c r="H3340" s="41">
        <f t="shared" si="441"/>
        <v>505.97012090351342</v>
      </c>
      <c r="J3340" s="29" t="str">
        <f t="shared" si="442"/>
        <v>WW</v>
      </c>
      <c r="K3340" s="30" t="str">
        <f t="shared" si="444"/>
        <v>WW-1</v>
      </c>
    </row>
    <row r="3341" spans="1:11">
      <c r="A3341" s="26">
        <v>43240.041666666664</v>
      </c>
      <c r="B3341" s="34">
        <f t="shared" si="437"/>
        <v>43240.083333333328</v>
      </c>
      <c r="C3341" s="27">
        <f t="shared" si="439"/>
        <v>5</v>
      </c>
      <c r="D3341" s="28">
        <f t="shared" si="440"/>
        <v>1</v>
      </c>
      <c r="E3341" s="28">
        <f t="shared" si="443"/>
        <v>2</v>
      </c>
      <c r="F3341" s="80">
        <f t="shared" si="438"/>
        <v>0</v>
      </c>
      <c r="G3341" s="178">
        <v>472.17586230641871</v>
      </c>
      <c r="H3341" s="41">
        <f t="shared" si="441"/>
        <v>440.60958978233879</v>
      </c>
      <c r="J3341" s="29" t="str">
        <f t="shared" si="442"/>
        <v>WW</v>
      </c>
      <c r="K3341" s="30" t="str">
        <f t="shared" si="444"/>
        <v>WW-2</v>
      </c>
    </row>
    <row r="3342" spans="1:11">
      <c r="A3342" s="26">
        <v>43240.083333333328</v>
      </c>
      <c r="B3342" s="34">
        <f t="shared" si="437"/>
        <v>43240.124999999993</v>
      </c>
      <c r="C3342" s="27">
        <f t="shared" si="439"/>
        <v>5</v>
      </c>
      <c r="D3342" s="28">
        <f t="shared" si="440"/>
        <v>1</v>
      </c>
      <c r="E3342" s="28">
        <f t="shared" si="443"/>
        <v>3</v>
      </c>
      <c r="F3342" s="80">
        <f t="shared" si="438"/>
        <v>0</v>
      </c>
      <c r="G3342" s="178">
        <v>399.63852150307321</v>
      </c>
      <c r="H3342" s="41">
        <f t="shared" si="441"/>
        <v>372.9215724001142</v>
      </c>
      <c r="J3342" s="29" t="str">
        <f t="shared" si="442"/>
        <v>WW</v>
      </c>
      <c r="K3342" s="30" t="str">
        <f t="shared" si="444"/>
        <v>WW-3</v>
      </c>
    </row>
    <row r="3343" spans="1:11">
      <c r="A3343" s="26">
        <v>43240.124999999993</v>
      </c>
      <c r="B3343" s="34">
        <f t="shared" si="437"/>
        <v>43240.166666666657</v>
      </c>
      <c r="C3343" s="27">
        <f t="shared" si="439"/>
        <v>5</v>
      </c>
      <c r="D3343" s="28">
        <f t="shared" si="440"/>
        <v>1</v>
      </c>
      <c r="E3343" s="28">
        <f t="shared" si="443"/>
        <v>4</v>
      </c>
      <c r="F3343" s="80">
        <f t="shared" si="438"/>
        <v>0</v>
      </c>
      <c r="G3343" s="178">
        <v>384.06146510852727</v>
      </c>
      <c r="H3343" s="41">
        <f t="shared" si="441"/>
        <v>358.38588564456541</v>
      </c>
      <c r="J3343" s="29" t="str">
        <f t="shared" si="442"/>
        <v>WW</v>
      </c>
      <c r="K3343" s="30" t="str">
        <f t="shared" si="444"/>
        <v>WW-4</v>
      </c>
    </row>
    <row r="3344" spans="1:11">
      <c r="A3344" s="26">
        <v>43240.166666666657</v>
      </c>
      <c r="B3344" s="34">
        <f t="shared" si="437"/>
        <v>43240.208333333321</v>
      </c>
      <c r="C3344" s="27">
        <f t="shared" si="439"/>
        <v>5</v>
      </c>
      <c r="D3344" s="28">
        <f t="shared" si="440"/>
        <v>1</v>
      </c>
      <c r="E3344" s="28">
        <f t="shared" si="443"/>
        <v>5</v>
      </c>
      <c r="F3344" s="80">
        <f t="shared" si="438"/>
        <v>0</v>
      </c>
      <c r="G3344" s="178">
        <v>411.75231794362765</v>
      </c>
      <c r="H3344" s="41">
        <f t="shared" si="441"/>
        <v>384.22552778298319</v>
      </c>
      <c r="J3344" s="29" t="str">
        <f t="shared" si="442"/>
        <v>WW</v>
      </c>
      <c r="K3344" s="30" t="str">
        <f t="shared" si="444"/>
        <v>WW-5</v>
      </c>
    </row>
    <row r="3345" spans="1:11">
      <c r="A3345" s="26">
        <v>43240.208333333321</v>
      </c>
      <c r="B3345" s="34">
        <f t="shared" si="437"/>
        <v>43240.249999999985</v>
      </c>
      <c r="C3345" s="27">
        <f t="shared" si="439"/>
        <v>5</v>
      </c>
      <c r="D3345" s="28">
        <f t="shared" si="440"/>
        <v>1</v>
      </c>
      <c r="E3345" s="28">
        <f t="shared" si="443"/>
        <v>6</v>
      </c>
      <c r="F3345" s="80">
        <f t="shared" si="438"/>
        <v>0</v>
      </c>
      <c r="G3345" s="178">
        <v>450.81706946646989</v>
      </c>
      <c r="H3345" s="41">
        <f t="shared" si="441"/>
        <v>420.67869177860177</v>
      </c>
      <c r="J3345" s="29" t="str">
        <f t="shared" si="442"/>
        <v>WW</v>
      </c>
      <c r="K3345" s="30" t="str">
        <f t="shared" si="444"/>
        <v>WW-6</v>
      </c>
    </row>
    <row r="3346" spans="1:11">
      <c r="A3346" s="26">
        <v>43240.249999999985</v>
      </c>
      <c r="B3346" s="34">
        <f t="shared" si="437"/>
        <v>43240.29166666665</v>
      </c>
      <c r="C3346" s="27">
        <f t="shared" si="439"/>
        <v>5</v>
      </c>
      <c r="D3346" s="28">
        <f t="shared" si="440"/>
        <v>1</v>
      </c>
      <c r="E3346" s="28">
        <f t="shared" si="443"/>
        <v>7</v>
      </c>
      <c r="F3346" s="80">
        <f t="shared" si="438"/>
        <v>0</v>
      </c>
      <c r="G3346" s="178">
        <v>513.23280939875281</v>
      </c>
      <c r="H3346" s="41">
        <f t="shared" si="441"/>
        <v>478.92176552064234</v>
      </c>
      <c r="J3346" s="29" t="str">
        <f t="shared" si="442"/>
        <v>WW</v>
      </c>
      <c r="K3346" s="30" t="str">
        <f t="shared" si="444"/>
        <v>WW-7</v>
      </c>
    </row>
    <row r="3347" spans="1:11">
      <c r="A3347" s="26">
        <v>43240.29166666665</v>
      </c>
      <c r="B3347" s="34">
        <f t="shared" si="437"/>
        <v>43240.333333333314</v>
      </c>
      <c r="C3347" s="27">
        <f t="shared" si="439"/>
        <v>5</v>
      </c>
      <c r="D3347" s="28">
        <f t="shared" si="440"/>
        <v>1</v>
      </c>
      <c r="E3347" s="28">
        <f t="shared" si="443"/>
        <v>8</v>
      </c>
      <c r="F3347" s="80">
        <f t="shared" si="438"/>
        <v>0</v>
      </c>
      <c r="G3347" s="178">
        <v>624.3554405486409</v>
      </c>
      <c r="H3347" s="41">
        <f t="shared" si="441"/>
        <v>582.61553903825734</v>
      </c>
      <c r="J3347" s="29" t="str">
        <f t="shared" si="442"/>
        <v>WW</v>
      </c>
      <c r="K3347" s="30" t="str">
        <f t="shared" si="444"/>
        <v>WW-8</v>
      </c>
    </row>
    <row r="3348" spans="1:11">
      <c r="A3348" s="26">
        <v>43240.333333333314</v>
      </c>
      <c r="B3348" s="34">
        <f t="shared" si="437"/>
        <v>43240.374999999978</v>
      </c>
      <c r="C3348" s="27">
        <f t="shared" si="439"/>
        <v>5</v>
      </c>
      <c r="D3348" s="28">
        <f t="shared" si="440"/>
        <v>1</v>
      </c>
      <c r="E3348" s="28">
        <f t="shared" si="443"/>
        <v>9</v>
      </c>
      <c r="F3348" s="80">
        <f t="shared" si="438"/>
        <v>0</v>
      </c>
      <c r="G3348" s="178">
        <v>766.59134367136392</v>
      </c>
      <c r="H3348" s="41">
        <f t="shared" si="441"/>
        <v>715.34257557311821</v>
      </c>
      <c r="J3348" s="29" t="str">
        <f t="shared" si="442"/>
        <v>WW</v>
      </c>
      <c r="K3348" s="30" t="str">
        <f t="shared" si="444"/>
        <v>WW-9</v>
      </c>
    </row>
    <row r="3349" spans="1:11">
      <c r="A3349" s="26">
        <v>43240.374999999978</v>
      </c>
      <c r="B3349" s="34">
        <f t="shared" si="437"/>
        <v>43240.416666666642</v>
      </c>
      <c r="C3349" s="27">
        <f t="shared" si="439"/>
        <v>5</v>
      </c>
      <c r="D3349" s="28">
        <f t="shared" si="440"/>
        <v>1</v>
      </c>
      <c r="E3349" s="28">
        <f t="shared" si="443"/>
        <v>10</v>
      </c>
      <c r="F3349" s="80">
        <f t="shared" si="438"/>
        <v>0</v>
      </c>
      <c r="G3349" s="178">
        <v>862.75964853488881</v>
      </c>
      <c r="H3349" s="41">
        <f t="shared" si="441"/>
        <v>805.0817611998558</v>
      </c>
      <c r="J3349" s="29" t="str">
        <f t="shared" si="442"/>
        <v>WW</v>
      </c>
      <c r="K3349" s="30" t="str">
        <f t="shared" si="444"/>
        <v>WW-10</v>
      </c>
    </row>
    <row r="3350" spans="1:11">
      <c r="A3350" s="26">
        <v>43240.416666666642</v>
      </c>
      <c r="B3350" s="34">
        <f t="shared" si="437"/>
        <v>43240.458333333307</v>
      </c>
      <c r="C3350" s="27">
        <f t="shared" si="439"/>
        <v>5</v>
      </c>
      <c r="D3350" s="28">
        <f t="shared" si="440"/>
        <v>1</v>
      </c>
      <c r="E3350" s="28">
        <f t="shared" si="443"/>
        <v>11</v>
      </c>
      <c r="F3350" s="80">
        <f t="shared" si="438"/>
        <v>0</v>
      </c>
      <c r="G3350" s="178">
        <v>926.5706578373937</v>
      </c>
      <c r="H3350" s="41">
        <f t="shared" si="441"/>
        <v>864.6268266655868</v>
      </c>
      <c r="J3350" s="29" t="str">
        <f t="shared" si="442"/>
        <v>WW</v>
      </c>
      <c r="K3350" s="30" t="str">
        <f t="shared" si="444"/>
        <v>WW-11</v>
      </c>
    </row>
    <row r="3351" spans="1:11">
      <c r="A3351" s="26">
        <v>43240.458333333307</v>
      </c>
      <c r="B3351" s="34">
        <f t="shared" si="437"/>
        <v>43240.499999999971</v>
      </c>
      <c r="C3351" s="27">
        <f t="shared" si="439"/>
        <v>5</v>
      </c>
      <c r="D3351" s="28">
        <f t="shared" si="440"/>
        <v>1</v>
      </c>
      <c r="E3351" s="28">
        <f t="shared" si="443"/>
        <v>12</v>
      </c>
      <c r="F3351" s="80">
        <f t="shared" si="438"/>
        <v>0</v>
      </c>
      <c r="G3351" s="178">
        <v>975.96288167307785</v>
      </c>
      <c r="H3351" s="41">
        <f t="shared" si="441"/>
        <v>910.71704266344591</v>
      </c>
      <c r="J3351" s="29" t="str">
        <f t="shared" si="442"/>
        <v>WW</v>
      </c>
      <c r="K3351" s="30" t="str">
        <f t="shared" si="444"/>
        <v>WW-12</v>
      </c>
    </row>
    <row r="3352" spans="1:11">
      <c r="A3352" s="26">
        <v>43240.499999999971</v>
      </c>
      <c r="B3352" s="34">
        <f t="shared" si="437"/>
        <v>43240.541666666635</v>
      </c>
      <c r="C3352" s="27">
        <f t="shared" si="439"/>
        <v>5</v>
      </c>
      <c r="D3352" s="28">
        <f t="shared" si="440"/>
        <v>1</v>
      </c>
      <c r="E3352" s="28">
        <f t="shared" si="443"/>
        <v>13</v>
      </c>
      <c r="F3352" s="80">
        <f t="shared" si="438"/>
        <v>0</v>
      </c>
      <c r="G3352" s="178">
        <v>1022.6285684474162</v>
      </c>
      <c r="H3352" s="41">
        <f t="shared" si="441"/>
        <v>954.2629982023783</v>
      </c>
      <c r="J3352" s="29" t="str">
        <f t="shared" si="442"/>
        <v>WW</v>
      </c>
      <c r="K3352" s="30" t="str">
        <f t="shared" si="444"/>
        <v>WW-13</v>
      </c>
    </row>
    <row r="3353" spans="1:11">
      <c r="A3353" s="26">
        <v>43240.541666666635</v>
      </c>
      <c r="B3353" s="34">
        <f t="shared" si="437"/>
        <v>43240.583333333299</v>
      </c>
      <c r="C3353" s="27">
        <f t="shared" si="439"/>
        <v>5</v>
      </c>
      <c r="D3353" s="28">
        <f t="shared" si="440"/>
        <v>1</v>
      </c>
      <c r="E3353" s="28">
        <f t="shared" si="443"/>
        <v>14</v>
      </c>
      <c r="F3353" s="80">
        <f t="shared" si="438"/>
        <v>0</v>
      </c>
      <c r="G3353" s="178">
        <v>1086.2350139550899</v>
      </c>
      <c r="H3353" s="41">
        <f t="shared" si="441"/>
        <v>1013.6171755331576</v>
      </c>
      <c r="J3353" s="29" t="str">
        <f t="shared" si="442"/>
        <v>WW</v>
      </c>
      <c r="K3353" s="30" t="str">
        <f t="shared" si="444"/>
        <v>WW-14</v>
      </c>
    </row>
    <row r="3354" spans="1:11">
      <c r="A3354" s="26">
        <v>43240.583333333299</v>
      </c>
      <c r="B3354" s="34">
        <f t="shared" si="437"/>
        <v>43240.624999999964</v>
      </c>
      <c r="C3354" s="27">
        <f t="shared" si="439"/>
        <v>5</v>
      </c>
      <c r="D3354" s="28">
        <f t="shared" si="440"/>
        <v>1</v>
      </c>
      <c r="E3354" s="28">
        <f t="shared" si="443"/>
        <v>15</v>
      </c>
      <c r="F3354" s="80">
        <f t="shared" si="438"/>
        <v>0</v>
      </c>
      <c r="G3354" s="178">
        <v>1147.8224829172791</v>
      </c>
      <c r="H3354" s="41">
        <f t="shared" si="441"/>
        <v>1071.0873505281529</v>
      </c>
      <c r="J3354" s="29" t="str">
        <f t="shared" si="442"/>
        <v>WW</v>
      </c>
      <c r="K3354" s="30" t="str">
        <f t="shared" si="444"/>
        <v>WW-15</v>
      </c>
    </row>
    <row r="3355" spans="1:11">
      <c r="A3355" s="26">
        <v>43240.624999999964</v>
      </c>
      <c r="B3355" s="34">
        <f t="shared" si="437"/>
        <v>43240.666666666628</v>
      </c>
      <c r="C3355" s="27">
        <f t="shared" si="439"/>
        <v>5</v>
      </c>
      <c r="D3355" s="28">
        <f t="shared" si="440"/>
        <v>1</v>
      </c>
      <c r="E3355" s="28">
        <f t="shared" si="443"/>
        <v>16</v>
      </c>
      <c r="F3355" s="80">
        <f t="shared" si="438"/>
        <v>0</v>
      </c>
      <c r="G3355" s="178">
        <v>1246.4797594042332</v>
      </c>
      <c r="H3355" s="41">
        <f t="shared" si="441"/>
        <v>1163.1491130876082</v>
      </c>
      <c r="J3355" s="29" t="str">
        <f t="shared" si="442"/>
        <v>WW</v>
      </c>
      <c r="K3355" s="30" t="str">
        <f t="shared" si="444"/>
        <v>WW-16</v>
      </c>
    </row>
    <row r="3356" spans="1:11">
      <c r="A3356" s="26">
        <v>43240.666666666628</v>
      </c>
      <c r="B3356" s="34">
        <f t="shared" si="437"/>
        <v>43240.708333333292</v>
      </c>
      <c r="C3356" s="27">
        <f t="shared" si="439"/>
        <v>5</v>
      </c>
      <c r="D3356" s="28">
        <f t="shared" si="440"/>
        <v>1</v>
      </c>
      <c r="E3356" s="28">
        <f t="shared" si="443"/>
        <v>17</v>
      </c>
      <c r="F3356" s="80">
        <f t="shared" si="438"/>
        <v>0</v>
      </c>
      <c r="G3356" s="178">
        <v>1353.4069359416908</v>
      </c>
      <c r="H3356" s="41">
        <f t="shared" si="441"/>
        <v>1262.9279098279187</v>
      </c>
      <c r="J3356" s="29" t="str">
        <f t="shared" si="442"/>
        <v>WW</v>
      </c>
      <c r="K3356" s="30" t="str">
        <f t="shared" si="444"/>
        <v>WW-17</v>
      </c>
    </row>
    <row r="3357" spans="1:11">
      <c r="A3357" s="26">
        <v>43240.708333333292</v>
      </c>
      <c r="B3357" s="34">
        <f t="shared" si="437"/>
        <v>43240.749999999956</v>
      </c>
      <c r="C3357" s="27">
        <f t="shared" si="439"/>
        <v>5</v>
      </c>
      <c r="D3357" s="28">
        <f t="shared" si="440"/>
        <v>1</v>
      </c>
      <c r="E3357" s="28">
        <f t="shared" si="443"/>
        <v>18</v>
      </c>
      <c r="F3357" s="80">
        <f t="shared" si="438"/>
        <v>0</v>
      </c>
      <c r="G3357" s="178">
        <v>1418.1812314666727</v>
      </c>
      <c r="H3357" s="41">
        <f t="shared" si="441"/>
        <v>1323.3718631471188</v>
      </c>
      <c r="J3357" s="29" t="str">
        <f t="shared" si="442"/>
        <v>WW</v>
      </c>
      <c r="K3357" s="30" t="str">
        <f t="shared" si="444"/>
        <v>WW-18</v>
      </c>
    </row>
    <row r="3358" spans="1:11">
      <c r="A3358" s="26">
        <v>43240.749999999956</v>
      </c>
      <c r="B3358" s="34">
        <f t="shared" si="437"/>
        <v>43240.791666666621</v>
      </c>
      <c r="C3358" s="27">
        <f t="shared" si="439"/>
        <v>5</v>
      </c>
      <c r="D3358" s="28">
        <f t="shared" si="440"/>
        <v>1</v>
      </c>
      <c r="E3358" s="28">
        <f t="shared" si="443"/>
        <v>19</v>
      </c>
      <c r="F3358" s="80">
        <f t="shared" si="438"/>
        <v>0</v>
      </c>
      <c r="G3358" s="178">
        <v>1445.8938067789402</v>
      </c>
      <c r="H3358" s="41">
        <f t="shared" si="441"/>
        <v>1349.2317755545564</v>
      </c>
      <c r="J3358" s="29" t="str">
        <f t="shared" si="442"/>
        <v>WW</v>
      </c>
      <c r="K3358" s="30" t="str">
        <f t="shared" si="444"/>
        <v>WW-19</v>
      </c>
    </row>
    <row r="3359" spans="1:11">
      <c r="A3359" s="26">
        <v>43240.791666666621</v>
      </c>
      <c r="B3359" s="34">
        <f t="shared" si="437"/>
        <v>43240.833333333285</v>
      </c>
      <c r="C3359" s="27">
        <f t="shared" si="439"/>
        <v>5</v>
      </c>
      <c r="D3359" s="28">
        <f t="shared" si="440"/>
        <v>1</v>
      </c>
      <c r="E3359" s="28">
        <f t="shared" si="443"/>
        <v>20</v>
      </c>
      <c r="F3359" s="80">
        <f t="shared" si="438"/>
        <v>0</v>
      </c>
      <c r="G3359" s="178">
        <v>1498.9865875232049</v>
      </c>
      <c r="H3359" s="41">
        <f t="shared" si="441"/>
        <v>1398.7751559168357</v>
      </c>
      <c r="J3359" s="29" t="str">
        <f t="shared" si="442"/>
        <v>WW</v>
      </c>
      <c r="K3359" s="30" t="str">
        <f t="shared" si="444"/>
        <v>WW-20</v>
      </c>
    </row>
    <row r="3360" spans="1:11">
      <c r="A3360" s="26">
        <v>43240.833333333285</v>
      </c>
      <c r="B3360" s="34">
        <f t="shared" si="437"/>
        <v>43240.874999999949</v>
      </c>
      <c r="C3360" s="27">
        <f t="shared" si="439"/>
        <v>5</v>
      </c>
      <c r="D3360" s="28">
        <f t="shared" si="440"/>
        <v>1</v>
      </c>
      <c r="E3360" s="28">
        <f t="shared" si="443"/>
        <v>21</v>
      </c>
      <c r="F3360" s="80">
        <f t="shared" si="438"/>
        <v>0</v>
      </c>
      <c r="G3360" s="178">
        <v>1462.185047949727</v>
      </c>
      <c r="H3360" s="41">
        <f t="shared" si="441"/>
        <v>1364.4339018433573</v>
      </c>
      <c r="J3360" s="29" t="str">
        <f t="shared" si="442"/>
        <v>WW</v>
      </c>
      <c r="K3360" s="30" t="str">
        <f t="shared" si="444"/>
        <v>WW-21</v>
      </c>
    </row>
    <row r="3361" spans="1:11">
      <c r="A3361" s="26">
        <v>43240.874999999949</v>
      </c>
      <c r="B3361" s="34">
        <f t="shared" si="437"/>
        <v>43240.916666666613</v>
      </c>
      <c r="C3361" s="27">
        <f t="shared" si="439"/>
        <v>5</v>
      </c>
      <c r="D3361" s="28">
        <f t="shared" si="440"/>
        <v>1</v>
      </c>
      <c r="E3361" s="28">
        <f t="shared" si="443"/>
        <v>22</v>
      </c>
      <c r="F3361" s="80">
        <f t="shared" si="438"/>
        <v>0</v>
      </c>
      <c r="G3361" s="178">
        <v>1207.7317846149072</v>
      </c>
      <c r="H3361" s="41">
        <f t="shared" si="441"/>
        <v>1126.9915484178964</v>
      </c>
      <c r="J3361" s="29" t="str">
        <f t="shared" si="442"/>
        <v>WW</v>
      </c>
      <c r="K3361" s="30" t="str">
        <f t="shared" si="444"/>
        <v>WW-22</v>
      </c>
    </row>
    <row r="3362" spans="1:11">
      <c r="A3362" s="26">
        <v>43240.916666666613</v>
      </c>
      <c r="B3362" s="34">
        <f t="shared" si="437"/>
        <v>43240.958333333278</v>
      </c>
      <c r="C3362" s="27">
        <f t="shared" si="439"/>
        <v>5</v>
      </c>
      <c r="D3362" s="28">
        <f t="shared" si="440"/>
        <v>1</v>
      </c>
      <c r="E3362" s="28">
        <f t="shared" si="443"/>
        <v>23</v>
      </c>
      <c r="F3362" s="80">
        <f t="shared" si="438"/>
        <v>0</v>
      </c>
      <c r="G3362" s="178">
        <v>783.44736374217416</v>
      </c>
      <c r="H3362" s="41">
        <f t="shared" si="441"/>
        <v>731.07172371822787</v>
      </c>
      <c r="J3362" s="29" t="str">
        <f t="shared" si="442"/>
        <v>WW</v>
      </c>
      <c r="K3362" s="30" t="str">
        <f t="shared" si="444"/>
        <v>WW-23</v>
      </c>
    </row>
    <row r="3363" spans="1:11">
      <c r="A3363" s="26">
        <v>43240.958333333278</v>
      </c>
      <c r="B3363" s="34">
        <f t="shared" si="437"/>
        <v>43241</v>
      </c>
      <c r="C3363" s="27">
        <f t="shared" si="439"/>
        <v>5</v>
      </c>
      <c r="D3363" s="28">
        <f t="shared" si="440"/>
        <v>2</v>
      </c>
      <c r="E3363" s="28">
        <f t="shared" si="443"/>
        <v>0</v>
      </c>
      <c r="F3363" s="80">
        <f t="shared" si="438"/>
        <v>0</v>
      </c>
      <c r="G3363" s="178">
        <v>629.66387227348423</v>
      </c>
      <c r="H3363" s="41">
        <f t="shared" si="441"/>
        <v>587.56908730573082</v>
      </c>
      <c r="J3363" s="29" t="str">
        <f t="shared" si="442"/>
        <v/>
      </c>
      <c r="K3363" s="30" t="str">
        <f t="shared" si="444"/>
        <v>5-0</v>
      </c>
    </row>
    <row r="3364" spans="1:11">
      <c r="A3364" s="25">
        <v>43241</v>
      </c>
      <c r="B3364" s="34">
        <f t="shared" si="437"/>
        <v>43241.041666666664</v>
      </c>
      <c r="C3364" s="27">
        <f t="shared" si="439"/>
        <v>5</v>
      </c>
      <c r="D3364" s="28">
        <f t="shared" si="440"/>
        <v>2</v>
      </c>
      <c r="E3364" s="28">
        <f t="shared" si="443"/>
        <v>1</v>
      </c>
      <c r="F3364" s="80">
        <f t="shared" si="438"/>
        <v>0</v>
      </c>
      <c r="G3364" s="178">
        <v>511.53632330069763</v>
      </c>
      <c r="H3364" s="41">
        <f t="shared" si="441"/>
        <v>477.33869424697684</v>
      </c>
      <c r="J3364" s="29" t="str">
        <f t="shared" si="442"/>
        <v/>
      </c>
      <c r="K3364" s="30" t="str">
        <f t="shared" si="444"/>
        <v>5-1</v>
      </c>
    </row>
    <row r="3365" spans="1:11">
      <c r="A3365" s="26">
        <v>43241.041666666664</v>
      </c>
      <c r="B3365" s="34">
        <f t="shared" si="437"/>
        <v>43241.083333333328</v>
      </c>
      <c r="C3365" s="27">
        <f t="shared" si="439"/>
        <v>5</v>
      </c>
      <c r="D3365" s="28">
        <f t="shared" si="440"/>
        <v>2</v>
      </c>
      <c r="E3365" s="28">
        <f t="shared" si="443"/>
        <v>2</v>
      </c>
      <c r="F3365" s="80">
        <f t="shared" si="438"/>
        <v>0</v>
      </c>
      <c r="G3365" s="178">
        <v>449.58670655572996</v>
      </c>
      <c r="H3365" s="41">
        <f t="shared" si="441"/>
        <v>419.53058205792166</v>
      </c>
      <c r="J3365" s="29" t="str">
        <f t="shared" si="442"/>
        <v/>
      </c>
      <c r="K3365" s="30" t="str">
        <f t="shared" si="444"/>
        <v>5-2</v>
      </c>
    </row>
    <row r="3366" spans="1:11">
      <c r="A3366" s="26">
        <v>43241.083333333328</v>
      </c>
      <c r="B3366" s="34">
        <f t="shared" si="437"/>
        <v>43241.124999999993</v>
      </c>
      <c r="C3366" s="27">
        <f t="shared" si="439"/>
        <v>5</v>
      </c>
      <c r="D3366" s="28">
        <f t="shared" si="440"/>
        <v>2</v>
      </c>
      <c r="E3366" s="28">
        <f t="shared" si="443"/>
        <v>3</v>
      </c>
      <c r="F3366" s="80">
        <f t="shared" si="438"/>
        <v>0</v>
      </c>
      <c r="G3366" s="178">
        <v>401.97839202450439</v>
      </c>
      <c r="H3366" s="41">
        <f t="shared" si="441"/>
        <v>375.10501605510251</v>
      </c>
      <c r="J3366" s="29" t="str">
        <f t="shared" si="442"/>
        <v/>
      </c>
      <c r="K3366" s="30" t="str">
        <f t="shared" si="444"/>
        <v>5-3</v>
      </c>
    </row>
    <row r="3367" spans="1:11">
      <c r="A3367" s="26">
        <v>43241.124999999993</v>
      </c>
      <c r="B3367" s="34">
        <f t="shared" ref="B3367:B3430" si="445">A3368</f>
        <v>43241.166666666657</v>
      </c>
      <c r="C3367" s="27">
        <f t="shared" si="439"/>
        <v>5</v>
      </c>
      <c r="D3367" s="28">
        <f t="shared" si="440"/>
        <v>2</v>
      </c>
      <c r="E3367" s="28">
        <f t="shared" si="443"/>
        <v>4</v>
      </c>
      <c r="F3367" s="80">
        <f t="shared" si="438"/>
        <v>0</v>
      </c>
      <c r="G3367" s="178">
        <v>419.05272414905721</v>
      </c>
      <c r="H3367" s="41">
        <f t="shared" si="441"/>
        <v>391.0378814846456</v>
      </c>
      <c r="J3367" s="29" t="str">
        <f t="shared" si="442"/>
        <v/>
      </c>
      <c r="K3367" s="30" t="str">
        <f t="shared" si="444"/>
        <v>5-4</v>
      </c>
    </row>
    <row r="3368" spans="1:11">
      <c r="A3368" s="26">
        <v>43241.166666666657</v>
      </c>
      <c r="B3368" s="34">
        <f t="shared" si="445"/>
        <v>43241.208333333321</v>
      </c>
      <c r="C3368" s="27">
        <f t="shared" si="439"/>
        <v>5</v>
      </c>
      <c r="D3368" s="28">
        <f t="shared" si="440"/>
        <v>2</v>
      </c>
      <c r="E3368" s="28">
        <f t="shared" si="443"/>
        <v>5</v>
      </c>
      <c r="F3368" s="80">
        <f t="shared" si="438"/>
        <v>0</v>
      </c>
      <c r="G3368" s="178">
        <v>518.69486524035642</v>
      </c>
      <c r="H3368" s="41">
        <f t="shared" si="441"/>
        <v>484.01866770446344</v>
      </c>
      <c r="J3368" s="29" t="str">
        <f t="shared" si="442"/>
        <v/>
      </c>
      <c r="K3368" s="30" t="str">
        <f t="shared" si="444"/>
        <v>5-5</v>
      </c>
    </row>
    <row r="3369" spans="1:11">
      <c r="A3369" s="26">
        <v>43241.208333333321</v>
      </c>
      <c r="B3369" s="34">
        <f t="shared" si="445"/>
        <v>43241.249999999985</v>
      </c>
      <c r="C3369" s="27">
        <f t="shared" si="439"/>
        <v>5</v>
      </c>
      <c r="D3369" s="28">
        <f t="shared" si="440"/>
        <v>2</v>
      </c>
      <c r="E3369" s="28">
        <f t="shared" si="443"/>
        <v>6</v>
      </c>
      <c r="F3369" s="80">
        <f t="shared" si="438"/>
        <v>0</v>
      </c>
      <c r="G3369" s="178">
        <v>685.08535575787198</v>
      </c>
      <c r="H3369" s="41">
        <f t="shared" si="441"/>
        <v>639.28549013899953</v>
      </c>
      <c r="J3369" s="29" t="str">
        <f t="shared" si="442"/>
        <v/>
      </c>
      <c r="K3369" s="30" t="str">
        <f t="shared" si="444"/>
        <v>5-6</v>
      </c>
    </row>
    <row r="3370" spans="1:11">
      <c r="A3370" s="26">
        <v>43241.249999999985</v>
      </c>
      <c r="B3370" s="34">
        <f t="shared" si="445"/>
        <v>43241.29166666665</v>
      </c>
      <c r="C3370" s="27">
        <f t="shared" si="439"/>
        <v>5</v>
      </c>
      <c r="D3370" s="28">
        <f t="shared" si="440"/>
        <v>2</v>
      </c>
      <c r="E3370" s="28">
        <f t="shared" si="443"/>
        <v>7</v>
      </c>
      <c r="F3370" s="80">
        <f t="shared" si="438"/>
        <v>0</v>
      </c>
      <c r="G3370" s="178">
        <v>840.39833878879392</v>
      </c>
      <c r="H3370" s="41">
        <f t="shared" si="441"/>
        <v>784.21536733953428</v>
      </c>
      <c r="J3370" s="29" t="str">
        <f t="shared" si="442"/>
        <v/>
      </c>
      <c r="K3370" s="30" t="str">
        <f t="shared" si="444"/>
        <v>5-7</v>
      </c>
    </row>
    <row r="3371" spans="1:11">
      <c r="A3371" s="26">
        <v>43241.29166666665</v>
      </c>
      <c r="B3371" s="34">
        <f t="shared" si="445"/>
        <v>43241.333333333314</v>
      </c>
      <c r="C3371" s="27">
        <f t="shared" si="439"/>
        <v>5</v>
      </c>
      <c r="D3371" s="28">
        <f t="shared" si="440"/>
        <v>2</v>
      </c>
      <c r="E3371" s="28">
        <f t="shared" si="443"/>
        <v>8</v>
      </c>
      <c r="F3371" s="80">
        <f t="shared" si="438"/>
        <v>0</v>
      </c>
      <c r="G3371" s="178">
        <v>870.77913074752735</v>
      </c>
      <c r="H3371" s="41">
        <f t="shared" si="441"/>
        <v>812.56511867331426</v>
      </c>
      <c r="J3371" s="29" t="str">
        <f t="shared" si="442"/>
        <v/>
      </c>
      <c r="K3371" s="30" t="str">
        <f t="shared" si="444"/>
        <v>5-8</v>
      </c>
    </row>
    <row r="3372" spans="1:11">
      <c r="A3372" s="26">
        <v>43241.333333333314</v>
      </c>
      <c r="B3372" s="34">
        <f t="shared" si="445"/>
        <v>43241.374999999978</v>
      </c>
      <c r="C3372" s="27">
        <f t="shared" si="439"/>
        <v>5</v>
      </c>
      <c r="D3372" s="28">
        <f t="shared" si="440"/>
        <v>2</v>
      </c>
      <c r="E3372" s="28">
        <f t="shared" si="443"/>
        <v>9</v>
      </c>
      <c r="F3372" s="80">
        <f t="shared" si="438"/>
        <v>0</v>
      </c>
      <c r="G3372" s="178">
        <v>859.39927696417089</v>
      </c>
      <c r="H3372" s="41">
        <f t="shared" si="441"/>
        <v>801.94603983523973</v>
      </c>
      <c r="J3372" s="29" t="str">
        <f t="shared" si="442"/>
        <v/>
      </c>
      <c r="K3372" s="30" t="str">
        <f t="shared" si="444"/>
        <v>5-9</v>
      </c>
    </row>
    <row r="3373" spans="1:11">
      <c r="A3373" s="26">
        <v>43241.374999999978</v>
      </c>
      <c r="B3373" s="34">
        <f t="shared" si="445"/>
        <v>43241.416666666642</v>
      </c>
      <c r="C3373" s="27">
        <f t="shared" si="439"/>
        <v>5</v>
      </c>
      <c r="D3373" s="28">
        <f t="shared" si="440"/>
        <v>2</v>
      </c>
      <c r="E3373" s="28">
        <f t="shared" si="443"/>
        <v>10</v>
      </c>
      <c r="F3373" s="80">
        <f t="shared" si="438"/>
        <v>0</v>
      </c>
      <c r="G3373" s="178">
        <v>881.11559694869709</v>
      </c>
      <c r="H3373" s="41">
        <f t="shared" si="441"/>
        <v>822.2105632973786</v>
      </c>
      <c r="J3373" s="29" t="str">
        <f t="shared" si="442"/>
        <v/>
      </c>
      <c r="K3373" s="30" t="str">
        <f t="shared" si="444"/>
        <v>5-10</v>
      </c>
    </row>
    <row r="3374" spans="1:11">
      <c r="A3374" s="26">
        <v>43241.416666666642</v>
      </c>
      <c r="B3374" s="34">
        <f t="shared" si="445"/>
        <v>43241.458333333307</v>
      </c>
      <c r="C3374" s="27">
        <f t="shared" si="439"/>
        <v>5</v>
      </c>
      <c r="D3374" s="28">
        <f t="shared" si="440"/>
        <v>2</v>
      </c>
      <c r="E3374" s="28">
        <f t="shared" si="443"/>
        <v>11</v>
      </c>
      <c r="F3374" s="80">
        <f t="shared" si="438"/>
        <v>0</v>
      </c>
      <c r="G3374" s="178">
        <v>902.57682382297605</v>
      </c>
      <c r="H3374" s="41">
        <f t="shared" si="441"/>
        <v>842.23704733472925</v>
      </c>
      <c r="J3374" s="29" t="str">
        <f t="shared" si="442"/>
        <v/>
      </c>
      <c r="K3374" s="30" t="str">
        <f t="shared" si="444"/>
        <v>5-11</v>
      </c>
    </row>
    <row r="3375" spans="1:11">
      <c r="A3375" s="26">
        <v>43241.458333333307</v>
      </c>
      <c r="B3375" s="34">
        <f t="shared" si="445"/>
        <v>43241.499999999971</v>
      </c>
      <c r="C3375" s="27">
        <f t="shared" si="439"/>
        <v>5</v>
      </c>
      <c r="D3375" s="28">
        <f t="shared" si="440"/>
        <v>2</v>
      </c>
      <c r="E3375" s="28">
        <f t="shared" si="443"/>
        <v>12</v>
      </c>
      <c r="F3375" s="80">
        <f t="shared" si="438"/>
        <v>0</v>
      </c>
      <c r="G3375" s="178">
        <v>919.89327268582053</v>
      </c>
      <c r="H3375" s="41">
        <f t="shared" si="441"/>
        <v>858.39584332374022</v>
      </c>
      <c r="J3375" s="29" t="str">
        <f t="shared" si="442"/>
        <v/>
      </c>
      <c r="K3375" s="30" t="str">
        <f t="shared" si="444"/>
        <v>5-12</v>
      </c>
    </row>
    <row r="3376" spans="1:11">
      <c r="A3376" s="26">
        <v>43241.499999999971</v>
      </c>
      <c r="B3376" s="34">
        <f t="shared" si="445"/>
        <v>43241.541666666635</v>
      </c>
      <c r="C3376" s="27">
        <f t="shared" si="439"/>
        <v>5</v>
      </c>
      <c r="D3376" s="28">
        <f t="shared" si="440"/>
        <v>2</v>
      </c>
      <c r="E3376" s="28">
        <f t="shared" si="443"/>
        <v>13</v>
      </c>
      <c r="F3376" s="80">
        <f t="shared" si="438"/>
        <v>0</v>
      </c>
      <c r="G3376" s="178">
        <v>936.31860379452814</v>
      </c>
      <c r="H3376" s="41">
        <f t="shared" si="441"/>
        <v>873.72309526435333</v>
      </c>
      <c r="J3376" s="29" t="str">
        <f t="shared" si="442"/>
        <v/>
      </c>
      <c r="K3376" s="30" t="str">
        <f t="shared" si="444"/>
        <v>5-13</v>
      </c>
    </row>
    <row r="3377" spans="1:11">
      <c r="A3377" s="26">
        <v>43241.541666666635</v>
      </c>
      <c r="B3377" s="34">
        <f t="shared" si="445"/>
        <v>43241.583333333299</v>
      </c>
      <c r="C3377" s="27">
        <f t="shared" si="439"/>
        <v>5</v>
      </c>
      <c r="D3377" s="28">
        <f t="shared" si="440"/>
        <v>2</v>
      </c>
      <c r="E3377" s="28">
        <f t="shared" si="443"/>
        <v>14</v>
      </c>
      <c r="F3377" s="80">
        <f t="shared" si="438"/>
        <v>0</v>
      </c>
      <c r="G3377" s="178">
        <v>982.07060616756178</v>
      </c>
      <c r="H3377" s="41">
        <f t="shared" si="441"/>
        <v>916.41644875098484</v>
      </c>
      <c r="J3377" s="29" t="str">
        <f t="shared" si="442"/>
        <v/>
      </c>
      <c r="K3377" s="30" t="str">
        <f t="shared" si="444"/>
        <v>5-14</v>
      </c>
    </row>
    <row r="3378" spans="1:11">
      <c r="A3378" s="26">
        <v>43241.583333333299</v>
      </c>
      <c r="B3378" s="34">
        <f t="shared" si="445"/>
        <v>43241.624999999964</v>
      </c>
      <c r="C3378" s="27">
        <f t="shared" si="439"/>
        <v>5</v>
      </c>
      <c r="D3378" s="28">
        <f t="shared" si="440"/>
        <v>2</v>
      </c>
      <c r="E3378" s="28">
        <f t="shared" si="443"/>
        <v>15</v>
      </c>
      <c r="F3378" s="80">
        <f t="shared" si="438"/>
        <v>0</v>
      </c>
      <c r="G3378" s="178">
        <v>1041.1771721168516</v>
      </c>
      <c r="H3378" s="41">
        <f t="shared" si="441"/>
        <v>971.57157601468805</v>
      </c>
      <c r="J3378" s="29" t="str">
        <f t="shared" si="442"/>
        <v/>
      </c>
      <c r="K3378" s="30" t="str">
        <f t="shared" si="444"/>
        <v>5-15</v>
      </c>
    </row>
    <row r="3379" spans="1:11">
      <c r="A3379" s="26">
        <v>43241.624999999964</v>
      </c>
      <c r="B3379" s="34">
        <f t="shared" si="445"/>
        <v>43241.666666666628</v>
      </c>
      <c r="C3379" s="27">
        <f t="shared" si="439"/>
        <v>5</v>
      </c>
      <c r="D3379" s="28">
        <f t="shared" si="440"/>
        <v>2</v>
      </c>
      <c r="E3379" s="28">
        <f t="shared" si="443"/>
        <v>16</v>
      </c>
      <c r="F3379" s="80">
        <f t="shared" si="438"/>
        <v>0</v>
      </c>
      <c r="G3379" s="178">
        <v>1169.4180001398904</v>
      </c>
      <c r="H3379" s="41">
        <f t="shared" si="441"/>
        <v>1091.2391472297329</v>
      </c>
      <c r="J3379" s="29" t="str">
        <f t="shared" si="442"/>
        <v/>
      </c>
      <c r="K3379" s="30" t="str">
        <f t="shared" si="444"/>
        <v>5-16</v>
      </c>
    </row>
    <row r="3380" spans="1:11">
      <c r="A3380" s="26">
        <v>43241.666666666628</v>
      </c>
      <c r="B3380" s="34">
        <f t="shared" si="445"/>
        <v>43241.708333333292</v>
      </c>
      <c r="C3380" s="27">
        <f t="shared" si="439"/>
        <v>5</v>
      </c>
      <c r="D3380" s="28">
        <f t="shared" si="440"/>
        <v>2</v>
      </c>
      <c r="E3380" s="28">
        <f t="shared" si="443"/>
        <v>17</v>
      </c>
      <c r="F3380" s="80">
        <f t="shared" si="438"/>
        <v>0</v>
      </c>
      <c r="G3380" s="178">
        <v>1356.9797428620548</v>
      </c>
      <c r="H3380" s="41">
        <f t="shared" si="441"/>
        <v>1266.2618646469209</v>
      </c>
      <c r="J3380" s="29" t="str">
        <f t="shared" si="442"/>
        <v/>
      </c>
      <c r="K3380" s="30" t="str">
        <f t="shared" si="444"/>
        <v>5-17</v>
      </c>
    </row>
    <row r="3381" spans="1:11">
      <c r="A3381" s="26">
        <v>43241.708333333292</v>
      </c>
      <c r="B3381" s="34">
        <f t="shared" si="445"/>
        <v>43241.749999999956</v>
      </c>
      <c r="C3381" s="27">
        <f t="shared" si="439"/>
        <v>5</v>
      </c>
      <c r="D3381" s="28">
        <f t="shared" si="440"/>
        <v>2</v>
      </c>
      <c r="E3381" s="28">
        <f t="shared" si="443"/>
        <v>18</v>
      </c>
      <c r="F3381" s="80">
        <f t="shared" si="438"/>
        <v>0</v>
      </c>
      <c r="G3381" s="178">
        <v>1497.1116561675349</v>
      </c>
      <c r="H3381" s="41">
        <f t="shared" si="441"/>
        <v>1397.02556894842</v>
      </c>
      <c r="J3381" s="29" t="str">
        <f t="shared" si="442"/>
        <v/>
      </c>
      <c r="K3381" s="30" t="str">
        <f t="shared" si="444"/>
        <v>5-18</v>
      </c>
    </row>
    <row r="3382" spans="1:11">
      <c r="A3382" s="26">
        <v>43241.749999999956</v>
      </c>
      <c r="B3382" s="34">
        <f t="shared" si="445"/>
        <v>43241.791666666621</v>
      </c>
      <c r="C3382" s="27">
        <f t="shared" si="439"/>
        <v>5</v>
      </c>
      <c r="D3382" s="28">
        <f t="shared" si="440"/>
        <v>2</v>
      </c>
      <c r="E3382" s="28">
        <f t="shared" si="443"/>
        <v>19</v>
      </c>
      <c r="F3382" s="80">
        <f t="shared" si="438"/>
        <v>0</v>
      </c>
      <c r="G3382" s="178">
        <v>1559.6668088193805</v>
      </c>
      <c r="H3382" s="41">
        <f t="shared" si="441"/>
        <v>1455.3987352811257</v>
      </c>
      <c r="J3382" s="29" t="str">
        <f t="shared" si="442"/>
        <v/>
      </c>
      <c r="K3382" s="30" t="str">
        <f t="shared" si="444"/>
        <v>5-19</v>
      </c>
    </row>
    <row r="3383" spans="1:11">
      <c r="A3383" s="26">
        <v>43241.791666666621</v>
      </c>
      <c r="B3383" s="34">
        <f t="shared" si="445"/>
        <v>43241.833333333285</v>
      </c>
      <c r="C3383" s="27">
        <f t="shared" si="439"/>
        <v>5</v>
      </c>
      <c r="D3383" s="28">
        <f t="shared" si="440"/>
        <v>2</v>
      </c>
      <c r="E3383" s="28">
        <f t="shared" si="443"/>
        <v>20</v>
      </c>
      <c r="F3383" s="80">
        <f t="shared" si="438"/>
        <v>0</v>
      </c>
      <c r="G3383" s="178">
        <v>1608.0954840446416</v>
      </c>
      <c r="H3383" s="41">
        <f t="shared" si="441"/>
        <v>1500.5898185789351</v>
      </c>
      <c r="J3383" s="29" t="str">
        <f t="shared" si="442"/>
        <v/>
      </c>
      <c r="K3383" s="30" t="str">
        <f t="shared" si="444"/>
        <v>5-20</v>
      </c>
    </row>
    <row r="3384" spans="1:11">
      <c r="A3384" s="26">
        <v>43241.833333333285</v>
      </c>
      <c r="B3384" s="34">
        <f t="shared" si="445"/>
        <v>43241.874999999949</v>
      </c>
      <c r="C3384" s="27">
        <f t="shared" si="439"/>
        <v>5</v>
      </c>
      <c r="D3384" s="28">
        <f t="shared" si="440"/>
        <v>2</v>
      </c>
      <c r="E3384" s="28">
        <f t="shared" si="443"/>
        <v>21</v>
      </c>
      <c r="F3384" s="80">
        <f t="shared" si="438"/>
        <v>0</v>
      </c>
      <c r="G3384" s="178">
        <v>1560.6560772386499</v>
      </c>
      <c r="H3384" s="41">
        <f t="shared" si="441"/>
        <v>1456.3218683491095</v>
      </c>
      <c r="J3384" s="29" t="str">
        <f t="shared" si="442"/>
        <v/>
      </c>
      <c r="K3384" s="30" t="str">
        <f t="shared" si="444"/>
        <v>5-21</v>
      </c>
    </row>
    <row r="3385" spans="1:11">
      <c r="A3385" s="26">
        <v>43241.874999999949</v>
      </c>
      <c r="B3385" s="34">
        <f t="shared" si="445"/>
        <v>43241.916666666613</v>
      </c>
      <c r="C3385" s="27">
        <f t="shared" si="439"/>
        <v>5</v>
      </c>
      <c r="D3385" s="28">
        <f t="shared" si="440"/>
        <v>2</v>
      </c>
      <c r="E3385" s="28">
        <f t="shared" si="443"/>
        <v>22</v>
      </c>
      <c r="F3385" s="80">
        <f t="shared" si="438"/>
        <v>0</v>
      </c>
      <c r="G3385" s="178">
        <v>1284.192468459973</v>
      </c>
      <c r="H3385" s="41">
        <f t="shared" si="441"/>
        <v>1198.340622423693</v>
      </c>
      <c r="J3385" s="29" t="str">
        <f t="shared" si="442"/>
        <v/>
      </c>
      <c r="K3385" s="30" t="str">
        <f t="shared" si="444"/>
        <v>5-22</v>
      </c>
    </row>
    <row r="3386" spans="1:11">
      <c r="A3386" s="26">
        <v>43241.916666666613</v>
      </c>
      <c r="B3386" s="34">
        <f t="shared" si="445"/>
        <v>43241.958333333278</v>
      </c>
      <c r="C3386" s="27">
        <f t="shared" si="439"/>
        <v>5</v>
      </c>
      <c r="D3386" s="28">
        <f t="shared" si="440"/>
        <v>2</v>
      </c>
      <c r="E3386" s="28">
        <f t="shared" si="443"/>
        <v>23</v>
      </c>
      <c r="F3386" s="80">
        <f t="shared" si="438"/>
        <v>0</v>
      </c>
      <c r="G3386" s="178">
        <v>838.55133980128494</v>
      </c>
      <c r="H3386" s="41">
        <f t="shared" si="441"/>
        <v>782.49184538260999</v>
      </c>
      <c r="J3386" s="29" t="str">
        <f t="shared" si="442"/>
        <v/>
      </c>
      <c r="K3386" s="30" t="str">
        <f t="shared" si="444"/>
        <v>5-23</v>
      </c>
    </row>
    <row r="3387" spans="1:11">
      <c r="A3387" s="26">
        <v>43241.958333333278</v>
      </c>
      <c r="B3387" s="34">
        <f t="shared" si="445"/>
        <v>43242</v>
      </c>
      <c r="C3387" s="27">
        <f t="shared" si="439"/>
        <v>5</v>
      </c>
      <c r="D3387" s="28">
        <f t="shared" si="440"/>
        <v>3</v>
      </c>
      <c r="E3387" s="28">
        <f t="shared" si="443"/>
        <v>0</v>
      </c>
      <c r="F3387" s="80">
        <f t="shared" si="438"/>
        <v>0</v>
      </c>
      <c r="G3387" s="178">
        <v>678.60754110738765</v>
      </c>
      <c r="H3387" s="41">
        <f t="shared" si="441"/>
        <v>633.24073545396709</v>
      </c>
      <c r="J3387" s="29" t="str">
        <f t="shared" si="442"/>
        <v/>
      </c>
      <c r="K3387" s="30" t="str">
        <f t="shared" si="444"/>
        <v>5-0</v>
      </c>
    </row>
    <row r="3388" spans="1:11">
      <c r="A3388" s="25">
        <v>43242</v>
      </c>
      <c r="B3388" s="34">
        <f t="shared" si="445"/>
        <v>43242.041666666664</v>
      </c>
      <c r="C3388" s="27">
        <f t="shared" si="439"/>
        <v>5</v>
      </c>
      <c r="D3388" s="28">
        <f t="shared" si="440"/>
        <v>3</v>
      </c>
      <c r="E3388" s="28">
        <f t="shared" si="443"/>
        <v>1</v>
      </c>
      <c r="F3388" s="80">
        <f t="shared" si="438"/>
        <v>0</v>
      </c>
      <c r="G3388" s="178">
        <v>557.49553135903102</v>
      </c>
      <c r="H3388" s="41">
        <f t="shared" si="441"/>
        <v>520.22540114128674</v>
      </c>
      <c r="J3388" s="29" t="str">
        <f t="shared" si="442"/>
        <v/>
      </c>
      <c r="K3388" s="30" t="str">
        <f t="shared" si="444"/>
        <v>5-1</v>
      </c>
    </row>
    <row r="3389" spans="1:11">
      <c r="A3389" s="26">
        <v>43242.041666666664</v>
      </c>
      <c r="B3389" s="34">
        <f t="shared" si="445"/>
        <v>43242.083333333328</v>
      </c>
      <c r="C3389" s="27">
        <f t="shared" si="439"/>
        <v>5</v>
      </c>
      <c r="D3389" s="28">
        <f t="shared" si="440"/>
        <v>3</v>
      </c>
      <c r="E3389" s="28">
        <f t="shared" si="443"/>
        <v>2</v>
      </c>
      <c r="F3389" s="80">
        <f t="shared" si="438"/>
        <v>0</v>
      </c>
      <c r="G3389" s="178">
        <v>496.66561709789181</v>
      </c>
      <c r="H3389" s="41">
        <f t="shared" si="441"/>
        <v>463.46213620399089</v>
      </c>
      <c r="J3389" s="29" t="str">
        <f t="shared" si="442"/>
        <v/>
      </c>
      <c r="K3389" s="30" t="str">
        <f t="shared" si="444"/>
        <v>5-2</v>
      </c>
    </row>
    <row r="3390" spans="1:11">
      <c r="A3390" s="26">
        <v>43242.083333333328</v>
      </c>
      <c r="B3390" s="34">
        <f t="shared" si="445"/>
        <v>43242.124999999993</v>
      </c>
      <c r="C3390" s="27">
        <f t="shared" si="439"/>
        <v>5</v>
      </c>
      <c r="D3390" s="28">
        <f t="shared" si="440"/>
        <v>3</v>
      </c>
      <c r="E3390" s="28">
        <f t="shared" si="443"/>
        <v>3</v>
      </c>
      <c r="F3390" s="80">
        <f t="shared" si="438"/>
        <v>0</v>
      </c>
      <c r="G3390" s="178">
        <v>444.64219034544658</v>
      </c>
      <c r="H3390" s="41">
        <f t="shared" si="441"/>
        <v>414.91662053849251</v>
      </c>
      <c r="J3390" s="29" t="str">
        <f t="shared" si="442"/>
        <v/>
      </c>
      <c r="K3390" s="30" t="str">
        <f t="shared" si="444"/>
        <v>5-3</v>
      </c>
    </row>
    <row r="3391" spans="1:11">
      <c r="A3391" s="26">
        <v>43242.124999999993</v>
      </c>
      <c r="B3391" s="34">
        <f t="shared" si="445"/>
        <v>43242.166666666657</v>
      </c>
      <c r="C3391" s="27">
        <f t="shared" si="439"/>
        <v>5</v>
      </c>
      <c r="D3391" s="28">
        <f t="shared" si="440"/>
        <v>3</v>
      </c>
      <c r="E3391" s="28">
        <f t="shared" si="443"/>
        <v>4</v>
      </c>
      <c r="F3391" s="80">
        <f t="shared" si="438"/>
        <v>0</v>
      </c>
      <c r="G3391" s="178">
        <v>458.31933023640164</v>
      </c>
      <c r="H3391" s="41">
        <f t="shared" si="441"/>
        <v>427.679405504486</v>
      </c>
      <c r="J3391" s="29" t="str">
        <f t="shared" si="442"/>
        <v/>
      </c>
      <c r="K3391" s="30" t="str">
        <f t="shared" si="444"/>
        <v>5-4</v>
      </c>
    </row>
    <row r="3392" spans="1:11">
      <c r="A3392" s="26">
        <v>43242.166666666657</v>
      </c>
      <c r="B3392" s="34">
        <f t="shared" si="445"/>
        <v>43242.208333333321</v>
      </c>
      <c r="C3392" s="27">
        <f t="shared" si="439"/>
        <v>5</v>
      </c>
      <c r="D3392" s="28">
        <f t="shared" si="440"/>
        <v>3</v>
      </c>
      <c r="E3392" s="28">
        <f t="shared" si="443"/>
        <v>5</v>
      </c>
      <c r="F3392" s="80">
        <f t="shared" si="438"/>
        <v>0</v>
      </c>
      <c r="G3392" s="178">
        <v>554.69004030998804</v>
      </c>
      <c r="H3392" s="41">
        <f t="shared" si="441"/>
        <v>517.60746498881429</v>
      </c>
      <c r="J3392" s="29" t="str">
        <f t="shared" si="442"/>
        <v/>
      </c>
      <c r="K3392" s="30" t="str">
        <f t="shared" si="444"/>
        <v>5-5</v>
      </c>
    </row>
    <row r="3393" spans="1:11">
      <c r="A3393" s="26">
        <v>43242.208333333321</v>
      </c>
      <c r="B3393" s="34">
        <f t="shared" si="445"/>
        <v>43242.249999999985</v>
      </c>
      <c r="C3393" s="27">
        <f t="shared" si="439"/>
        <v>5</v>
      </c>
      <c r="D3393" s="28">
        <f t="shared" si="440"/>
        <v>3</v>
      </c>
      <c r="E3393" s="28">
        <f t="shared" si="443"/>
        <v>6</v>
      </c>
      <c r="F3393" s="80">
        <f t="shared" si="438"/>
        <v>0</v>
      </c>
      <c r="G3393" s="178">
        <v>719.14522944336284</v>
      </c>
      <c r="H3393" s="41">
        <f t="shared" si="441"/>
        <v>671.06836633114062</v>
      </c>
      <c r="J3393" s="29" t="str">
        <f t="shared" si="442"/>
        <v/>
      </c>
      <c r="K3393" s="30" t="str">
        <f t="shared" si="444"/>
        <v>5-6</v>
      </c>
    </row>
    <row r="3394" spans="1:11">
      <c r="A3394" s="26">
        <v>43242.249999999985</v>
      </c>
      <c r="B3394" s="34">
        <f t="shared" si="445"/>
        <v>43242.29166666665</v>
      </c>
      <c r="C3394" s="27">
        <f t="shared" si="439"/>
        <v>5</v>
      </c>
      <c r="D3394" s="28">
        <f t="shared" si="440"/>
        <v>3</v>
      </c>
      <c r="E3394" s="28">
        <f t="shared" si="443"/>
        <v>7</v>
      </c>
      <c r="F3394" s="80">
        <f t="shared" si="438"/>
        <v>0</v>
      </c>
      <c r="G3394" s="178">
        <v>864.31066861140141</v>
      </c>
      <c r="H3394" s="41">
        <f t="shared" si="441"/>
        <v>806.52909126098643</v>
      </c>
      <c r="J3394" s="29" t="str">
        <f t="shared" si="442"/>
        <v/>
      </c>
      <c r="K3394" s="30" t="str">
        <f t="shared" si="444"/>
        <v>5-7</v>
      </c>
    </row>
    <row r="3395" spans="1:11">
      <c r="A3395" s="26">
        <v>43242.29166666665</v>
      </c>
      <c r="B3395" s="34">
        <f t="shared" si="445"/>
        <v>43242.333333333314</v>
      </c>
      <c r="C3395" s="27">
        <f t="shared" si="439"/>
        <v>5</v>
      </c>
      <c r="D3395" s="28">
        <f t="shared" si="440"/>
        <v>3</v>
      </c>
      <c r="E3395" s="28">
        <f t="shared" si="443"/>
        <v>8</v>
      </c>
      <c r="F3395" s="80">
        <f t="shared" si="438"/>
        <v>0</v>
      </c>
      <c r="G3395" s="178">
        <v>890.06904611297227</v>
      </c>
      <c r="H3395" s="41">
        <f t="shared" si="441"/>
        <v>830.56544942844528</v>
      </c>
      <c r="J3395" s="29" t="str">
        <f t="shared" si="442"/>
        <v/>
      </c>
      <c r="K3395" s="30" t="str">
        <f t="shared" si="444"/>
        <v>5-8</v>
      </c>
    </row>
    <row r="3396" spans="1:11">
      <c r="A3396" s="26">
        <v>43242.333333333314</v>
      </c>
      <c r="B3396" s="34">
        <f t="shared" si="445"/>
        <v>43242.374999999978</v>
      </c>
      <c r="C3396" s="27">
        <f t="shared" si="439"/>
        <v>5</v>
      </c>
      <c r="D3396" s="28">
        <f t="shared" si="440"/>
        <v>3</v>
      </c>
      <c r="E3396" s="28">
        <f t="shared" si="443"/>
        <v>9</v>
      </c>
      <c r="F3396" s="80">
        <f t="shared" ref="F3396:F3459" si="446">COUNTIF(Holidays,ROUNDDOWN(B3396,0))</f>
        <v>0</v>
      </c>
      <c r="G3396" s="178">
        <v>875.20182444840998</v>
      </c>
      <c r="H3396" s="41">
        <f t="shared" si="441"/>
        <v>816.69214297260851</v>
      </c>
      <c r="J3396" s="29" t="str">
        <f t="shared" si="442"/>
        <v/>
      </c>
      <c r="K3396" s="30" t="str">
        <f t="shared" si="444"/>
        <v>5-9</v>
      </c>
    </row>
    <row r="3397" spans="1:11">
      <c r="A3397" s="26">
        <v>43242.374999999978</v>
      </c>
      <c r="B3397" s="34">
        <f t="shared" si="445"/>
        <v>43242.416666666642</v>
      </c>
      <c r="C3397" s="27">
        <f t="shared" ref="C3397:C3460" si="447">MONTH(B3397)</f>
        <v>5</v>
      </c>
      <c r="D3397" s="28">
        <f t="shared" ref="D3397:D3460" si="448">WEEKDAY(B3397)</f>
        <v>3</v>
      </c>
      <c r="E3397" s="28">
        <f t="shared" si="443"/>
        <v>10</v>
      </c>
      <c r="F3397" s="80">
        <f t="shared" si="446"/>
        <v>0</v>
      </c>
      <c r="G3397" s="178">
        <v>880.01487558745737</v>
      </c>
      <c r="H3397" s="41">
        <f t="shared" ref="H3397:H3460" si="449">G3397*$H$2</f>
        <v>821.1834282272556</v>
      </c>
      <c r="J3397" s="29" t="str">
        <f t="shared" ref="J3397:J3460" si="450">IF(OR(C3397&lt;6,C3397&gt;9),IF(OR(D3397=1,D3397=7,F3397=1),"WW",""),IF(OR(D3397=1,D3397=7,F3397=1),"WS",""))</f>
        <v/>
      </c>
      <c r="K3397" s="30" t="str">
        <f t="shared" si="444"/>
        <v>5-10</v>
      </c>
    </row>
    <row r="3398" spans="1:11">
      <c r="A3398" s="26">
        <v>43242.416666666642</v>
      </c>
      <c r="B3398" s="34">
        <f t="shared" si="445"/>
        <v>43242.458333333307</v>
      </c>
      <c r="C3398" s="27">
        <f t="shared" si="447"/>
        <v>5</v>
      </c>
      <c r="D3398" s="28">
        <f t="shared" si="448"/>
        <v>3</v>
      </c>
      <c r="E3398" s="28">
        <f t="shared" ref="E3398:E3461" si="451">HOUR(B3398)</f>
        <v>11</v>
      </c>
      <c r="F3398" s="80">
        <f t="shared" si="446"/>
        <v>0</v>
      </c>
      <c r="G3398" s="178">
        <v>895.40265654081975</v>
      </c>
      <c r="H3398" s="41">
        <f t="shared" si="449"/>
        <v>835.54249313244463</v>
      </c>
      <c r="J3398" s="29" t="str">
        <f t="shared" si="450"/>
        <v/>
      </c>
      <c r="K3398" s="30" t="str">
        <f t="shared" si="444"/>
        <v>5-11</v>
      </c>
    </row>
    <row r="3399" spans="1:11">
      <c r="A3399" s="26">
        <v>43242.458333333307</v>
      </c>
      <c r="B3399" s="34">
        <f t="shared" si="445"/>
        <v>43242.499999999971</v>
      </c>
      <c r="C3399" s="27">
        <f t="shared" si="447"/>
        <v>5</v>
      </c>
      <c r="D3399" s="28">
        <f t="shared" si="448"/>
        <v>3</v>
      </c>
      <c r="E3399" s="28">
        <f t="shared" si="451"/>
        <v>12</v>
      </c>
      <c r="F3399" s="80">
        <f t="shared" si="446"/>
        <v>0</v>
      </c>
      <c r="G3399" s="178">
        <v>911.32251239051641</v>
      </c>
      <c r="H3399" s="41">
        <f t="shared" si="449"/>
        <v>850.39806224405845</v>
      </c>
      <c r="J3399" s="29" t="str">
        <f t="shared" si="450"/>
        <v/>
      </c>
      <c r="K3399" s="30" t="str">
        <f t="shared" si="444"/>
        <v>5-12</v>
      </c>
    </row>
    <row r="3400" spans="1:11">
      <c r="A3400" s="26">
        <v>43242.499999999971</v>
      </c>
      <c r="B3400" s="34">
        <f t="shared" si="445"/>
        <v>43242.541666666635</v>
      </c>
      <c r="C3400" s="27">
        <f t="shared" si="447"/>
        <v>5</v>
      </c>
      <c r="D3400" s="28">
        <f t="shared" si="448"/>
        <v>3</v>
      </c>
      <c r="E3400" s="28">
        <f t="shared" si="451"/>
        <v>13</v>
      </c>
      <c r="F3400" s="80">
        <f t="shared" si="446"/>
        <v>0</v>
      </c>
      <c r="G3400" s="178">
        <v>928.26727519721976</v>
      </c>
      <c r="H3400" s="41">
        <f t="shared" si="449"/>
        <v>866.2100204258079</v>
      </c>
      <c r="J3400" s="29" t="str">
        <f t="shared" si="450"/>
        <v/>
      </c>
      <c r="K3400" s="30" t="str">
        <f t="shared" ref="K3400:K3463" si="452">IF(J3400="",C3400&amp;"-"&amp;E3400,J3400&amp;"-"&amp;E3400)</f>
        <v>5-13</v>
      </c>
    </row>
    <row r="3401" spans="1:11">
      <c r="A3401" s="26">
        <v>43242.541666666635</v>
      </c>
      <c r="B3401" s="34">
        <f t="shared" si="445"/>
        <v>43242.583333333299</v>
      </c>
      <c r="C3401" s="27">
        <f t="shared" si="447"/>
        <v>5</v>
      </c>
      <c r="D3401" s="28">
        <f t="shared" si="448"/>
        <v>3</v>
      </c>
      <c r="E3401" s="28">
        <f t="shared" si="451"/>
        <v>14</v>
      </c>
      <c r="F3401" s="80">
        <f t="shared" si="446"/>
        <v>0</v>
      </c>
      <c r="G3401" s="178">
        <v>980.00759537498971</v>
      </c>
      <c r="H3401" s="41">
        <f t="shared" si="449"/>
        <v>914.49135598027078</v>
      </c>
      <c r="J3401" s="29" t="str">
        <f t="shared" si="450"/>
        <v/>
      </c>
      <c r="K3401" s="30" t="str">
        <f t="shared" si="452"/>
        <v>5-14</v>
      </c>
    </row>
    <row r="3402" spans="1:11">
      <c r="A3402" s="26">
        <v>43242.583333333299</v>
      </c>
      <c r="B3402" s="34">
        <f t="shared" si="445"/>
        <v>43242.624999999964</v>
      </c>
      <c r="C3402" s="27">
        <f t="shared" si="447"/>
        <v>5</v>
      </c>
      <c r="D3402" s="28">
        <f t="shared" si="448"/>
        <v>3</v>
      </c>
      <c r="E3402" s="28">
        <f t="shared" si="451"/>
        <v>15</v>
      </c>
      <c r="F3402" s="80">
        <f t="shared" si="446"/>
        <v>0</v>
      </c>
      <c r="G3402" s="178">
        <v>1043.2463181173998</v>
      </c>
      <c r="H3402" s="41">
        <f t="shared" si="449"/>
        <v>973.5023938376238</v>
      </c>
      <c r="J3402" s="29" t="str">
        <f t="shared" si="450"/>
        <v/>
      </c>
      <c r="K3402" s="30" t="str">
        <f t="shared" si="452"/>
        <v>5-15</v>
      </c>
    </row>
    <row r="3403" spans="1:11">
      <c r="A3403" s="26">
        <v>43242.624999999964</v>
      </c>
      <c r="B3403" s="34">
        <f t="shared" si="445"/>
        <v>43242.666666666628</v>
      </c>
      <c r="C3403" s="27">
        <f t="shared" si="447"/>
        <v>5</v>
      </c>
      <c r="D3403" s="28">
        <f t="shared" si="448"/>
        <v>3</v>
      </c>
      <c r="E3403" s="28">
        <f t="shared" si="451"/>
        <v>16</v>
      </c>
      <c r="F3403" s="80">
        <f t="shared" si="446"/>
        <v>0</v>
      </c>
      <c r="G3403" s="178">
        <v>1179.0956930302054</v>
      </c>
      <c r="H3403" s="41">
        <f t="shared" si="449"/>
        <v>1100.2698593750183</v>
      </c>
      <c r="J3403" s="29" t="str">
        <f t="shared" si="450"/>
        <v/>
      </c>
      <c r="K3403" s="30" t="str">
        <f t="shared" si="452"/>
        <v>5-16</v>
      </c>
    </row>
    <row r="3404" spans="1:11">
      <c r="A3404" s="26">
        <v>43242.666666666628</v>
      </c>
      <c r="B3404" s="34">
        <f t="shared" si="445"/>
        <v>43242.708333333292</v>
      </c>
      <c r="C3404" s="27">
        <f t="shared" si="447"/>
        <v>5</v>
      </c>
      <c r="D3404" s="28">
        <f t="shared" si="448"/>
        <v>3</v>
      </c>
      <c r="E3404" s="28">
        <f t="shared" si="451"/>
        <v>17</v>
      </c>
      <c r="F3404" s="80">
        <f t="shared" si="446"/>
        <v>0</v>
      </c>
      <c r="G3404" s="178">
        <v>1362.130867007123</v>
      </c>
      <c r="H3404" s="41">
        <f t="shared" si="449"/>
        <v>1271.0686217848017</v>
      </c>
      <c r="J3404" s="29" t="str">
        <f t="shared" si="450"/>
        <v/>
      </c>
      <c r="K3404" s="30" t="str">
        <f t="shared" si="452"/>
        <v>5-17</v>
      </c>
    </row>
    <row r="3405" spans="1:11">
      <c r="A3405" s="26">
        <v>43242.708333333292</v>
      </c>
      <c r="B3405" s="34">
        <f t="shared" si="445"/>
        <v>43242.749999999956</v>
      </c>
      <c r="C3405" s="27">
        <f t="shared" si="447"/>
        <v>5</v>
      </c>
      <c r="D3405" s="28">
        <f t="shared" si="448"/>
        <v>3</v>
      </c>
      <c r="E3405" s="28">
        <f t="shared" si="451"/>
        <v>18</v>
      </c>
      <c r="F3405" s="80">
        <f t="shared" si="446"/>
        <v>0</v>
      </c>
      <c r="G3405" s="178">
        <v>1503.0913618275456</v>
      </c>
      <c r="H3405" s="41">
        <f t="shared" si="449"/>
        <v>1402.605514617406</v>
      </c>
      <c r="J3405" s="29" t="str">
        <f t="shared" si="450"/>
        <v/>
      </c>
      <c r="K3405" s="30" t="str">
        <f t="shared" si="452"/>
        <v>5-18</v>
      </c>
    </row>
    <row r="3406" spans="1:11">
      <c r="A3406" s="26">
        <v>43242.749999999956</v>
      </c>
      <c r="B3406" s="34">
        <f t="shared" si="445"/>
        <v>43242.791666666621</v>
      </c>
      <c r="C3406" s="27">
        <f t="shared" si="447"/>
        <v>5</v>
      </c>
      <c r="D3406" s="28">
        <f t="shared" si="448"/>
        <v>3</v>
      </c>
      <c r="E3406" s="28">
        <f t="shared" si="451"/>
        <v>19</v>
      </c>
      <c r="F3406" s="80">
        <f t="shared" si="446"/>
        <v>0</v>
      </c>
      <c r="G3406" s="178">
        <v>1548.3800803562672</v>
      </c>
      <c r="H3406" s="41">
        <f t="shared" si="449"/>
        <v>1444.8665560760612</v>
      </c>
      <c r="J3406" s="29" t="str">
        <f t="shared" si="450"/>
        <v/>
      </c>
      <c r="K3406" s="30" t="str">
        <f t="shared" si="452"/>
        <v>5-19</v>
      </c>
    </row>
    <row r="3407" spans="1:11">
      <c r="A3407" s="26">
        <v>43242.791666666621</v>
      </c>
      <c r="B3407" s="34">
        <f t="shared" si="445"/>
        <v>43242.833333333285</v>
      </c>
      <c r="C3407" s="27">
        <f t="shared" si="447"/>
        <v>5</v>
      </c>
      <c r="D3407" s="28">
        <f t="shared" si="448"/>
        <v>3</v>
      </c>
      <c r="E3407" s="28">
        <f t="shared" si="451"/>
        <v>20</v>
      </c>
      <c r="F3407" s="80">
        <f t="shared" si="446"/>
        <v>0</v>
      </c>
      <c r="G3407" s="178">
        <v>1607.0146474666817</v>
      </c>
      <c r="H3407" s="41">
        <f t="shared" si="449"/>
        <v>1499.5812389389034</v>
      </c>
      <c r="J3407" s="29" t="str">
        <f t="shared" si="450"/>
        <v/>
      </c>
      <c r="K3407" s="30" t="str">
        <f t="shared" si="452"/>
        <v>5-20</v>
      </c>
    </row>
    <row r="3408" spans="1:11">
      <c r="A3408" s="26">
        <v>43242.833333333285</v>
      </c>
      <c r="B3408" s="34">
        <f t="shared" si="445"/>
        <v>43242.874999999949</v>
      </c>
      <c r="C3408" s="27">
        <f t="shared" si="447"/>
        <v>5</v>
      </c>
      <c r="D3408" s="28">
        <f t="shared" si="448"/>
        <v>3</v>
      </c>
      <c r="E3408" s="28">
        <f t="shared" si="451"/>
        <v>21</v>
      </c>
      <c r="F3408" s="80">
        <f t="shared" si="446"/>
        <v>0</v>
      </c>
      <c r="G3408" s="178">
        <v>1571.1042199610442</v>
      </c>
      <c r="H3408" s="41">
        <f t="shared" si="449"/>
        <v>1466.071523607671</v>
      </c>
      <c r="J3408" s="29" t="str">
        <f t="shared" si="450"/>
        <v/>
      </c>
      <c r="K3408" s="30" t="str">
        <f t="shared" si="452"/>
        <v>5-21</v>
      </c>
    </row>
    <row r="3409" spans="1:11">
      <c r="A3409" s="26">
        <v>43242.874999999949</v>
      </c>
      <c r="B3409" s="34">
        <f t="shared" si="445"/>
        <v>43242.916666666613</v>
      </c>
      <c r="C3409" s="27">
        <f t="shared" si="447"/>
        <v>5</v>
      </c>
      <c r="D3409" s="28">
        <f t="shared" si="448"/>
        <v>3</v>
      </c>
      <c r="E3409" s="28">
        <f t="shared" si="451"/>
        <v>22</v>
      </c>
      <c r="F3409" s="80">
        <f t="shared" si="446"/>
        <v>0</v>
      </c>
      <c r="G3409" s="178">
        <v>1304.4370274783091</v>
      </c>
      <c r="H3409" s="41">
        <f t="shared" si="449"/>
        <v>1217.2317762425741</v>
      </c>
      <c r="J3409" s="29" t="str">
        <f t="shared" si="450"/>
        <v/>
      </c>
      <c r="K3409" s="30" t="str">
        <f t="shared" si="452"/>
        <v>5-22</v>
      </c>
    </row>
    <row r="3410" spans="1:11">
      <c r="A3410" s="26">
        <v>43242.916666666613</v>
      </c>
      <c r="B3410" s="34">
        <f t="shared" si="445"/>
        <v>43242.958333333278</v>
      </c>
      <c r="C3410" s="27">
        <f t="shared" si="447"/>
        <v>5</v>
      </c>
      <c r="D3410" s="28">
        <f t="shared" si="448"/>
        <v>3</v>
      </c>
      <c r="E3410" s="28">
        <f t="shared" si="451"/>
        <v>23</v>
      </c>
      <c r="F3410" s="80">
        <f t="shared" si="446"/>
        <v>0</v>
      </c>
      <c r="G3410" s="178">
        <v>866.65672921047917</v>
      </c>
      <c r="H3410" s="41">
        <f t="shared" si="449"/>
        <v>808.71831116967667</v>
      </c>
      <c r="J3410" s="29" t="str">
        <f t="shared" si="450"/>
        <v/>
      </c>
      <c r="K3410" s="30" t="str">
        <f t="shared" si="452"/>
        <v>5-23</v>
      </c>
    </row>
    <row r="3411" spans="1:11">
      <c r="A3411" s="26">
        <v>43242.958333333278</v>
      </c>
      <c r="B3411" s="34">
        <f t="shared" si="445"/>
        <v>43243</v>
      </c>
      <c r="C3411" s="27">
        <f t="shared" si="447"/>
        <v>5</v>
      </c>
      <c r="D3411" s="28">
        <f t="shared" si="448"/>
        <v>4</v>
      </c>
      <c r="E3411" s="28">
        <f t="shared" si="451"/>
        <v>0</v>
      </c>
      <c r="F3411" s="80">
        <f t="shared" si="446"/>
        <v>0</v>
      </c>
      <c r="G3411" s="178">
        <v>698.0356361074663</v>
      </c>
      <c r="H3411" s="41">
        <f t="shared" si="449"/>
        <v>651.37000814999874</v>
      </c>
      <c r="J3411" s="29" t="str">
        <f t="shared" si="450"/>
        <v/>
      </c>
      <c r="K3411" s="30" t="str">
        <f t="shared" si="452"/>
        <v>5-0</v>
      </c>
    </row>
    <row r="3412" spans="1:11">
      <c r="A3412" s="25">
        <v>43243</v>
      </c>
      <c r="B3412" s="34">
        <f t="shared" si="445"/>
        <v>43243.041666666664</v>
      </c>
      <c r="C3412" s="27">
        <f t="shared" si="447"/>
        <v>5</v>
      </c>
      <c r="D3412" s="28">
        <f t="shared" si="448"/>
        <v>4</v>
      </c>
      <c r="E3412" s="28">
        <f t="shared" si="451"/>
        <v>1</v>
      </c>
      <c r="F3412" s="80">
        <f t="shared" si="446"/>
        <v>0</v>
      </c>
      <c r="G3412" s="178">
        <v>566.46278439011121</v>
      </c>
      <c r="H3412" s="41">
        <f t="shared" si="449"/>
        <v>528.59316831218598</v>
      </c>
      <c r="J3412" s="29" t="str">
        <f t="shared" si="450"/>
        <v/>
      </c>
      <c r="K3412" s="30" t="str">
        <f t="shared" si="452"/>
        <v>5-1</v>
      </c>
    </row>
    <row r="3413" spans="1:11">
      <c r="A3413" s="26">
        <v>43243.041666666664</v>
      </c>
      <c r="B3413" s="34">
        <f t="shared" si="445"/>
        <v>43243.083333333328</v>
      </c>
      <c r="C3413" s="27">
        <f t="shared" si="447"/>
        <v>5</v>
      </c>
      <c r="D3413" s="28">
        <f t="shared" si="448"/>
        <v>4</v>
      </c>
      <c r="E3413" s="28">
        <f t="shared" si="451"/>
        <v>2</v>
      </c>
      <c r="F3413" s="80">
        <f t="shared" si="446"/>
        <v>0</v>
      </c>
      <c r="G3413" s="178">
        <v>494.54530506671438</v>
      </c>
      <c r="H3413" s="41">
        <f t="shared" si="449"/>
        <v>461.4835729421921</v>
      </c>
      <c r="J3413" s="29" t="str">
        <f t="shared" si="450"/>
        <v/>
      </c>
      <c r="K3413" s="30" t="str">
        <f t="shared" si="452"/>
        <v>5-2</v>
      </c>
    </row>
    <row r="3414" spans="1:11">
      <c r="A3414" s="26">
        <v>43243.083333333328</v>
      </c>
      <c r="B3414" s="34">
        <f t="shared" si="445"/>
        <v>43243.124999999993</v>
      </c>
      <c r="C3414" s="27">
        <f t="shared" si="447"/>
        <v>5</v>
      </c>
      <c r="D3414" s="28">
        <f t="shared" si="448"/>
        <v>4</v>
      </c>
      <c r="E3414" s="28">
        <f t="shared" si="451"/>
        <v>3</v>
      </c>
      <c r="F3414" s="80">
        <f t="shared" si="446"/>
        <v>0</v>
      </c>
      <c r="G3414" s="178">
        <v>443.10610437597461</v>
      </c>
      <c r="H3414" s="41">
        <f t="shared" si="449"/>
        <v>413.48322619771989</v>
      </c>
      <c r="J3414" s="29" t="str">
        <f t="shared" si="450"/>
        <v/>
      </c>
      <c r="K3414" s="30" t="str">
        <f t="shared" si="452"/>
        <v>5-3</v>
      </c>
    </row>
    <row r="3415" spans="1:11">
      <c r="A3415" s="26">
        <v>43243.124999999993</v>
      </c>
      <c r="B3415" s="34">
        <f t="shared" si="445"/>
        <v>43243.166666666657</v>
      </c>
      <c r="C3415" s="27">
        <f t="shared" si="447"/>
        <v>5</v>
      </c>
      <c r="D3415" s="28">
        <f t="shared" si="448"/>
        <v>4</v>
      </c>
      <c r="E3415" s="28">
        <f t="shared" si="451"/>
        <v>4</v>
      </c>
      <c r="F3415" s="80">
        <f t="shared" si="446"/>
        <v>0</v>
      </c>
      <c r="G3415" s="178">
        <v>455.30466167838455</v>
      </c>
      <c r="H3415" s="41">
        <f t="shared" si="449"/>
        <v>424.86627594256947</v>
      </c>
      <c r="J3415" s="29" t="str">
        <f t="shared" si="450"/>
        <v/>
      </c>
      <c r="K3415" s="30" t="str">
        <f t="shared" si="452"/>
        <v>5-4</v>
      </c>
    </row>
    <row r="3416" spans="1:11">
      <c r="A3416" s="26">
        <v>43243.166666666657</v>
      </c>
      <c r="B3416" s="34">
        <f t="shared" si="445"/>
        <v>43243.208333333321</v>
      </c>
      <c r="C3416" s="27">
        <f t="shared" si="447"/>
        <v>5</v>
      </c>
      <c r="D3416" s="28">
        <f t="shared" si="448"/>
        <v>4</v>
      </c>
      <c r="E3416" s="28">
        <f t="shared" si="451"/>
        <v>5</v>
      </c>
      <c r="F3416" s="80">
        <f t="shared" si="446"/>
        <v>0</v>
      </c>
      <c r="G3416" s="178">
        <v>551.39235344586405</v>
      </c>
      <c r="H3416" s="41">
        <f t="shared" si="449"/>
        <v>514.53023768343087</v>
      </c>
      <c r="J3416" s="29" t="str">
        <f t="shared" si="450"/>
        <v/>
      </c>
      <c r="K3416" s="30" t="str">
        <f t="shared" si="452"/>
        <v>5-5</v>
      </c>
    </row>
    <row r="3417" spans="1:11">
      <c r="A3417" s="26">
        <v>43243.208333333321</v>
      </c>
      <c r="B3417" s="34">
        <f t="shared" si="445"/>
        <v>43243.249999999985</v>
      </c>
      <c r="C3417" s="27">
        <f t="shared" si="447"/>
        <v>5</v>
      </c>
      <c r="D3417" s="28">
        <f t="shared" si="448"/>
        <v>4</v>
      </c>
      <c r="E3417" s="28">
        <f t="shared" si="451"/>
        <v>6</v>
      </c>
      <c r="F3417" s="80">
        <f t="shared" si="446"/>
        <v>0</v>
      </c>
      <c r="G3417" s="178">
        <v>711.47252164006159</v>
      </c>
      <c r="H3417" s="41">
        <f t="shared" si="449"/>
        <v>663.90860043116663</v>
      </c>
      <c r="J3417" s="29" t="str">
        <f t="shared" si="450"/>
        <v/>
      </c>
      <c r="K3417" s="30" t="str">
        <f t="shared" si="452"/>
        <v>5-6</v>
      </c>
    </row>
    <row r="3418" spans="1:11">
      <c r="A3418" s="26">
        <v>43243.249999999985</v>
      </c>
      <c r="B3418" s="34">
        <f t="shared" si="445"/>
        <v>43243.29166666665</v>
      </c>
      <c r="C3418" s="27">
        <f t="shared" si="447"/>
        <v>5</v>
      </c>
      <c r="D3418" s="28">
        <f t="shared" si="448"/>
        <v>4</v>
      </c>
      <c r="E3418" s="28">
        <f t="shared" si="451"/>
        <v>7</v>
      </c>
      <c r="F3418" s="80">
        <f t="shared" si="446"/>
        <v>0</v>
      </c>
      <c r="G3418" s="178">
        <v>856.86196845199606</v>
      </c>
      <c r="H3418" s="41">
        <f t="shared" si="449"/>
        <v>799.57835746952173</v>
      </c>
      <c r="J3418" s="29" t="str">
        <f t="shared" si="450"/>
        <v/>
      </c>
      <c r="K3418" s="30" t="str">
        <f t="shared" si="452"/>
        <v>5-7</v>
      </c>
    </row>
    <row r="3419" spans="1:11">
      <c r="A3419" s="26">
        <v>43243.29166666665</v>
      </c>
      <c r="B3419" s="34">
        <f t="shared" si="445"/>
        <v>43243.333333333314</v>
      </c>
      <c r="C3419" s="27">
        <f t="shared" si="447"/>
        <v>5</v>
      </c>
      <c r="D3419" s="28">
        <f t="shared" si="448"/>
        <v>4</v>
      </c>
      <c r="E3419" s="28">
        <f t="shared" si="451"/>
        <v>8</v>
      </c>
      <c r="F3419" s="80">
        <f t="shared" si="446"/>
        <v>0</v>
      </c>
      <c r="G3419" s="178">
        <v>879.97996402453714</v>
      </c>
      <c r="H3419" s="41">
        <f t="shared" si="449"/>
        <v>821.15085059962803</v>
      </c>
      <c r="J3419" s="29" t="str">
        <f t="shared" si="450"/>
        <v/>
      </c>
      <c r="K3419" s="30" t="str">
        <f t="shared" si="452"/>
        <v>5-8</v>
      </c>
    </row>
    <row r="3420" spans="1:11">
      <c r="A3420" s="26">
        <v>43243.333333333314</v>
      </c>
      <c r="B3420" s="34">
        <f t="shared" si="445"/>
        <v>43243.374999999978</v>
      </c>
      <c r="C3420" s="27">
        <f t="shared" si="447"/>
        <v>5</v>
      </c>
      <c r="D3420" s="28">
        <f t="shared" si="448"/>
        <v>4</v>
      </c>
      <c r="E3420" s="28">
        <f t="shared" si="451"/>
        <v>9</v>
      </c>
      <c r="F3420" s="80">
        <f t="shared" si="446"/>
        <v>0</v>
      </c>
      <c r="G3420" s="178">
        <v>857.78129812163536</v>
      </c>
      <c r="H3420" s="41">
        <f t="shared" si="449"/>
        <v>800.43622738823353</v>
      </c>
      <c r="J3420" s="29" t="str">
        <f t="shared" si="450"/>
        <v/>
      </c>
      <c r="K3420" s="30" t="str">
        <f t="shared" si="452"/>
        <v>5-9</v>
      </c>
    </row>
    <row r="3421" spans="1:11">
      <c r="A3421" s="26">
        <v>43243.374999999978</v>
      </c>
      <c r="B3421" s="34">
        <f t="shared" si="445"/>
        <v>43243.416666666642</v>
      </c>
      <c r="C3421" s="27">
        <f t="shared" si="447"/>
        <v>5</v>
      </c>
      <c r="D3421" s="28">
        <f t="shared" si="448"/>
        <v>4</v>
      </c>
      <c r="E3421" s="28">
        <f t="shared" si="451"/>
        <v>10</v>
      </c>
      <c r="F3421" s="80">
        <f t="shared" si="446"/>
        <v>0</v>
      </c>
      <c r="G3421" s="178">
        <v>859.50267621190073</v>
      </c>
      <c r="H3421" s="41">
        <f t="shared" si="449"/>
        <v>802.04252655504683</v>
      </c>
      <c r="J3421" s="29" t="str">
        <f t="shared" si="450"/>
        <v/>
      </c>
      <c r="K3421" s="30" t="str">
        <f t="shared" si="452"/>
        <v>5-10</v>
      </c>
    </row>
    <row r="3422" spans="1:11">
      <c r="A3422" s="26">
        <v>43243.416666666642</v>
      </c>
      <c r="B3422" s="34">
        <f t="shared" si="445"/>
        <v>43243.458333333307</v>
      </c>
      <c r="C3422" s="27">
        <f t="shared" si="447"/>
        <v>5</v>
      </c>
      <c r="D3422" s="28">
        <f t="shared" si="448"/>
        <v>4</v>
      </c>
      <c r="E3422" s="28">
        <f t="shared" si="451"/>
        <v>11</v>
      </c>
      <c r="F3422" s="80">
        <f t="shared" si="446"/>
        <v>0</v>
      </c>
      <c r="G3422" s="178">
        <v>871.73840821418469</v>
      </c>
      <c r="H3422" s="41">
        <f t="shared" si="449"/>
        <v>813.46026576746419</v>
      </c>
      <c r="J3422" s="29" t="str">
        <f t="shared" si="450"/>
        <v/>
      </c>
      <c r="K3422" s="30" t="str">
        <f t="shared" si="452"/>
        <v>5-11</v>
      </c>
    </row>
    <row r="3423" spans="1:11">
      <c r="A3423" s="26">
        <v>43243.458333333307</v>
      </c>
      <c r="B3423" s="34">
        <f t="shared" si="445"/>
        <v>43243.499999999971</v>
      </c>
      <c r="C3423" s="27">
        <f t="shared" si="447"/>
        <v>5</v>
      </c>
      <c r="D3423" s="28">
        <f t="shared" si="448"/>
        <v>4</v>
      </c>
      <c r="E3423" s="28">
        <f t="shared" si="451"/>
        <v>12</v>
      </c>
      <c r="F3423" s="80">
        <f t="shared" si="446"/>
        <v>0</v>
      </c>
      <c r="G3423" s="178">
        <v>883.93918733441228</v>
      </c>
      <c r="H3423" s="41">
        <f t="shared" si="449"/>
        <v>824.84538879541719</v>
      </c>
      <c r="J3423" s="29" t="str">
        <f t="shared" si="450"/>
        <v/>
      </c>
      <c r="K3423" s="30" t="str">
        <f t="shared" si="452"/>
        <v>5-12</v>
      </c>
    </row>
    <row r="3424" spans="1:11">
      <c r="A3424" s="26">
        <v>43243.499999999971</v>
      </c>
      <c r="B3424" s="34">
        <f t="shared" si="445"/>
        <v>43243.541666666635</v>
      </c>
      <c r="C3424" s="27">
        <f t="shared" si="447"/>
        <v>5</v>
      </c>
      <c r="D3424" s="28">
        <f t="shared" si="448"/>
        <v>4</v>
      </c>
      <c r="E3424" s="28">
        <f t="shared" si="451"/>
        <v>13</v>
      </c>
      <c r="F3424" s="80">
        <f t="shared" si="446"/>
        <v>0</v>
      </c>
      <c r="G3424" s="178">
        <v>909.61665839786565</v>
      </c>
      <c r="H3424" s="41">
        <f t="shared" si="449"/>
        <v>848.80624934566288</v>
      </c>
      <c r="J3424" s="29" t="str">
        <f t="shared" si="450"/>
        <v/>
      </c>
      <c r="K3424" s="30" t="str">
        <f t="shared" si="452"/>
        <v>5-13</v>
      </c>
    </row>
    <row r="3425" spans="1:11">
      <c r="A3425" s="26">
        <v>43243.541666666635</v>
      </c>
      <c r="B3425" s="34">
        <f t="shared" si="445"/>
        <v>43243.583333333299</v>
      </c>
      <c r="C3425" s="27">
        <f t="shared" si="447"/>
        <v>5</v>
      </c>
      <c r="D3425" s="28">
        <f t="shared" si="448"/>
        <v>4</v>
      </c>
      <c r="E3425" s="28">
        <f t="shared" si="451"/>
        <v>14</v>
      </c>
      <c r="F3425" s="80">
        <f t="shared" si="446"/>
        <v>0</v>
      </c>
      <c r="G3425" s="178">
        <v>969.4113486236472</v>
      </c>
      <c r="H3425" s="41">
        <f t="shared" si="449"/>
        <v>904.6034978599173</v>
      </c>
      <c r="J3425" s="29" t="str">
        <f t="shared" si="450"/>
        <v/>
      </c>
      <c r="K3425" s="30" t="str">
        <f t="shared" si="452"/>
        <v>5-14</v>
      </c>
    </row>
    <row r="3426" spans="1:11">
      <c r="A3426" s="26">
        <v>43243.583333333299</v>
      </c>
      <c r="B3426" s="34">
        <f t="shared" si="445"/>
        <v>43243.624999999964</v>
      </c>
      <c r="C3426" s="27">
        <f t="shared" si="447"/>
        <v>5</v>
      </c>
      <c r="D3426" s="28">
        <f t="shared" si="448"/>
        <v>4</v>
      </c>
      <c r="E3426" s="28">
        <f t="shared" si="451"/>
        <v>15</v>
      </c>
      <c r="F3426" s="80">
        <f t="shared" si="446"/>
        <v>0</v>
      </c>
      <c r="G3426" s="178">
        <v>1034.0368314342986</v>
      </c>
      <c r="H3426" s="41">
        <f t="shared" si="449"/>
        <v>964.90858700953606</v>
      </c>
      <c r="J3426" s="29" t="str">
        <f t="shared" si="450"/>
        <v/>
      </c>
      <c r="K3426" s="30" t="str">
        <f t="shared" si="452"/>
        <v>5-15</v>
      </c>
    </row>
    <row r="3427" spans="1:11">
      <c r="A3427" s="26">
        <v>43243.624999999964</v>
      </c>
      <c r="B3427" s="34">
        <f t="shared" si="445"/>
        <v>43243.666666666628</v>
      </c>
      <c r="C3427" s="27">
        <f t="shared" si="447"/>
        <v>5</v>
      </c>
      <c r="D3427" s="28">
        <f t="shared" si="448"/>
        <v>4</v>
      </c>
      <c r="E3427" s="28">
        <f t="shared" si="451"/>
        <v>16</v>
      </c>
      <c r="F3427" s="80">
        <f t="shared" si="446"/>
        <v>0</v>
      </c>
      <c r="G3427" s="178">
        <v>1166.8227709914559</v>
      </c>
      <c r="H3427" s="41">
        <f t="shared" si="449"/>
        <v>1088.8174163837355</v>
      </c>
      <c r="J3427" s="29" t="str">
        <f t="shared" si="450"/>
        <v/>
      </c>
      <c r="K3427" s="30" t="str">
        <f t="shared" si="452"/>
        <v>5-16</v>
      </c>
    </row>
    <row r="3428" spans="1:11">
      <c r="A3428" s="26">
        <v>43243.666666666628</v>
      </c>
      <c r="B3428" s="34">
        <f t="shared" si="445"/>
        <v>43243.708333333292</v>
      </c>
      <c r="C3428" s="27">
        <f t="shared" si="447"/>
        <v>5</v>
      </c>
      <c r="D3428" s="28">
        <f t="shared" si="448"/>
        <v>4</v>
      </c>
      <c r="E3428" s="28">
        <f t="shared" si="451"/>
        <v>17</v>
      </c>
      <c r="F3428" s="80">
        <f t="shared" si="446"/>
        <v>0</v>
      </c>
      <c r="G3428" s="178">
        <v>1342.9278832598145</v>
      </c>
      <c r="H3428" s="41">
        <f t="shared" si="449"/>
        <v>1253.1494110268243</v>
      </c>
      <c r="J3428" s="29" t="str">
        <f t="shared" si="450"/>
        <v/>
      </c>
      <c r="K3428" s="30" t="str">
        <f t="shared" si="452"/>
        <v>5-17</v>
      </c>
    </row>
    <row r="3429" spans="1:11">
      <c r="A3429" s="26">
        <v>43243.708333333292</v>
      </c>
      <c r="B3429" s="34">
        <f t="shared" si="445"/>
        <v>43243.749999999956</v>
      </c>
      <c r="C3429" s="27">
        <f t="shared" si="447"/>
        <v>5</v>
      </c>
      <c r="D3429" s="28">
        <f t="shared" si="448"/>
        <v>4</v>
      </c>
      <c r="E3429" s="28">
        <f t="shared" si="451"/>
        <v>18</v>
      </c>
      <c r="F3429" s="80">
        <f t="shared" si="446"/>
        <v>0</v>
      </c>
      <c r="G3429" s="178">
        <v>1461.1514317202686</v>
      </c>
      <c r="H3429" s="41">
        <f t="shared" si="449"/>
        <v>1363.4693857399091</v>
      </c>
      <c r="J3429" s="29" t="str">
        <f t="shared" si="450"/>
        <v/>
      </c>
      <c r="K3429" s="30" t="str">
        <f t="shared" si="452"/>
        <v>5-18</v>
      </c>
    </row>
    <row r="3430" spans="1:11">
      <c r="A3430" s="26">
        <v>43243.749999999956</v>
      </c>
      <c r="B3430" s="34">
        <f t="shared" si="445"/>
        <v>43243.791666666621</v>
      </c>
      <c r="C3430" s="27">
        <f t="shared" si="447"/>
        <v>5</v>
      </c>
      <c r="D3430" s="28">
        <f t="shared" si="448"/>
        <v>4</v>
      </c>
      <c r="E3430" s="28">
        <f t="shared" si="451"/>
        <v>19</v>
      </c>
      <c r="F3430" s="80">
        <f t="shared" si="446"/>
        <v>0</v>
      </c>
      <c r="G3430" s="178">
        <v>1511.1051639609834</v>
      </c>
      <c r="H3430" s="41">
        <f t="shared" si="449"/>
        <v>1410.0835717407908</v>
      </c>
      <c r="J3430" s="29" t="str">
        <f t="shared" si="450"/>
        <v/>
      </c>
      <c r="K3430" s="30" t="str">
        <f t="shared" si="452"/>
        <v>5-19</v>
      </c>
    </row>
    <row r="3431" spans="1:11">
      <c r="A3431" s="26">
        <v>43243.791666666621</v>
      </c>
      <c r="B3431" s="34">
        <f t="shared" ref="B3431:B3494" si="453">A3432</f>
        <v>43243.833333333285</v>
      </c>
      <c r="C3431" s="27">
        <f t="shared" si="447"/>
        <v>5</v>
      </c>
      <c r="D3431" s="28">
        <f t="shared" si="448"/>
        <v>4</v>
      </c>
      <c r="E3431" s="28">
        <f t="shared" si="451"/>
        <v>20</v>
      </c>
      <c r="F3431" s="80">
        <f t="shared" si="446"/>
        <v>0</v>
      </c>
      <c r="G3431" s="178">
        <v>1570.0117918907531</v>
      </c>
      <c r="H3431" s="41">
        <f t="shared" si="449"/>
        <v>1465.0521273988802</v>
      </c>
      <c r="J3431" s="29" t="str">
        <f t="shared" si="450"/>
        <v/>
      </c>
      <c r="K3431" s="30" t="str">
        <f t="shared" si="452"/>
        <v>5-20</v>
      </c>
    </row>
    <row r="3432" spans="1:11">
      <c r="A3432" s="26">
        <v>43243.833333333285</v>
      </c>
      <c r="B3432" s="34">
        <f t="shared" si="453"/>
        <v>43243.874999999949</v>
      </c>
      <c r="C3432" s="27">
        <f t="shared" si="447"/>
        <v>5</v>
      </c>
      <c r="D3432" s="28">
        <f t="shared" si="448"/>
        <v>4</v>
      </c>
      <c r="E3432" s="28">
        <f t="shared" si="451"/>
        <v>21</v>
      </c>
      <c r="F3432" s="80">
        <f t="shared" si="446"/>
        <v>0</v>
      </c>
      <c r="G3432" s="178">
        <v>1548.1411884955778</v>
      </c>
      <c r="H3432" s="41">
        <f t="shared" si="449"/>
        <v>1444.6436348021389</v>
      </c>
      <c r="J3432" s="29" t="str">
        <f t="shared" si="450"/>
        <v/>
      </c>
      <c r="K3432" s="30" t="str">
        <f t="shared" si="452"/>
        <v>5-21</v>
      </c>
    </row>
    <row r="3433" spans="1:11">
      <c r="A3433" s="26">
        <v>43243.874999999949</v>
      </c>
      <c r="B3433" s="34">
        <f t="shared" si="453"/>
        <v>43243.916666666613</v>
      </c>
      <c r="C3433" s="27">
        <f t="shared" si="447"/>
        <v>5</v>
      </c>
      <c r="D3433" s="28">
        <f t="shared" si="448"/>
        <v>4</v>
      </c>
      <c r="E3433" s="28">
        <f t="shared" si="451"/>
        <v>22</v>
      </c>
      <c r="F3433" s="80">
        <f t="shared" si="446"/>
        <v>0</v>
      </c>
      <c r="G3433" s="178">
        <v>1303.5734783139187</v>
      </c>
      <c r="H3433" s="41">
        <f t="shared" si="449"/>
        <v>1216.4259577468545</v>
      </c>
      <c r="J3433" s="29" t="str">
        <f t="shared" si="450"/>
        <v/>
      </c>
      <c r="K3433" s="30" t="str">
        <f t="shared" si="452"/>
        <v>5-22</v>
      </c>
    </row>
    <row r="3434" spans="1:11">
      <c r="A3434" s="26">
        <v>43243.916666666613</v>
      </c>
      <c r="B3434" s="34">
        <f t="shared" si="453"/>
        <v>43243.958333333278</v>
      </c>
      <c r="C3434" s="27">
        <f t="shared" si="447"/>
        <v>5</v>
      </c>
      <c r="D3434" s="28">
        <f t="shared" si="448"/>
        <v>4</v>
      </c>
      <c r="E3434" s="28">
        <f t="shared" si="451"/>
        <v>23</v>
      </c>
      <c r="F3434" s="80">
        <f t="shared" si="446"/>
        <v>0</v>
      </c>
      <c r="G3434" s="178">
        <v>870.0034894832321</v>
      </c>
      <c r="H3434" s="41">
        <f t="shared" si="449"/>
        <v>811.84133118953639</v>
      </c>
      <c r="J3434" s="29" t="str">
        <f t="shared" si="450"/>
        <v/>
      </c>
      <c r="K3434" s="30" t="str">
        <f t="shared" si="452"/>
        <v>5-23</v>
      </c>
    </row>
    <row r="3435" spans="1:11">
      <c r="A3435" s="26">
        <v>43243.958333333278</v>
      </c>
      <c r="B3435" s="34">
        <f t="shared" si="453"/>
        <v>43244</v>
      </c>
      <c r="C3435" s="27">
        <f t="shared" si="447"/>
        <v>5</v>
      </c>
      <c r="D3435" s="28">
        <f t="shared" si="448"/>
        <v>5</v>
      </c>
      <c r="E3435" s="28">
        <f t="shared" si="451"/>
        <v>0</v>
      </c>
      <c r="F3435" s="80">
        <f t="shared" si="446"/>
        <v>0</v>
      </c>
      <c r="G3435" s="178">
        <v>711.47463410614841</v>
      </c>
      <c r="H3435" s="41">
        <f t="shared" si="449"/>
        <v>663.91057167300733</v>
      </c>
      <c r="J3435" s="29" t="str">
        <f t="shared" si="450"/>
        <v/>
      </c>
      <c r="K3435" s="30" t="str">
        <f t="shared" si="452"/>
        <v>5-0</v>
      </c>
    </row>
    <row r="3436" spans="1:11">
      <c r="A3436" s="25">
        <v>43244</v>
      </c>
      <c r="B3436" s="34">
        <f t="shared" si="453"/>
        <v>43244.041666666664</v>
      </c>
      <c r="C3436" s="27">
        <f t="shared" si="447"/>
        <v>5</v>
      </c>
      <c r="D3436" s="28">
        <f t="shared" si="448"/>
        <v>5</v>
      </c>
      <c r="E3436" s="28">
        <f t="shared" si="451"/>
        <v>1</v>
      </c>
      <c r="F3436" s="80">
        <f t="shared" si="446"/>
        <v>0</v>
      </c>
      <c r="G3436" s="178">
        <v>597.49811780387176</v>
      </c>
      <c r="H3436" s="41">
        <f t="shared" si="449"/>
        <v>557.55370318027519</v>
      </c>
      <c r="J3436" s="29" t="str">
        <f t="shared" si="450"/>
        <v/>
      </c>
      <c r="K3436" s="30" t="str">
        <f t="shared" si="452"/>
        <v>5-1</v>
      </c>
    </row>
    <row r="3437" spans="1:11">
      <c r="A3437" s="26">
        <v>43244.041666666664</v>
      </c>
      <c r="B3437" s="34">
        <f t="shared" si="453"/>
        <v>43244.083333333328</v>
      </c>
      <c r="C3437" s="27">
        <f t="shared" si="447"/>
        <v>5</v>
      </c>
      <c r="D3437" s="28">
        <f t="shared" si="448"/>
        <v>5</v>
      </c>
      <c r="E3437" s="28">
        <f t="shared" si="451"/>
        <v>2</v>
      </c>
      <c r="F3437" s="80">
        <f t="shared" si="446"/>
        <v>0</v>
      </c>
      <c r="G3437" s="178">
        <v>537.1960769660559</v>
      </c>
      <c r="H3437" s="41">
        <f t="shared" si="449"/>
        <v>501.28302185657492</v>
      </c>
      <c r="J3437" s="29" t="str">
        <f t="shared" si="450"/>
        <v/>
      </c>
      <c r="K3437" s="30" t="str">
        <f t="shared" si="452"/>
        <v>5-2</v>
      </c>
    </row>
    <row r="3438" spans="1:11">
      <c r="A3438" s="26">
        <v>43244.083333333328</v>
      </c>
      <c r="B3438" s="34">
        <f t="shared" si="453"/>
        <v>43244.124999999993</v>
      </c>
      <c r="C3438" s="27">
        <f t="shared" si="447"/>
        <v>5</v>
      </c>
      <c r="D3438" s="28">
        <f t="shared" si="448"/>
        <v>5</v>
      </c>
      <c r="E3438" s="28">
        <f t="shared" si="451"/>
        <v>3</v>
      </c>
      <c r="F3438" s="80">
        <f t="shared" si="446"/>
        <v>0</v>
      </c>
      <c r="G3438" s="178">
        <v>484.78020272677747</v>
      </c>
      <c r="H3438" s="41">
        <f t="shared" si="449"/>
        <v>452.3712949126346</v>
      </c>
      <c r="J3438" s="29" t="str">
        <f t="shared" si="450"/>
        <v/>
      </c>
      <c r="K3438" s="30" t="str">
        <f t="shared" si="452"/>
        <v>5-3</v>
      </c>
    </row>
    <row r="3439" spans="1:11">
      <c r="A3439" s="26">
        <v>43244.124999999993</v>
      </c>
      <c r="B3439" s="34">
        <f t="shared" si="453"/>
        <v>43244.166666666657</v>
      </c>
      <c r="C3439" s="27">
        <f t="shared" si="447"/>
        <v>5</v>
      </c>
      <c r="D3439" s="28">
        <f t="shared" si="448"/>
        <v>5</v>
      </c>
      <c r="E3439" s="28">
        <f t="shared" si="451"/>
        <v>4</v>
      </c>
      <c r="F3439" s="80">
        <f t="shared" si="446"/>
        <v>0</v>
      </c>
      <c r="G3439" s="178">
        <v>497.92724445362887</v>
      </c>
      <c r="H3439" s="41">
        <f t="shared" si="449"/>
        <v>464.6394202543745</v>
      </c>
      <c r="J3439" s="29" t="str">
        <f t="shared" si="450"/>
        <v/>
      </c>
      <c r="K3439" s="30" t="str">
        <f t="shared" si="452"/>
        <v>5-4</v>
      </c>
    </row>
    <row r="3440" spans="1:11">
      <c r="A3440" s="26">
        <v>43244.166666666657</v>
      </c>
      <c r="B3440" s="34">
        <f t="shared" si="453"/>
        <v>43244.208333333321</v>
      </c>
      <c r="C3440" s="27">
        <f t="shared" si="447"/>
        <v>5</v>
      </c>
      <c r="D3440" s="28">
        <f t="shared" si="448"/>
        <v>5</v>
      </c>
      <c r="E3440" s="28">
        <f t="shared" si="451"/>
        <v>5</v>
      </c>
      <c r="F3440" s="80">
        <f t="shared" si="446"/>
        <v>0</v>
      </c>
      <c r="G3440" s="178">
        <v>592.22453163828641</v>
      </c>
      <c r="H3440" s="41">
        <f t="shared" si="449"/>
        <v>552.63267094929586</v>
      </c>
      <c r="J3440" s="29" t="str">
        <f t="shared" si="450"/>
        <v/>
      </c>
      <c r="K3440" s="30" t="str">
        <f t="shared" si="452"/>
        <v>5-5</v>
      </c>
    </row>
    <row r="3441" spans="1:11">
      <c r="A3441" s="26">
        <v>43244.208333333321</v>
      </c>
      <c r="B3441" s="34">
        <f t="shared" si="453"/>
        <v>43244.249999999985</v>
      </c>
      <c r="C3441" s="27">
        <f t="shared" si="447"/>
        <v>5</v>
      </c>
      <c r="D3441" s="28">
        <f t="shared" si="448"/>
        <v>5</v>
      </c>
      <c r="E3441" s="28">
        <f t="shared" si="451"/>
        <v>6</v>
      </c>
      <c r="F3441" s="80">
        <f t="shared" si="446"/>
        <v>0</v>
      </c>
      <c r="G3441" s="178">
        <v>755.95997163673917</v>
      </c>
      <c r="H3441" s="41">
        <f t="shared" si="449"/>
        <v>705.42194039257697</v>
      </c>
      <c r="J3441" s="29" t="str">
        <f t="shared" si="450"/>
        <v/>
      </c>
      <c r="K3441" s="30" t="str">
        <f t="shared" si="452"/>
        <v>5-6</v>
      </c>
    </row>
    <row r="3442" spans="1:11">
      <c r="A3442" s="26">
        <v>43244.249999999985</v>
      </c>
      <c r="B3442" s="34">
        <f t="shared" si="453"/>
        <v>43244.29166666665</v>
      </c>
      <c r="C3442" s="27">
        <f t="shared" si="447"/>
        <v>5</v>
      </c>
      <c r="D3442" s="28">
        <f t="shared" si="448"/>
        <v>5</v>
      </c>
      <c r="E3442" s="28">
        <f t="shared" si="451"/>
        <v>7</v>
      </c>
      <c r="F3442" s="80">
        <f t="shared" si="446"/>
        <v>0</v>
      </c>
      <c r="G3442" s="178">
        <v>904.64308593161388</v>
      </c>
      <c r="H3442" s="41">
        <f t="shared" si="449"/>
        <v>844.16517406196738</v>
      </c>
      <c r="J3442" s="29" t="str">
        <f t="shared" si="450"/>
        <v/>
      </c>
      <c r="K3442" s="30" t="str">
        <f t="shared" si="452"/>
        <v>5-7</v>
      </c>
    </row>
    <row r="3443" spans="1:11">
      <c r="A3443" s="26">
        <v>43244.29166666665</v>
      </c>
      <c r="B3443" s="34">
        <f t="shared" si="453"/>
        <v>43244.333333333314</v>
      </c>
      <c r="C3443" s="27">
        <f t="shared" si="447"/>
        <v>5</v>
      </c>
      <c r="D3443" s="28">
        <f t="shared" si="448"/>
        <v>5</v>
      </c>
      <c r="E3443" s="28">
        <f t="shared" si="451"/>
        <v>8</v>
      </c>
      <c r="F3443" s="80">
        <f t="shared" si="446"/>
        <v>0</v>
      </c>
      <c r="G3443" s="178">
        <v>938.64611145231117</v>
      </c>
      <c r="H3443" s="41">
        <f t="shared" si="449"/>
        <v>875.89500254758832</v>
      </c>
      <c r="J3443" s="29" t="str">
        <f t="shared" si="450"/>
        <v/>
      </c>
      <c r="K3443" s="30" t="str">
        <f t="shared" si="452"/>
        <v>5-8</v>
      </c>
    </row>
    <row r="3444" spans="1:11">
      <c r="A3444" s="26">
        <v>43244.333333333314</v>
      </c>
      <c r="B3444" s="34">
        <f t="shared" si="453"/>
        <v>43244.374999999978</v>
      </c>
      <c r="C3444" s="27">
        <f t="shared" si="447"/>
        <v>5</v>
      </c>
      <c r="D3444" s="28">
        <f t="shared" si="448"/>
        <v>5</v>
      </c>
      <c r="E3444" s="28">
        <f t="shared" si="451"/>
        <v>9</v>
      </c>
      <c r="F3444" s="80">
        <f t="shared" si="446"/>
        <v>0</v>
      </c>
      <c r="G3444" s="178">
        <v>929.85099558388038</v>
      </c>
      <c r="H3444" s="41">
        <f t="shared" si="449"/>
        <v>867.6878646902054</v>
      </c>
      <c r="J3444" s="29" t="str">
        <f t="shared" si="450"/>
        <v/>
      </c>
      <c r="K3444" s="30" t="str">
        <f t="shared" si="452"/>
        <v>5-9</v>
      </c>
    </row>
    <row r="3445" spans="1:11">
      <c r="A3445" s="26">
        <v>43244.374999999978</v>
      </c>
      <c r="B3445" s="34">
        <f t="shared" si="453"/>
        <v>43244.416666666642</v>
      </c>
      <c r="C3445" s="27">
        <f t="shared" si="447"/>
        <v>5</v>
      </c>
      <c r="D3445" s="28">
        <f t="shared" si="448"/>
        <v>5</v>
      </c>
      <c r="E3445" s="28">
        <f t="shared" si="451"/>
        <v>10</v>
      </c>
      <c r="F3445" s="80">
        <f t="shared" si="446"/>
        <v>0</v>
      </c>
      <c r="G3445" s="178">
        <v>942.49571255192518</v>
      </c>
      <c r="H3445" s="41">
        <f t="shared" si="449"/>
        <v>879.48724708342991</v>
      </c>
      <c r="J3445" s="29" t="str">
        <f t="shared" si="450"/>
        <v/>
      </c>
      <c r="K3445" s="30" t="str">
        <f t="shared" si="452"/>
        <v>5-10</v>
      </c>
    </row>
    <row r="3446" spans="1:11">
      <c r="A3446" s="26">
        <v>43244.416666666642</v>
      </c>
      <c r="B3446" s="34">
        <f t="shared" si="453"/>
        <v>43244.458333333307</v>
      </c>
      <c r="C3446" s="27">
        <f t="shared" si="447"/>
        <v>5</v>
      </c>
      <c r="D3446" s="28">
        <f t="shared" si="448"/>
        <v>5</v>
      </c>
      <c r="E3446" s="28">
        <f t="shared" si="451"/>
        <v>11</v>
      </c>
      <c r="F3446" s="80">
        <f t="shared" si="446"/>
        <v>0</v>
      </c>
      <c r="G3446" s="178">
        <v>956.92011984610133</v>
      </c>
      <c r="H3446" s="41">
        <f t="shared" si="449"/>
        <v>892.94734254382831</v>
      </c>
      <c r="J3446" s="29" t="str">
        <f t="shared" si="450"/>
        <v/>
      </c>
      <c r="K3446" s="30" t="str">
        <f t="shared" si="452"/>
        <v>5-11</v>
      </c>
    </row>
    <row r="3447" spans="1:11">
      <c r="A3447" s="26">
        <v>43244.458333333307</v>
      </c>
      <c r="B3447" s="34">
        <f t="shared" si="453"/>
        <v>43244.499999999971</v>
      </c>
      <c r="C3447" s="27">
        <f t="shared" si="447"/>
        <v>5</v>
      </c>
      <c r="D3447" s="28">
        <f t="shared" si="448"/>
        <v>5</v>
      </c>
      <c r="E3447" s="28">
        <f t="shared" si="451"/>
        <v>12</v>
      </c>
      <c r="F3447" s="80">
        <f t="shared" si="446"/>
        <v>0</v>
      </c>
      <c r="G3447" s="178">
        <v>967.92035604730359</v>
      </c>
      <c r="H3447" s="41">
        <f t="shared" si="449"/>
        <v>903.21218229325041</v>
      </c>
      <c r="J3447" s="29" t="str">
        <f t="shared" si="450"/>
        <v/>
      </c>
      <c r="K3447" s="30" t="str">
        <f t="shared" si="452"/>
        <v>5-12</v>
      </c>
    </row>
    <row r="3448" spans="1:11">
      <c r="A3448" s="26">
        <v>43244.499999999971</v>
      </c>
      <c r="B3448" s="34">
        <f t="shared" si="453"/>
        <v>43244.541666666635</v>
      </c>
      <c r="C3448" s="27">
        <f t="shared" si="447"/>
        <v>5</v>
      </c>
      <c r="D3448" s="28">
        <f t="shared" si="448"/>
        <v>5</v>
      </c>
      <c r="E3448" s="28">
        <f t="shared" si="451"/>
        <v>13</v>
      </c>
      <c r="F3448" s="80">
        <f t="shared" si="446"/>
        <v>0</v>
      </c>
      <c r="G3448" s="178">
        <v>980.68556695007862</v>
      </c>
      <c r="H3448" s="41">
        <f t="shared" si="449"/>
        <v>915.12400326580735</v>
      </c>
      <c r="J3448" s="29" t="str">
        <f t="shared" si="450"/>
        <v/>
      </c>
      <c r="K3448" s="30" t="str">
        <f t="shared" si="452"/>
        <v>5-13</v>
      </c>
    </row>
    <row r="3449" spans="1:11">
      <c r="A3449" s="26">
        <v>43244.541666666635</v>
      </c>
      <c r="B3449" s="34">
        <f t="shared" si="453"/>
        <v>43244.583333333299</v>
      </c>
      <c r="C3449" s="27">
        <f t="shared" si="447"/>
        <v>5</v>
      </c>
      <c r="D3449" s="28">
        <f t="shared" si="448"/>
        <v>5</v>
      </c>
      <c r="E3449" s="28">
        <f t="shared" si="451"/>
        <v>14</v>
      </c>
      <c r="F3449" s="80">
        <f t="shared" si="446"/>
        <v>0</v>
      </c>
      <c r="G3449" s="178">
        <v>1031.8009012299158</v>
      </c>
      <c r="H3449" s="41">
        <f t="shared" si="449"/>
        <v>962.82213497168129</v>
      </c>
      <c r="J3449" s="29" t="str">
        <f t="shared" si="450"/>
        <v/>
      </c>
      <c r="K3449" s="30" t="str">
        <f t="shared" si="452"/>
        <v>5-14</v>
      </c>
    </row>
    <row r="3450" spans="1:11">
      <c r="A3450" s="26">
        <v>43244.583333333299</v>
      </c>
      <c r="B3450" s="34">
        <f t="shared" si="453"/>
        <v>43244.624999999964</v>
      </c>
      <c r="C3450" s="27">
        <f t="shared" si="447"/>
        <v>5</v>
      </c>
      <c r="D3450" s="28">
        <f t="shared" si="448"/>
        <v>5</v>
      </c>
      <c r="E3450" s="28">
        <f t="shared" si="451"/>
        <v>15</v>
      </c>
      <c r="F3450" s="80">
        <f t="shared" si="446"/>
        <v>0</v>
      </c>
      <c r="G3450" s="178">
        <v>1085.8116692781962</v>
      </c>
      <c r="H3450" s="41">
        <f t="shared" si="449"/>
        <v>1013.2221326279325</v>
      </c>
      <c r="J3450" s="29" t="str">
        <f t="shared" si="450"/>
        <v/>
      </c>
      <c r="K3450" s="30" t="str">
        <f t="shared" si="452"/>
        <v>5-15</v>
      </c>
    </row>
    <row r="3451" spans="1:11">
      <c r="A3451" s="26">
        <v>43244.624999999964</v>
      </c>
      <c r="B3451" s="34">
        <f t="shared" si="453"/>
        <v>43244.666666666628</v>
      </c>
      <c r="C3451" s="27">
        <f t="shared" si="447"/>
        <v>5</v>
      </c>
      <c r="D3451" s="28">
        <f t="shared" si="448"/>
        <v>5</v>
      </c>
      <c r="E3451" s="28">
        <f t="shared" si="451"/>
        <v>16</v>
      </c>
      <c r="F3451" s="80">
        <f t="shared" si="446"/>
        <v>0</v>
      </c>
      <c r="G3451" s="178">
        <v>1213.2223130825273</v>
      </c>
      <c r="H3451" s="41">
        <f t="shared" si="449"/>
        <v>1132.1150197533209</v>
      </c>
      <c r="J3451" s="29" t="str">
        <f t="shared" si="450"/>
        <v/>
      </c>
      <c r="K3451" s="30" t="str">
        <f t="shared" si="452"/>
        <v>5-16</v>
      </c>
    </row>
    <row r="3452" spans="1:11">
      <c r="A3452" s="26">
        <v>43244.666666666628</v>
      </c>
      <c r="B3452" s="34">
        <f t="shared" si="453"/>
        <v>43244.708333333292</v>
      </c>
      <c r="C3452" s="27">
        <f t="shared" si="447"/>
        <v>5</v>
      </c>
      <c r="D3452" s="28">
        <f t="shared" si="448"/>
        <v>5</v>
      </c>
      <c r="E3452" s="28">
        <f t="shared" si="451"/>
        <v>17</v>
      </c>
      <c r="F3452" s="80">
        <f t="shared" si="446"/>
        <v>0</v>
      </c>
      <c r="G3452" s="178">
        <v>1383.4122254899394</v>
      </c>
      <c r="H3452" s="41">
        <f t="shared" si="449"/>
        <v>1290.927262134019</v>
      </c>
      <c r="J3452" s="29" t="str">
        <f t="shared" si="450"/>
        <v/>
      </c>
      <c r="K3452" s="30" t="str">
        <f t="shared" si="452"/>
        <v>5-17</v>
      </c>
    </row>
    <row r="3453" spans="1:11">
      <c r="A3453" s="26">
        <v>43244.708333333292</v>
      </c>
      <c r="B3453" s="34">
        <f t="shared" si="453"/>
        <v>43244.749999999956</v>
      </c>
      <c r="C3453" s="27">
        <f t="shared" si="447"/>
        <v>5</v>
      </c>
      <c r="D3453" s="28">
        <f t="shared" si="448"/>
        <v>5</v>
      </c>
      <c r="E3453" s="28">
        <f t="shared" si="451"/>
        <v>18</v>
      </c>
      <c r="F3453" s="80">
        <f t="shared" si="446"/>
        <v>0</v>
      </c>
      <c r="G3453" s="178">
        <v>1508.0964285969767</v>
      </c>
      <c r="H3453" s="41">
        <f t="shared" si="449"/>
        <v>1407.275978722327</v>
      </c>
      <c r="J3453" s="29" t="str">
        <f t="shared" si="450"/>
        <v/>
      </c>
      <c r="K3453" s="30" t="str">
        <f t="shared" si="452"/>
        <v>5-18</v>
      </c>
    </row>
    <row r="3454" spans="1:11">
      <c r="A3454" s="26">
        <v>43244.749999999956</v>
      </c>
      <c r="B3454" s="34">
        <f t="shared" si="453"/>
        <v>43244.791666666621</v>
      </c>
      <c r="C3454" s="27">
        <f t="shared" si="447"/>
        <v>5</v>
      </c>
      <c r="D3454" s="28">
        <f t="shared" si="448"/>
        <v>5</v>
      </c>
      <c r="E3454" s="28">
        <f t="shared" si="451"/>
        <v>19</v>
      </c>
      <c r="F3454" s="80">
        <f t="shared" si="446"/>
        <v>0</v>
      </c>
      <c r="G3454" s="178">
        <v>1562.6169826894784</v>
      </c>
      <c r="H3454" s="41">
        <f t="shared" si="449"/>
        <v>1458.151681804781</v>
      </c>
      <c r="J3454" s="29" t="str">
        <f t="shared" si="450"/>
        <v/>
      </c>
      <c r="K3454" s="30" t="str">
        <f t="shared" si="452"/>
        <v>5-19</v>
      </c>
    </row>
    <row r="3455" spans="1:11">
      <c r="A3455" s="26">
        <v>43244.791666666621</v>
      </c>
      <c r="B3455" s="34">
        <f t="shared" si="453"/>
        <v>43244.833333333285</v>
      </c>
      <c r="C3455" s="27">
        <f t="shared" si="447"/>
        <v>5</v>
      </c>
      <c r="D3455" s="28">
        <f t="shared" si="448"/>
        <v>5</v>
      </c>
      <c r="E3455" s="28">
        <f t="shared" si="451"/>
        <v>20</v>
      </c>
      <c r="F3455" s="80">
        <f t="shared" si="446"/>
        <v>0</v>
      </c>
      <c r="G3455" s="178">
        <v>1623.4748190900882</v>
      </c>
      <c r="H3455" s="41">
        <f t="shared" si="449"/>
        <v>1514.9410022086945</v>
      </c>
      <c r="J3455" s="29" t="str">
        <f t="shared" si="450"/>
        <v/>
      </c>
      <c r="K3455" s="30" t="str">
        <f t="shared" si="452"/>
        <v>5-20</v>
      </c>
    </row>
    <row r="3456" spans="1:11">
      <c r="A3456" s="26">
        <v>43244.833333333285</v>
      </c>
      <c r="B3456" s="34">
        <f t="shared" si="453"/>
        <v>43244.874999999949</v>
      </c>
      <c r="C3456" s="27">
        <f t="shared" si="447"/>
        <v>5</v>
      </c>
      <c r="D3456" s="28">
        <f t="shared" si="448"/>
        <v>5</v>
      </c>
      <c r="E3456" s="28">
        <f t="shared" si="451"/>
        <v>21</v>
      </c>
      <c r="F3456" s="80">
        <f t="shared" si="446"/>
        <v>0</v>
      </c>
      <c r="G3456" s="178">
        <v>1614.0273747100423</v>
      </c>
      <c r="H3456" s="41">
        <f t="shared" si="449"/>
        <v>1506.125145818979</v>
      </c>
      <c r="J3456" s="29" t="str">
        <f t="shared" si="450"/>
        <v/>
      </c>
      <c r="K3456" s="30" t="str">
        <f t="shared" si="452"/>
        <v>5-21</v>
      </c>
    </row>
    <row r="3457" spans="1:11">
      <c r="A3457" s="26">
        <v>43244.874999999949</v>
      </c>
      <c r="B3457" s="34">
        <f t="shared" si="453"/>
        <v>43244.916666666613</v>
      </c>
      <c r="C3457" s="27">
        <f t="shared" si="447"/>
        <v>5</v>
      </c>
      <c r="D3457" s="28">
        <f t="shared" si="448"/>
        <v>5</v>
      </c>
      <c r="E3457" s="28">
        <f t="shared" si="451"/>
        <v>22</v>
      </c>
      <c r="F3457" s="80">
        <f t="shared" si="446"/>
        <v>0</v>
      </c>
      <c r="G3457" s="178">
        <v>1376.5890585233074</v>
      </c>
      <c r="H3457" s="41">
        <f t="shared" si="449"/>
        <v>1284.5602428977979</v>
      </c>
      <c r="J3457" s="29" t="str">
        <f t="shared" si="450"/>
        <v/>
      </c>
      <c r="K3457" s="30" t="str">
        <f t="shared" si="452"/>
        <v>5-22</v>
      </c>
    </row>
    <row r="3458" spans="1:11">
      <c r="A3458" s="26">
        <v>43244.916666666613</v>
      </c>
      <c r="B3458" s="34">
        <f t="shared" si="453"/>
        <v>43244.958333333278</v>
      </c>
      <c r="C3458" s="27">
        <f t="shared" si="447"/>
        <v>5</v>
      </c>
      <c r="D3458" s="28">
        <f t="shared" si="448"/>
        <v>5</v>
      </c>
      <c r="E3458" s="28">
        <f t="shared" si="451"/>
        <v>23</v>
      </c>
      <c r="F3458" s="80">
        <f t="shared" si="446"/>
        <v>0</v>
      </c>
      <c r="G3458" s="178">
        <v>943.33117273523851</v>
      </c>
      <c r="H3458" s="41">
        <f t="shared" si="449"/>
        <v>880.26685442475207</v>
      </c>
      <c r="J3458" s="29" t="str">
        <f t="shared" si="450"/>
        <v/>
      </c>
      <c r="K3458" s="30" t="str">
        <f t="shared" si="452"/>
        <v>5-23</v>
      </c>
    </row>
    <row r="3459" spans="1:11">
      <c r="A3459" s="26">
        <v>43244.958333333278</v>
      </c>
      <c r="B3459" s="34">
        <f t="shared" si="453"/>
        <v>43245</v>
      </c>
      <c r="C3459" s="27">
        <f t="shared" si="447"/>
        <v>5</v>
      </c>
      <c r="D3459" s="28">
        <f t="shared" si="448"/>
        <v>6</v>
      </c>
      <c r="E3459" s="28">
        <f t="shared" si="451"/>
        <v>0</v>
      </c>
      <c r="F3459" s="80">
        <f t="shared" si="446"/>
        <v>0</v>
      </c>
      <c r="G3459" s="178">
        <v>775.00221724549874</v>
      </c>
      <c r="H3459" s="41">
        <f t="shared" si="449"/>
        <v>723.19115880460436</v>
      </c>
      <c r="J3459" s="29" t="str">
        <f t="shared" si="450"/>
        <v/>
      </c>
      <c r="K3459" s="30" t="str">
        <f t="shared" si="452"/>
        <v>5-0</v>
      </c>
    </row>
    <row r="3460" spans="1:11">
      <c r="A3460" s="25">
        <v>43245</v>
      </c>
      <c r="B3460" s="34">
        <f t="shared" si="453"/>
        <v>43245.041666666664</v>
      </c>
      <c r="C3460" s="27">
        <f t="shared" si="447"/>
        <v>5</v>
      </c>
      <c r="D3460" s="28">
        <f t="shared" si="448"/>
        <v>6</v>
      </c>
      <c r="E3460" s="28">
        <f t="shared" si="451"/>
        <v>1</v>
      </c>
      <c r="F3460" s="80">
        <f t="shared" ref="F3460:F3523" si="454">COUNTIF(Holidays,ROUNDDOWN(B3460,0))</f>
        <v>0</v>
      </c>
      <c r="G3460" s="178">
        <v>640.11395083712728</v>
      </c>
      <c r="H3460" s="41">
        <f t="shared" si="449"/>
        <v>597.32054898915749</v>
      </c>
      <c r="J3460" s="29" t="str">
        <f t="shared" si="450"/>
        <v/>
      </c>
      <c r="K3460" s="30" t="str">
        <f t="shared" si="452"/>
        <v>5-1</v>
      </c>
    </row>
    <row r="3461" spans="1:11">
      <c r="A3461" s="26">
        <v>43245.041666666664</v>
      </c>
      <c r="B3461" s="34">
        <f t="shared" si="453"/>
        <v>43245.083333333328</v>
      </c>
      <c r="C3461" s="27">
        <f t="shared" ref="C3461:C3524" si="455">MONTH(B3461)</f>
        <v>5</v>
      </c>
      <c r="D3461" s="28">
        <f t="shared" ref="D3461:D3524" si="456">WEEKDAY(B3461)</f>
        <v>6</v>
      </c>
      <c r="E3461" s="28">
        <f t="shared" si="451"/>
        <v>2</v>
      </c>
      <c r="F3461" s="80">
        <f t="shared" si="454"/>
        <v>0</v>
      </c>
      <c r="G3461" s="178">
        <v>561.77575687897615</v>
      </c>
      <c r="H3461" s="41">
        <f t="shared" ref="H3461:H3524" si="457">G3461*$H$2</f>
        <v>524.21948165465085</v>
      </c>
      <c r="J3461" s="29" t="str">
        <f t="shared" ref="J3461:J3524" si="458">IF(OR(C3461&lt;6,C3461&gt;9),IF(OR(D3461=1,D3461=7,F3461=1),"WW",""),IF(OR(D3461=1,D3461=7,F3461=1),"WS",""))</f>
        <v/>
      </c>
      <c r="K3461" s="30" t="str">
        <f t="shared" si="452"/>
        <v>5-2</v>
      </c>
    </row>
    <row r="3462" spans="1:11">
      <c r="A3462" s="26">
        <v>43245.083333333328</v>
      </c>
      <c r="B3462" s="34">
        <f t="shared" si="453"/>
        <v>43245.124999999993</v>
      </c>
      <c r="C3462" s="27">
        <f t="shared" si="455"/>
        <v>5</v>
      </c>
      <c r="D3462" s="28">
        <f t="shared" si="456"/>
        <v>6</v>
      </c>
      <c r="E3462" s="28">
        <f t="shared" ref="E3462:E3525" si="459">HOUR(B3462)</f>
        <v>3</v>
      </c>
      <c r="F3462" s="80">
        <f t="shared" si="454"/>
        <v>0</v>
      </c>
      <c r="G3462" s="178">
        <v>508.77950400067755</v>
      </c>
      <c r="H3462" s="41">
        <f t="shared" si="457"/>
        <v>474.76617600143885</v>
      </c>
      <c r="J3462" s="29" t="str">
        <f t="shared" si="458"/>
        <v/>
      </c>
      <c r="K3462" s="30" t="str">
        <f t="shared" si="452"/>
        <v>5-3</v>
      </c>
    </row>
    <row r="3463" spans="1:11">
      <c r="A3463" s="26">
        <v>43245.124999999993</v>
      </c>
      <c r="B3463" s="34">
        <f t="shared" si="453"/>
        <v>43245.166666666657</v>
      </c>
      <c r="C3463" s="27">
        <f t="shared" si="455"/>
        <v>5</v>
      </c>
      <c r="D3463" s="28">
        <f t="shared" si="456"/>
        <v>6</v>
      </c>
      <c r="E3463" s="28">
        <f t="shared" si="459"/>
        <v>4</v>
      </c>
      <c r="F3463" s="80">
        <f t="shared" si="454"/>
        <v>0</v>
      </c>
      <c r="G3463" s="178">
        <v>517.91031982348761</v>
      </c>
      <c r="H3463" s="41">
        <f t="shared" si="457"/>
        <v>483.28657133553077</v>
      </c>
      <c r="J3463" s="29" t="str">
        <f t="shared" si="458"/>
        <v/>
      </c>
      <c r="K3463" s="30" t="str">
        <f t="shared" si="452"/>
        <v>5-4</v>
      </c>
    </row>
    <row r="3464" spans="1:11">
      <c r="A3464" s="26">
        <v>43245.166666666657</v>
      </c>
      <c r="B3464" s="34">
        <f t="shared" si="453"/>
        <v>43245.208333333321</v>
      </c>
      <c r="C3464" s="27">
        <f t="shared" si="455"/>
        <v>5</v>
      </c>
      <c r="D3464" s="28">
        <f t="shared" si="456"/>
        <v>6</v>
      </c>
      <c r="E3464" s="28">
        <f t="shared" si="459"/>
        <v>5</v>
      </c>
      <c r="F3464" s="80">
        <f t="shared" si="454"/>
        <v>0</v>
      </c>
      <c r="G3464" s="178">
        <v>605.99280816603209</v>
      </c>
      <c r="H3464" s="41">
        <f t="shared" si="457"/>
        <v>565.48049981387896</v>
      </c>
      <c r="J3464" s="29" t="str">
        <f t="shared" si="458"/>
        <v/>
      </c>
      <c r="K3464" s="30" t="str">
        <f t="shared" ref="K3464:K3527" si="460">IF(J3464="",C3464&amp;"-"&amp;E3464,J3464&amp;"-"&amp;E3464)</f>
        <v>5-5</v>
      </c>
    </row>
    <row r="3465" spans="1:11">
      <c r="A3465" s="26">
        <v>43245.208333333321</v>
      </c>
      <c r="B3465" s="34">
        <f t="shared" si="453"/>
        <v>43245.249999999985</v>
      </c>
      <c r="C3465" s="27">
        <f t="shared" si="455"/>
        <v>5</v>
      </c>
      <c r="D3465" s="28">
        <f t="shared" si="456"/>
        <v>6</v>
      </c>
      <c r="E3465" s="28">
        <f t="shared" si="459"/>
        <v>6</v>
      </c>
      <c r="F3465" s="80">
        <f t="shared" si="454"/>
        <v>0</v>
      </c>
      <c r="G3465" s="178">
        <v>756.74752295415635</v>
      </c>
      <c r="H3465" s="41">
        <f t="shared" si="457"/>
        <v>706.15684170922782</v>
      </c>
      <c r="J3465" s="29" t="str">
        <f t="shared" si="458"/>
        <v/>
      </c>
      <c r="K3465" s="30" t="str">
        <f t="shared" si="460"/>
        <v>5-6</v>
      </c>
    </row>
    <row r="3466" spans="1:11">
      <c r="A3466" s="26">
        <v>43245.249999999985</v>
      </c>
      <c r="B3466" s="34">
        <f t="shared" si="453"/>
        <v>43245.29166666665</v>
      </c>
      <c r="C3466" s="27">
        <f t="shared" si="455"/>
        <v>5</v>
      </c>
      <c r="D3466" s="28">
        <f t="shared" si="456"/>
        <v>6</v>
      </c>
      <c r="E3466" s="28">
        <f t="shared" si="459"/>
        <v>7</v>
      </c>
      <c r="F3466" s="80">
        <f t="shared" si="454"/>
        <v>0</v>
      </c>
      <c r="G3466" s="178">
        <v>906.59179803118707</v>
      </c>
      <c r="H3466" s="41">
        <f t="shared" si="457"/>
        <v>845.98360932590219</v>
      </c>
      <c r="J3466" s="29" t="str">
        <f t="shared" si="458"/>
        <v/>
      </c>
      <c r="K3466" s="30" t="str">
        <f t="shared" si="460"/>
        <v>5-7</v>
      </c>
    </row>
    <row r="3467" spans="1:11">
      <c r="A3467" s="26">
        <v>43245.29166666665</v>
      </c>
      <c r="B3467" s="34">
        <f t="shared" si="453"/>
        <v>43245.333333333314</v>
      </c>
      <c r="C3467" s="27">
        <f t="shared" si="455"/>
        <v>5</v>
      </c>
      <c r="D3467" s="28">
        <f t="shared" si="456"/>
        <v>6</v>
      </c>
      <c r="E3467" s="28">
        <f t="shared" si="459"/>
        <v>8</v>
      </c>
      <c r="F3467" s="80">
        <f t="shared" si="454"/>
        <v>0</v>
      </c>
      <c r="G3467" s="178">
        <v>965.01338631236661</v>
      </c>
      <c r="H3467" s="41">
        <f t="shared" si="457"/>
        <v>900.49955158789453</v>
      </c>
      <c r="J3467" s="29" t="str">
        <f t="shared" si="458"/>
        <v/>
      </c>
      <c r="K3467" s="30" t="str">
        <f t="shared" si="460"/>
        <v>5-8</v>
      </c>
    </row>
    <row r="3468" spans="1:11">
      <c r="A3468" s="26">
        <v>43245.333333333314</v>
      </c>
      <c r="B3468" s="34">
        <f t="shared" si="453"/>
        <v>43245.374999999978</v>
      </c>
      <c r="C3468" s="27">
        <f t="shared" si="455"/>
        <v>5</v>
      </c>
      <c r="D3468" s="28">
        <f t="shared" si="456"/>
        <v>6</v>
      </c>
      <c r="E3468" s="28">
        <f t="shared" si="459"/>
        <v>9</v>
      </c>
      <c r="F3468" s="80">
        <f t="shared" si="454"/>
        <v>0</v>
      </c>
      <c r="G3468" s="178">
        <v>995.43359953151923</v>
      </c>
      <c r="H3468" s="41">
        <f t="shared" si="457"/>
        <v>928.88608876095316</v>
      </c>
      <c r="J3468" s="29" t="str">
        <f t="shared" si="458"/>
        <v/>
      </c>
      <c r="K3468" s="30" t="str">
        <f t="shared" si="460"/>
        <v>5-9</v>
      </c>
    </row>
    <row r="3469" spans="1:11">
      <c r="A3469" s="26">
        <v>43245.374999999978</v>
      </c>
      <c r="B3469" s="34">
        <f t="shared" si="453"/>
        <v>43245.416666666642</v>
      </c>
      <c r="C3469" s="27">
        <f t="shared" si="455"/>
        <v>5</v>
      </c>
      <c r="D3469" s="28">
        <f t="shared" si="456"/>
        <v>6</v>
      </c>
      <c r="E3469" s="28">
        <f t="shared" si="459"/>
        <v>10</v>
      </c>
      <c r="F3469" s="80">
        <f t="shared" si="454"/>
        <v>0</v>
      </c>
      <c r="G3469" s="178">
        <v>1027.7608742395491</v>
      </c>
      <c r="H3469" s="41">
        <f t="shared" si="457"/>
        <v>959.05219504667127</v>
      </c>
      <c r="J3469" s="29" t="str">
        <f t="shared" si="458"/>
        <v/>
      </c>
      <c r="K3469" s="30" t="str">
        <f t="shared" si="460"/>
        <v>5-10</v>
      </c>
    </row>
    <row r="3470" spans="1:11">
      <c r="A3470" s="26">
        <v>43245.416666666642</v>
      </c>
      <c r="B3470" s="34">
        <f t="shared" si="453"/>
        <v>43245.458333333307</v>
      </c>
      <c r="C3470" s="27">
        <f t="shared" si="455"/>
        <v>5</v>
      </c>
      <c r="D3470" s="28">
        <f t="shared" si="456"/>
        <v>6</v>
      </c>
      <c r="E3470" s="28">
        <f t="shared" si="459"/>
        <v>11</v>
      </c>
      <c r="F3470" s="80">
        <f t="shared" si="454"/>
        <v>0</v>
      </c>
      <c r="G3470" s="178">
        <v>1059.387591581142</v>
      </c>
      <c r="H3470" s="41">
        <f t="shared" si="457"/>
        <v>988.56457817861133</v>
      </c>
      <c r="J3470" s="29" t="str">
        <f t="shared" si="458"/>
        <v/>
      </c>
      <c r="K3470" s="30" t="str">
        <f t="shared" si="460"/>
        <v>5-11</v>
      </c>
    </row>
    <row r="3471" spans="1:11">
      <c r="A3471" s="26">
        <v>43245.458333333307</v>
      </c>
      <c r="B3471" s="34">
        <f t="shared" si="453"/>
        <v>43245.499999999971</v>
      </c>
      <c r="C3471" s="27">
        <f t="shared" si="455"/>
        <v>5</v>
      </c>
      <c r="D3471" s="28">
        <f t="shared" si="456"/>
        <v>6</v>
      </c>
      <c r="E3471" s="28">
        <f t="shared" si="459"/>
        <v>12</v>
      </c>
      <c r="F3471" s="80">
        <f t="shared" si="454"/>
        <v>0</v>
      </c>
      <c r="G3471" s="178">
        <v>1081.3345596567465</v>
      </c>
      <c r="H3471" s="41">
        <f t="shared" si="457"/>
        <v>1009.0443302640383</v>
      </c>
      <c r="J3471" s="29" t="str">
        <f t="shared" si="458"/>
        <v/>
      </c>
      <c r="K3471" s="30" t="str">
        <f t="shared" si="460"/>
        <v>5-12</v>
      </c>
    </row>
    <row r="3472" spans="1:11">
      <c r="A3472" s="26">
        <v>43245.499999999971</v>
      </c>
      <c r="B3472" s="34">
        <f t="shared" si="453"/>
        <v>43245.541666666635</v>
      </c>
      <c r="C3472" s="27">
        <f t="shared" si="455"/>
        <v>5</v>
      </c>
      <c r="D3472" s="28">
        <f t="shared" si="456"/>
        <v>6</v>
      </c>
      <c r="E3472" s="28">
        <f t="shared" si="459"/>
        <v>13</v>
      </c>
      <c r="F3472" s="80">
        <f t="shared" si="454"/>
        <v>0</v>
      </c>
      <c r="G3472" s="178">
        <v>1104.3707822299748</v>
      </c>
      <c r="H3472" s="41">
        <f t="shared" si="457"/>
        <v>1030.5405171477676</v>
      </c>
      <c r="J3472" s="29" t="str">
        <f t="shared" si="458"/>
        <v/>
      </c>
      <c r="K3472" s="30" t="str">
        <f t="shared" si="460"/>
        <v>5-13</v>
      </c>
    </row>
    <row r="3473" spans="1:11">
      <c r="A3473" s="26">
        <v>43245.541666666635</v>
      </c>
      <c r="B3473" s="34">
        <f t="shared" si="453"/>
        <v>43245.583333333299</v>
      </c>
      <c r="C3473" s="27">
        <f t="shared" si="455"/>
        <v>5</v>
      </c>
      <c r="D3473" s="28">
        <f t="shared" si="456"/>
        <v>6</v>
      </c>
      <c r="E3473" s="28">
        <f t="shared" si="459"/>
        <v>14</v>
      </c>
      <c r="F3473" s="80">
        <f t="shared" si="454"/>
        <v>0</v>
      </c>
      <c r="G3473" s="178">
        <v>1163.2113820807128</v>
      </c>
      <c r="H3473" s="41">
        <f t="shared" si="457"/>
        <v>1085.4474588879532</v>
      </c>
      <c r="J3473" s="29" t="str">
        <f t="shared" si="458"/>
        <v/>
      </c>
      <c r="K3473" s="30" t="str">
        <f t="shared" si="460"/>
        <v>5-14</v>
      </c>
    </row>
    <row r="3474" spans="1:11">
      <c r="A3474" s="26">
        <v>43245.583333333299</v>
      </c>
      <c r="B3474" s="34">
        <f t="shared" si="453"/>
        <v>43245.624999999964</v>
      </c>
      <c r="C3474" s="27">
        <f t="shared" si="455"/>
        <v>5</v>
      </c>
      <c r="D3474" s="28">
        <f t="shared" si="456"/>
        <v>6</v>
      </c>
      <c r="E3474" s="28">
        <f t="shared" si="459"/>
        <v>15</v>
      </c>
      <c r="F3474" s="80">
        <f t="shared" si="454"/>
        <v>0</v>
      </c>
      <c r="G3474" s="178">
        <v>1213.809337116707</v>
      </c>
      <c r="H3474" s="41">
        <f t="shared" si="457"/>
        <v>1132.6627995945626</v>
      </c>
      <c r="J3474" s="29" t="str">
        <f t="shared" si="458"/>
        <v/>
      </c>
      <c r="K3474" s="30" t="str">
        <f t="shared" si="460"/>
        <v>5-15</v>
      </c>
    </row>
    <row r="3475" spans="1:11">
      <c r="A3475" s="26">
        <v>43245.624999999964</v>
      </c>
      <c r="B3475" s="34">
        <f t="shared" si="453"/>
        <v>43245.666666666628</v>
      </c>
      <c r="C3475" s="27">
        <f t="shared" si="455"/>
        <v>5</v>
      </c>
      <c r="D3475" s="28">
        <f t="shared" si="456"/>
        <v>6</v>
      </c>
      <c r="E3475" s="28">
        <f t="shared" si="459"/>
        <v>16</v>
      </c>
      <c r="F3475" s="80">
        <f t="shared" si="454"/>
        <v>0</v>
      </c>
      <c r="G3475" s="178">
        <v>1323.0523330672147</v>
      </c>
      <c r="H3475" s="41">
        <f t="shared" si="457"/>
        <v>1234.6025967651146</v>
      </c>
      <c r="J3475" s="29" t="str">
        <f t="shared" si="458"/>
        <v/>
      </c>
      <c r="K3475" s="30" t="str">
        <f t="shared" si="460"/>
        <v>5-16</v>
      </c>
    </row>
    <row r="3476" spans="1:11">
      <c r="A3476" s="26">
        <v>43245.666666666628</v>
      </c>
      <c r="B3476" s="34">
        <f t="shared" si="453"/>
        <v>43245.708333333292</v>
      </c>
      <c r="C3476" s="27">
        <f t="shared" si="455"/>
        <v>5</v>
      </c>
      <c r="D3476" s="28">
        <f t="shared" si="456"/>
        <v>6</v>
      </c>
      <c r="E3476" s="28">
        <f t="shared" si="459"/>
        <v>17</v>
      </c>
      <c r="F3476" s="80">
        <f t="shared" si="454"/>
        <v>0</v>
      </c>
      <c r="G3476" s="178">
        <v>1463.4738483494459</v>
      </c>
      <c r="H3476" s="41">
        <f t="shared" si="457"/>
        <v>1365.6365423439911</v>
      </c>
      <c r="J3476" s="29" t="str">
        <f t="shared" si="458"/>
        <v/>
      </c>
      <c r="K3476" s="30" t="str">
        <f t="shared" si="460"/>
        <v>5-17</v>
      </c>
    </row>
    <row r="3477" spans="1:11">
      <c r="A3477" s="26">
        <v>43245.708333333292</v>
      </c>
      <c r="B3477" s="34">
        <f t="shared" si="453"/>
        <v>43245.749999999956</v>
      </c>
      <c r="C3477" s="27">
        <f t="shared" si="455"/>
        <v>5</v>
      </c>
      <c r="D3477" s="28">
        <f t="shared" si="456"/>
        <v>6</v>
      </c>
      <c r="E3477" s="28">
        <f t="shared" si="459"/>
        <v>18</v>
      </c>
      <c r="F3477" s="80">
        <f t="shared" si="454"/>
        <v>0</v>
      </c>
      <c r="G3477" s="178">
        <v>1539.7018996770323</v>
      </c>
      <c r="H3477" s="41">
        <f t="shared" si="457"/>
        <v>1436.7685359645347</v>
      </c>
      <c r="J3477" s="29" t="str">
        <f t="shared" si="458"/>
        <v/>
      </c>
      <c r="K3477" s="30" t="str">
        <f t="shared" si="460"/>
        <v>5-18</v>
      </c>
    </row>
    <row r="3478" spans="1:11">
      <c r="A3478" s="26">
        <v>43245.749999999956</v>
      </c>
      <c r="B3478" s="34">
        <f t="shared" si="453"/>
        <v>43245.791666666621</v>
      </c>
      <c r="C3478" s="27">
        <f t="shared" si="455"/>
        <v>5</v>
      </c>
      <c r="D3478" s="28">
        <f t="shared" si="456"/>
        <v>6</v>
      </c>
      <c r="E3478" s="28">
        <f t="shared" si="459"/>
        <v>19</v>
      </c>
      <c r="F3478" s="80">
        <f t="shared" si="454"/>
        <v>0</v>
      </c>
      <c r="G3478" s="178">
        <v>1539.6971674747363</v>
      </c>
      <c r="H3478" s="41">
        <f t="shared" si="457"/>
        <v>1436.7641201231527</v>
      </c>
      <c r="J3478" s="29" t="str">
        <f t="shared" si="458"/>
        <v/>
      </c>
      <c r="K3478" s="30" t="str">
        <f t="shared" si="460"/>
        <v>5-19</v>
      </c>
    </row>
    <row r="3479" spans="1:11">
      <c r="A3479" s="26">
        <v>43245.791666666621</v>
      </c>
      <c r="B3479" s="34">
        <f t="shared" si="453"/>
        <v>43245.833333333285</v>
      </c>
      <c r="C3479" s="27">
        <f t="shared" si="455"/>
        <v>5</v>
      </c>
      <c r="D3479" s="28">
        <f t="shared" si="456"/>
        <v>6</v>
      </c>
      <c r="E3479" s="28">
        <f t="shared" si="459"/>
        <v>20</v>
      </c>
      <c r="F3479" s="80">
        <f t="shared" si="454"/>
        <v>0</v>
      </c>
      <c r="G3479" s="178">
        <v>1564.295379647634</v>
      </c>
      <c r="H3479" s="41">
        <f t="shared" si="457"/>
        <v>1459.7178732479704</v>
      </c>
      <c r="J3479" s="29" t="str">
        <f t="shared" si="458"/>
        <v/>
      </c>
      <c r="K3479" s="30" t="str">
        <f t="shared" si="460"/>
        <v>5-20</v>
      </c>
    </row>
    <row r="3480" spans="1:11">
      <c r="A3480" s="26">
        <v>43245.833333333285</v>
      </c>
      <c r="B3480" s="34">
        <f t="shared" si="453"/>
        <v>43245.874999999949</v>
      </c>
      <c r="C3480" s="27">
        <f t="shared" si="455"/>
        <v>5</v>
      </c>
      <c r="D3480" s="28">
        <f t="shared" si="456"/>
        <v>6</v>
      </c>
      <c r="E3480" s="28">
        <f t="shared" si="459"/>
        <v>21</v>
      </c>
      <c r="F3480" s="80">
        <f t="shared" si="454"/>
        <v>0</v>
      </c>
      <c r="G3480" s="178">
        <v>1558.55409906777</v>
      </c>
      <c r="H3480" s="41">
        <f t="shared" si="457"/>
        <v>1454.3604132779442</v>
      </c>
      <c r="J3480" s="29" t="str">
        <f t="shared" si="458"/>
        <v/>
      </c>
      <c r="K3480" s="30" t="str">
        <f t="shared" si="460"/>
        <v>5-21</v>
      </c>
    </row>
    <row r="3481" spans="1:11">
      <c r="A3481" s="26">
        <v>43245.874999999949</v>
      </c>
      <c r="B3481" s="34">
        <f t="shared" si="453"/>
        <v>43245.916666666613</v>
      </c>
      <c r="C3481" s="27">
        <f t="shared" si="455"/>
        <v>5</v>
      </c>
      <c r="D3481" s="28">
        <f t="shared" si="456"/>
        <v>6</v>
      </c>
      <c r="E3481" s="28">
        <f t="shared" si="459"/>
        <v>22</v>
      </c>
      <c r="F3481" s="80">
        <f t="shared" si="454"/>
        <v>0</v>
      </c>
      <c r="G3481" s="178">
        <v>1393.0500345093926</v>
      </c>
      <c r="H3481" s="41">
        <f t="shared" si="457"/>
        <v>1299.9207567563806</v>
      </c>
      <c r="J3481" s="29" t="str">
        <f t="shared" si="458"/>
        <v/>
      </c>
      <c r="K3481" s="30" t="str">
        <f t="shared" si="460"/>
        <v>5-22</v>
      </c>
    </row>
    <row r="3482" spans="1:11">
      <c r="A3482" s="26">
        <v>43245.916666666613</v>
      </c>
      <c r="B3482" s="34">
        <f t="shared" si="453"/>
        <v>43245.958333333278</v>
      </c>
      <c r="C3482" s="27">
        <f t="shared" si="455"/>
        <v>5</v>
      </c>
      <c r="D3482" s="28">
        <f t="shared" si="456"/>
        <v>6</v>
      </c>
      <c r="E3482" s="28">
        <f t="shared" si="459"/>
        <v>23</v>
      </c>
      <c r="F3482" s="80">
        <f t="shared" si="454"/>
        <v>0</v>
      </c>
      <c r="G3482" s="178">
        <v>1024.8911866078456</v>
      </c>
      <c r="H3482" s="41">
        <f t="shared" si="457"/>
        <v>956.37435403202869</v>
      </c>
      <c r="J3482" s="29" t="str">
        <f t="shared" si="458"/>
        <v/>
      </c>
      <c r="K3482" s="30" t="str">
        <f t="shared" si="460"/>
        <v>5-23</v>
      </c>
    </row>
    <row r="3483" spans="1:11">
      <c r="A3483" s="26">
        <v>43245.958333333278</v>
      </c>
      <c r="B3483" s="34">
        <f t="shared" si="453"/>
        <v>43246</v>
      </c>
      <c r="C3483" s="27">
        <f t="shared" si="455"/>
        <v>5</v>
      </c>
      <c r="D3483" s="28">
        <f t="shared" si="456"/>
        <v>7</v>
      </c>
      <c r="E3483" s="28">
        <f t="shared" si="459"/>
        <v>0</v>
      </c>
      <c r="F3483" s="80">
        <f t="shared" si="454"/>
        <v>0</v>
      </c>
      <c r="G3483" s="178">
        <v>832.74337145683853</v>
      </c>
      <c r="H3483" s="41">
        <f t="shared" si="457"/>
        <v>777.07215591094734</v>
      </c>
      <c r="J3483" s="29" t="str">
        <f t="shared" si="458"/>
        <v>WW</v>
      </c>
      <c r="K3483" s="30" t="str">
        <f t="shared" si="460"/>
        <v>WW-0</v>
      </c>
    </row>
    <row r="3484" spans="1:11">
      <c r="A3484" s="25">
        <v>43246</v>
      </c>
      <c r="B3484" s="34">
        <f t="shared" si="453"/>
        <v>43246.041666666664</v>
      </c>
      <c r="C3484" s="27">
        <f t="shared" si="455"/>
        <v>5</v>
      </c>
      <c r="D3484" s="28">
        <f t="shared" si="456"/>
        <v>7</v>
      </c>
      <c r="E3484" s="28">
        <f t="shared" si="459"/>
        <v>1</v>
      </c>
      <c r="F3484" s="80">
        <f t="shared" si="454"/>
        <v>0</v>
      </c>
      <c r="G3484" s="178">
        <v>652.81045854300021</v>
      </c>
      <c r="H3484" s="41">
        <f t="shared" si="457"/>
        <v>609.16825976502639</v>
      </c>
      <c r="J3484" s="29" t="str">
        <f t="shared" si="458"/>
        <v>WW</v>
      </c>
      <c r="K3484" s="30" t="str">
        <f t="shared" si="460"/>
        <v>WW-1</v>
      </c>
    </row>
    <row r="3485" spans="1:11">
      <c r="A3485" s="26">
        <v>43246.041666666664</v>
      </c>
      <c r="B3485" s="34">
        <f t="shared" si="453"/>
        <v>43246.083333333328</v>
      </c>
      <c r="C3485" s="27">
        <f t="shared" si="455"/>
        <v>5</v>
      </c>
      <c r="D3485" s="28">
        <f t="shared" si="456"/>
        <v>7</v>
      </c>
      <c r="E3485" s="28">
        <f t="shared" si="459"/>
        <v>2</v>
      </c>
      <c r="F3485" s="80">
        <f t="shared" si="454"/>
        <v>0</v>
      </c>
      <c r="G3485" s="178">
        <v>544.30895525108713</v>
      </c>
      <c r="H3485" s="41">
        <f t="shared" si="457"/>
        <v>507.92038440202731</v>
      </c>
      <c r="J3485" s="29" t="str">
        <f t="shared" si="458"/>
        <v>WW</v>
      </c>
      <c r="K3485" s="30" t="str">
        <f t="shared" si="460"/>
        <v>WW-2</v>
      </c>
    </row>
    <row r="3486" spans="1:11">
      <c r="A3486" s="26">
        <v>43246.083333333328</v>
      </c>
      <c r="B3486" s="34">
        <f t="shared" si="453"/>
        <v>43246.124999999993</v>
      </c>
      <c r="C3486" s="27">
        <f t="shared" si="455"/>
        <v>5</v>
      </c>
      <c r="D3486" s="28">
        <f t="shared" si="456"/>
        <v>7</v>
      </c>
      <c r="E3486" s="28">
        <f t="shared" si="459"/>
        <v>3</v>
      </c>
      <c r="F3486" s="80">
        <f t="shared" si="454"/>
        <v>0</v>
      </c>
      <c r="G3486" s="178">
        <v>471.41087529435208</v>
      </c>
      <c r="H3486" s="41">
        <f t="shared" si="457"/>
        <v>439.89574428433082</v>
      </c>
      <c r="J3486" s="29" t="str">
        <f t="shared" si="458"/>
        <v>WW</v>
      </c>
      <c r="K3486" s="30" t="str">
        <f t="shared" si="460"/>
        <v>WW-3</v>
      </c>
    </row>
    <row r="3487" spans="1:11">
      <c r="A3487" s="26">
        <v>43246.124999999993</v>
      </c>
      <c r="B3487" s="34">
        <f t="shared" si="453"/>
        <v>43246.166666666657</v>
      </c>
      <c r="C3487" s="27">
        <f t="shared" si="455"/>
        <v>5</v>
      </c>
      <c r="D3487" s="28">
        <f t="shared" si="456"/>
        <v>7</v>
      </c>
      <c r="E3487" s="28">
        <f t="shared" si="459"/>
        <v>4</v>
      </c>
      <c r="F3487" s="80">
        <f t="shared" si="454"/>
        <v>0</v>
      </c>
      <c r="G3487" s="178">
        <v>458.4775048074174</v>
      </c>
      <c r="H3487" s="41">
        <f t="shared" si="457"/>
        <v>427.82700566453832</v>
      </c>
      <c r="J3487" s="29" t="str">
        <f t="shared" si="458"/>
        <v>WW</v>
      </c>
      <c r="K3487" s="30" t="str">
        <f t="shared" si="460"/>
        <v>WW-4</v>
      </c>
    </row>
    <row r="3488" spans="1:11">
      <c r="A3488" s="26">
        <v>43246.166666666657</v>
      </c>
      <c r="B3488" s="34">
        <f t="shared" si="453"/>
        <v>43246.208333333321</v>
      </c>
      <c r="C3488" s="27">
        <f t="shared" si="455"/>
        <v>5</v>
      </c>
      <c r="D3488" s="28">
        <f t="shared" si="456"/>
        <v>7</v>
      </c>
      <c r="E3488" s="28">
        <f t="shared" si="459"/>
        <v>5</v>
      </c>
      <c r="F3488" s="80">
        <f t="shared" si="454"/>
        <v>0</v>
      </c>
      <c r="G3488" s="178">
        <v>491.63432679423278</v>
      </c>
      <c r="H3488" s="41">
        <f t="shared" si="457"/>
        <v>458.76720168119977</v>
      </c>
      <c r="J3488" s="29" t="str">
        <f t="shared" si="458"/>
        <v>WW</v>
      </c>
      <c r="K3488" s="30" t="str">
        <f t="shared" si="460"/>
        <v>WW-5</v>
      </c>
    </row>
    <row r="3489" spans="1:11">
      <c r="A3489" s="26">
        <v>43246.208333333321</v>
      </c>
      <c r="B3489" s="34">
        <f t="shared" si="453"/>
        <v>43246.249999999985</v>
      </c>
      <c r="C3489" s="27">
        <f t="shared" si="455"/>
        <v>5</v>
      </c>
      <c r="D3489" s="28">
        <f t="shared" si="456"/>
        <v>7</v>
      </c>
      <c r="E3489" s="28">
        <f t="shared" si="459"/>
        <v>6</v>
      </c>
      <c r="F3489" s="80">
        <f t="shared" si="454"/>
        <v>0</v>
      </c>
      <c r="G3489" s="178">
        <v>543.97794323331129</v>
      </c>
      <c r="H3489" s="41">
        <f t="shared" si="457"/>
        <v>507.6115014602928</v>
      </c>
      <c r="J3489" s="29" t="str">
        <f t="shared" si="458"/>
        <v>WW</v>
      </c>
      <c r="K3489" s="30" t="str">
        <f t="shared" si="460"/>
        <v>WW-6</v>
      </c>
    </row>
    <row r="3490" spans="1:11">
      <c r="A3490" s="26">
        <v>43246.249999999985</v>
      </c>
      <c r="B3490" s="34">
        <f t="shared" si="453"/>
        <v>43246.29166666665</v>
      </c>
      <c r="C3490" s="27">
        <f t="shared" si="455"/>
        <v>5</v>
      </c>
      <c r="D3490" s="28">
        <f t="shared" si="456"/>
        <v>7</v>
      </c>
      <c r="E3490" s="28">
        <f t="shared" si="459"/>
        <v>7</v>
      </c>
      <c r="F3490" s="80">
        <f t="shared" si="454"/>
        <v>0</v>
      </c>
      <c r="G3490" s="178">
        <v>637.27787889691149</v>
      </c>
      <c r="H3490" s="41">
        <f t="shared" si="457"/>
        <v>594.67407636332734</v>
      </c>
      <c r="J3490" s="29" t="str">
        <f t="shared" si="458"/>
        <v>WW</v>
      </c>
      <c r="K3490" s="30" t="str">
        <f t="shared" si="460"/>
        <v>WW-7</v>
      </c>
    </row>
    <row r="3491" spans="1:11">
      <c r="A3491" s="26">
        <v>43246.29166666665</v>
      </c>
      <c r="B3491" s="34">
        <f t="shared" si="453"/>
        <v>43246.333333333314</v>
      </c>
      <c r="C3491" s="27">
        <f t="shared" si="455"/>
        <v>5</v>
      </c>
      <c r="D3491" s="28">
        <f t="shared" si="456"/>
        <v>7</v>
      </c>
      <c r="E3491" s="28">
        <f t="shared" si="459"/>
        <v>8</v>
      </c>
      <c r="F3491" s="80">
        <f t="shared" si="454"/>
        <v>0</v>
      </c>
      <c r="G3491" s="178">
        <v>773.21663066614974</v>
      </c>
      <c r="H3491" s="41">
        <f t="shared" si="457"/>
        <v>721.52494366517544</v>
      </c>
      <c r="J3491" s="29" t="str">
        <f t="shared" si="458"/>
        <v>WW</v>
      </c>
      <c r="K3491" s="30" t="str">
        <f t="shared" si="460"/>
        <v>WW-8</v>
      </c>
    </row>
    <row r="3492" spans="1:11">
      <c r="A3492" s="26">
        <v>43246.333333333314</v>
      </c>
      <c r="B3492" s="34">
        <f t="shared" si="453"/>
        <v>43246.374999999978</v>
      </c>
      <c r="C3492" s="27">
        <f t="shared" si="455"/>
        <v>5</v>
      </c>
      <c r="D3492" s="28">
        <f t="shared" si="456"/>
        <v>7</v>
      </c>
      <c r="E3492" s="28">
        <f t="shared" si="459"/>
        <v>9</v>
      </c>
      <c r="F3492" s="80">
        <f t="shared" si="454"/>
        <v>0</v>
      </c>
      <c r="G3492" s="178">
        <v>924.27565897410977</v>
      </c>
      <c r="H3492" s="41">
        <f t="shared" si="457"/>
        <v>862.48525487332472</v>
      </c>
      <c r="J3492" s="29" t="str">
        <f t="shared" si="458"/>
        <v>WW</v>
      </c>
      <c r="K3492" s="30" t="str">
        <f t="shared" si="460"/>
        <v>WW-9</v>
      </c>
    </row>
    <row r="3493" spans="1:11">
      <c r="A3493" s="26">
        <v>43246.374999999978</v>
      </c>
      <c r="B3493" s="34">
        <f t="shared" si="453"/>
        <v>43246.416666666642</v>
      </c>
      <c r="C3493" s="27">
        <f t="shared" si="455"/>
        <v>5</v>
      </c>
      <c r="D3493" s="28">
        <f t="shared" si="456"/>
        <v>7</v>
      </c>
      <c r="E3493" s="28">
        <f t="shared" si="459"/>
        <v>10</v>
      </c>
      <c r="F3493" s="80">
        <f t="shared" si="454"/>
        <v>0</v>
      </c>
      <c r="G3493" s="178">
        <v>1019.6510350960717</v>
      </c>
      <c r="H3493" s="41">
        <f t="shared" si="457"/>
        <v>951.48452125505867</v>
      </c>
      <c r="J3493" s="29" t="str">
        <f t="shared" si="458"/>
        <v>WW</v>
      </c>
      <c r="K3493" s="30" t="str">
        <f t="shared" si="460"/>
        <v>WW-10</v>
      </c>
    </row>
    <row r="3494" spans="1:11">
      <c r="A3494" s="26">
        <v>43246.416666666642</v>
      </c>
      <c r="B3494" s="34">
        <f t="shared" si="453"/>
        <v>43246.458333333307</v>
      </c>
      <c r="C3494" s="27">
        <f t="shared" si="455"/>
        <v>5</v>
      </c>
      <c r="D3494" s="28">
        <f t="shared" si="456"/>
        <v>7</v>
      </c>
      <c r="E3494" s="28">
        <f t="shared" si="459"/>
        <v>11</v>
      </c>
      <c r="F3494" s="80">
        <f t="shared" si="454"/>
        <v>0</v>
      </c>
      <c r="G3494" s="178">
        <v>1065.5220716730689</v>
      </c>
      <c r="H3494" s="41">
        <f t="shared" si="457"/>
        <v>994.28895117732634</v>
      </c>
      <c r="J3494" s="29" t="str">
        <f t="shared" si="458"/>
        <v>WW</v>
      </c>
      <c r="K3494" s="30" t="str">
        <f t="shared" si="460"/>
        <v>WW-11</v>
      </c>
    </row>
    <row r="3495" spans="1:11">
      <c r="A3495" s="26">
        <v>43246.458333333307</v>
      </c>
      <c r="B3495" s="34">
        <f t="shared" ref="B3495:B3558" si="461">A3496</f>
        <v>43246.499999999971</v>
      </c>
      <c r="C3495" s="27">
        <f t="shared" si="455"/>
        <v>5</v>
      </c>
      <c r="D3495" s="28">
        <f t="shared" si="456"/>
        <v>7</v>
      </c>
      <c r="E3495" s="28">
        <f t="shared" si="459"/>
        <v>12</v>
      </c>
      <c r="F3495" s="80">
        <f t="shared" si="454"/>
        <v>0</v>
      </c>
      <c r="G3495" s="178">
        <v>1076.1282644309408</v>
      </c>
      <c r="H3495" s="41">
        <f t="shared" si="457"/>
        <v>1004.1860903859496</v>
      </c>
      <c r="J3495" s="29" t="str">
        <f t="shared" si="458"/>
        <v>WW</v>
      </c>
      <c r="K3495" s="30" t="str">
        <f t="shared" si="460"/>
        <v>WW-12</v>
      </c>
    </row>
    <row r="3496" spans="1:11">
      <c r="A3496" s="26">
        <v>43246.499999999971</v>
      </c>
      <c r="B3496" s="34">
        <f t="shared" si="461"/>
        <v>43246.541666666635</v>
      </c>
      <c r="C3496" s="27">
        <f t="shared" si="455"/>
        <v>5</v>
      </c>
      <c r="D3496" s="28">
        <f t="shared" si="456"/>
        <v>7</v>
      </c>
      <c r="E3496" s="28">
        <f t="shared" si="459"/>
        <v>13</v>
      </c>
      <c r="F3496" s="80">
        <f t="shared" si="454"/>
        <v>0</v>
      </c>
      <c r="G3496" s="178">
        <v>1094.0440058720596</v>
      </c>
      <c r="H3496" s="41">
        <f t="shared" si="457"/>
        <v>1020.904114573927</v>
      </c>
      <c r="J3496" s="29" t="str">
        <f t="shared" si="458"/>
        <v>WW</v>
      </c>
      <c r="K3496" s="30" t="str">
        <f t="shared" si="460"/>
        <v>WW-13</v>
      </c>
    </row>
    <row r="3497" spans="1:11">
      <c r="A3497" s="26">
        <v>43246.541666666635</v>
      </c>
      <c r="B3497" s="34">
        <f t="shared" si="461"/>
        <v>43246.583333333299</v>
      </c>
      <c r="C3497" s="27">
        <f t="shared" si="455"/>
        <v>5</v>
      </c>
      <c r="D3497" s="28">
        <f t="shared" si="456"/>
        <v>7</v>
      </c>
      <c r="E3497" s="28">
        <f t="shared" si="459"/>
        <v>14</v>
      </c>
      <c r="F3497" s="80">
        <f t="shared" si="454"/>
        <v>0</v>
      </c>
      <c r="G3497" s="178">
        <v>1143.1201295476112</v>
      </c>
      <c r="H3497" s="41">
        <f t="shared" si="457"/>
        <v>1066.6993625884465</v>
      </c>
      <c r="J3497" s="29" t="str">
        <f t="shared" si="458"/>
        <v>WW</v>
      </c>
      <c r="K3497" s="30" t="str">
        <f t="shared" si="460"/>
        <v>WW-14</v>
      </c>
    </row>
    <row r="3498" spans="1:11">
      <c r="A3498" s="26">
        <v>43246.583333333299</v>
      </c>
      <c r="B3498" s="34">
        <f t="shared" si="461"/>
        <v>43246.624999999964</v>
      </c>
      <c r="C3498" s="27">
        <f t="shared" si="455"/>
        <v>5</v>
      </c>
      <c r="D3498" s="28">
        <f t="shared" si="456"/>
        <v>7</v>
      </c>
      <c r="E3498" s="28">
        <f t="shared" si="459"/>
        <v>15</v>
      </c>
      <c r="F3498" s="80">
        <f t="shared" si="454"/>
        <v>0</v>
      </c>
      <c r="G3498" s="178">
        <v>1178.6225279963069</v>
      </c>
      <c r="H3498" s="41">
        <f t="shared" si="457"/>
        <v>1099.828326742522</v>
      </c>
      <c r="J3498" s="29" t="str">
        <f t="shared" si="458"/>
        <v>WW</v>
      </c>
      <c r="K3498" s="30" t="str">
        <f t="shared" si="460"/>
        <v>WW-15</v>
      </c>
    </row>
    <row r="3499" spans="1:11">
      <c r="A3499" s="26">
        <v>43246.624999999964</v>
      </c>
      <c r="B3499" s="34">
        <f t="shared" si="461"/>
        <v>43246.666666666628</v>
      </c>
      <c r="C3499" s="27">
        <f t="shared" si="455"/>
        <v>5</v>
      </c>
      <c r="D3499" s="28">
        <f t="shared" si="456"/>
        <v>7</v>
      </c>
      <c r="E3499" s="28">
        <f t="shared" si="459"/>
        <v>16</v>
      </c>
      <c r="F3499" s="80">
        <f t="shared" si="454"/>
        <v>0</v>
      </c>
      <c r="G3499" s="178">
        <v>1256.9428167336832</v>
      </c>
      <c r="H3499" s="41">
        <f t="shared" si="457"/>
        <v>1172.9126858701711</v>
      </c>
      <c r="J3499" s="29" t="str">
        <f t="shared" si="458"/>
        <v>WW</v>
      </c>
      <c r="K3499" s="30" t="str">
        <f t="shared" si="460"/>
        <v>WW-16</v>
      </c>
    </row>
    <row r="3500" spans="1:11">
      <c r="A3500" s="26">
        <v>43246.666666666628</v>
      </c>
      <c r="B3500" s="34">
        <f t="shared" si="461"/>
        <v>43246.708333333292</v>
      </c>
      <c r="C3500" s="27">
        <f t="shared" si="455"/>
        <v>5</v>
      </c>
      <c r="D3500" s="28">
        <f t="shared" si="456"/>
        <v>7</v>
      </c>
      <c r="E3500" s="28">
        <f t="shared" si="459"/>
        <v>17</v>
      </c>
      <c r="F3500" s="80">
        <f t="shared" si="454"/>
        <v>0</v>
      </c>
      <c r="G3500" s="178">
        <v>1336.4726846768315</v>
      </c>
      <c r="H3500" s="41">
        <f t="shared" si="457"/>
        <v>1247.1257604621414</v>
      </c>
      <c r="J3500" s="29" t="str">
        <f t="shared" si="458"/>
        <v>WW</v>
      </c>
      <c r="K3500" s="30" t="str">
        <f t="shared" si="460"/>
        <v>WW-17</v>
      </c>
    </row>
    <row r="3501" spans="1:11">
      <c r="A3501" s="26">
        <v>43246.708333333292</v>
      </c>
      <c r="B3501" s="34">
        <f t="shared" si="461"/>
        <v>43246.749999999956</v>
      </c>
      <c r="C3501" s="27">
        <f t="shared" si="455"/>
        <v>5</v>
      </c>
      <c r="D3501" s="28">
        <f t="shared" si="456"/>
        <v>7</v>
      </c>
      <c r="E3501" s="28">
        <f t="shared" si="459"/>
        <v>18</v>
      </c>
      <c r="F3501" s="80">
        <f t="shared" si="454"/>
        <v>0</v>
      </c>
      <c r="G3501" s="178">
        <v>1377.3277164861811</v>
      </c>
      <c r="H3501" s="41">
        <f t="shared" si="457"/>
        <v>1285.2495195169406</v>
      </c>
      <c r="J3501" s="29" t="str">
        <f t="shared" si="458"/>
        <v>WW</v>
      </c>
      <c r="K3501" s="30" t="str">
        <f t="shared" si="460"/>
        <v>WW-18</v>
      </c>
    </row>
    <row r="3502" spans="1:11">
      <c r="A3502" s="26">
        <v>43246.749999999956</v>
      </c>
      <c r="B3502" s="34">
        <f t="shared" si="461"/>
        <v>43246.791666666621</v>
      </c>
      <c r="C3502" s="27">
        <f t="shared" si="455"/>
        <v>5</v>
      </c>
      <c r="D3502" s="28">
        <f t="shared" si="456"/>
        <v>7</v>
      </c>
      <c r="E3502" s="28">
        <f t="shared" si="459"/>
        <v>19</v>
      </c>
      <c r="F3502" s="80">
        <f t="shared" si="454"/>
        <v>0</v>
      </c>
      <c r="G3502" s="178">
        <v>1380.2633006918786</v>
      </c>
      <c r="H3502" s="41">
        <f t="shared" si="457"/>
        <v>1287.9888517359275</v>
      </c>
      <c r="J3502" s="29" t="str">
        <f t="shared" si="458"/>
        <v>WW</v>
      </c>
      <c r="K3502" s="30" t="str">
        <f t="shared" si="460"/>
        <v>WW-19</v>
      </c>
    </row>
    <row r="3503" spans="1:11">
      <c r="A3503" s="26">
        <v>43246.791666666621</v>
      </c>
      <c r="B3503" s="34">
        <f t="shared" si="461"/>
        <v>43246.833333333285</v>
      </c>
      <c r="C3503" s="27">
        <f t="shared" si="455"/>
        <v>5</v>
      </c>
      <c r="D3503" s="28">
        <f t="shared" si="456"/>
        <v>7</v>
      </c>
      <c r="E3503" s="28">
        <f t="shared" si="459"/>
        <v>20</v>
      </c>
      <c r="F3503" s="80">
        <f t="shared" si="454"/>
        <v>0</v>
      </c>
      <c r="G3503" s="178">
        <v>1401.2488867868583</v>
      </c>
      <c r="H3503" s="41">
        <f t="shared" si="457"/>
        <v>1307.5714929058618</v>
      </c>
      <c r="J3503" s="29" t="str">
        <f t="shared" si="458"/>
        <v>WW</v>
      </c>
      <c r="K3503" s="30" t="str">
        <f t="shared" si="460"/>
        <v>WW-20</v>
      </c>
    </row>
    <row r="3504" spans="1:11">
      <c r="A3504" s="26">
        <v>43246.833333333285</v>
      </c>
      <c r="B3504" s="34">
        <f t="shared" si="461"/>
        <v>43246.874999999949</v>
      </c>
      <c r="C3504" s="27">
        <f t="shared" si="455"/>
        <v>5</v>
      </c>
      <c r="D3504" s="28">
        <f t="shared" si="456"/>
        <v>7</v>
      </c>
      <c r="E3504" s="28">
        <f t="shared" si="459"/>
        <v>21</v>
      </c>
      <c r="F3504" s="80">
        <f t="shared" si="454"/>
        <v>0</v>
      </c>
      <c r="G3504" s="178">
        <v>1402.9553360487014</v>
      </c>
      <c r="H3504" s="41">
        <f t="shared" si="457"/>
        <v>1309.163861278045</v>
      </c>
      <c r="J3504" s="29" t="str">
        <f t="shared" si="458"/>
        <v>WW</v>
      </c>
      <c r="K3504" s="30" t="str">
        <f t="shared" si="460"/>
        <v>WW-21</v>
      </c>
    </row>
    <row r="3505" spans="1:11">
      <c r="A3505" s="26">
        <v>43246.874999999949</v>
      </c>
      <c r="B3505" s="34">
        <f t="shared" si="461"/>
        <v>43246.916666666613</v>
      </c>
      <c r="C3505" s="27">
        <f t="shared" si="455"/>
        <v>5</v>
      </c>
      <c r="D3505" s="28">
        <f t="shared" si="456"/>
        <v>7</v>
      </c>
      <c r="E3505" s="28">
        <f t="shared" si="459"/>
        <v>22</v>
      </c>
      <c r="F3505" s="80">
        <f t="shared" si="454"/>
        <v>0</v>
      </c>
      <c r="G3505" s="178">
        <v>1262.096168351123</v>
      </c>
      <c r="H3505" s="41">
        <f t="shared" si="457"/>
        <v>1177.7215215676865</v>
      </c>
      <c r="J3505" s="29" t="str">
        <f t="shared" si="458"/>
        <v>WW</v>
      </c>
      <c r="K3505" s="30" t="str">
        <f t="shared" si="460"/>
        <v>WW-22</v>
      </c>
    </row>
    <row r="3506" spans="1:11">
      <c r="A3506" s="26">
        <v>43246.916666666613</v>
      </c>
      <c r="B3506" s="34">
        <f t="shared" si="461"/>
        <v>43246.958333333278</v>
      </c>
      <c r="C3506" s="27">
        <f t="shared" si="455"/>
        <v>5</v>
      </c>
      <c r="D3506" s="28">
        <f t="shared" si="456"/>
        <v>7</v>
      </c>
      <c r="E3506" s="28">
        <f t="shared" si="459"/>
        <v>23</v>
      </c>
      <c r="F3506" s="80">
        <f t="shared" si="454"/>
        <v>0</v>
      </c>
      <c r="G3506" s="178">
        <v>931.9986221708881</v>
      </c>
      <c r="H3506" s="41">
        <f t="shared" si="457"/>
        <v>869.6919164536414</v>
      </c>
      <c r="J3506" s="29" t="str">
        <f t="shared" si="458"/>
        <v>WW</v>
      </c>
      <c r="K3506" s="30" t="str">
        <f t="shared" si="460"/>
        <v>WW-23</v>
      </c>
    </row>
    <row r="3507" spans="1:11">
      <c r="A3507" s="26">
        <v>43246.958333333278</v>
      </c>
      <c r="B3507" s="34">
        <f t="shared" si="461"/>
        <v>43247</v>
      </c>
      <c r="C3507" s="27">
        <f t="shared" si="455"/>
        <v>5</v>
      </c>
      <c r="D3507" s="28">
        <f t="shared" si="456"/>
        <v>1</v>
      </c>
      <c r="E3507" s="28">
        <f t="shared" si="459"/>
        <v>0</v>
      </c>
      <c r="F3507" s="80">
        <f t="shared" si="454"/>
        <v>0</v>
      </c>
      <c r="G3507" s="178">
        <v>765.31156271388238</v>
      </c>
      <c r="H3507" s="41">
        <f t="shared" si="457"/>
        <v>714.14835153986746</v>
      </c>
      <c r="J3507" s="29" t="str">
        <f t="shared" si="458"/>
        <v>WW</v>
      </c>
      <c r="K3507" s="30" t="str">
        <f t="shared" si="460"/>
        <v>WW-0</v>
      </c>
    </row>
    <row r="3508" spans="1:11">
      <c r="A3508" s="25">
        <v>43247</v>
      </c>
      <c r="B3508" s="34">
        <f t="shared" si="461"/>
        <v>43247.041666666664</v>
      </c>
      <c r="C3508" s="27">
        <f t="shared" si="455"/>
        <v>5</v>
      </c>
      <c r="D3508" s="28">
        <f t="shared" si="456"/>
        <v>1</v>
      </c>
      <c r="E3508" s="28">
        <f t="shared" si="459"/>
        <v>1</v>
      </c>
      <c r="F3508" s="80">
        <f t="shared" si="454"/>
        <v>0</v>
      </c>
      <c r="G3508" s="178">
        <v>608.38142476803432</v>
      </c>
      <c r="H3508" s="41">
        <f t="shared" si="457"/>
        <v>567.70943073807871</v>
      </c>
      <c r="J3508" s="29" t="str">
        <f t="shared" si="458"/>
        <v>WW</v>
      </c>
      <c r="K3508" s="30" t="str">
        <f t="shared" si="460"/>
        <v>WW-1</v>
      </c>
    </row>
    <row r="3509" spans="1:11">
      <c r="A3509" s="26">
        <v>43247.041666666664</v>
      </c>
      <c r="B3509" s="34">
        <f t="shared" si="461"/>
        <v>43247.083333333328</v>
      </c>
      <c r="C3509" s="27">
        <f t="shared" si="455"/>
        <v>5</v>
      </c>
      <c r="D3509" s="28">
        <f t="shared" si="456"/>
        <v>1</v>
      </c>
      <c r="E3509" s="28">
        <f t="shared" si="459"/>
        <v>2</v>
      </c>
      <c r="F3509" s="80">
        <f t="shared" si="454"/>
        <v>0</v>
      </c>
      <c r="G3509" s="178">
        <v>516.39004040273312</v>
      </c>
      <c r="H3509" s="41">
        <f t="shared" si="457"/>
        <v>481.86792683163515</v>
      </c>
      <c r="J3509" s="29" t="str">
        <f t="shared" si="458"/>
        <v>WW</v>
      </c>
      <c r="K3509" s="30" t="str">
        <f t="shared" si="460"/>
        <v>WW-2</v>
      </c>
    </row>
    <row r="3510" spans="1:11">
      <c r="A3510" s="26">
        <v>43247.083333333328</v>
      </c>
      <c r="B3510" s="34">
        <f t="shared" si="461"/>
        <v>43247.124999999993</v>
      </c>
      <c r="C3510" s="27">
        <f t="shared" si="455"/>
        <v>5</v>
      </c>
      <c r="D3510" s="28">
        <f t="shared" si="456"/>
        <v>1</v>
      </c>
      <c r="E3510" s="28">
        <f t="shared" si="459"/>
        <v>3</v>
      </c>
      <c r="F3510" s="80">
        <f t="shared" si="454"/>
        <v>0</v>
      </c>
      <c r="G3510" s="178">
        <v>429.27363998239343</v>
      </c>
      <c r="H3510" s="41">
        <f t="shared" si="457"/>
        <v>400.57550060504775</v>
      </c>
      <c r="J3510" s="29" t="str">
        <f t="shared" si="458"/>
        <v>WW</v>
      </c>
      <c r="K3510" s="30" t="str">
        <f t="shared" si="460"/>
        <v>WW-3</v>
      </c>
    </row>
    <row r="3511" spans="1:11">
      <c r="A3511" s="26">
        <v>43247.124999999993</v>
      </c>
      <c r="B3511" s="34">
        <f t="shared" si="461"/>
        <v>43247.166666666657</v>
      </c>
      <c r="C3511" s="27">
        <f t="shared" si="455"/>
        <v>5</v>
      </c>
      <c r="D3511" s="28">
        <f t="shared" si="456"/>
        <v>1</v>
      </c>
      <c r="E3511" s="28">
        <f t="shared" si="459"/>
        <v>4</v>
      </c>
      <c r="F3511" s="80">
        <f t="shared" si="454"/>
        <v>0</v>
      </c>
      <c r="G3511" s="178">
        <v>405.28496419101333</v>
      </c>
      <c r="H3511" s="41">
        <f t="shared" si="457"/>
        <v>378.19053465563979</v>
      </c>
      <c r="J3511" s="29" t="str">
        <f t="shared" si="458"/>
        <v>WW</v>
      </c>
      <c r="K3511" s="30" t="str">
        <f t="shared" si="460"/>
        <v>WW-4</v>
      </c>
    </row>
    <row r="3512" spans="1:11">
      <c r="A3512" s="26">
        <v>43247.166666666657</v>
      </c>
      <c r="B3512" s="34">
        <f t="shared" si="461"/>
        <v>43247.208333333321</v>
      </c>
      <c r="C3512" s="27">
        <f t="shared" si="455"/>
        <v>5</v>
      </c>
      <c r="D3512" s="28">
        <f t="shared" si="456"/>
        <v>1</v>
      </c>
      <c r="E3512" s="28">
        <f t="shared" si="459"/>
        <v>5</v>
      </c>
      <c r="F3512" s="80">
        <f t="shared" si="454"/>
        <v>0</v>
      </c>
      <c r="G3512" s="178">
        <v>413.16833922814141</v>
      </c>
      <c r="H3512" s="41">
        <f t="shared" si="457"/>
        <v>385.54688409765174</v>
      </c>
      <c r="J3512" s="29" t="str">
        <f t="shared" si="458"/>
        <v>WW</v>
      </c>
      <c r="K3512" s="30" t="str">
        <f t="shared" si="460"/>
        <v>WW-5</v>
      </c>
    </row>
    <row r="3513" spans="1:11">
      <c r="A3513" s="26">
        <v>43247.208333333321</v>
      </c>
      <c r="B3513" s="34">
        <f t="shared" si="461"/>
        <v>43247.249999999985</v>
      </c>
      <c r="C3513" s="27">
        <f t="shared" si="455"/>
        <v>5</v>
      </c>
      <c r="D3513" s="28">
        <f t="shared" si="456"/>
        <v>1</v>
      </c>
      <c r="E3513" s="28">
        <f t="shared" si="459"/>
        <v>6</v>
      </c>
      <c r="F3513" s="80">
        <f t="shared" si="454"/>
        <v>0</v>
      </c>
      <c r="G3513" s="178">
        <v>423.91558082483391</v>
      </c>
      <c r="H3513" s="41">
        <f t="shared" si="457"/>
        <v>395.57564263706513</v>
      </c>
      <c r="J3513" s="29" t="str">
        <f t="shared" si="458"/>
        <v>WW</v>
      </c>
      <c r="K3513" s="30" t="str">
        <f t="shared" si="460"/>
        <v>WW-6</v>
      </c>
    </row>
    <row r="3514" spans="1:11">
      <c r="A3514" s="26">
        <v>43247.249999999985</v>
      </c>
      <c r="B3514" s="34">
        <f t="shared" si="461"/>
        <v>43247.29166666665</v>
      </c>
      <c r="C3514" s="27">
        <f t="shared" si="455"/>
        <v>5</v>
      </c>
      <c r="D3514" s="28">
        <f t="shared" si="456"/>
        <v>1</v>
      </c>
      <c r="E3514" s="28">
        <f t="shared" si="459"/>
        <v>7</v>
      </c>
      <c r="F3514" s="80">
        <f t="shared" si="454"/>
        <v>0</v>
      </c>
      <c r="G3514" s="178">
        <v>470.50267525708966</v>
      </c>
      <c r="H3514" s="41">
        <f t="shared" si="457"/>
        <v>439.04825995104903</v>
      </c>
      <c r="J3514" s="29" t="str">
        <f t="shared" si="458"/>
        <v>WW</v>
      </c>
      <c r="K3514" s="30" t="str">
        <f t="shared" si="460"/>
        <v>WW-7</v>
      </c>
    </row>
    <row r="3515" spans="1:11">
      <c r="A3515" s="26">
        <v>43247.29166666665</v>
      </c>
      <c r="B3515" s="34">
        <f t="shared" si="461"/>
        <v>43247.333333333314</v>
      </c>
      <c r="C3515" s="27">
        <f t="shared" si="455"/>
        <v>5</v>
      </c>
      <c r="D3515" s="28">
        <f t="shared" si="456"/>
        <v>1</v>
      </c>
      <c r="E3515" s="28">
        <f t="shared" si="459"/>
        <v>8</v>
      </c>
      <c r="F3515" s="80">
        <f t="shared" si="454"/>
        <v>0</v>
      </c>
      <c r="G3515" s="178">
        <v>614.95348361447714</v>
      </c>
      <c r="H3515" s="41">
        <f t="shared" si="457"/>
        <v>573.84212913187639</v>
      </c>
      <c r="J3515" s="29" t="str">
        <f t="shared" si="458"/>
        <v>WW</v>
      </c>
      <c r="K3515" s="30" t="str">
        <f t="shared" si="460"/>
        <v>WW-8</v>
      </c>
    </row>
    <row r="3516" spans="1:11">
      <c r="A3516" s="26">
        <v>43247.333333333314</v>
      </c>
      <c r="B3516" s="34">
        <f t="shared" si="461"/>
        <v>43247.374999999978</v>
      </c>
      <c r="C3516" s="27">
        <f t="shared" si="455"/>
        <v>5</v>
      </c>
      <c r="D3516" s="28">
        <f t="shared" si="456"/>
        <v>1</v>
      </c>
      <c r="E3516" s="28">
        <f t="shared" si="459"/>
        <v>9</v>
      </c>
      <c r="F3516" s="80">
        <f t="shared" si="454"/>
        <v>0</v>
      </c>
      <c r="G3516" s="178">
        <v>802.71876923103991</v>
      </c>
      <c r="H3516" s="41">
        <f t="shared" si="457"/>
        <v>749.05478203362293</v>
      </c>
      <c r="J3516" s="29" t="str">
        <f t="shared" si="458"/>
        <v>WW</v>
      </c>
      <c r="K3516" s="30" t="str">
        <f t="shared" si="460"/>
        <v>WW-9</v>
      </c>
    </row>
    <row r="3517" spans="1:11">
      <c r="A3517" s="26">
        <v>43247.374999999978</v>
      </c>
      <c r="B3517" s="34">
        <f t="shared" si="461"/>
        <v>43247.416666666642</v>
      </c>
      <c r="C3517" s="27">
        <f t="shared" si="455"/>
        <v>5</v>
      </c>
      <c r="D3517" s="28">
        <f t="shared" si="456"/>
        <v>1</v>
      </c>
      <c r="E3517" s="28">
        <f t="shared" si="459"/>
        <v>10</v>
      </c>
      <c r="F3517" s="80">
        <f t="shared" si="454"/>
        <v>0</v>
      </c>
      <c r="G3517" s="178">
        <v>936.35886301864116</v>
      </c>
      <c r="H3517" s="41">
        <f t="shared" si="457"/>
        <v>873.76066304711708</v>
      </c>
      <c r="J3517" s="29" t="str">
        <f t="shared" si="458"/>
        <v>WW</v>
      </c>
      <c r="K3517" s="30" t="str">
        <f t="shared" si="460"/>
        <v>WW-10</v>
      </c>
    </row>
    <row r="3518" spans="1:11">
      <c r="A3518" s="26">
        <v>43247.416666666642</v>
      </c>
      <c r="B3518" s="34">
        <f t="shared" si="461"/>
        <v>43247.458333333307</v>
      </c>
      <c r="C3518" s="27">
        <f t="shared" si="455"/>
        <v>5</v>
      </c>
      <c r="D3518" s="28">
        <f t="shared" si="456"/>
        <v>1</v>
      </c>
      <c r="E3518" s="28">
        <f t="shared" si="459"/>
        <v>11</v>
      </c>
      <c r="F3518" s="80">
        <f t="shared" si="454"/>
        <v>0</v>
      </c>
      <c r="G3518" s="178">
        <v>1013.3817596620586</v>
      </c>
      <c r="H3518" s="41">
        <f t="shared" si="457"/>
        <v>945.63436435860046</v>
      </c>
      <c r="J3518" s="29" t="str">
        <f t="shared" si="458"/>
        <v>WW</v>
      </c>
      <c r="K3518" s="30" t="str">
        <f t="shared" si="460"/>
        <v>WW-11</v>
      </c>
    </row>
    <row r="3519" spans="1:11">
      <c r="A3519" s="26">
        <v>43247.458333333307</v>
      </c>
      <c r="B3519" s="34">
        <f t="shared" si="461"/>
        <v>43247.499999999971</v>
      </c>
      <c r="C3519" s="27">
        <f t="shared" si="455"/>
        <v>5</v>
      </c>
      <c r="D3519" s="28">
        <f t="shared" si="456"/>
        <v>1</v>
      </c>
      <c r="E3519" s="28">
        <f t="shared" si="459"/>
        <v>12</v>
      </c>
      <c r="F3519" s="80">
        <f t="shared" si="454"/>
        <v>0</v>
      </c>
      <c r="G3519" s="178">
        <v>1062.1414853571446</v>
      </c>
      <c r="H3519" s="41">
        <f t="shared" si="457"/>
        <v>991.13436647956689</v>
      </c>
      <c r="J3519" s="29" t="str">
        <f t="shared" si="458"/>
        <v>WW</v>
      </c>
      <c r="K3519" s="30" t="str">
        <f t="shared" si="460"/>
        <v>WW-12</v>
      </c>
    </row>
    <row r="3520" spans="1:11">
      <c r="A3520" s="26">
        <v>43247.499999999971</v>
      </c>
      <c r="B3520" s="34">
        <f t="shared" si="461"/>
        <v>43247.541666666635</v>
      </c>
      <c r="C3520" s="27">
        <f t="shared" si="455"/>
        <v>5</v>
      </c>
      <c r="D3520" s="28">
        <f t="shared" si="456"/>
        <v>1</v>
      </c>
      <c r="E3520" s="28">
        <f t="shared" si="459"/>
        <v>13</v>
      </c>
      <c r="F3520" s="80">
        <f t="shared" si="454"/>
        <v>0</v>
      </c>
      <c r="G3520" s="178">
        <v>1112.5215135608416</v>
      </c>
      <c r="H3520" s="41">
        <f t="shared" si="457"/>
        <v>1038.146349370061</v>
      </c>
      <c r="J3520" s="29" t="str">
        <f t="shared" si="458"/>
        <v>WW</v>
      </c>
      <c r="K3520" s="30" t="str">
        <f t="shared" si="460"/>
        <v>WW-13</v>
      </c>
    </row>
    <row r="3521" spans="1:11">
      <c r="A3521" s="26">
        <v>43247.541666666635</v>
      </c>
      <c r="B3521" s="34">
        <f t="shared" si="461"/>
        <v>43247.583333333299</v>
      </c>
      <c r="C3521" s="27">
        <f t="shared" si="455"/>
        <v>5</v>
      </c>
      <c r="D3521" s="28">
        <f t="shared" si="456"/>
        <v>1</v>
      </c>
      <c r="E3521" s="28">
        <f t="shared" si="459"/>
        <v>14</v>
      </c>
      <c r="F3521" s="80">
        <f t="shared" si="454"/>
        <v>0</v>
      </c>
      <c r="G3521" s="178">
        <v>1175.7259615040853</v>
      </c>
      <c r="H3521" s="41">
        <f t="shared" si="457"/>
        <v>1097.1254037941083</v>
      </c>
      <c r="J3521" s="29" t="str">
        <f t="shared" si="458"/>
        <v>WW</v>
      </c>
      <c r="K3521" s="30" t="str">
        <f t="shared" si="460"/>
        <v>WW-14</v>
      </c>
    </row>
    <row r="3522" spans="1:11">
      <c r="A3522" s="26">
        <v>43247.583333333299</v>
      </c>
      <c r="B3522" s="34">
        <f t="shared" si="461"/>
        <v>43247.624999999964</v>
      </c>
      <c r="C3522" s="27">
        <f t="shared" si="455"/>
        <v>5</v>
      </c>
      <c r="D3522" s="28">
        <f t="shared" si="456"/>
        <v>1</v>
      </c>
      <c r="E3522" s="28">
        <f t="shared" si="459"/>
        <v>15</v>
      </c>
      <c r="F3522" s="80">
        <f t="shared" si="454"/>
        <v>0</v>
      </c>
      <c r="G3522" s="178">
        <v>1236.2861383945783</v>
      </c>
      <c r="H3522" s="41">
        <f t="shared" si="457"/>
        <v>1153.6369640558435</v>
      </c>
      <c r="J3522" s="29" t="str">
        <f t="shared" si="458"/>
        <v>WW</v>
      </c>
      <c r="K3522" s="30" t="str">
        <f t="shared" si="460"/>
        <v>WW-15</v>
      </c>
    </row>
    <row r="3523" spans="1:11">
      <c r="A3523" s="26">
        <v>43247.624999999964</v>
      </c>
      <c r="B3523" s="34">
        <f t="shared" si="461"/>
        <v>43247.666666666628</v>
      </c>
      <c r="C3523" s="27">
        <f t="shared" si="455"/>
        <v>5</v>
      </c>
      <c r="D3523" s="28">
        <f t="shared" si="456"/>
        <v>1</v>
      </c>
      <c r="E3523" s="28">
        <f t="shared" si="459"/>
        <v>16</v>
      </c>
      <c r="F3523" s="80">
        <f t="shared" si="454"/>
        <v>0</v>
      </c>
      <c r="G3523" s="178">
        <v>1341.1099958035547</v>
      </c>
      <c r="H3523" s="41">
        <f t="shared" si="457"/>
        <v>1251.4530544141405</v>
      </c>
      <c r="J3523" s="29" t="str">
        <f t="shared" si="458"/>
        <v>WW</v>
      </c>
      <c r="K3523" s="30" t="str">
        <f t="shared" si="460"/>
        <v>WW-16</v>
      </c>
    </row>
    <row r="3524" spans="1:11">
      <c r="A3524" s="26">
        <v>43247.666666666628</v>
      </c>
      <c r="B3524" s="34">
        <f t="shared" si="461"/>
        <v>43247.708333333292</v>
      </c>
      <c r="C3524" s="27">
        <f t="shared" si="455"/>
        <v>5</v>
      </c>
      <c r="D3524" s="28">
        <f t="shared" si="456"/>
        <v>1</v>
      </c>
      <c r="E3524" s="28">
        <f t="shared" si="459"/>
        <v>17</v>
      </c>
      <c r="F3524" s="80">
        <f t="shared" ref="F3524:F3587" si="462">COUNTIF(Holidays,ROUNDDOWN(B3524,0))</f>
        <v>0</v>
      </c>
      <c r="G3524" s="178">
        <v>1433.3087733541474</v>
      </c>
      <c r="H3524" s="41">
        <f t="shared" si="457"/>
        <v>1337.4880866933574</v>
      </c>
      <c r="J3524" s="29" t="str">
        <f t="shared" si="458"/>
        <v>WW</v>
      </c>
      <c r="K3524" s="30" t="str">
        <f t="shared" si="460"/>
        <v>WW-17</v>
      </c>
    </row>
    <row r="3525" spans="1:11">
      <c r="A3525" s="26">
        <v>43247.708333333292</v>
      </c>
      <c r="B3525" s="34">
        <f t="shared" si="461"/>
        <v>43247.749999999956</v>
      </c>
      <c r="C3525" s="27">
        <f t="shared" ref="C3525:C3588" si="463">MONTH(B3525)</f>
        <v>5</v>
      </c>
      <c r="D3525" s="28">
        <f t="shared" ref="D3525:D3588" si="464">WEEKDAY(B3525)</f>
        <v>1</v>
      </c>
      <c r="E3525" s="28">
        <f t="shared" si="459"/>
        <v>18</v>
      </c>
      <c r="F3525" s="80">
        <f t="shared" si="462"/>
        <v>0</v>
      </c>
      <c r="G3525" s="178">
        <v>1490.7319686120397</v>
      </c>
      <c r="H3525" s="41">
        <f t="shared" ref="H3525:H3588" si="465">G3525*$H$2</f>
        <v>1391.0723812885603</v>
      </c>
      <c r="J3525" s="29" t="str">
        <f t="shared" ref="J3525:J3588" si="466">IF(OR(C3525&lt;6,C3525&gt;9),IF(OR(D3525=1,D3525=7,F3525=1),"WW",""),IF(OR(D3525=1,D3525=7,F3525=1),"WS",""))</f>
        <v>WW</v>
      </c>
      <c r="K3525" s="30" t="str">
        <f t="shared" si="460"/>
        <v>WW-18</v>
      </c>
    </row>
    <row r="3526" spans="1:11">
      <c r="A3526" s="26">
        <v>43247.749999999956</v>
      </c>
      <c r="B3526" s="34">
        <f t="shared" si="461"/>
        <v>43247.791666666621</v>
      </c>
      <c r="C3526" s="27">
        <f t="shared" si="463"/>
        <v>5</v>
      </c>
      <c r="D3526" s="28">
        <f t="shared" si="464"/>
        <v>1</v>
      </c>
      <c r="E3526" s="28">
        <f t="shared" ref="E3526:E3589" si="467">HOUR(B3526)</f>
        <v>19</v>
      </c>
      <c r="F3526" s="80">
        <f t="shared" si="462"/>
        <v>0</v>
      </c>
      <c r="G3526" s="178">
        <v>1511.8667191170434</v>
      </c>
      <c r="H3526" s="41">
        <f t="shared" si="465"/>
        <v>1410.7942148119321</v>
      </c>
      <c r="J3526" s="29" t="str">
        <f t="shared" si="466"/>
        <v>WW</v>
      </c>
      <c r="K3526" s="30" t="str">
        <f t="shared" si="460"/>
        <v>WW-19</v>
      </c>
    </row>
    <row r="3527" spans="1:11">
      <c r="A3527" s="26">
        <v>43247.791666666621</v>
      </c>
      <c r="B3527" s="34">
        <f t="shared" si="461"/>
        <v>43247.833333333285</v>
      </c>
      <c r="C3527" s="27">
        <f t="shared" si="463"/>
        <v>5</v>
      </c>
      <c r="D3527" s="28">
        <f t="shared" si="464"/>
        <v>1</v>
      </c>
      <c r="E3527" s="28">
        <f t="shared" si="467"/>
        <v>20</v>
      </c>
      <c r="F3527" s="80">
        <f t="shared" si="462"/>
        <v>0</v>
      </c>
      <c r="G3527" s="178">
        <v>1544.898663657149</v>
      </c>
      <c r="H3527" s="41">
        <f t="shared" si="465"/>
        <v>1441.617881787276</v>
      </c>
      <c r="J3527" s="29" t="str">
        <f t="shared" si="466"/>
        <v>WW</v>
      </c>
      <c r="K3527" s="30" t="str">
        <f t="shared" si="460"/>
        <v>WW-20</v>
      </c>
    </row>
    <row r="3528" spans="1:11">
      <c r="A3528" s="26">
        <v>43247.833333333285</v>
      </c>
      <c r="B3528" s="34">
        <f t="shared" si="461"/>
        <v>43247.874999999949</v>
      </c>
      <c r="C3528" s="27">
        <f t="shared" si="463"/>
        <v>5</v>
      </c>
      <c r="D3528" s="28">
        <f t="shared" si="464"/>
        <v>1</v>
      </c>
      <c r="E3528" s="28">
        <f t="shared" si="467"/>
        <v>21</v>
      </c>
      <c r="F3528" s="80">
        <f t="shared" si="462"/>
        <v>0</v>
      </c>
      <c r="G3528" s="178">
        <v>1521.7690740571829</v>
      </c>
      <c r="H3528" s="41">
        <f t="shared" si="465"/>
        <v>1420.0345697227949</v>
      </c>
      <c r="J3528" s="29" t="str">
        <f t="shared" si="466"/>
        <v>WW</v>
      </c>
      <c r="K3528" s="30" t="str">
        <f t="shared" ref="K3528:K3591" si="468">IF(J3528="",C3528&amp;"-"&amp;E3528,J3528&amp;"-"&amp;E3528)</f>
        <v>WW-21</v>
      </c>
    </row>
    <row r="3529" spans="1:11">
      <c r="A3529" s="26">
        <v>43247.874999999949</v>
      </c>
      <c r="B3529" s="34">
        <f t="shared" si="461"/>
        <v>43247.916666666613</v>
      </c>
      <c r="C3529" s="27">
        <f t="shared" si="463"/>
        <v>5</v>
      </c>
      <c r="D3529" s="28">
        <f t="shared" si="464"/>
        <v>1</v>
      </c>
      <c r="E3529" s="28">
        <f t="shared" si="467"/>
        <v>22</v>
      </c>
      <c r="F3529" s="80">
        <f t="shared" si="462"/>
        <v>0</v>
      </c>
      <c r="G3529" s="178">
        <v>1281.7646649323092</v>
      </c>
      <c r="H3529" s="41">
        <f t="shared" si="465"/>
        <v>1196.0751243290406</v>
      </c>
      <c r="J3529" s="29" t="str">
        <f t="shared" si="466"/>
        <v>WW</v>
      </c>
      <c r="K3529" s="30" t="str">
        <f t="shared" si="468"/>
        <v>WW-22</v>
      </c>
    </row>
    <row r="3530" spans="1:11">
      <c r="A3530" s="26">
        <v>43247.916666666613</v>
      </c>
      <c r="B3530" s="34">
        <f t="shared" si="461"/>
        <v>43247.958333333278</v>
      </c>
      <c r="C3530" s="27">
        <f t="shared" si="463"/>
        <v>5</v>
      </c>
      <c r="D3530" s="28">
        <f t="shared" si="464"/>
        <v>1</v>
      </c>
      <c r="E3530" s="28">
        <f t="shared" si="467"/>
        <v>23</v>
      </c>
      <c r="F3530" s="80">
        <f t="shared" si="462"/>
        <v>0</v>
      </c>
      <c r="G3530" s="178">
        <v>840.0104343240921</v>
      </c>
      <c r="H3530" s="41">
        <f t="shared" si="465"/>
        <v>783.85339536953109</v>
      </c>
      <c r="J3530" s="29" t="str">
        <f t="shared" si="466"/>
        <v>WW</v>
      </c>
      <c r="K3530" s="30" t="str">
        <f t="shared" si="468"/>
        <v>WW-23</v>
      </c>
    </row>
    <row r="3531" spans="1:11">
      <c r="A3531" s="26">
        <v>43247.958333333278</v>
      </c>
      <c r="B3531" s="34">
        <f t="shared" si="461"/>
        <v>43248</v>
      </c>
      <c r="C3531" s="27">
        <f t="shared" si="463"/>
        <v>5</v>
      </c>
      <c r="D3531" s="28">
        <f t="shared" si="464"/>
        <v>2</v>
      </c>
      <c r="E3531" s="28">
        <f t="shared" si="467"/>
        <v>0</v>
      </c>
      <c r="F3531" s="80">
        <f t="shared" si="462"/>
        <v>1</v>
      </c>
      <c r="G3531" s="178">
        <v>697.78976407650657</v>
      </c>
      <c r="H3531" s="41">
        <f t="shared" si="465"/>
        <v>651.14057334964502</v>
      </c>
      <c r="J3531" s="29" t="str">
        <f t="shared" si="466"/>
        <v>WW</v>
      </c>
      <c r="K3531" s="30" t="str">
        <f t="shared" si="468"/>
        <v>WW-0</v>
      </c>
    </row>
    <row r="3532" spans="1:11">
      <c r="A3532" s="25">
        <v>43248</v>
      </c>
      <c r="B3532" s="34">
        <f t="shared" si="461"/>
        <v>43248.041666666664</v>
      </c>
      <c r="C3532" s="27">
        <f t="shared" si="463"/>
        <v>5</v>
      </c>
      <c r="D3532" s="28">
        <f t="shared" si="464"/>
        <v>2</v>
      </c>
      <c r="E3532" s="28">
        <f t="shared" si="467"/>
        <v>1</v>
      </c>
      <c r="F3532" s="80">
        <f t="shared" si="462"/>
        <v>1</v>
      </c>
      <c r="G3532" s="178">
        <v>573.42228169932525</v>
      </c>
      <c r="H3532" s="41">
        <f t="shared" si="465"/>
        <v>535.08740382758413</v>
      </c>
      <c r="J3532" s="29" t="str">
        <f t="shared" si="466"/>
        <v>WW</v>
      </c>
      <c r="K3532" s="30" t="str">
        <f t="shared" si="468"/>
        <v>WW-1</v>
      </c>
    </row>
    <row r="3533" spans="1:11">
      <c r="A3533" s="26">
        <v>43248.041666666664</v>
      </c>
      <c r="B3533" s="34">
        <f t="shared" si="461"/>
        <v>43248.083333333328</v>
      </c>
      <c r="C3533" s="27">
        <f t="shared" si="463"/>
        <v>5</v>
      </c>
      <c r="D3533" s="28">
        <f t="shared" si="464"/>
        <v>2</v>
      </c>
      <c r="E3533" s="28">
        <f t="shared" si="467"/>
        <v>2</v>
      </c>
      <c r="F3533" s="80">
        <f t="shared" si="462"/>
        <v>1</v>
      </c>
      <c r="G3533" s="178">
        <v>531.94945064057003</v>
      </c>
      <c r="H3533" s="41">
        <f t="shared" si="465"/>
        <v>496.38714712523728</v>
      </c>
      <c r="J3533" s="29" t="str">
        <f t="shared" si="466"/>
        <v>WW</v>
      </c>
      <c r="K3533" s="30" t="str">
        <f t="shared" si="468"/>
        <v>WW-2</v>
      </c>
    </row>
    <row r="3534" spans="1:11">
      <c r="A3534" s="26">
        <v>43248.083333333328</v>
      </c>
      <c r="B3534" s="34">
        <f t="shared" si="461"/>
        <v>43248.124999999993</v>
      </c>
      <c r="C3534" s="27">
        <f t="shared" si="463"/>
        <v>5</v>
      </c>
      <c r="D3534" s="28">
        <f t="shared" si="464"/>
        <v>2</v>
      </c>
      <c r="E3534" s="28">
        <f t="shared" si="467"/>
        <v>3</v>
      </c>
      <c r="F3534" s="80">
        <f t="shared" si="462"/>
        <v>1</v>
      </c>
      <c r="G3534" s="178">
        <v>442.58392681809721</v>
      </c>
      <c r="H3534" s="41">
        <f t="shared" si="465"/>
        <v>412.99595766508872</v>
      </c>
      <c r="J3534" s="29" t="str">
        <f t="shared" si="466"/>
        <v>WW</v>
      </c>
      <c r="K3534" s="30" t="str">
        <f t="shared" si="468"/>
        <v>WW-3</v>
      </c>
    </row>
    <row r="3535" spans="1:11">
      <c r="A3535" s="26">
        <v>43248.124999999993</v>
      </c>
      <c r="B3535" s="34">
        <f t="shared" si="461"/>
        <v>43248.166666666657</v>
      </c>
      <c r="C3535" s="27">
        <f t="shared" si="463"/>
        <v>5</v>
      </c>
      <c r="D3535" s="28">
        <f t="shared" si="464"/>
        <v>2</v>
      </c>
      <c r="E3535" s="28">
        <f t="shared" si="467"/>
        <v>4</v>
      </c>
      <c r="F3535" s="80">
        <f t="shared" si="462"/>
        <v>1</v>
      </c>
      <c r="G3535" s="178">
        <v>436.82091578917533</v>
      </c>
      <c r="H3535" s="41">
        <f t="shared" si="465"/>
        <v>407.61821998709513</v>
      </c>
      <c r="J3535" s="29" t="str">
        <f t="shared" si="466"/>
        <v>WW</v>
      </c>
      <c r="K3535" s="30" t="str">
        <f t="shared" si="468"/>
        <v>WW-4</v>
      </c>
    </row>
    <row r="3536" spans="1:11">
      <c r="A3536" s="26">
        <v>43248.166666666657</v>
      </c>
      <c r="B3536" s="34">
        <f t="shared" si="461"/>
        <v>43248.208333333321</v>
      </c>
      <c r="C3536" s="27">
        <f t="shared" si="463"/>
        <v>5</v>
      </c>
      <c r="D3536" s="28">
        <f t="shared" si="464"/>
        <v>2</v>
      </c>
      <c r="E3536" s="28">
        <f t="shared" si="467"/>
        <v>5</v>
      </c>
      <c r="F3536" s="80">
        <f t="shared" si="462"/>
        <v>1</v>
      </c>
      <c r="G3536" s="178">
        <v>465.27239598338645</v>
      </c>
      <c r="H3536" s="41">
        <f t="shared" si="465"/>
        <v>434.16763942551711</v>
      </c>
      <c r="J3536" s="29" t="str">
        <f t="shared" si="466"/>
        <v>WW</v>
      </c>
      <c r="K3536" s="30" t="str">
        <f t="shared" si="468"/>
        <v>WW-5</v>
      </c>
    </row>
    <row r="3537" spans="1:11">
      <c r="A3537" s="26">
        <v>43248.208333333321</v>
      </c>
      <c r="B3537" s="34">
        <f t="shared" si="461"/>
        <v>43248.249999999985</v>
      </c>
      <c r="C3537" s="27">
        <f t="shared" si="463"/>
        <v>5</v>
      </c>
      <c r="D3537" s="28">
        <f t="shared" si="464"/>
        <v>2</v>
      </c>
      <c r="E3537" s="28">
        <f t="shared" si="467"/>
        <v>6</v>
      </c>
      <c r="F3537" s="80">
        <f t="shared" si="462"/>
        <v>1</v>
      </c>
      <c r="G3537" s="178">
        <v>514.30961295811744</v>
      </c>
      <c r="H3537" s="41">
        <f t="shared" si="465"/>
        <v>479.92658176061337</v>
      </c>
      <c r="J3537" s="29" t="str">
        <f t="shared" si="466"/>
        <v>WW</v>
      </c>
      <c r="K3537" s="30" t="str">
        <f t="shared" si="468"/>
        <v>WW-6</v>
      </c>
    </row>
    <row r="3538" spans="1:11">
      <c r="A3538" s="26">
        <v>43248.249999999985</v>
      </c>
      <c r="B3538" s="34">
        <f t="shared" si="461"/>
        <v>43248.29166666665</v>
      </c>
      <c r="C3538" s="27">
        <f t="shared" si="463"/>
        <v>5</v>
      </c>
      <c r="D3538" s="28">
        <f t="shared" si="464"/>
        <v>2</v>
      </c>
      <c r="E3538" s="28">
        <f t="shared" si="467"/>
        <v>7</v>
      </c>
      <c r="F3538" s="80">
        <f t="shared" si="462"/>
        <v>1</v>
      </c>
      <c r="G3538" s="178">
        <v>590.32862047473304</v>
      </c>
      <c r="H3538" s="41">
        <f t="shared" si="465"/>
        <v>550.86350673163213</v>
      </c>
      <c r="J3538" s="29" t="str">
        <f t="shared" si="466"/>
        <v>WW</v>
      </c>
      <c r="K3538" s="30" t="str">
        <f t="shared" si="468"/>
        <v>WW-7</v>
      </c>
    </row>
    <row r="3539" spans="1:11">
      <c r="A3539" s="26">
        <v>43248.29166666665</v>
      </c>
      <c r="B3539" s="34">
        <f t="shared" si="461"/>
        <v>43248.333333333314</v>
      </c>
      <c r="C3539" s="27">
        <f t="shared" si="463"/>
        <v>5</v>
      </c>
      <c r="D3539" s="28">
        <f t="shared" si="464"/>
        <v>2</v>
      </c>
      <c r="E3539" s="28">
        <f t="shared" si="467"/>
        <v>8</v>
      </c>
      <c r="F3539" s="80">
        <f t="shared" si="462"/>
        <v>1</v>
      </c>
      <c r="G3539" s="178">
        <v>738.66224036060794</v>
      </c>
      <c r="H3539" s="41">
        <f t="shared" si="465"/>
        <v>689.28061066743464</v>
      </c>
      <c r="J3539" s="29" t="str">
        <f t="shared" si="466"/>
        <v>WW</v>
      </c>
      <c r="K3539" s="30" t="str">
        <f t="shared" si="468"/>
        <v>WW-8</v>
      </c>
    </row>
    <row r="3540" spans="1:11">
      <c r="A3540" s="26">
        <v>43248.333333333314</v>
      </c>
      <c r="B3540" s="34">
        <f t="shared" si="461"/>
        <v>43248.374999999978</v>
      </c>
      <c r="C3540" s="27">
        <f t="shared" si="463"/>
        <v>5</v>
      </c>
      <c r="D3540" s="28">
        <f t="shared" si="464"/>
        <v>2</v>
      </c>
      <c r="E3540" s="28">
        <f t="shared" si="467"/>
        <v>9</v>
      </c>
      <c r="F3540" s="80">
        <f t="shared" si="462"/>
        <v>1</v>
      </c>
      <c r="G3540" s="178">
        <v>891.1792854570798</v>
      </c>
      <c r="H3540" s="41">
        <f t="shared" si="465"/>
        <v>831.60146617775115</v>
      </c>
      <c r="J3540" s="29" t="str">
        <f t="shared" si="466"/>
        <v>WW</v>
      </c>
      <c r="K3540" s="30" t="str">
        <f t="shared" si="468"/>
        <v>WW-9</v>
      </c>
    </row>
    <row r="3541" spans="1:11">
      <c r="A3541" s="26">
        <v>43248.374999999978</v>
      </c>
      <c r="B3541" s="34">
        <f t="shared" si="461"/>
        <v>43248.416666666642</v>
      </c>
      <c r="C3541" s="27">
        <f t="shared" si="463"/>
        <v>5</v>
      </c>
      <c r="D3541" s="28">
        <f t="shared" si="464"/>
        <v>2</v>
      </c>
      <c r="E3541" s="28">
        <f t="shared" si="467"/>
        <v>10</v>
      </c>
      <c r="F3541" s="80">
        <f t="shared" si="462"/>
        <v>1</v>
      </c>
      <c r="G3541" s="178">
        <v>1045.7146426606289</v>
      </c>
      <c r="H3541" s="41">
        <f t="shared" si="465"/>
        <v>975.80570400500392</v>
      </c>
      <c r="J3541" s="29" t="str">
        <f t="shared" si="466"/>
        <v>WW</v>
      </c>
      <c r="K3541" s="30" t="str">
        <f t="shared" si="468"/>
        <v>WW-10</v>
      </c>
    </row>
    <row r="3542" spans="1:11">
      <c r="A3542" s="26">
        <v>43248.416666666642</v>
      </c>
      <c r="B3542" s="34">
        <f t="shared" si="461"/>
        <v>43248.458333333307</v>
      </c>
      <c r="C3542" s="27">
        <f t="shared" si="463"/>
        <v>5</v>
      </c>
      <c r="D3542" s="28">
        <f t="shared" si="464"/>
        <v>2</v>
      </c>
      <c r="E3542" s="28">
        <f t="shared" si="467"/>
        <v>11</v>
      </c>
      <c r="F3542" s="80">
        <f t="shared" si="462"/>
        <v>1</v>
      </c>
      <c r="G3542" s="178">
        <v>1091.7675403695862</v>
      </c>
      <c r="H3542" s="41">
        <f t="shared" si="465"/>
        <v>1018.7798371356458</v>
      </c>
      <c r="J3542" s="29" t="str">
        <f t="shared" si="466"/>
        <v>WW</v>
      </c>
      <c r="K3542" s="30" t="str">
        <f t="shared" si="468"/>
        <v>WW-11</v>
      </c>
    </row>
    <row r="3543" spans="1:11">
      <c r="A3543" s="26">
        <v>43248.458333333307</v>
      </c>
      <c r="B3543" s="34">
        <f t="shared" si="461"/>
        <v>43248.499999999971</v>
      </c>
      <c r="C3543" s="27">
        <f t="shared" si="463"/>
        <v>5</v>
      </c>
      <c r="D3543" s="28">
        <f t="shared" si="464"/>
        <v>2</v>
      </c>
      <c r="E3543" s="28">
        <f t="shared" si="467"/>
        <v>12</v>
      </c>
      <c r="F3543" s="80">
        <f t="shared" si="462"/>
        <v>1</v>
      </c>
      <c r="G3543" s="178">
        <v>1098.8133772149945</v>
      </c>
      <c r="H3543" s="41">
        <f t="shared" si="465"/>
        <v>1025.3546401485835</v>
      </c>
      <c r="J3543" s="29" t="str">
        <f t="shared" si="466"/>
        <v>WW</v>
      </c>
      <c r="K3543" s="30" t="str">
        <f t="shared" si="468"/>
        <v>WW-12</v>
      </c>
    </row>
    <row r="3544" spans="1:11">
      <c r="A3544" s="26">
        <v>43248.499999999971</v>
      </c>
      <c r="B3544" s="34">
        <f t="shared" si="461"/>
        <v>43248.541666666635</v>
      </c>
      <c r="C3544" s="27">
        <f t="shared" si="463"/>
        <v>5</v>
      </c>
      <c r="D3544" s="28">
        <f t="shared" si="464"/>
        <v>2</v>
      </c>
      <c r="E3544" s="28">
        <f t="shared" si="467"/>
        <v>13</v>
      </c>
      <c r="F3544" s="80">
        <f t="shared" si="462"/>
        <v>1</v>
      </c>
      <c r="G3544" s="178">
        <v>1138.8299889437233</v>
      </c>
      <c r="H3544" s="41">
        <f t="shared" si="465"/>
        <v>1062.6960298421384</v>
      </c>
      <c r="J3544" s="29" t="str">
        <f t="shared" si="466"/>
        <v>WW</v>
      </c>
      <c r="K3544" s="30" t="str">
        <f t="shared" si="468"/>
        <v>WW-13</v>
      </c>
    </row>
    <row r="3545" spans="1:11">
      <c r="A3545" s="26">
        <v>43248.541666666635</v>
      </c>
      <c r="B3545" s="34">
        <f t="shared" si="461"/>
        <v>43248.583333333299</v>
      </c>
      <c r="C3545" s="27">
        <f t="shared" si="463"/>
        <v>5</v>
      </c>
      <c r="D3545" s="28">
        <f t="shared" si="464"/>
        <v>2</v>
      </c>
      <c r="E3545" s="28">
        <f t="shared" si="467"/>
        <v>14</v>
      </c>
      <c r="F3545" s="80">
        <f t="shared" si="462"/>
        <v>1</v>
      </c>
      <c r="G3545" s="178">
        <v>1147.4806741552504</v>
      </c>
      <c r="H3545" s="41">
        <f t="shared" si="465"/>
        <v>1070.7683926346133</v>
      </c>
      <c r="J3545" s="29" t="str">
        <f t="shared" si="466"/>
        <v>WW</v>
      </c>
      <c r="K3545" s="30" t="str">
        <f t="shared" si="468"/>
        <v>WW-14</v>
      </c>
    </row>
    <row r="3546" spans="1:11">
      <c r="A3546" s="26">
        <v>43248.583333333299</v>
      </c>
      <c r="B3546" s="34">
        <f t="shared" si="461"/>
        <v>43248.624999999964</v>
      </c>
      <c r="C3546" s="27">
        <f t="shared" si="463"/>
        <v>5</v>
      </c>
      <c r="D3546" s="28">
        <f t="shared" si="464"/>
        <v>2</v>
      </c>
      <c r="E3546" s="28">
        <f t="shared" si="467"/>
        <v>15</v>
      </c>
      <c r="F3546" s="80">
        <f t="shared" si="462"/>
        <v>1</v>
      </c>
      <c r="G3546" s="178">
        <v>1221.9382884567135</v>
      </c>
      <c r="H3546" s="41">
        <f t="shared" si="465"/>
        <v>1140.2483078790933</v>
      </c>
      <c r="J3546" s="29" t="str">
        <f t="shared" si="466"/>
        <v>WW</v>
      </c>
      <c r="K3546" s="30" t="str">
        <f t="shared" si="468"/>
        <v>WW-15</v>
      </c>
    </row>
    <row r="3547" spans="1:11">
      <c r="A3547" s="26">
        <v>43248.624999999964</v>
      </c>
      <c r="B3547" s="34">
        <f t="shared" si="461"/>
        <v>43248.666666666628</v>
      </c>
      <c r="C3547" s="27">
        <f t="shared" si="463"/>
        <v>5</v>
      </c>
      <c r="D3547" s="28">
        <f t="shared" si="464"/>
        <v>2</v>
      </c>
      <c r="E3547" s="28">
        <f t="shared" si="467"/>
        <v>16</v>
      </c>
      <c r="F3547" s="80">
        <f t="shared" si="462"/>
        <v>1</v>
      </c>
      <c r="G3547" s="178">
        <v>1378.1334793241599</v>
      </c>
      <c r="H3547" s="41">
        <f t="shared" si="465"/>
        <v>1286.0014148632413</v>
      </c>
      <c r="J3547" s="29" t="str">
        <f t="shared" si="466"/>
        <v>WW</v>
      </c>
      <c r="K3547" s="30" t="str">
        <f t="shared" si="468"/>
        <v>WW-16</v>
      </c>
    </row>
    <row r="3548" spans="1:11">
      <c r="A3548" s="26">
        <v>43248.666666666628</v>
      </c>
      <c r="B3548" s="34">
        <f t="shared" si="461"/>
        <v>43248.708333333292</v>
      </c>
      <c r="C3548" s="27">
        <f t="shared" si="463"/>
        <v>5</v>
      </c>
      <c r="D3548" s="28">
        <f t="shared" si="464"/>
        <v>2</v>
      </c>
      <c r="E3548" s="28">
        <f t="shared" si="467"/>
        <v>17</v>
      </c>
      <c r="F3548" s="80">
        <f t="shared" si="462"/>
        <v>1</v>
      </c>
      <c r="G3548" s="178">
        <v>1487.7063598712803</v>
      </c>
      <c r="H3548" s="41">
        <f t="shared" si="465"/>
        <v>1388.249042925612</v>
      </c>
      <c r="J3548" s="29" t="str">
        <f t="shared" si="466"/>
        <v>WW</v>
      </c>
      <c r="K3548" s="30" t="str">
        <f t="shared" si="468"/>
        <v>WW-17</v>
      </c>
    </row>
    <row r="3549" spans="1:11">
      <c r="A3549" s="26">
        <v>43248.708333333292</v>
      </c>
      <c r="B3549" s="34">
        <f t="shared" si="461"/>
        <v>43248.749999999956</v>
      </c>
      <c r="C3549" s="27">
        <f t="shared" si="463"/>
        <v>5</v>
      </c>
      <c r="D3549" s="28">
        <f t="shared" si="464"/>
        <v>2</v>
      </c>
      <c r="E3549" s="28">
        <f t="shared" si="467"/>
        <v>18</v>
      </c>
      <c r="F3549" s="80">
        <f t="shared" si="462"/>
        <v>1</v>
      </c>
      <c r="G3549" s="178">
        <v>1577.3536203273413</v>
      </c>
      <c r="H3549" s="41">
        <f t="shared" si="465"/>
        <v>1471.9031341400892</v>
      </c>
      <c r="J3549" s="29" t="str">
        <f t="shared" si="466"/>
        <v>WW</v>
      </c>
      <c r="K3549" s="30" t="str">
        <f t="shared" si="468"/>
        <v>WW-18</v>
      </c>
    </row>
    <row r="3550" spans="1:11">
      <c r="A3550" s="26">
        <v>43248.749999999956</v>
      </c>
      <c r="B3550" s="34">
        <f t="shared" si="461"/>
        <v>43248.791666666621</v>
      </c>
      <c r="C3550" s="27">
        <f t="shared" si="463"/>
        <v>5</v>
      </c>
      <c r="D3550" s="28">
        <f t="shared" si="464"/>
        <v>2</v>
      </c>
      <c r="E3550" s="28">
        <f t="shared" si="467"/>
        <v>19</v>
      </c>
      <c r="F3550" s="80">
        <f t="shared" si="462"/>
        <v>1</v>
      </c>
      <c r="G3550" s="178">
        <v>1589.8070060642449</v>
      </c>
      <c r="H3550" s="41">
        <f t="shared" si="465"/>
        <v>1483.5239763282852</v>
      </c>
      <c r="J3550" s="29" t="str">
        <f t="shared" si="466"/>
        <v>WW</v>
      </c>
      <c r="K3550" s="30" t="str">
        <f t="shared" si="468"/>
        <v>WW-19</v>
      </c>
    </row>
    <row r="3551" spans="1:11">
      <c r="A3551" s="26">
        <v>43248.791666666621</v>
      </c>
      <c r="B3551" s="34">
        <f t="shared" si="461"/>
        <v>43248.833333333285</v>
      </c>
      <c r="C3551" s="27">
        <f t="shared" si="463"/>
        <v>5</v>
      </c>
      <c r="D3551" s="28">
        <f t="shared" si="464"/>
        <v>2</v>
      </c>
      <c r="E3551" s="28">
        <f t="shared" si="467"/>
        <v>20</v>
      </c>
      <c r="F3551" s="80">
        <f t="shared" si="462"/>
        <v>1</v>
      </c>
      <c r="G3551" s="178">
        <v>1650.6288703643097</v>
      </c>
      <c r="H3551" s="41">
        <f t="shared" si="465"/>
        <v>1540.2797294668428</v>
      </c>
      <c r="J3551" s="29" t="str">
        <f t="shared" si="466"/>
        <v>WW</v>
      </c>
      <c r="K3551" s="30" t="str">
        <f t="shared" si="468"/>
        <v>WW-20</v>
      </c>
    </row>
    <row r="3552" spans="1:11">
      <c r="A3552" s="26">
        <v>43248.833333333285</v>
      </c>
      <c r="B3552" s="34">
        <f t="shared" si="461"/>
        <v>43248.874999999949</v>
      </c>
      <c r="C3552" s="27">
        <f t="shared" si="463"/>
        <v>5</v>
      </c>
      <c r="D3552" s="28">
        <f t="shared" si="464"/>
        <v>2</v>
      </c>
      <c r="E3552" s="28">
        <f t="shared" si="467"/>
        <v>21</v>
      </c>
      <c r="F3552" s="80">
        <f t="shared" si="462"/>
        <v>1</v>
      </c>
      <c r="G3552" s="178">
        <v>1618.0599989732002</v>
      </c>
      <c r="H3552" s="41">
        <f t="shared" si="465"/>
        <v>1509.8881779097283</v>
      </c>
      <c r="J3552" s="29" t="str">
        <f t="shared" si="466"/>
        <v>WW</v>
      </c>
      <c r="K3552" s="30" t="str">
        <f t="shared" si="468"/>
        <v>WW-21</v>
      </c>
    </row>
    <row r="3553" spans="1:11">
      <c r="A3553" s="26">
        <v>43248.874999999949</v>
      </c>
      <c r="B3553" s="34">
        <f t="shared" si="461"/>
        <v>43248.916666666613</v>
      </c>
      <c r="C3553" s="27">
        <f t="shared" si="463"/>
        <v>5</v>
      </c>
      <c r="D3553" s="28">
        <f t="shared" si="464"/>
        <v>2</v>
      </c>
      <c r="E3553" s="28">
        <f t="shared" si="467"/>
        <v>22</v>
      </c>
      <c r="F3553" s="80">
        <f t="shared" si="462"/>
        <v>1</v>
      </c>
      <c r="G3553" s="178">
        <v>1317.6585692033714</v>
      </c>
      <c r="H3553" s="41">
        <f t="shared" si="465"/>
        <v>1229.5694210499855</v>
      </c>
      <c r="J3553" s="29" t="str">
        <f t="shared" si="466"/>
        <v>WW</v>
      </c>
      <c r="K3553" s="30" t="str">
        <f t="shared" si="468"/>
        <v>WW-22</v>
      </c>
    </row>
    <row r="3554" spans="1:11">
      <c r="A3554" s="26">
        <v>43248.916666666613</v>
      </c>
      <c r="B3554" s="34">
        <f t="shared" si="461"/>
        <v>43248.958333333278</v>
      </c>
      <c r="C3554" s="27">
        <f t="shared" si="463"/>
        <v>5</v>
      </c>
      <c r="D3554" s="28">
        <f t="shared" si="464"/>
        <v>2</v>
      </c>
      <c r="E3554" s="28">
        <f t="shared" si="467"/>
        <v>23</v>
      </c>
      <c r="F3554" s="80">
        <f t="shared" si="462"/>
        <v>1</v>
      </c>
      <c r="G3554" s="178">
        <v>837.76357222639115</v>
      </c>
      <c r="H3554" s="41">
        <f t="shared" si="465"/>
        <v>781.75674226589774</v>
      </c>
      <c r="J3554" s="29" t="str">
        <f t="shared" si="466"/>
        <v>WW</v>
      </c>
      <c r="K3554" s="30" t="str">
        <f t="shared" si="468"/>
        <v>WW-23</v>
      </c>
    </row>
    <row r="3555" spans="1:11">
      <c r="A3555" s="26">
        <v>43248.958333333278</v>
      </c>
      <c r="B3555" s="34">
        <f t="shared" si="461"/>
        <v>43249</v>
      </c>
      <c r="C3555" s="27">
        <f t="shared" si="463"/>
        <v>5</v>
      </c>
      <c r="D3555" s="28">
        <f t="shared" si="464"/>
        <v>3</v>
      </c>
      <c r="E3555" s="28">
        <f t="shared" si="467"/>
        <v>0</v>
      </c>
      <c r="F3555" s="80">
        <f t="shared" si="462"/>
        <v>0</v>
      </c>
      <c r="G3555" s="178">
        <v>713.18002301453464</v>
      </c>
      <c r="H3555" s="41">
        <f t="shared" si="465"/>
        <v>665.50195057931785</v>
      </c>
      <c r="J3555" s="29" t="str">
        <f t="shared" si="466"/>
        <v/>
      </c>
      <c r="K3555" s="30" t="str">
        <f t="shared" si="468"/>
        <v>5-0</v>
      </c>
    </row>
    <row r="3556" spans="1:11">
      <c r="A3556" s="25">
        <v>43249</v>
      </c>
      <c r="B3556" s="34">
        <f t="shared" si="461"/>
        <v>43249.041666666664</v>
      </c>
      <c r="C3556" s="27">
        <f t="shared" si="463"/>
        <v>5</v>
      </c>
      <c r="D3556" s="28">
        <f t="shared" si="464"/>
        <v>3</v>
      </c>
      <c r="E3556" s="28">
        <f t="shared" si="467"/>
        <v>1</v>
      </c>
      <c r="F3556" s="80">
        <f t="shared" si="462"/>
        <v>0</v>
      </c>
      <c r="G3556" s="178">
        <v>573.89790403118377</v>
      </c>
      <c r="H3556" s="41">
        <f t="shared" si="465"/>
        <v>535.53122948082239</v>
      </c>
      <c r="J3556" s="29" t="str">
        <f t="shared" si="466"/>
        <v/>
      </c>
      <c r="K3556" s="30" t="str">
        <f t="shared" si="468"/>
        <v>5-1</v>
      </c>
    </row>
    <row r="3557" spans="1:11">
      <c r="A3557" s="26">
        <v>43249.041666666664</v>
      </c>
      <c r="B3557" s="34">
        <f t="shared" si="461"/>
        <v>43249.083333333328</v>
      </c>
      <c r="C3557" s="27">
        <f t="shared" si="463"/>
        <v>5</v>
      </c>
      <c r="D3557" s="28">
        <f t="shared" si="464"/>
        <v>3</v>
      </c>
      <c r="E3557" s="28">
        <f t="shared" si="467"/>
        <v>2</v>
      </c>
      <c r="F3557" s="80">
        <f t="shared" si="462"/>
        <v>0</v>
      </c>
      <c r="G3557" s="178">
        <v>530.215408180395</v>
      </c>
      <c r="H3557" s="41">
        <f t="shared" si="465"/>
        <v>494.76903023694314</v>
      </c>
      <c r="J3557" s="29" t="str">
        <f t="shared" si="466"/>
        <v/>
      </c>
      <c r="K3557" s="30" t="str">
        <f t="shared" si="468"/>
        <v>5-2</v>
      </c>
    </row>
    <row r="3558" spans="1:11">
      <c r="A3558" s="26">
        <v>43249.083333333328</v>
      </c>
      <c r="B3558" s="34">
        <f t="shared" si="461"/>
        <v>43249.124999999993</v>
      </c>
      <c r="C3558" s="27">
        <f t="shared" si="463"/>
        <v>5</v>
      </c>
      <c r="D3558" s="28">
        <f t="shared" si="464"/>
        <v>3</v>
      </c>
      <c r="E3558" s="28">
        <f t="shared" si="467"/>
        <v>3</v>
      </c>
      <c r="F3558" s="80">
        <f t="shared" si="462"/>
        <v>0</v>
      </c>
      <c r="G3558" s="178">
        <v>471.10913925305795</v>
      </c>
      <c r="H3558" s="41">
        <f t="shared" si="465"/>
        <v>439.61418013844718</v>
      </c>
      <c r="J3558" s="29" t="str">
        <f t="shared" si="466"/>
        <v/>
      </c>
      <c r="K3558" s="30" t="str">
        <f t="shared" si="468"/>
        <v>5-3</v>
      </c>
    </row>
    <row r="3559" spans="1:11">
      <c r="A3559" s="26">
        <v>43249.124999999993</v>
      </c>
      <c r="B3559" s="34">
        <f t="shared" ref="B3559:B3622" si="469">A3560</f>
        <v>43249.166666666657</v>
      </c>
      <c r="C3559" s="27">
        <f t="shared" si="463"/>
        <v>5</v>
      </c>
      <c r="D3559" s="28">
        <f t="shared" si="464"/>
        <v>3</v>
      </c>
      <c r="E3559" s="28">
        <f t="shared" si="467"/>
        <v>4</v>
      </c>
      <c r="F3559" s="80">
        <f t="shared" si="462"/>
        <v>0</v>
      </c>
      <c r="G3559" s="178">
        <v>480.22201210712728</v>
      </c>
      <c r="H3559" s="41">
        <f t="shared" si="465"/>
        <v>448.11783204127238</v>
      </c>
      <c r="J3559" s="29" t="str">
        <f t="shared" si="466"/>
        <v/>
      </c>
      <c r="K3559" s="30" t="str">
        <f t="shared" si="468"/>
        <v>5-4</v>
      </c>
    </row>
    <row r="3560" spans="1:11">
      <c r="A3560" s="26">
        <v>43249.166666666657</v>
      </c>
      <c r="B3560" s="34">
        <f t="shared" si="469"/>
        <v>43249.208333333321</v>
      </c>
      <c r="C3560" s="27">
        <f t="shared" si="463"/>
        <v>5</v>
      </c>
      <c r="D3560" s="28">
        <f t="shared" si="464"/>
        <v>3</v>
      </c>
      <c r="E3560" s="28">
        <f t="shared" si="467"/>
        <v>5</v>
      </c>
      <c r="F3560" s="80">
        <f t="shared" si="462"/>
        <v>0</v>
      </c>
      <c r="G3560" s="178">
        <v>571.31411675214792</v>
      </c>
      <c r="H3560" s="41">
        <f t="shared" si="465"/>
        <v>533.12017558336163</v>
      </c>
      <c r="J3560" s="29" t="str">
        <f t="shared" si="466"/>
        <v/>
      </c>
      <c r="K3560" s="30" t="str">
        <f t="shared" si="468"/>
        <v>5-5</v>
      </c>
    </row>
    <row r="3561" spans="1:11">
      <c r="A3561" s="26">
        <v>43249.208333333321</v>
      </c>
      <c r="B3561" s="34">
        <f t="shared" si="469"/>
        <v>43249.249999999985</v>
      </c>
      <c r="C3561" s="27">
        <f t="shared" si="463"/>
        <v>5</v>
      </c>
      <c r="D3561" s="28">
        <f t="shared" si="464"/>
        <v>3</v>
      </c>
      <c r="E3561" s="28">
        <f t="shared" si="467"/>
        <v>6</v>
      </c>
      <c r="F3561" s="80">
        <f t="shared" si="462"/>
        <v>0</v>
      </c>
      <c r="G3561" s="178">
        <v>731.97526819899258</v>
      </c>
      <c r="H3561" s="41">
        <f t="shared" si="465"/>
        <v>683.0406812338897</v>
      </c>
      <c r="J3561" s="29" t="str">
        <f t="shared" si="466"/>
        <v/>
      </c>
      <c r="K3561" s="30" t="str">
        <f t="shared" si="468"/>
        <v>5-6</v>
      </c>
    </row>
    <row r="3562" spans="1:11">
      <c r="A3562" s="26">
        <v>43249.249999999985</v>
      </c>
      <c r="B3562" s="34">
        <f t="shared" si="469"/>
        <v>43249.29166666665</v>
      </c>
      <c r="C3562" s="27">
        <f t="shared" si="463"/>
        <v>5</v>
      </c>
      <c r="D3562" s="28">
        <f t="shared" si="464"/>
        <v>3</v>
      </c>
      <c r="E3562" s="28">
        <f t="shared" si="467"/>
        <v>7</v>
      </c>
      <c r="F3562" s="80">
        <f t="shared" si="462"/>
        <v>0</v>
      </c>
      <c r="G3562" s="178">
        <v>881.812308511693</v>
      </c>
      <c r="H3562" s="41">
        <f t="shared" si="465"/>
        <v>822.86069775039527</v>
      </c>
      <c r="J3562" s="29" t="str">
        <f t="shared" si="466"/>
        <v/>
      </c>
      <c r="K3562" s="30" t="str">
        <f t="shared" si="468"/>
        <v>5-7</v>
      </c>
    </row>
    <row r="3563" spans="1:11">
      <c r="A3563" s="26">
        <v>43249.29166666665</v>
      </c>
      <c r="B3563" s="34">
        <f t="shared" si="469"/>
        <v>43249.333333333314</v>
      </c>
      <c r="C3563" s="27">
        <f t="shared" si="463"/>
        <v>5</v>
      </c>
      <c r="D3563" s="28">
        <f t="shared" si="464"/>
        <v>3</v>
      </c>
      <c r="E3563" s="28">
        <f t="shared" si="467"/>
        <v>8</v>
      </c>
      <c r="F3563" s="80">
        <f t="shared" si="462"/>
        <v>0</v>
      </c>
      <c r="G3563" s="178">
        <v>924.78739654287949</v>
      </c>
      <c r="H3563" s="41">
        <f t="shared" si="465"/>
        <v>862.96278135922012</v>
      </c>
      <c r="J3563" s="29" t="str">
        <f t="shared" si="466"/>
        <v/>
      </c>
      <c r="K3563" s="30" t="str">
        <f t="shared" si="468"/>
        <v>5-8</v>
      </c>
    </row>
    <row r="3564" spans="1:11">
      <c r="A3564" s="26">
        <v>43249.333333333314</v>
      </c>
      <c r="B3564" s="34">
        <f t="shared" si="469"/>
        <v>43249.374999999978</v>
      </c>
      <c r="C3564" s="27">
        <f t="shared" si="463"/>
        <v>5</v>
      </c>
      <c r="D3564" s="28">
        <f t="shared" si="464"/>
        <v>3</v>
      </c>
      <c r="E3564" s="28">
        <f t="shared" si="467"/>
        <v>9</v>
      </c>
      <c r="F3564" s="80">
        <f t="shared" si="462"/>
        <v>0</v>
      </c>
      <c r="G3564" s="178">
        <v>922.13919717368537</v>
      </c>
      <c r="H3564" s="41">
        <f t="shared" si="465"/>
        <v>860.49162149936842</v>
      </c>
      <c r="J3564" s="29" t="str">
        <f t="shared" si="466"/>
        <v/>
      </c>
      <c r="K3564" s="30" t="str">
        <f t="shared" si="468"/>
        <v>5-9</v>
      </c>
    </row>
    <row r="3565" spans="1:11">
      <c r="A3565" s="26">
        <v>43249.374999999978</v>
      </c>
      <c r="B3565" s="34">
        <f t="shared" si="469"/>
        <v>43249.416666666642</v>
      </c>
      <c r="C3565" s="27">
        <f t="shared" si="463"/>
        <v>5</v>
      </c>
      <c r="D3565" s="28">
        <f t="shared" si="464"/>
        <v>3</v>
      </c>
      <c r="E3565" s="28">
        <f t="shared" si="467"/>
        <v>10</v>
      </c>
      <c r="F3565" s="80">
        <f t="shared" si="462"/>
        <v>0</v>
      </c>
      <c r="G3565" s="178">
        <v>936.68819877928672</v>
      </c>
      <c r="H3565" s="41">
        <f t="shared" si="465"/>
        <v>874.06798179418286</v>
      </c>
      <c r="J3565" s="29" t="str">
        <f t="shared" si="466"/>
        <v/>
      </c>
      <c r="K3565" s="30" t="str">
        <f t="shared" si="468"/>
        <v>5-10</v>
      </c>
    </row>
    <row r="3566" spans="1:11">
      <c r="A3566" s="26">
        <v>43249.416666666642</v>
      </c>
      <c r="B3566" s="34">
        <f t="shared" si="469"/>
        <v>43249.458333333307</v>
      </c>
      <c r="C3566" s="27">
        <f t="shared" si="463"/>
        <v>5</v>
      </c>
      <c r="D3566" s="28">
        <f t="shared" si="464"/>
        <v>3</v>
      </c>
      <c r="E3566" s="28">
        <f t="shared" si="467"/>
        <v>11</v>
      </c>
      <c r="F3566" s="80">
        <f t="shared" si="462"/>
        <v>0</v>
      </c>
      <c r="G3566" s="178">
        <v>960.04952383992509</v>
      </c>
      <c r="H3566" s="41">
        <f t="shared" si="465"/>
        <v>895.86753715785778</v>
      </c>
      <c r="J3566" s="29" t="str">
        <f t="shared" si="466"/>
        <v/>
      </c>
      <c r="K3566" s="30" t="str">
        <f t="shared" si="468"/>
        <v>5-11</v>
      </c>
    </row>
    <row r="3567" spans="1:11">
      <c r="A3567" s="26">
        <v>43249.458333333307</v>
      </c>
      <c r="B3567" s="34">
        <f t="shared" si="469"/>
        <v>43249.499999999971</v>
      </c>
      <c r="C3567" s="27">
        <f t="shared" si="463"/>
        <v>5</v>
      </c>
      <c r="D3567" s="28">
        <f t="shared" si="464"/>
        <v>3</v>
      </c>
      <c r="E3567" s="28">
        <f t="shared" si="467"/>
        <v>12</v>
      </c>
      <c r="F3567" s="80">
        <f t="shared" si="462"/>
        <v>0</v>
      </c>
      <c r="G3567" s="178">
        <v>973.86172581041012</v>
      </c>
      <c r="H3567" s="41">
        <f t="shared" si="465"/>
        <v>908.75635492689662</v>
      </c>
      <c r="J3567" s="29" t="str">
        <f t="shared" si="466"/>
        <v/>
      </c>
      <c r="K3567" s="30" t="str">
        <f t="shared" si="468"/>
        <v>5-12</v>
      </c>
    </row>
    <row r="3568" spans="1:11">
      <c r="A3568" s="26">
        <v>43249.499999999971</v>
      </c>
      <c r="B3568" s="34">
        <f t="shared" si="469"/>
        <v>43249.541666666635</v>
      </c>
      <c r="C3568" s="27">
        <f t="shared" si="463"/>
        <v>5</v>
      </c>
      <c r="D3568" s="28">
        <f t="shared" si="464"/>
        <v>3</v>
      </c>
      <c r="E3568" s="28">
        <f t="shared" si="467"/>
        <v>13</v>
      </c>
      <c r="F3568" s="80">
        <f t="shared" si="462"/>
        <v>0</v>
      </c>
      <c r="G3568" s="178">
        <v>990.14066074649236</v>
      </c>
      <c r="H3568" s="41">
        <f t="shared" si="465"/>
        <v>923.94699768708472</v>
      </c>
      <c r="J3568" s="29" t="str">
        <f t="shared" si="466"/>
        <v/>
      </c>
      <c r="K3568" s="30" t="str">
        <f t="shared" si="468"/>
        <v>5-13</v>
      </c>
    </row>
    <row r="3569" spans="1:11">
      <c r="A3569" s="26">
        <v>43249.541666666635</v>
      </c>
      <c r="B3569" s="34">
        <f t="shared" si="469"/>
        <v>43249.583333333299</v>
      </c>
      <c r="C3569" s="27">
        <f t="shared" si="463"/>
        <v>5</v>
      </c>
      <c r="D3569" s="28">
        <f t="shared" si="464"/>
        <v>3</v>
      </c>
      <c r="E3569" s="28">
        <f t="shared" si="467"/>
        <v>14</v>
      </c>
      <c r="F3569" s="80">
        <f t="shared" si="462"/>
        <v>0</v>
      </c>
      <c r="G3569" s="178">
        <v>1052.1778122301771</v>
      </c>
      <c r="H3569" s="41">
        <f t="shared" si="465"/>
        <v>981.83679267358207</v>
      </c>
      <c r="J3569" s="29" t="str">
        <f t="shared" si="466"/>
        <v/>
      </c>
      <c r="K3569" s="30" t="str">
        <f t="shared" si="468"/>
        <v>5-14</v>
      </c>
    </row>
    <row r="3570" spans="1:11">
      <c r="A3570" s="26">
        <v>43249.583333333299</v>
      </c>
      <c r="B3570" s="34">
        <f t="shared" si="469"/>
        <v>43249.624999999964</v>
      </c>
      <c r="C3570" s="27">
        <f t="shared" si="463"/>
        <v>5</v>
      </c>
      <c r="D3570" s="28">
        <f t="shared" si="464"/>
        <v>3</v>
      </c>
      <c r="E3570" s="28">
        <f t="shared" si="467"/>
        <v>15</v>
      </c>
      <c r="F3570" s="80">
        <f t="shared" si="462"/>
        <v>0</v>
      </c>
      <c r="G3570" s="178">
        <v>1114.892654885751</v>
      </c>
      <c r="H3570" s="41">
        <f t="shared" si="465"/>
        <v>1040.3589732881514</v>
      </c>
      <c r="J3570" s="29" t="str">
        <f t="shared" si="466"/>
        <v/>
      </c>
      <c r="K3570" s="30" t="str">
        <f t="shared" si="468"/>
        <v>5-15</v>
      </c>
    </row>
    <row r="3571" spans="1:11">
      <c r="A3571" s="26">
        <v>43249.624999999964</v>
      </c>
      <c r="B3571" s="34">
        <f t="shared" si="469"/>
        <v>43249.666666666628</v>
      </c>
      <c r="C3571" s="27">
        <f t="shared" si="463"/>
        <v>5</v>
      </c>
      <c r="D3571" s="28">
        <f t="shared" si="464"/>
        <v>3</v>
      </c>
      <c r="E3571" s="28">
        <f t="shared" si="467"/>
        <v>16</v>
      </c>
      <c r="F3571" s="80">
        <f t="shared" si="462"/>
        <v>0</v>
      </c>
      <c r="G3571" s="178">
        <v>1249.4558785082656</v>
      </c>
      <c r="H3571" s="41">
        <f t="shared" si="465"/>
        <v>1165.9262703339907</v>
      </c>
      <c r="J3571" s="29" t="str">
        <f t="shared" si="466"/>
        <v/>
      </c>
      <c r="K3571" s="30" t="str">
        <f t="shared" si="468"/>
        <v>5-16</v>
      </c>
    </row>
    <row r="3572" spans="1:11">
      <c r="A3572" s="26">
        <v>43249.666666666628</v>
      </c>
      <c r="B3572" s="34">
        <f t="shared" si="469"/>
        <v>43249.708333333292</v>
      </c>
      <c r="C3572" s="27">
        <f t="shared" si="463"/>
        <v>5</v>
      </c>
      <c r="D3572" s="28">
        <f t="shared" si="464"/>
        <v>3</v>
      </c>
      <c r="E3572" s="28">
        <f t="shared" si="467"/>
        <v>17</v>
      </c>
      <c r="F3572" s="80">
        <f t="shared" si="462"/>
        <v>0</v>
      </c>
      <c r="G3572" s="178">
        <v>1432.5248876761607</v>
      </c>
      <c r="H3572" s="41">
        <f t="shared" si="465"/>
        <v>1336.7566059579235</v>
      </c>
      <c r="J3572" s="29" t="str">
        <f t="shared" si="466"/>
        <v/>
      </c>
      <c r="K3572" s="30" t="str">
        <f t="shared" si="468"/>
        <v>5-17</v>
      </c>
    </row>
    <row r="3573" spans="1:11">
      <c r="A3573" s="26">
        <v>43249.708333333292</v>
      </c>
      <c r="B3573" s="34">
        <f t="shared" si="469"/>
        <v>43249.749999999956</v>
      </c>
      <c r="C3573" s="27">
        <f t="shared" si="463"/>
        <v>5</v>
      </c>
      <c r="D3573" s="28">
        <f t="shared" si="464"/>
        <v>3</v>
      </c>
      <c r="E3573" s="28">
        <f t="shared" si="467"/>
        <v>18</v>
      </c>
      <c r="F3573" s="80">
        <f t="shared" si="462"/>
        <v>0</v>
      </c>
      <c r="G3573" s="178">
        <v>1575.7089759983437</v>
      </c>
      <c r="H3573" s="41">
        <f t="shared" si="465"/>
        <v>1470.3684388687175</v>
      </c>
      <c r="J3573" s="29" t="str">
        <f t="shared" si="466"/>
        <v/>
      </c>
      <c r="K3573" s="30" t="str">
        <f t="shared" si="468"/>
        <v>5-18</v>
      </c>
    </row>
    <row r="3574" spans="1:11">
      <c r="A3574" s="26">
        <v>43249.749999999956</v>
      </c>
      <c r="B3574" s="34">
        <f t="shared" si="469"/>
        <v>43249.791666666621</v>
      </c>
      <c r="C3574" s="27">
        <f t="shared" si="463"/>
        <v>5</v>
      </c>
      <c r="D3574" s="28">
        <f t="shared" si="464"/>
        <v>3</v>
      </c>
      <c r="E3574" s="28">
        <f t="shared" si="467"/>
        <v>19</v>
      </c>
      <c r="F3574" s="80">
        <f t="shared" si="462"/>
        <v>0</v>
      </c>
      <c r="G3574" s="178">
        <v>1623.8563195462195</v>
      </c>
      <c r="H3574" s="41">
        <f t="shared" si="465"/>
        <v>1515.2969982959505</v>
      </c>
      <c r="J3574" s="29" t="str">
        <f t="shared" si="466"/>
        <v/>
      </c>
      <c r="K3574" s="30" t="str">
        <f t="shared" si="468"/>
        <v>5-19</v>
      </c>
    </row>
    <row r="3575" spans="1:11">
      <c r="A3575" s="26">
        <v>43249.791666666621</v>
      </c>
      <c r="B3575" s="34">
        <f t="shared" si="469"/>
        <v>43249.833333333285</v>
      </c>
      <c r="C3575" s="27">
        <f t="shared" si="463"/>
        <v>5</v>
      </c>
      <c r="D3575" s="28">
        <f t="shared" si="464"/>
        <v>3</v>
      </c>
      <c r="E3575" s="28">
        <f t="shared" si="467"/>
        <v>20</v>
      </c>
      <c r="F3575" s="80">
        <f t="shared" si="462"/>
        <v>0</v>
      </c>
      <c r="G3575" s="178">
        <v>1655.5903368232828</v>
      </c>
      <c r="H3575" s="41">
        <f t="shared" si="465"/>
        <v>1544.90950806359</v>
      </c>
      <c r="J3575" s="29" t="str">
        <f t="shared" si="466"/>
        <v/>
      </c>
      <c r="K3575" s="30" t="str">
        <f t="shared" si="468"/>
        <v>5-20</v>
      </c>
    </row>
    <row r="3576" spans="1:11">
      <c r="A3576" s="26">
        <v>43249.833333333285</v>
      </c>
      <c r="B3576" s="34">
        <f t="shared" si="469"/>
        <v>43249.874999999949</v>
      </c>
      <c r="C3576" s="27">
        <f t="shared" si="463"/>
        <v>5</v>
      </c>
      <c r="D3576" s="28">
        <f t="shared" si="464"/>
        <v>3</v>
      </c>
      <c r="E3576" s="28">
        <f t="shared" si="467"/>
        <v>21</v>
      </c>
      <c r="F3576" s="80">
        <f t="shared" si="462"/>
        <v>0</v>
      </c>
      <c r="G3576" s="178">
        <v>1630.5091669047511</v>
      </c>
      <c r="H3576" s="41">
        <f t="shared" si="465"/>
        <v>1521.505084264616</v>
      </c>
      <c r="J3576" s="29" t="str">
        <f t="shared" si="466"/>
        <v/>
      </c>
      <c r="K3576" s="30" t="str">
        <f t="shared" si="468"/>
        <v>5-21</v>
      </c>
    </row>
    <row r="3577" spans="1:11">
      <c r="A3577" s="26">
        <v>43249.874999999949</v>
      </c>
      <c r="B3577" s="34">
        <f t="shared" si="469"/>
        <v>43249.916666666613</v>
      </c>
      <c r="C3577" s="27">
        <f t="shared" si="463"/>
        <v>5</v>
      </c>
      <c r="D3577" s="28">
        <f t="shared" si="464"/>
        <v>3</v>
      </c>
      <c r="E3577" s="28">
        <f t="shared" si="467"/>
        <v>22</v>
      </c>
      <c r="F3577" s="80">
        <f t="shared" si="462"/>
        <v>0</v>
      </c>
      <c r="G3577" s="178">
        <v>1385.2522571153643</v>
      </c>
      <c r="H3577" s="41">
        <f t="shared" si="465"/>
        <v>1292.6442825164349</v>
      </c>
      <c r="J3577" s="29" t="str">
        <f t="shared" si="466"/>
        <v/>
      </c>
      <c r="K3577" s="30" t="str">
        <f t="shared" si="468"/>
        <v>5-22</v>
      </c>
    </row>
    <row r="3578" spans="1:11">
      <c r="A3578" s="26">
        <v>43249.916666666613</v>
      </c>
      <c r="B3578" s="34">
        <f t="shared" si="469"/>
        <v>43249.958333333278</v>
      </c>
      <c r="C3578" s="27">
        <f t="shared" si="463"/>
        <v>5</v>
      </c>
      <c r="D3578" s="28">
        <f t="shared" si="464"/>
        <v>3</v>
      </c>
      <c r="E3578" s="28">
        <f t="shared" si="467"/>
        <v>23</v>
      </c>
      <c r="F3578" s="80">
        <f t="shared" si="462"/>
        <v>0</v>
      </c>
      <c r="G3578" s="178">
        <v>935.57967007706179</v>
      </c>
      <c r="H3578" s="41">
        <f t="shared" si="465"/>
        <v>873.03356132558145</v>
      </c>
      <c r="J3578" s="29" t="str">
        <f t="shared" si="466"/>
        <v/>
      </c>
      <c r="K3578" s="30" t="str">
        <f t="shared" si="468"/>
        <v>5-23</v>
      </c>
    </row>
    <row r="3579" spans="1:11">
      <c r="A3579" s="26">
        <v>43249.958333333278</v>
      </c>
      <c r="B3579" s="34">
        <f t="shared" si="469"/>
        <v>43250</v>
      </c>
      <c r="C3579" s="27">
        <f t="shared" si="463"/>
        <v>5</v>
      </c>
      <c r="D3579" s="28">
        <f t="shared" si="464"/>
        <v>4</v>
      </c>
      <c r="E3579" s="28">
        <f t="shared" si="467"/>
        <v>0</v>
      </c>
      <c r="F3579" s="80">
        <f t="shared" si="462"/>
        <v>0</v>
      </c>
      <c r="G3579" s="178">
        <v>758.21150536483947</v>
      </c>
      <c r="H3579" s="41">
        <f t="shared" si="465"/>
        <v>707.52295281509589</v>
      </c>
      <c r="J3579" s="29" t="str">
        <f t="shared" si="466"/>
        <v/>
      </c>
      <c r="K3579" s="30" t="str">
        <f t="shared" si="468"/>
        <v>5-0</v>
      </c>
    </row>
    <row r="3580" spans="1:11">
      <c r="A3580" s="25">
        <v>43250</v>
      </c>
      <c r="B3580" s="34">
        <f t="shared" si="469"/>
        <v>43250.041666666664</v>
      </c>
      <c r="C3580" s="27">
        <f t="shared" si="463"/>
        <v>5</v>
      </c>
      <c r="D3580" s="28">
        <f t="shared" si="464"/>
        <v>4</v>
      </c>
      <c r="E3580" s="28">
        <f t="shared" si="467"/>
        <v>1</v>
      </c>
      <c r="F3580" s="80">
        <f t="shared" si="462"/>
        <v>0</v>
      </c>
      <c r="G3580" s="178">
        <v>623.39660662698702</v>
      </c>
      <c r="H3580" s="41">
        <f t="shared" si="465"/>
        <v>581.72080583689103</v>
      </c>
      <c r="J3580" s="29" t="str">
        <f t="shared" si="466"/>
        <v/>
      </c>
      <c r="K3580" s="30" t="str">
        <f t="shared" si="468"/>
        <v>5-1</v>
      </c>
    </row>
    <row r="3581" spans="1:11">
      <c r="A3581" s="26">
        <v>43250.041666666664</v>
      </c>
      <c r="B3581" s="34">
        <f t="shared" si="469"/>
        <v>43250.083333333328</v>
      </c>
      <c r="C3581" s="27">
        <f t="shared" si="463"/>
        <v>5</v>
      </c>
      <c r="D3581" s="28">
        <f t="shared" si="464"/>
        <v>4</v>
      </c>
      <c r="E3581" s="28">
        <f t="shared" si="467"/>
        <v>2</v>
      </c>
      <c r="F3581" s="80">
        <f t="shared" si="462"/>
        <v>0</v>
      </c>
      <c r="G3581" s="178">
        <v>545.59477167637294</v>
      </c>
      <c r="H3581" s="41">
        <f t="shared" si="465"/>
        <v>509.12024041523648</v>
      </c>
      <c r="J3581" s="29" t="str">
        <f t="shared" si="466"/>
        <v/>
      </c>
      <c r="K3581" s="30" t="str">
        <f t="shared" si="468"/>
        <v>5-2</v>
      </c>
    </row>
    <row r="3582" spans="1:11">
      <c r="A3582" s="26">
        <v>43250.083333333328</v>
      </c>
      <c r="B3582" s="34">
        <f t="shared" si="469"/>
        <v>43250.124999999993</v>
      </c>
      <c r="C3582" s="27">
        <f t="shared" si="463"/>
        <v>5</v>
      </c>
      <c r="D3582" s="28">
        <f t="shared" si="464"/>
        <v>4</v>
      </c>
      <c r="E3582" s="28">
        <f t="shared" si="467"/>
        <v>3</v>
      </c>
      <c r="F3582" s="80">
        <f t="shared" si="462"/>
        <v>0</v>
      </c>
      <c r="G3582" s="178">
        <v>489.14101997076784</v>
      </c>
      <c r="H3582" s="41">
        <f t="shared" si="465"/>
        <v>456.44057936865244</v>
      </c>
      <c r="J3582" s="29" t="str">
        <f t="shared" si="466"/>
        <v/>
      </c>
      <c r="K3582" s="30" t="str">
        <f t="shared" si="468"/>
        <v>5-3</v>
      </c>
    </row>
    <row r="3583" spans="1:11">
      <c r="A3583" s="26">
        <v>43250.124999999993</v>
      </c>
      <c r="B3583" s="34">
        <f t="shared" si="469"/>
        <v>43250.166666666657</v>
      </c>
      <c r="C3583" s="27">
        <f t="shared" si="463"/>
        <v>5</v>
      </c>
      <c r="D3583" s="28">
        <f t="shared" si="464"/>
        <v>4</v>
      </c>
      <c r="E3583" s="28">
        <f t="shared" si="467"/>
        <v>4</v>
      </c>
      <c r="F3583" s="80">
        <f t="shared" si="462"/>
        <v>0</v>
      </c>
      <c r="G3583" s="178">
        <v>498.33534952541424</v>
      </c>
      <c r="H3583" s="41">
        <f t="shared" si="465"/>
        <v>465.02024236457117</v>
      </c>
      <c r="J3583" s="29" t="str">
        <f t="shared" si="466"/>
        <v/>
      </c>
      <c r="K3583" s="30" t="str">
        <f t="shared" si="468"/>
        <v>5-4</v>
      </c>
    </row>
    <row r="3584" spans="1:11">
      <c r="A3584" s="26">
        <v>43250.166666666657</v>
      </c>
      <c r="B3584" s="34">
        <f t="shared" si="469"/>
        <v>43250.208333333321</v>
      </c>
      <c r="C3584" s="27">
        <f t="shared" si="463"/>
        <v>5</v>
      </c>
      <c r="D3584" s="28">
        <f t="shared" si="464"/>
        <v>4</v>
      </c>
      <c r="E3584" s="28">
        <f t="shared" si="467"/>
        <v>5</v>
      </c>
      <c r="F3584" s="80">
        <f t="shared" si="462"/>
        <v>0</v>
      </c>
      <c r="G3584" s="178">
        <v>589.64791778867948</v>
      </c>
      <c r="H3584" s="41">
        <f t="shared" si="465"/>
        <v>550.22831091751164</v>
      </c>
      <c r="J3584" s="29" t="str">
        <f t="shared" si="466"/>
        <v/>
      </c>
      <c r="K3584" s="30" t="str">
        <f t="shared" si="468"/>
        <v>5-5</v>
      </c>
    </row>
    <row r="3585" spans="1:11">
      <c r="A3585" s="26">
        <v>43250.208333333321</v>
      </c>
      <c r="B3585" s="34">
        <f t="shared" si="469"/>
        <v>43250.249999999985</v>
      </c>
      <c r="C3585" s="27">
        <f t="shared" si="463"/>
        <v>5</v>
      </c>
      <c r="D3585" s="28">
        <f t="shared" si="464"/>
        <v>4</v>
      </c>
      <c r="E3585" s="28">
        <f t="shared" si="467"/>
        <v>6</v>
      </c>
      <c r="F3585" s="80">
        <f t="shared" si="462"/>
        <v>0</v>
      </c>
      <c r="G3585" s="178">
        <v>746.58009439436216</v>
      </c>
      <c r="H3585" s="41">
        <f t="shared" si="465"/>
        <v>696.66913408904259</v>
      </c>
      <c r="J3585" s="29" t="str">
        <f t="shared" si="466"/>
        <v/>
      </c>
      <c r="K3585" s="30" t="str">
        <f t="shared" si="468"/>
        <v>5-6</v>
      </c>
    </row>
    <row r="3586" spans="1:11">
      <c r="A3586" s="26">
        <v>43250.249999999985</v>
      </c>
      <c r="B3586" s="34">
        <f t="shared" si="469"/>
        <v>43250.29166666665</v>
      </c>
      <c r="C3586" s="27">
        <f t="shared" si="463"/>
        <v>5</v>
      </c>
      <c r="D3586" s="28">
        <f t="shared" si="464"/>
        <v>4</v>
      </c>
      <c r="E3586" s="28">
        <f t="shared" si="467"/>
        <v>7</v>
      </c>
      <c r="F3586" s="80">
        <f t="shared" si="462"/>
        <v>0</v>
      </c>
      <c r="G3586" s="178">
        <v>897.65090496061555</v>
      </c>
      <c r="H3586" s="41">
        <f t="shared" si="465"/>
        <v>837.6404398786766</v>
      </c>
      <c r="J3586" s="29" t="str">
        <f t="shared" si="466"/>
        <v/>
      </c>
      <c r="K3586" s="30" t="str">
        <f t="shared" si="468"/>
        <v>5-7</v>
      </c>
    </row>
    <row r="3587" spans="1:11">
      <c r="A3587" s="26">
        <v>43250.29166666665</v>
      </c>
      <c r="B3587" s="34">
        <f t="shared" si="469"/>
        <v>43250.333333333314</v>
      </c>
      <c r="C3587" s="27">
        <f t="shared" si="463"/>
        <v>5</v>
      </c>
      <c r="D3587" s="28">
        <f t="shared" si="464"/>
        <v>4</v>
      </c>
      <c r="E3587" s="28">
        <f t="shared" si="467"/>
        <v>8</v>
      </c>
      <c r="F3587" s="80">
        <f t="shared" si="462"/>
        <v>0</v>
      </c>
      <c r="G3587" s="178">
        <v>941.41968567278275</v>
      </c>
      <c r="H3587" s="41">
        <f t="shared" si="465"/>
        <v>878.48315560044341</v>
      </c>
      <c r="J3587" s="29" t="str">
        <f t="shared" si="466"/>
        <v/>
      </c>
      <c r="K3587" s="30" t="str">
        <f t="shared" si="468"/>
        <v>5-8</v>
      </c>
    </row>
    <row r="3588" spans="1:11">
      <c r="A3588" s="26">
        <v>43250.333333333314</v>
      </c>
      <c r="B3588" s="34">
        <f t="shared" si="469"/>
        <v>43250.374999999978</v>
      </c>
      <c r="C3588" s="27">
        <f t="shared" si="463"/>
        <v>5</v>
      </c>
      <c r="D3588" s="28">
        <f t="shared" si="464"/>
        <v>4</v>
      </c>
      <c r="E3588" s="28">
        <f t="shared" si="467"/>
        <v>9</v>
      </c>
      <c r="F3588" s="80">
        <f t="shared" ref="F3588:F3651" si="470">COUNTIF(Holidays,ROUNDDOWN(B3588,0))</f>
        <v>0</v>
      </c>
      <c r="G3588" s="178">
        <v>936.77355605332582</v>
      </c>
      <c r="H3588" s="41">
        <f t="shared" si="465"/>
        <v>874.14763269653008</v>
      </c>
      <c r="J3588" s="29" t="str">
        <f t="shared" si="466"/>
        <v/>
      </c>
      <c r="K3588" s="30" t="str">
        <f t="shared" si="468"/>
        <v>5-9</v>
      </c>
    </row>
    <row r="3589" spans="1:11">
      <c r="A3589" s="26">
        <v>43250.374999999978</v>
      </c>
      <c r="B3589" s="34">
        <f t="shared" si="469"/>
        <v>43250.416666666642</v>
      </c>
      <c r="C3589" s="27">
        <f t="shared" ref="C3589:C3652" si="471">MONTH(B3589)</f>
        <v>5</v>
      </c>
      <c r="D3589" s="28">
        <f t="shared" ref="D3589:D3652" si="472">WEEKDAY(B3589)</f>
        <v>4</v>
      </c>
      <c r="E3589" s="28">
        <f t="shared" si="467"/>
        <v>10</v>
      </c>
      <c r="F3589" s="80">
        <f t="shared" si="470"/>
        <v>0</v>
      </c>
      <c r="G3589" s="178">
        <v>952.68555234303608</v>
      </c>
      <c r="H3589" s="41">
        <f t="shared" ref="H3589:H3652" si="473">G3589*$H$2</f>
        <v>888.99586768165</v>
      </c>
      <c r="J3589" s="29" t="str">
        <f t="shared" ref="J3589:J3652" si="474">IF(OR(C3589&lt;6,C3589&gt;9),IF(OR(D3589=1,D3589=7,F3589=1),"WW",""),IF(OR(D3589=1,D3589=7,F3589=1),"WS",""))</f>
        <v/>
      </c>
      <c r="K3589" s="30" t="str">
        <f t="shared" si="468"/>
        <v>5-10</v>
      </c>
    </row>
    <row r="3590" spans="1:11">
      <c r="A3590" s="26">
        <v>43250.416666666642</v>
      </c>
      <c r="B3590" s="34">
        <f t="shared" si="469"/>
        <v>43250.458333333307</v>
      </c>
      <c r="C3590" s="27">
        <f t="shared" si="471"/>
        <v>5</v>
      </c>
      <c r="D3590" s="28">
        <f t="shared" si="472"/>
        <v>4</v>
      </c>
      <c r="E3590" s="28">
        <f t="shared" ref="E3590:E3653" si="475">HOUR(B3590)</f>
        <v>11</v>
      </c>
      <c r="F3590" s="80">
        <f t="shared" si="470"/>
        <v>0</v>
      </c>
      <c r="G3590" s="178">
        <v>975.62261645951571</v>
      </c>
      <c r="H3590" s="41">
        <f t="shared" si="473"/>
        <v>910.39952512785555</v>
      </c>
      <c r="J3590" s="29" t="str">
        <f t="shared" si="474"/>
        <v/>
      </c>
      <c r="K3590" s="30" t="str">
        <f t="shared" si="468"/>
        <v>5-11</v>
      </c>
    </row>
    <row r="3591" spans="1:11">
      <c r="A3591" s="26">
        <v>43250.458333333307</v>
      </c>
      <c r="B3591" s="34">
        <f t="shared" si="469"/>
        <v>43250.499999999971</v>
      </c>
      <c r="C3591" s="27">
        <f t="shared" si="471"/>
        <v>5</v>
      </c>
      <c r="D3591" s="28">
        <f t="shared" si="472"/>
        <v>4</v>
      </c>
      <c r="E3591" s="28">
        <f t="shared" si="475"/>
        <v>12</v>
      </c>
      <c r="F3591" s="80">
        <f t="shared" si="470"/>
        <v>0</v>
      </c>
      <c r="G3591" s="178">
        <v>985.26416718813221</v>
      </c>
      <c r="H3591" s="41">
        <f t="shared" si="473"/>
        <v>919.39651131569349</v>
      </c>
      <c r="J3591" s="29" t="str">
        <f t="shared" si="474"/>
        <v/>
      </c>
      <c r="K3591" s="30" t="str">
        <f t="shared" si="468"/>
        <v>5-12</v>
      </c>
    </row>
    <row r="3592" spans="1:11">
      <c r="A3592" s="26">
        <v>43250.499999999971</v>
      </c>
      <c r="B3592" s="34">
        <f t="shared" si="469"/>
        <v>43250.541666666635</v>
      </c>
      <c r="C3592" s="27">
        <f t="shared" si="471"/>
        <v>5</v>
      </c>
      <c r="D3592" s="28">
        <f t="shared" si="472"/>
        <v>4</v>
      </c>
      <c r="E3592" s="28">
        <f t="shared" si="475"/>
        <v>13</v>
      </c>
      <c r="F3592" s="80">
        <f t="shared" si="470"/>
        <v>0</v>
      </c>
      <c r="G3592" s="178">
        <v>1008.8965507614943</v>
      </c>
      <c r="H3592" s="41">
        <f t="shared" si="473"/>
        <v>941.44900417497615</v>
      </c>
      <c r="J3592" s="29" t="str">
        <f t="shared" si="474"/>
        <v/>
      </c>
      <c r="K3592" s="30" t="str">
        <f t="shared" ref="K3592:K3655" si="476">IF(J3592="",C3592&amp;"-"&amp;E3592,J3592&amp;"-"&amp;E3592)</f>
        <v>5-13</v>
      </c>
    </row>
    <row r="3593" spans="1:11">
      <c r="A3593" s="26">
        <v>43250.541666666635</v>
      </c>
      <c r="B3593" s="34">
        <f t="shared" si="469"/>
        <v>43250.583333333299</v>
      </c>
      <c r="C3593" s="27">
        <f t="shared" si="471"/>
        <v>5</v>
      </c>
      <c r="D3593" s="28">
        <f t="shared" si="472"/>
        <v>4</v>
      </c>
      <c r="E3593" s="28">
        <f t="shared" si="475"/>
        <v>14</v>
      </c>
      <c r="F3593" s="80">
        <f t="shared" si="470"/>
        <v>0</v>
      </c>
      <c r="G3593" s="178">
        <v>1077.155557984227</v>
      </c>
      <c r="H3593" s="41">
        <f t="shared" si="473"/>
        <v>1005.1447065017512</v>
      </c>
      <c r="J3593" s="29" t="str">
        <f t="shared" si="474"/>
        <v/>
      </c>
      <c r="K3593" s="30" t="str">
        <f t="shared" si="476"/>
        <v>5-14</v>
      </c>
    </row>
    <row r="3594" spans="1:11">
      <c r="A3594" s="26">
        <v>43250.583333333299</v>
      </c>
      <c r="B3594" s="34">
        <f t="shared" si="469"/>
        <v>43250.624999999964</v>
      </c>
      <c r="C3594" s="27">
        <f t="shared" si="471"/>
        <v>5</v>
      </c>
      <c r="D3594" s="28">
        <f t="shared" si="472"/>
        <v>4</v>
      </c>
      <c r="E3594" s="28">
        <f t="shared" si="475"/>
        <v>15</v>
      </c>
      <c r="F3594" s="80">
        <f t="shared" si="470"/>
        <v>0</v>
      </c>
      <c r="G3594" s="178">
        <v>1138.5393850477633</v>
      </c>
      <c r="H3594" s="41">
        <f t="shared" si="473"/>
        <v>1062.4248536266439</v>
      </c>
      <c r="J3594" s="29" t="str">
        <f t="shared" si="474"/>
        <v/>
      </c>
      <c r="K3594" s="30" t="str">
        <f t="shared" si="476"/>
        <v>5-15</v>
      </c>
    </row>
    <row r="3595" spans="1:11">
      <c r="A3595" s="26">
        <v>43250.624999999964</v>
      </c>
      <c r="B3595" s="34">
        <f t="shared" si="469"/>
        <v>43250.666666666628</v>
      </c>
      <c r="C3595" s="27">
        <f t="shared" si="471"/>
        <v>5</v>
      </c>
      <c r="D3595" s="28">
        <f t="shared" si="472"/>
        <v>4</v>
      </c>
      <c r="E3595" s="28">
        <f t="shared" si="475"/>
        <v>16</v>
      </c>
      <c r="F3595" s="80">
        <f t="shared" si="470"/>
        <v>0</v>
      </c>
      <c r="G3595" s="178">
        <v>1270.487703447026</v>
      </c>
      <c r="H3595" s="41">
        <f t="shared" si="473"/>
        <v>1185.5520591521142</v>
      </c>
      <c r="J3595" s="29" t="str">
        <f t="shared" si="474"/>
        <v/>
      </c>
      <c r="K3595" s="30" t="str">
        <f t="shared" si="476"/>
        <v>5-16</v>
      </c>
    </row>
    <row r="3596" spans="1:11">
      <c r="A3596" s="26">
        <v>43250.666666666628</v>
      </c>
      <c r="B3596" s="34">
        <f t="shared" si="469"/>
        <v>43250.708333333292</v>
      </c>
      <c r="C3596" s="27">
        <f t="shared" si="471"/>
        <v>5</v>
      </c>
      <c r="D3596" s="28">
        <f t="shared" si="472"/>
        <v>4</v>
      </c>
      <c r="E3596" s="28">
        <f t="shared" si="475"/>
        <v>17</v>
      </c>
      <c r="F3596" s="80">
        <f t="shared" si="470"/>
        <v>0</v>
      </c>
      <c r="G3596" s="178">
        <v>1450.7437569217564</v>
      </c>
      <c r="H3596" s="41">
        <f t="shared" si="473"/>
        <v>1353.7574930117191</v>
      </c>
      <c r="J3596" s="29" t="str">
        <f t="shared" si="474"/>
        <v/>
      </c>
      <c r="K3596" s="30" t="str">
        <f t="shared" si="476"/>
        <v>5-17</v>
      </c>
    </row>
    <row r="3597" spans="1:11">
      <c r="A3597" s="26">
        <v>43250.708333333292</v>
      </c>
      <c r="B3597" s="34">
        <f t="shared" si="469"/>
        <v>43250.749999999956</v>
      </c>
      <c r="C3597" s="27">
        <f t="shared" si="471"/>
        <v>5</v>
      </c>
      <c r="D3597" s="28">
        <f t="shared" si="472"/>
        <v>4</v>
      </c>
      <c r="E3597" s="28">
        <f t="shared" si="475"/>
        <v>18</v>
      </c>
      <c r="F3597" s="80">
        <f t="shared" si="470"/>
        <v>0</v>
      </c>
      <c r="G3597" s="178">
        <v>1575.1072352368519</v>
      </c>
      <c r="H3597" s="41">
        <f t="shared" si="473"/>
        <v>1469.8069261544056</v>
      </c>
      <c r="J3597" s="29" t="str">
        <f t="shared" si="474"/>
        <v/>
      </c>
      <c r="K3597" s="30" t="str">
        <f t="shared" si="476"/>
        <v>5-18</v>
      </c>
    </row>
    <row r="3598" spans="1:11">
      <c r="A3598" s="26">
        <v>43250.749999999956</v>
      </c>
      <c r="B3598" s="34">
        <f t="shared" si="469"/>
        <v>43250.791666666621</v>
      </c>
      <c r="C3598" s="27">
        <f t="shared" si="471"/>
        <v>5</v>
      </c>
      <c r="D3598" s="28">
        <f t="shared" si="472"/>
        <v>4</v>
      </c>
      <c r="E3598" s="28">
        <f t="shared" si="475"/>
        <v>19</v>
      </c>
      <c r="F3598" s="80">
        <f t="shared" si="470"/>
        <v>0</v>
      </c>
      <c r="G3598" s="178">
        <v>1631.0903597460876</v>
      </c>
      <c r="H3598" s="41">
        <f t="shared" si="473"/>
        <v>1522.0474227445097</v>
      </c>
      <c r="J3598" s="29" t="str">
        <f t="shared" si="474"/>
        <v/>
      </c>
      <c r="K3598" s="30" t="str">
        <f t="shared" si="476"/>
        <v>5-19</v>
      </c>
    </row>
    <row r="3599" spans="1:11">
      <c r="A3599" s="26">
        <v>43250.791666666621</v>
      </c>
      <c r="B3599" s="34">
        <f t="shared" si="469"/>
        <v>43250.833333333285</v>
      </c>
      <c r="C3599" s="27">
        <f t="shared" si="471"/>
        <v>5</v>
      </c>
      <c r="D3599" s="28">
        <f t="shared" si="472"/>
        <v>4</v>
      </c>
      <c r="E3599" s="28">
        <f t="shared" si="475"/>
        <v>20</v>
      </c>
      <c r="F3599" s="80">
        <f t="shared" si="470"/>
        <v>0</v>
      </c>
      <c r="G3599" s="178">
        <v>1663.0257461327133</v>
      </c>
      <c r="H3599" s="41">
        <f t="shared" si="473"/>
        <v>1551.8478395354473</v>
      </c>
      <c r="J3599" s="29" t="str">
        <f t="shared" si="474"/>
        <v/>
      </c>
      <c r="K3599" s="30" t="str">
        <f t="shared" si="476"/>
        <v>5-20</v>
      </c>
    </row>
    <row r="3600" spans="1:11">
      <c r="A3600" s="26">
        <v>43250.833333333285</v>
      </c>
      <c r="B3600" s="34">
        <f t="shared" si="469"/>
        <v>43250.874999999949</v>
      </c>
      <c r="C3600" s="27">
        <f t="shared" si="471"/>
        <v>5</v>
      </c>
      <c r="D3600" s="28">
        <f t="shared" si="472"/>
        <v>4</v>
      </c>
      <c r="E3600" s="28">
        <f t="shared" si="475"/>
        <v>21</v>
      </c>
      <c r="F3600" s="80">
        <f t="shared" si="470"/>
        <v>0</v>
      </c>
      <c r="G3600" s="178">
        <v>1650.6932714615928</v>
      </c>
      <c r="H3600" s="41">
        <f t="shared" si="473"/>
        <v>1540.3398251712626</v>
      </c>
      <c r="J3600" s="29" t="str">
        <f t="shared" si="474"/>
        <v/>
      </c>
      <c r="K3600" s="30" t="str">
        <f t="shared" si="476"/>
        <v>5-21</v>
      </c>
    </row>
    <row r="3601" spans="1:11">
      <c r="A3601" s="26">
        <v>43250.874999999949</v>
      </c>
      <c r="B3601" s="34">
        <f t="shared" si="469"/>
        <v>43250.916666666613</v>
      </c>
      <c r="C3601" s="27">
        <f t="shared" si="471"/>
        <v>5</v>
      </c>
      <c r="D3601" s="28">
        <f t="shared" si="472"/>
        <v>4</v>
      </c>
      <c r="E3601" s="28">
        <f t="shared" si="475"/>
        <v>22</v>
      </c>
      <c r="F3601" s="80">
        <f t="shared" si="470"/>
        <v>0</v>
      </c>
      <c r="G3601" s="178">
        <v>1423.684054819395</v>
      </c>
      <c r="H3601" s="41">
        <f t="shared" si="473"/>
        <v>1328.5068074203061</v>
      </c>
      <c r="J3601" s="29" t="str">
        <f t="shared" si="474"/>
        <v/>
      </c>
      <c r="K3601" s="30" t="str">
        <f t="shared" si="476"/>
        <v>5-22</v>
      </c>
    </row>
    <row r="3602" spans="1:11">
      <c r="A3602" s="26">
        <v>43250.916666666613</v>
      </c>
      <c r="B3602" s="34">
        <f t="shared" si="469"/>
        <v>43250.958333333278</v>
      </c>
      <c r="C3602" s="27">
        <f t="shared" si="471"/>
        <v>5</v>
      </c>
      <c r="D3602" s="28">
        <f t="shared" si="472"/>
        <v>4</v>
      </c>
      <c r="E3602" s="28">
        <f t="shared" si="475"/>
        <v>23</v>
      </c>
      <c r="F3602" s="80">
        <f t="shared" si="470"/>
        <v>0</v>
      </c>
      <c r="G3602" s="178">
        <v>974.4865084221608</v>
      </c>
      <c r="H3602" s="41">
        <f t="shared" si="473"/>
        <v>909.33936907955137</v>
      </c>
      <c r="J3602" s="29" t="str">
        <f t="shared" si="474"/>
        <v/>
      </c>
      <c r="K3602" s="30" t="str">
        <f t="shared" si="476"/>
        <v>5-23</v>
      </c>
    </row>
    <row r="3603" spans="1:11">
      <c r="A3603" s="26">
        <v>43250.958333333278</v>
      </c>
      <c r="B3603" s="34">
        <f t="shared" si="469"/>
        <v>43251</v>
      </c>
      <c r="C3603" s="27">
        <f t="shared" si="471"/>
        <v>5</v>
      </c>
      <c r="D3603" s="28">
        <f t="shared" si="472"/>
        <v>5</v>
      </c>
      <c r="E3603" s="28">
        <f t="shared" si="475"/>
        <v>0</v>
      </c>
      <c r="F3603" s="80">
        <f t="shared" si="470"/>
        <v>0</v>
      </c>
      <c r="G3603" s="178">
        <v>798.1161256424889</v>
      </c>
      <c r="H3603" s="41">
        <f t="shared" si="473"/>
        <v>744.7598379982378</v>
      </c>
      <c r="J3603" s="29" t="str">
        <f t="shared" si="474"/>
        <v/>
      </c>
      <c r="K3603" s="30" t="str">
        <f t="shared" si="476"/>
        <v>5-0</v>
      </c>
    </row>
    <row r="3604" spans="1:11">
      <c r="A3604" s="25">
        <v>43251</v>
      </c>
      <c r="B3604" s="34">
        <f t="shared" si="469"/>
        <v>43251.041666666664</v>
      </c>
      <c r="C3604" s="27">
        <f t="shared" si="471"/>
        <v>5</v>
      </c>
      <c r="D3604" s="28">
        <f t="shared" si="472"/>
        <v>5</v>
      </c>
      <c r="E3604" s="28">
        <f t="shared" si="475"/>
        <v>1</v>
      </c>
      <c r="F3604" s="80">
        <f t="shared" si="470"/>
        <v>0</v>
      </c>
      <c r="G3604" s="178">
        <v>672.71432766133876</v>
      </c>
      <c r="H3604" s="41">
        <f t="shared" si="473"/>
        <v>627.74149975335376</v>
      </c>
      <c r="J3604" s="29" t="str">
        <f t="shared" si="474"/>
        <v/>
      </c>
      <c r="K3604" s="30" t="str">
        <f t="shared" si="476"/>
        <v>5-1</v>
      </c>
    </row>
    <row r="3605" spans="1:11">
      <c r="A3605" s="26">
        <v>43251.041666666664</v>
      </c>
      <c r="B3605" s="34">
        <f t="shared" si="469"/>
        <v>43251.083333333328</v>
      </c>
      <c r="C3605" s="27">
        <f t="shared" si="471"/>
        <v>5</v>
      </c>
      <c r="D3605" s="28">
        <f t="shared" si="472"/>
        <v>5</v>
      </c>
      <c r="E3605" s="28">
        <f t="shared" si="475"/>
        <v>2</v>
      </c>
      <c r="F3605" s="80">
        <f t="shared" si="470"/>
        <v>0</v>
      </c>
      <c r="G3605" s="178">
        <v>596.5806376751641</v>
      </c>
      <c r="H3605" s="41">
        <f t="shared" si="473"/>
        <v>556.69755915552844</v>
      </c>
      <c r="J3605" s="29" t="str">
        <f t="shared" si="474"/>
        <v/>
      </c>
      <c r="K3605" s="30" t="str">
        <f t="shared" si="476"/>
        <v>5-2</v>
      </c>
    </row>
    <row r="3606" spans="1:11">
      <c r="A3606" s="26">
        <v>43251.083333333328</v>
      </c>
      <c r="B3606" s="34">
        <f t="shared" si="469"/>
        <v>43251.124999999993</v>
      </c>
      <c r="C3606" s="27">
        <f t="shared" si="471"/>
        <v>5</v>
      </c>
      <c r="D3606" s="28">
        <f t="shared" si="472"/>
        <v>5</v>
      </c>
      <c r="E3606" s="28">
        <f t="shared" si="475"/>
        <v>3</v>
      </c>
      <c r="F3606" s="80">
        <f t="shared" si="470"/>
        <v>0</v>
      </c>
      <c r="G3606" s="178">
        <v>536.97901058315881</v>
      </c>
      <c r="H3606" s="41">
        <f t="shared" si="473"/>
        <v>501.08046696641884</v>
      </c>
      <c r="J3606" s="29" t="str">
        <f t="shared" si="474"/>
        <v/>
      </c>
      <c r="K3606" s="30" t="str">
        <f t="shared" si="476"/>
        <v>5-3</v>
      </c>
    </row>
    <row r="3607" spans="1:11">
      <c r="A3607" s="26">
        <v>43251.124999999993</v>
      </c>
      <c r="B3607" s="34">
        <f t="shared" si="469"/>
        <v>43251.166666666657</v>
      </c>
      <c r="C3607" s="27">
        <f t="shared" si="471"/>
        <v>5</v>
      </c>
      <c r="D3607" s="28">
        <f t="shared" si="472"/>
        <v>5</v>
      </c>
      <c r="E3607" s="28">
        <f t="shared" si="475"/>
        <v>4</v>
      </c>
      <c r="F3607" s="80">
        <f t="shared" si="470"/>
        <v>0</v>
      </c>
      <c r="G3607" s="178">
        <v>545.12943697600736</v>
      </c>
      <c r="H3607" s="41">
        <f t="shared" si="473"/>
        <v>508.68601463665038</v>
      </c>
      <c r="J3607" s="29" t="str">
        <f t="shared" si="474"/>
        <v/>
      </c>
      <c r="K3607" s="30" t="str">
        <f t="shared" si="476"/>
        <v>5-4</v>
      </c>
    </row>
    <row r="3608" spans="1:11">
      <c r="A3608" s="26">
        <v>43251.166666666657</v>
      </c>
      <c r="B3608" s="34">
        <f t="shared" si="469"/>
        <v>43251.208333333321</v>
      </c>
      <c r="C3608" s="27">
        <f t="shared" si="471"/>
        <v>5</v>
      </c>
      <c r="D3608" s="28">
        <f t="shared" si="472"/>
        <v>5</v>
      </c>
      <c r="E3608" s="28">
        <f t="shared" si="475"/>
        <v>5</v>
      </c>
      <c r="F3608" s="80">
        <f t="shared" si="470"/>
        <v>0</v>
      </c>
      <c r="G3608" s="178">
        <v>632.43962350548054</v>
      </c>
      <c r="H3608" s="41">
        <f t="shared" si="473"/>
        <v>590.15927183082215</v>
      </c>
      <c r="J3608" s="29" t="str">
        <f t="shared" si="474"/>
        <v/>
      </c>
      <c r="K3608" s="30" t="str">
        <f t="shared" si="476"/>
        <v>5-5</v>
      </c>
    </row>
    <row r="3609" spans="1:11">
      <c r="A3609" s="26">
        <v>43251.208333333321</v>
      </c>
      <c r="B3609" s="34">
        <f t="shared" si="469"/>
        <v>43251.249999999985</v>
      </c>
      <c r="C3609" s="27">
        <f t="shared" si="471"/>
        <v>5</v>
      </c>
      <c r="D3609" s="28">
        <f t="shared" si="472"/>
        <v>5</v>
      </c>
      <c r="E3609" s="28">
        <f t="shared" si="475"/>
        <v>6</v>
      </c>
      <c r="F3609" s="80">
        <f t="shared" si="470"/>
        <v>0</v>
      </c>
      <c r="G3609" s="178">
        <v>792.9945534269666</v>
      </c>
      <c r="H3609" s="41">
        <f t="shared" si="473"/>
        <v>739.98065716104054</v>
      </c>
      <c r="J3609" s="29" t="str">
        <f t="shared" si="474"/>
        <v/>
      </c>
      <c r="K3609" s="30" t="str">
        <f t="shared" si="476"/>
        <v>5-6</v>
      </c>
    </row>
    <row r="3610" spans="1:11">
      <c r="A3610" s="26">
        <v>43251.249999999985</v>
      </c>
      <c r="B3610" s="34">
        <f t="shared" si="469"/>
        <v>43251.29166666665</v>
      </c>
      <c r="C3610" s="27">
        <f t="shared" si="471"/>
        <v>5</v>
      </c>
      <c r="D3610" s="28">
        <f t="shared" si="472"/>
        <v>5</v>
      </c>
      <c r="E3610" s="28">
        <f t="shared" si="475"/>
        <v>7</v>
      </c>
      <c r="F3610" s="80">
        <f t="shared" si="470"/>
        <v>0</v>
      </c>
      <c r="G3610" s="178">
        <v>948.18272950590836</v>
      </c>
      <c r="H3610" s="41">
        <f t="shared" si="473"/>
        <v>884.79407110221814</v>
      </c>
      <c r="J3610" s="29" t="str">
        <f t="shared" si="474"/>
        <v/>
      </c>
      <c r="K3610" s="30" t="str">
        <f t="shared" si="476"/>
        <v>5-7</v>
      </c>
    </row>
    <row r="3611" spans="1:11">
      <c r="A3611" s="26">
        <v>43251.29166666665</v>
      </c>
      <c r="B3611" s="34">
        <f t="shared" si="469"/>
        <v>43251.333333333314</v>
      </c>
      <c r="C3611" s="27">
        <f t="shared" si="471"/>
        <v>5</v>
      </c>
      <c r="D3611" s="28">
        <f t="shared" si="472"/>
        <v>5</v>
      </c>
      <c r="E3611" s="28">
        <f t="shared" si="475"/>
        <v>8</v>
      </c>
      <c r="F3611" s="80">
        <f t="shared" si="470"/>
        <v>0</v>
      </c>
      <c r="G3611" s="178">
        <v>1008.5958250454613</v>
      </c>
      <c r="H3611" s="41">
        <f t="shared" si="473"/>
        <v>941.1683828112939</v>
      </c>
      <c r="J3611" s="29" t="str">
        <f t="shared" si="474"/>
        <v/>
      </c>
      <c r="K3611" s="30" t="str">
        <f t="shared" si="476"/>
        <v>5-8</v>
      </c>
    </row>
    <row r="3612" spans="1:11">
      <c r="A3612" s="26">
        <v>43251.333333333314</v>
      </c>
      <c r="B3612" s="34">
        <f t="shared" si="469"/>
        <v>43251.374999999978</v>
      </c>
      <c r="C3612" s="27">
        <f t="shared" si="471"/>
        <v>5</v>
      </c>
      <c r="D3612" s="28">
        <f t="shared" si="472"/>
        <v>5</v>
      </c>
      <c r="E3612" s="28">
        <f t="shared" si="475"/>
        <v>9</v>
      </c>
      <c r="F3612" s="80">
        <f t="shared" si="470"/>
        <v>0</v>
      </c>
      <c r="G3612" s="178">
        <v>1029.4940453771362</v>
      </c>
      <c r="H3612" s="41">
        <f t="shared" si="473"/>
        <v>960.66949886272118</v>
      </c>
      <c r="J3612" s="29" t="str">
        <f t="shared" si="474"/>
        <v/>
      </c>
      <c r="K3612" s="30" t="str">
        <f t="shared" si="476"/>
        <v>5-9</v>
      </c>
    </row>
    <row r="3613" spans="1:11">
      <c r="A3613" s="26">
        <v>43251.374999999978</v>
      </c>
      <c r="B3613" s="34">
        <f t="shared" si="469"/>
        <v>43251.416666666642</v>
      </c>
      <c r="C3613" s="27">
        <f t="shared" si="471"/>
        <v>5</v>
      </c>
      <c r="D3613" s="28">
        <f t="shared" si="472"/>
        <v>5</v>
      </c>
      <c r="E3613" s="28">
        <f t="shared" si="475"/>
        <v>10</v>
      </c>
      <c r="F3613" s="80">
        <f t="shared" si="470"/>
        <v>0</v>
      </c>
      <c r="G3613" s="178">
        <v>1072.3253653319025</v>
      </c>
      <c r="H3613" s="41">
        <f t="shared" si="473"/>
        <v>1000.6374256917693</v>
      </c>
      <c r="J3613" s="29" t="str">
        <f t="shared" si="474"/>
        <v/>
      </c>
      <c r="K3613" s="30" t="str">
        <f t="shared" si="476"/>
        <v>5-10</v>
      </c>
    </row>
    <row r="3614" spans="1:11">
      <c r="A3614" s="26">
        <v>43251.416666666642</v>
      </c>
      <c r="B3614" s="34">
        <f t="shared" si="469"/>
        <v>43251.458333333307</v>
      </c>
      <c r="C3614" s="27">
        <f t="shared" si="471"/>
        <v>5</v>
      </c>
      <c r="D3614" s="28">
        <f t="shared" si="472"/>
        <v>5</v>
      </c>
      <c r="E3614" s="28">
        <f t="shared" si="475"/>
        <v>11</v>
      </c>
      <c r="F3614" s="80">
        <f t="shared" si="470"/>
        <v>0</v>
      </c>
      <c r="G3614" s="178">
        <v>1116.5744276492333</v>
      </c>
      <c r="H3614" s="41">
        <f t="shared" si="473"/>
        <v>1041.928314854672</v>
      </c>
      <c r="J3614" s="29" t="str">
        <f t="shared" si="474"/>
        <v/>
      </c>
      <c r="K3614" s="30" t="str">
        <f t="shared" si="476"/>
        <v>5-11</v>
      </c>
    </row>
    <row r="3615" spans="1:11">
      <c r="A3615" s="26">
        <v>43251.458333333307</v>
      </c>
      <c r="B3615" s="34">
        <f t="shared" si="469"/>
        <v>43251.499999999971</v>
      </c>
      <c r="C3615" s="27">
        <f t="shared" si="471"/>
        <v>5</v>
      </c>
      <c r="D3615" s="28">
        <f t="shared" si="472"/>
        <v>5</v>
      </c>
      <c r="E3615" s="28">
        <f t="shared" si="475"/>
        <v>12</v>
      </c>
      <c r="F3615" s="80">
        <f t="shared" si="470"/>
        <v>0</v>
      </c>
      <c r="G3615" s="178">
        <v>1146.2474051416727</v>
      </c>
      <c r="H3615" s="41">
        <f t="shared" si="473"/>
        <v>1069.6175710921705</v>
      </c>
      <c r="J3615" s="29" t="str">
        <f t="shared" si="474"/>
        <v/>
      </c>
      <c r="K3615" s="30" t="str">
        <f t="shared" si="476"/>
        <v>5-12</v>
      </c>
    </row>
    <row r="3616" spans="1:11">
      <c r="A3616" s="26">
        <v>43251.499999999971</v>
      </c>
      <c r="B3616" s="34">
        <f t="shared" si="469"/>
        <v>43251.541666666635</v>
      </c>
      <c r="C3616" s="27">
        <f t="shared" si="471"/>
        <v>5</v>
      </c>
      <c r="D3616" s="28">
        <f t="shared" si="472"/>
        <v>5</v>
      </c>
      <c r="E3616" s="28">
        <f t="shared" si="475"/>
        <v>13</v>
      </c>
      <c r="F3616" s="80">
        <f t="shared" si="470"/>
        <v>0</v>
      </c>
      <c r="G3616" s="178">
        <v>1173.8303426191353</v>
      </c>
      <c r="H3616" s="41">
        <f t="shared" si="473"/>
        <v>1095.3565123154087</v>
      </c>
      <c r="J3616" s="29" t="str">
        <f t="shared" si="474"/>
        <v/>
      </c>
      <c r="K3616" s="30" t="str">
        <f t="shared" si="476"/>
        <v>5-13</v>
      </c>
    </row>
    <row r="3617" spans="1:11">
      <c r="A3617" s="26">
        <v>43251.541666666635</v>
      </c>
      <c r="B3617" s="34">
        <f t="shared" si="469"/>
        <v>43251.583333333299</v>
      </c>
      <c r="C3617" s="27">
        <f t="shared" si="471"/>
        <v>5</v>
      </c>
      <c r="D3617" s="28">
        <f t="shared" si="472"/>
        <v>5</v>
      </c>
      <c r="E3617" s="28">
        <f t="shared" si="475"/>
        <v>14</v>
      </c>
      <c r="F3617" s="80">
        <f t="shared" si="470"/>
        <v>0</v>
      </c>
      <c r="G3617" s="178">
        <v>1246.7828048169724</v>
      </c>
      <c r="H3617" s="41">
        <f t="shared" si="473"/>
        <v>1163.4318990698061</v>
      </c>
      <c r="J3617" s="29" t="str">
        <f t="shared" si="474"/>
        <v/>
      </c>
      <c r="K3617" s="30" t="str">
        <f t="shared" si="476"/>
        <v>5-14</v>
      </c>
    </row>
    <row r="3618" spans="1:11">
      <c r="A3618" s="26">
        <v>43251.583333333299</v>
      </c>
      <c r="B3618" s="34">
        <f t="shared" si="469"/>
        <v>43251.624999999964</v>
      </c>
      <c r="C3618" s="27">
        <f t="shared" si="471"/>
        <v>5</v>
      </c>
      <c r="D3618" s="28">
        <f t="shared" si="472"/>
        <v>5</v>
      </c>
      <c r="E3618" s="28">
        <f t="shared" si="475"/>
        <v>15</v>
      </c>
      <c r="F3618" s="80">
        <f t="shared" si="470"/>
        <v>0</v>
      </c>
      <c r="G3618" s="178">
        <v>1308.142652686842</v>
      </c>
      <c r="H3618" s="41">
        <f t="shared" si="473"/>
        <v>1220.6896700769676</v>
      </c>
      <c r="J3618" s="29" t="str">
        <f t="shared" si="474"/>
        <v/>
      </c>
      <c r="K3618" s="30" t="str">
        <f t="shared" si="476"/>
        <v>5-15</v>
      </c>
    </row>
    <row r="3619" spans="1:11">
      <c r="A3619" s="26">
        <v>43251.624999999964</v>
      </c>
      <c r="B3619" s="34">
        <f t="shared" si="469"/>
        <v>43251.666666666628</v>
      </c>
      <c r="C3619" s="27">
        <f t="shared" si="471"/>
        <v>5</v>
      </c>
      <c r="D3619" s="28">
        <f t="shared" si="472"/>
        <v>5</v>
      </c>
      <c r="E3619" s="28">
        <f t="shared" si="475"/>
        <v>16</v>
      </c>
      <c r="F3619" s="80">
        <f t="shared" si="470"/>
        <v>0</v>
      </c>
      <c r="G3619" s="178">
        <v>1440.4178066028026</v>
      </c>
      <c r="H3619" s="41">
        <f t="shared" si="473"/>
        <v>1344.121861253833</v>
      </c>
      <c r="J3619" s="29" t="str">
        <f t="shared" si="474"/>
        <v/>
      </c>
      <c r="K3619" s="30" t="str">
        <f t="shared" si="476"/>
        <v>5-16</v>
      </c>
    </row>
    <row r="3620" spans="1:11">
      <c r="A3620" s="26">
        <v>43251.666666666628</v>
      </c>
      <c r="B3620" s="34">
        <f t="shared" si="469"/>
        <v>43251.708333333292</v>
      </c>
      <c r="C3620" s="27">
        <f t="shared" si="471"/>
        <v>5</v>
      </c>
      <c r="D3620" s="28">
        <f t="shared" si="472"/>
        <v>5</v>
      </c>
      <c r="E3620" s="28">
        <f t="shared" si="475"/>
        <v>17</v>
      </c>
      <c r="F3620" s="80">
        <f t="shared" si="470"/>
        <v>0</v>
      </c>
      <c r="G3620" s="178">
        <v>1614.5419254263161</v>
      </c>
      <c r="H3620" s="41">
        <f t="shared" si="473"/>
        <v>1506.6052973856265</v>
      </c>
      <c r="J3620" s="29" t="str">
        <f t="shared" si="474"/>
        <v/>
      </c>
      <c r="K3620" s="30" t="str">
        <f t="shared" si="476"/>
        <v>5-17</v>
      </c>
    </row>
    <row r="3621" spans="1:11">
      <c r="A3621" s="26">
        <v>43251.708333333292</v>
      </c>
      <c r="B3621" s="34">
        <f t="shared" si="469"/>
        <v>43251.749999999956</v>
      </c>
      <c r="C3621" s="27">
        <f t="shared" si="471"/>
        <v>5</v>
      </c>
      <c r="D3621" s="28">
        <f t="shared" si="472"/>
        <v>5</v>
      </c>
      <c r="E3621" s="28">
        <f t="shared" si="475"/>
        <v>18</v>
      </c>
      <c r="F3621" s="80">
        <f t="shared" si="470"/>
        <v>0</v>
      </c>
      <c r="G3621" s="178">
        <v>1736.5785845643118</v>
      </c>
      <c r="H3621" s="41">
        <f t="shared" si="473"/>
        <v>1620.4834656989085</v>
      </c>
      <c r="J3621" s="29" t="str">
        <f t="shared" si="474"/>
        <v/>
      </c>
      <c r="K3621" s="30" t="str">
        <f t="shared" si="476"/>
        <v>5-18</v>
      </c>
    </row>
    <row r="3622" spans="1:11">
      <c r="A3622" s="26">
        <v>43251.749999999956</v>
      </c>
      <c r="B3622" s="34">
        <f t="shared" si="469"/>
        <v>43251.791666666621</v>
      </c>
      <c r="C3622" s="27">
        <f t="shared" si="471"/>
        <v>5</v>
      </c>
      <c r="D3622" s="28">
        <f t="shared" si="472"/>
        <v>5</v>
      </c>
      <c r="E3622" s="28">
        <f t="shared" si="475"/>
        <v>19</v>
      </c>
      <c r="F3622" s="80">
        <f t="shared" si="470"/>
        <v>0</v>
      </c>
      <c r="G3622" s="178">
        <v>1784.7712666718933</v>
      </c>
      <c r="H3622" s="41">
        <f t="shared" si="473"/>
        <v>1665.4543326767555</v>
      </c>
      <c r="J3622" s="29" t="str">
        <f t="shared" si="474"/>
        <v/>
      </c>
      <c r="K3622" s="30" t="str">
        <f t="shared" si="476"/>
        <v>5-19</v>
      </c>
    </row>
    <row r="3623" spans="1:11">
      <c r="A3623" s="26">
        <v>43251.791666666621</v>
      </c>
      <c r="B3623" s="34">
        <f t="shared" ref="B3623:B3686" si="477">A3624</f>
        <v>43251.833333333285</v>
      </c>
      <c r="C3623" s="27">
        <f t="shared" si="471"/>
        <v>5</v>
      </c>
      <c r="D3623" s="28">
        <f t="shared" si="472"/>
        <v>5</v>
      </c>
      <c r="E3623" s="28">
        <f t="shared" si="475"/>
        <v>20</v>
      </c>
      <c r="F3623" s="80">
        <f t="shared" si="470"/>
        <v>0</v>
      </c>
      <c r="G3623" s="178">
        <v>1805.6022490006387</v>
      </c>
      <c r="H3623" s="41">
        <f t="shared" si="473"/>
        <v>1684.8927057731662</v>
      </c>
      <c r="J3623" s="29" t="str">
        <f t="shared" si="474"/>
        <v/>
      </c>
      <c r="K3623" s="30" t="str">
        <f t="shared" si="476"/>
        <v>5-20</v>
      </c>
    </row>
    <row r="3624" spans="1:11">
      <c r="A3624" s="26">
        <v>43251.833333333285</v>
      </c>
      <c r="B3624" s="34">
        <f t="shared" si="477"/>
        <v>43251.874999999949</v>
      </c>
      <c r="C3624" s="27">
        <f t="shared" si="471"/>
        <v>5</v>
      </c>
      <c r="D3624" s="28">
        <f t="shared" si="472"/>
        <v>5</v>
      </c>
      <c r="E3624" s="28">
        <f t="shared" si="475"/>
        <v>21</v>
      </c>
      <c r="F3624" s="80">
        <f t="shared" si="470"/>
        <v>0</v>
      </c>
      <c r="G3624" s="178">
        <v>1789.6183640965373</v>
      </c>
      <c r="H3624" s="41">
        <f t="shared" si="473"/>
        <v>1669.9773881279075</v>
      </c>
      <c r="J3624" s="29" t="str">
        <f t="shared" si="474"/>
        <v/>
      </c>
      <c r="K3624" s="30" t="str">
        <f t="shared" si="476"/>
        <v>5-21</v>
      </c>
    </row>
    <row r="3625" spans="1:11">
      <c r="A3625" s="26">
        <v>43251.874999999949</v>
      </c>
      <c r="B3625" s="34">
        <f t="shared" si="477"/>
        <v>43251.916666666613</v>
      </c>
      <c r="C3625" s="27">
        <f t="shared" si="471"/>
        <v>5</v>
      </c>
      <c r="D3625" s="28">
        <f t="shared" si="472"/>
        <v>5</v>
      </c>
      <c r="E3625" s="28">
        <f t="shared" si="475"/>
        <v>22</v>
      </c>
      <c r="F3625" s="80">
        <f t="shared" si="470"/>
        <v>0</v>
      </c>
      <c r="G3625" s="178">
        <v>1550.8259667158577</v>
      </c>
      <c r="H3625" s="41">
        <f t="shared" si="473"/>
        <v>1447.1489281149225</v>
      </c>
      <c r="J3625" s="29" t="str">
        <f t="shared" si="474"/>
        <v/>
      </c>
      <c r="K3625" s="30" t="str">
        <f t="shared" si="476"/>
        <v>5-22</v>
      </c>
    </row>
    <row r="3626" spans="1:11">
      <c r="A3626" s="26">
        <v>43251.916666666613</v>
      </c>
      <c r="B3626" s="34">
        <f t="shared" si="477"/>
        <v>43251.958333333278</v>
      </c>
      <c r="C3626" s="27">
        <f t="shared" si="471"/>
        <v>5</v>
      </c>
      <c r="D3626" s="28">
        <f t="shared" si="472"/>
        <v>5</v>
      </c>
      <c r="E3626" s="28">
        <f t="shared" si="475"/>
        <v>23</v>
      </c>
      <c r="F3626" s="80">
        <f t="shared" si="470"/>
        <v>0</v>
      </c>
      <c r="G3626" s="178">
        <v>1085.2724838379977</v>
      </c>
      <c r="H3626" s="41">
        <f t="shared" si="473"/>
        <v>1012.7189932373207</v>
      </c>
      <c r="J3626" s="29" t="str">
        <f t="shared" si="474"/>
        <v/>
      </c>
      <c r="K3626" s="30" t="str">
        <f t="shared" si="476"/>
        <v>5-23</v>
      </c>
    </row>
    <row r="3627" spans="1:11">
      <c r="A3627" s="26">
        <v>43251.958333333278</v>
      </c>
      <c r="B3627" s="34">
        <f t="shared" si="477"/>
        <v>43252</v>
      </c>
      <c r="C3627" s="27">
        <f t="shared" si="471"/>
        <v>6</v>
      </c>
      <c r="D3627" s="28">
        <f t="shared" si="472"/>
        <v>6</v>
      </c>
      <c r="E3627" s="28">
        <f t="shared" si="475"/>
        <v>0</v>
      </c>
      <c r="F3627" s="80">
        <f t="shared" si="470"/>
        <v>0</v>
      </c>
      <c r="G3627" s="178">
        <v>917.50613624048174</v>
      </c>
      <c r="H3627" s="41">
        <f t="shared" si="473"/>
        <v>856.16829360360509</v>
      </c>
      <c r="J3627" s="29" t="str">
        <f t="shared" si="474"/>
        <v/>
      </c>
      <c r="K3627" s="30" t="str">
        <f t="shared" si="476"/>
        <v>6-0</v>
      </c>
    </row>
    <row r="3628" spans="1:11">
      <c r="A3628" s="25">
        <v>43252</v>
      </c>
      <c r="B3628" s="34">
        <f t="shared" si="477"/>
        <v>43252.041666666664</v>
      </c>
      <c r="C3628" s="27">
        <f t="shared" si="471"/>
        <v>6</v>
      </c>
      <c r="D3628" s="28">
        <f t="shared" si="472"/>
        <v>6</v>
      </c>
      <c r="E3628" s="28">
        <f t="shared" si="475"/>
        <v>1</v>
      </c>
      <c r="F3628" s="80">
        <f t="shared" si="470"/>
        <v>0</v>
      </c>
      <c r="G3628" s="178">
        <v>743.82281042184184</v>
      </c>
      <c r="H3628" s="41">
        <f t="shared" si="473"/>
        <v>694.09618223565622</v>
      </c>
      <c r="J3628" s="29" t="str">
        <f t="shared" si="474"/>
        <v/>
      </c>
      <c r="K3628" s="30" t="str">
        <f t="shared" si="476"/>
        <v>6-1</v>
      </c>
    </row>
    <row r="3629" spans="1:11">
      <c r="A3629" s="26">
        <v>43252.041666666664</v>
      </c>
      <c r="B3629" s="34">
        <f t="shared" si="477"/>
        <v>43252.083333333328</v>
      </c>
      <c r="C3629" s="27">
        <f t="shared" si="471"/>
        <v>6</v>
      </c>
      <c r="D3629" s="28">
        <f t="shared" si="472"/>
        <v>6</v>
      </c>
      <c r="E3629" s="28">
        <f t="shared" si="475"/>
        <v>2</v>
      </c>
      <c r="F3629" s="80">
        <f t="shared" si="470"/>
        <v>0</v>
      </c>
      <c r="G3629" s="178">
        <v>693.87972551720975</v>
      </c>
      <c r="H3629" s="41">
        <f t="shared" si="473"/>
        <v>647.49193176676192</v>
      </c>
      <c r="J3629" s="29" t="str">
        <f t="shared" si="474"/>
        <v/>
      </c>
      <c r="K3629" s="30" t="str">
        <f t="shared" si="476"/>
        <v>6-2</v>
      </c>
    </row>
    <row r="3630" spans="1:11">
      <c r="A3630" s="26">
        <v>43252.083333333328</v>
      </c>
      <c r="B3630" s="34">
        <f t="shared" si="477"/>
        <v>43252.124999999993</v>
      </c>
      <c r="C3630" s="27">
        <f t="shared" si="471"/>
        <v>6</v>
      </c>
      <c r="D3630" s="28">
        <f t="shared" si="472"/>
        <v>6</v>
      </c>
      <c r="E3630" s="28">
        <f t="shared" si="475"/>
        <v>3</v>
      </c>
      <c r="F3630" s="80">
        <f t="shared" si="470"/>
        <v>0</v>
      </c>
      <c r="G3630" s="178">
        <v>630.55199118836458</v>
      </c>
      <c r="H3630" s="41">
        <f t="shared" si="473"/>
        <v>588.39783299563533</v>
      </c>
      <c r="J3630" s="29" t="str">
        <f t="shared" si="474"/>
        <v/>
      </c>
      <c r="K3630" s="30" t="str">
        <f t="shared" si="476"/>
        <v>6-3</v>
      </c>
    </row>
    <row r="3631" spans="1:11">
      <c r="A3631" s="26">
        <v>43252.124999999993</v>
      </c>
      <c r="B3631" s="34">
        <f t="shared" si="477"/>
        <v>43252.166666666657</v>
      </c>
      <c r="C3631" s="27">
        <f t="shared" si="471"/>
        <v>6</v>
      </c>
      <c r="D3631" s="28">
        <f t="shared" si="472"/>
        <v>6</v>
      </c>
      <c r="E3631" s="28">
        <f t="shared" si="475"/>
        <v>4</v>
      </c>
      <c r="F3631" s="80">
        <f t="shared" si="470"/>
        <v>0</v>
      </c>
      <c r="G3631" s="178">
        <v>611.54900347865907</v>
      </c>
      <c r="H3631" s="41">
        <f t="shared" si="473"/>
        <v>570.66524798268392</v>
      </c>
      <c r="J3631" s="29" t="str">
        <f t="shared" si="474"/>
        <v/>
      </c>
      <c r="K3631" s="30" t="str">
        <f t="shared" si="476"/>
        <v>6-4</v>
      </c>
    </row>
    <row r="3632" spans="1:11">
      <c r="A3632" s="26">
        <v>43252.166666666657</v>
      </c>
      <c r="B3632" s="34">
        <f t="shared" si="477"/>
        <v>43252.208333333321</v>
      </c>
      <c r="C3632" s="27">
        <f t="shared" si="471"/>
        <v>6</v>
      </c>
      <c r="D3632" s="28">
        <f t="shared" si="472"/>
        <v>6</v>
      </c>
      <c r="E3632" s="28">
        <f t="shared" si="475"/>
        <v>5</v>
      </c>
      <c r="F3632" s="80">
        <f t="shared" si="470"/>
        <v>0</v>
      </c>
      <c r="G3632" s="178">
        <v>637.77908288628453</v>
      </c>
      <c r="H3632" s="41">
        <f t="shared" si="473"/>
        <v>595.14177346896975</v>
      </c>
      <c r="J3632" s="29" t="str">
        <f t="shared" si="474"/>
        <v/>
      </c>
      <c r="K3632" s="30" t="str">
        <f t="shared" si="476"/>
        <v>6-5</v>
      </c>
    </row>
    <row r="3633" spans="1:11">
      <c r="A3633" s="26">
        <v>43252.208333333321</v>
      </c>
      <c r="B3633" s="34">
        <f t="shared" si="477"/>
        <v>43252.249999999985</v>
      </c>
      <c r="C3633" s="27">
        <f t="shared" si="471"/>
        <v>6</v>
      </c>
      <c r="D3633" s="28">
        <f t="shared" si="472"/>
        <v>6</v>
      </c>
      <c r="E3633" s="28">
        <f t="shared" si="475"/>
        <v>6</v>
      </c>
      <c r="F3633" s="80">
        <f t="shared" si="470"/>
        <v>0</v>
      </c>
      <c r="G3633" s="178">
        <v>694.62832374017535</v>
      </c>
      <c r="H3633" s="41">
        <f t="shared" si="473"/>
        <v>648.19048411190192</v>
      </c>
      <c r="J3633" s="29" t="str">
        <f t="shared" si="474"/>
        <v/>
      </c>
      <c r="K3633" s="30" t="str">
        <f t="shared" si="476"/>
        <v>6-6</v>
      </c>
    </row>
    <row r="3634" spans="1:11">
      <c r="A3634" s="26">
        <v>43252.249999999985</v>
      </c>
      <c r="B3634" s="34">
        <f t="shared" si="477"/>
        <v>43252.29166666665</v>
      </c>
      <c r="C3634" s="27">
        <f t="shared" si="471"/>
        <v>6</v>
      </c>
      <c r="D3634" s="28">
        <f t="shared" si="472"/>
        <v>6</v>
      </c>
      <c r="E3634" s="28">
        <f t="shared" si="475"/>
        <v>7</v>
      </c>
      <c r="F3634" s="80">
        <f t="shared" si="470"/>
        <v>0</v>
      </c>
      <c r="G3634" s="178">
        <v>755.42254364153098</v>
      </c>
      <c r="H3634" s="41">
        <f t="shared" si="473"/>
        <v>704.92044095685924</v>
      </c>
      <c r="J3634" s="29" t="str">
        <f t="shared" si="474"/>
        <v/>
      </c>
      <c r="K3634" s="30" t="str">
        <f t="shared" si="476"/>
        <v>6-7</v>
      </c>
    </row>
    <row r="3635" spans="1:11">
      <c r="A3635" s="26">
        <v>43252.29166666665</v>
      </c>
      <c r="B3635" s="34">
        <f t="shared" si="477"/>
        <v>43252.333333333314</v>
      </c>
      <c r="C3635" s="27">
        <f t="shared" si="471"/>
        <v>6</v>
      </c>
      <c r="D3635" s="28">
        <f t="shared" si="472"/>
        <v>6</v>
      </c>
      <c r="E3635" s="28">
        <f t="shared" si="475"/>
        <v>8</v>
      </c>
      <c r="F3635" s="80">
        <f t="shared" si="470"/>
        <v>0</v>
      </c>
      <c r="G3635" s="178">
        <v>755.10871823103321</v>
      </c>
      <c r="H3635" s="41">
        <f t="shared" si="473"/>
        <v>704.62759564980081</v>
      </c>
      <c r="J3635" s="29" t="str">
        <f t="shared" si="474"/>
        <v/>
      </c>
      <c r="K3635" s="30" t="str">
        <f t="shared" si="476"/>
        <v>6-8</v>
      </c>
    </row>
    <row r="3636" spans="1:11">
      <c r="A3636" s="26">
        <v>43252.333333333314</v>
      </c>
      <c r="B3636" s="34">
        <f t="shared" si="477"/>
        <v>43252.374999999978</v>
      </c>
      <c r="C3636" s="27">
        <f t="shared" si="471"/>
        <v>6</v>
      </c>
      <c r="D3636" s="28">
        <f t="shared" si="472"/>
        <v>6</v>
      </c>
      <c r="E3636" s="28">
        <f t="shared" si="475"/>
        <v>9</v>
      </c>
      <c r="F3636" s="80">
        <f t="shared" si="470"/>
        <v>0</v>
      </c>
      <c r="G3636" s="178">
        <v>760.80104002918915</v>
      </c>
      <c r="H3636" s="41">
        <f t="shared" si="473"/>
        <v>709.93936986914218</v>
      </c>
      <c r="J3636" s="29" t="str">
        <f t="shared" si="474"/>
        <v/>
      </c>
      <c r="K3636" s="30" t="str">
        <f t="shared" si="476"/>
        <v>6-9</v>
      </c>
    </row>
    <row r="3637" spans="1:11">
      <c r="A3637" s="26">
        <v>43252.374999999978</v>
      </c>
      <c r="B3637" s="34">
        <f t="shared" si="477"/>
        <v>43252.416666666642</v>
      </c>
      <c r="C3637" s="27">
        <f t="shared" si="471"/>
        <v>6</v>
      </c>
      <c r="D3637" s="28">
        <f t="shared" si="472"/>
        <v>6</v>
      </c>
      <c r="E3637" s="28">
        <f t="shared" si="475"/>
        <v>10</v>
      </c>
      <c r="F3637" s="80">
        <f t="shared" si="470"/>
        <v>0</v>
      </c>
      <c r="G3637" s="178">
        <v>790.90952793919678</v>
      </c>
      <c r="H3637" s="41">
        <f t="shared" si="473"/>
        <v>738.0350214388659</v>
      </c>
      <c r="J3637" s="29" t="str">
        <f t="shared" si="474"/>
        <v/>
      </c>
      <c r="K3637" s="30" t="str">
        <f t="shared" si="476"/>
        <v>6-10</v>
      </c>
    </row>
    <row r="3638" spans="1:11">
      <c r="A3638" s="26">
        <v>43252.416666666642</v>
      </c>
      <c r="B3638" s="34">
        <f t="shared" si="477"/>
        <v>43252.458333333307</v>
      </c>
      <c r="C3638" s="27">
        <f t="shared" si="471"/>
        <v>6</v>
      </c>
      <c r="D3638" s="28">
        <f t="shared" si="472"/>
        <v>6</v>
      </c>
      <c r="E3638" s="28">
        <f t="shared" si="475"/>
        <v>11</v>
      </c>
      <c r="F3638" s="80">
        <f t="shared" si="470"/>
        <v>0</v>
      </c>
      <c r="G3638" s="178">
        <v>817.78479868324041</v>
      </c>
      <c r="H3638" s="41">
        <f t="shared" si="473"/>
        <v>763.11360542234331</v>
      </c>
      <c r="J3638" s="29" t="str">
        <f t="shared" si="474"/>
        <v/>
      </c>
      <c r="K3638" s="30" t="str">
        <f t="shared" si="476"/>
        <v>6-11</v>
      </c>
    </row>
    <row r="3639" spans="1:11">
      <c r="A3639" s="26">
        <v>43252.458333333307</v>
      </c>
      <c r="B3639" s="34">
        <f t="shared" si="477"/>
        <v>43252.499999999971</v>
      </c>
      <c r="C3639" s="27">
        <f t="shared" si="471"/>
        <v>6</v>
      </c>
      <c r="D3639" s="28">
        <f t="shared" si="472"/>
        <v>6</v>
      </c>
      <c r="E3639" s="28">
        <f t="shared" si="475"/>
        <v>12</v>
      </c>
      <c r="F3639" s="80">
        <f t="shared" si="470"/>
        <v>0</v>
      </c>
      <c r="G3639" s="178">
        <v>867.15975168158195</v>
      </c>
      <c r="H3639" s="41">
        <f t="shared" si="473"/>
        <v>809.18770518647636</v>
      </c>
      <c r="J3639" s="29" t="str">
        <f t="shared" si="474"/>
        <v/>
      </c>
      <c r="K3639" s="30" t="str">
        <f t="shared" si="476"/>
        <v>6-12</v>
      </c>
    </row>
    <row r="3640" spans="1:11">
      <c r="A3640" s="26">
        <v>43252.499999999971</v>
      </c>
      <c r="B3640" s="34">
        <f t="shared" si="477"/>
        <v>43252.541666666635</v>
      </c>
      <c r="C3640" s="27">
        <f t="shared" si="471"/>
        <v>6</v>
      </c>
      <c r="D3640" s="28">
        <f t="shared" si="472"/>
        <v>6</v>
      </c>
      <c r="E3640" s="28">
        <f t="shared" si="475"/>
        <v>13</v>
      </c>
      <c r="F3640" s="80">
        <f t="shared" si="470"/>
        <v>0</v>
      </c>
      <c r="G3640" s="178">
        <v>918.94739425050818</v>
      </c>
      <c r="H3640" s="41">
        <f t="shared" si="473"/>
        <v>857.51319949834181</v>
      </c>
      <c r="J3640" s="29" t="str">
        <f t="shared" si="474"/>
        <v/>
      </c>
      <c r="K3640" s="30" t="str">
        <f t="shared" si="476"/>
        <v>6-13</v>
      </c>
    </row>
    <row r="3641" spans="1:11">
      <c r="A3641" s="26">
        <v>43252.541666666635</v>
      </c>
      <c r="B3641" s="34">
        <f t="shared" si="477"/>
        <v>43252.583333333299</v>
      </c>
      <c r="C3641" s="27">
        <f t="shared" si="471"/>
        <v>6</v>
      </c>
      <c r="D3641" s="28">
        <f t="shared" si="472"/>
        <v>6</v>
      </c>
      <c r="E3641" s="28">
        <f t="shared" si="475"/>
        <v>14</v>
      </c>
      <c r="F3641" s="80">
        <f t="shared" si="470"/>
        <v>0</v>
      </c>
      <c r="G3641" s="178">
        <v>976.76842770523206</v>
      </c>
      <c r="H3641" s="41">
        <f t="shared" si="473"/>
        <v>911.46873569799573</v>
      </c>
      <c r="J3641" s="29" t="str">
        <f t="shared" si="474"/>
        <v/>
      </c>
      <c r="K3641" s="30" t="str">
        <f t="shared" si="476"/>
        <v>6-14</v>
      </c>
    </row>
    <row r="3642" spans="1:11">
      <c r="A3642" s="26">
        <v>43252.583333333299</v>
      </c>
      <c r="B3642" s="34">
        <f t="shared" si="477"/>
        <v>43252.624999999964</v>
      </c>
      <c r="C3642" s="27">
        <f t="shared" si="471"/>
        <v>6</v>
      </c>
      <c r="D3642" s="28">
        <f t="shared" si="472"/>
        <v>6</v>
      </c>
      <c r="E3642" s="28">
        <f t="shared" si="475"/>
        <v>15</v>
      </c>
      <c r="F3642" s="80">
        <f t="shared" si="470"/>
        <v>0</v>
      </c>
      <c r="G3642" s="178">
        <v>1050.5535076398521</v>
      </c>
      <c r="H3642" s="41">
        <f t="shared" si="473"/>
        <v>980.32107737265835</v>
      </c>
      <c r="J3642" s="29" t="str">
        <f t="shared" si="474"/>
        <v/>
      </c>
      <c r="K3642" s="30" t="str">
        <f t="shared" si="476"/>
        <v>6-15</v>
      </c>
    </row>
    <row r="3643" spans="1:11">
      <c r="A3643" s="26">
        <v>43252.624999999964</v>
      </c>
      <c r="B3643" s="34">
        <f t="shared" si="477"/>
        <v>43252.666666666628</v>
      </c>
      <c r="C3643" s="27">
        <f t="shared" si="471"/>
        <v>6</v>
      </c>
      <c r="D3643" s="28">
        <f t="shared" si="472"/>
        <v>6</v>
      </c>
      <c r="E3643" s="28">
        <f t="shared" si="475"/>
        <v>16</v>
      </c>
      <c r="F3643" s="80">
        <f t="shared" si="470"/>
        <v>0</v>
      </c>
      <c r="G3643" s="178">
        <v>1184.4993081785481</v>
      </c>
      <c r="H3643" s="41">
        <f t="shared" si="473"/>
        <v>1105.3122277888187</v>
      </c>
      <c r="J3643" s="29" t="str">
        <f t="shared" si="474"/>
        <v/>
      </c>
      <c r="K3643" s="30" t="str">
        <f t="shared" si="476"/>
        <v>6-16</v>
      </c>
    </row>
    <row r="3644" spans="1:11">
      <c r="A3644" s="26">
        <v>43252.666666666628</v>
      </c>
      <c r="B3644" s="34">
        <f t="shared" si="477"/>
        <v>43252.708333333292</v>
      </c>
      <c r="C3644" s="27">
        <f t="shared" si="471"/>
        <v>6</v>
      </c>
      <c r="D3644" s="28">
        <f t="shared" si="472"/>
        <v>6</v>
      </c>
      <c r="E3644" s="28">
        <f t="shared" si="475"/>
        <v>17</v>
      </c>
      <c r="F3644" s="80">
        <f t="shared" si="470"/>
        <v>0</v>
      </c>
      <c r="G3644" s="178">
        <v>1341.877292260509</v>
      </c>
      <c r="H3644" s="41">
        <f t="shared" si="473"/>
        <v>1252.1690549642083</v>
      </c>
      <c r="J3644" s="29" t="str">
        <f t="shared" si="474"/>
        <v/>
      </c>
      <c r="K3644" s="30" t="str">
        <f t="shared" si="476"/>
        <v>6-17</v>
      </c>
    </row>
    <row r="3645" spans="1:11">
      <c r="A3645" s="26">
        <v>43252.708333333292</v>
      </c>
      <c r="B3645" s="34">
        <f t="shared" si="477"/>
        <v>43252.749999999956</v>
      </c>
      <c r="C3645" s="27">
        <f t="shared" si="471"/>
        <v>6</v>
      </c>
      <c r="D3645" s="28">
        <f t="shared" si="472"/>
        <v>6</v>
      </c>
      <c r="E3645" s="28">
        <f t="shared" si="475"/>
        <v>18</v>
      </c>
      <c r="F3645" s="80">
        <f t="shared" si="470"/>
        <v>0</v>
      </c>
      <c r="G3645" s="178">
        <v>1433.6590450222234</v>
      </c>
      <c r="H3645" s="41">
        <f t="shared" si="473"/>
        <v>1337.8149417240857</v>
      </c>
      <c r="J3645" s="29" t="str">
        <f t="shared" si="474"/>
        <v/>
      </c>
      <c r="K3645" s="30" t="str">
        <f t="shared" si="476"/>
        <v>6-18</v>
      </c>
    </row>
    <row r="3646" spans="1:11">
      <c r="A3646" s="26">
        <v>43252.749999999956</v>
      </c>
      <c r="B3646" s="34">
        <f t="shared" si="477"/>
        <v>43252.791666666621</v>
      </c>
      <c r="C3646" s="27">
        <f t="shared" si="471"/>
        <v>6</v>
      </c>
      <c r="D3646" s="28">
        <f t="shared" si="472"/>
        <v>6</v>
      </c>
      <c r="E3646" s="28">
        <f t="shared" si="475"/>
        <v>19</v>
      </c>
      <c r="F3646" s="80">
        <f t="shared" si="470"/>
        <v>0</v>
      </c>
      <c r="G3646" s="178">
        <v>1426.003519377653</v>
      </c>
      <c r="H3646" s="41">
        <f t="shared" si="473"/>
        <v>1330.6712093076383</v>
      </c>
      <c r="J3646" s="29" t="str">
        <f t="shared" si="474"/>
        <v/>
      </c>
      <c r="K3646" s="30" t="str">
        <f t="shared" si="476"/>
        <v>6-19</v>
      </c>
    </row>
    <row r="3647" spans="1:11">
      <c r="A3647" s="26">
        <v>43252.791666666621</v>
      </c>
      <c r="B3647" s="34">
        <f t="shared" si="477"/>
        <v>43252.833333333285</v>
      </c>
      <c r="C3647" s="27">
        <f t="shared" si="471"/>
        <v>6</v>
      </c>
      <c r="D3647" s="28">
        <f t="shared" si="472"/>
        <v>6</v>
      </c>
      <c r="E3647" s="28">
        <f t="shared" si="475"/>
        <v>20</v>
      </c>
      <c r="F3647" s="80">
        <f t="shared" si="470"/>
        <v>0</v>
      </c>
      <c r="G3647" s="178">
        <v>1403.2054264589474</v>
      </c>
      <c r="H3647" s="41">
        <f t="shared" si="473"/>
        <v>1309.3972324472716</v>
      </c>
      <c r="J3647" s="29" t="str">
        <f t="shared" si="474"/>
        <v/>
      </c>
      <c r="K3647" s="30" t="str">
        <f t="shared" si="476"/>
        <v>6-20</v>
      </c>
    </row>
    <row r="3648" spans="1:11">
      <c r="A3648" s="26">
        <v>43252.833333333285</v>
      </c>
      <c r="B3648" s="34">
        <f t="shared" si="477"/>
        <v>43252.874999999949</v>
      </c>
      <c r="C3648" s="27">
        <f t="shared" si="471"/>
        <v>6</v>
      </c>
      <c r="D3648" s="28">
        <f t="shared" si="472"/>
        <v>6</v>
      </c>
      <c r="E3648" s="28">
        <f t="shared" si="475"/>
        <v>21</v>
      </c>
      <c r="F3648" s="80">
        <f t="shared" si="470"/>
        <v>0</v>
      </c>
      <c r="G3648" s="178">
        <v>1364.5776155564895</v>
      </c>
      <c r="H3648" s="41">
        <f t="shared" si="473"/>
        <v>1273.3517983736492</v>
      </c>
      <c r="J3648" s="29" t="str">
        <f t="shared" si="474"/>
        <v/>
      </c>
      <c r="K3648" s="30" t="str">
        <f t="shared" si="476"/>
        <v>6-21</v>
      </c>
    </row>
    <row r="3649" spans="1:11">
      <c r="A3649" s="26">
        <v>43252.874999999949</v>
      </c>
      <c r="B3649" s="34">
        <f t="shared" si="477"/>
        <v>43252.916666666613</v>
      </c>
      <c r="C3649" s="27">
        <f t="shared" si="471"/>
        <v>6</v>
      </c>
      <c r="D3649" s="28">
        <f t="shared" si="472"/>
        <v>6</v>
      </c>
      <c r="E3649" s="28">
        <f t="shared" si="475"/>
        <v>22</v>
      </c>
      <c r="F3649" s="80">
        <f t="shared" si="470"/>
        <v>0</v>
      </c>
      <c r="G3649" s="178">
        <v>1242.4846363103038</v>
      </c>
      <c r="H3649" s="41">
        <f t="shared" si="473"/>
        <v>1159.4210751083949</v>
      </c>
      <c r="J3649" s="29" t="str">
        <f t="shared" si="474"/>
        <v/>
      </c>
      <c r="K3649" s="30" t="str">
        <f t="shared" si="476"/>
        <v>6-22</v>
      </c>
    </row>
    <row r="3650" spans="1:11">
      <c r="A3650" s="26">
        <v>43252.916666666613</v>
      </c>
      <c r="B3650" s="34">
        <f t="shared" si="477"/>
        <v>43252.958333333278</v>
      </c>
      <c r="C3650" s="27">
        <f t="shared" si="471"/>
        <v>6</v>
      </c>
      <c r="D3650" s="28">
        <f t="shared" si="472"/>
        <v>6</v>
      </c>
      <c r="E3650" s="28">
        <f t="shared" si="475"/>
        <v>23</v>
      </c>
      <c r="F3650" s="80">
        <f t="shared" si="470"/>
        <v>0</v>
      </c>
      <c r="G3650" s="178">
        <v>992.31561323467395</v>
      </c>
      <c r="H3650" s="41">
        <f t="shared" si="473"/>
        <v>925.97654853903384</v>
      </c>
      <c r="J3650" s="29" t="str">
        <f t="shared" si="474"/>
        <v/>
      </c>
      <c r="K3650" s="30" t="str">
        <f t="shared" si="476"/>
        <v>6-23</v>
      </c>
    </row>
    <row r="3651" spans="1:11">
      <c r="A3651" s="26">
        <v>43252.958333333278</v>
      </c>
      <c r="B3651" s="34">
        <f t="shared" si="477"/>
        <v>43253</v>
      </c>
      <c r="C3651" s="27">
        <f t="shared" si="471"/>
        <v>6</v>
      </c>
      <c r="D3651" s="28">
        <f t="shared" si="472"/>
        <v>7</v>
      </c>
      <c r="E3651" s="28">
        <f t="shared" si="475"/>
        <v>0</v>
      </c>
      <c r="F3651" s="80">
        <f t="shared" si="470"/>
        <v>0</v>
      </c>
      <c r="G3651" s="178">
        <v>889.64417168359387</v>
      </c>
      <c r="H3651" s="41">
        <f t="shared" si="473"/>
        <v>830.16897903895301</v>
      </c>
      <c r="J3651" s="29" t="str">
        <f t="shared" si="474"/>
        <v>WS</v>
      </c>
      <c r="K3651" s="30" t="str">
        <f t="shared" si="476"/>
        <v>WS-0</v>
      </c>
    </row>
    <row r="3652" spans="1:11">
      <c r="A3652" s="25">
        <v>43253</v>
      </c>
      <c r="B3652" s="34">
        <f t="shared" si="477"/>
        <v>43253.041666666664</v>
      </c>
      <c r="C3652" s="27">
        <f t="shared" si="471"/>
        <v>6</v>
      </c>
      <c r="D3652" s="28">
        <f t="shared" si="472"/>
        <v>7</v>
      </c>
      <c r="E3652" s="28">
        <f t="shared" si="475"/>
        <v>1</v>
      </c>
      <c r="F3652" s="80">
        <f t="shared" ref="F3652:F3715" si="478">COUNTIF(Holidays,ROUNDDOWN(B3652,0))</f>
        <v>0</v>
      </c>
      <c r="G3652" s="178">
        <v>814.97452052120582</v>
      </c>
      <c r="H3652" s="41">
        <f t="shared" si="473"/>
        <v>760.49120218872611</v>
      </c>
      <c r="J3652" s="29" t="str">
        <f t="shared" si="474"/>
        <v>WS</v>
      </c>
      <c r="K3652" s="30" t="str">
        <f t="shared" si="476"/>
        <v>WS-1</v>
      </c>
    </row>
    <row r="3653" spans="1:11">
      <c r="A3653" s="26">
        <v>43253.041666666664</v>
      </c>
      <c r="B3653" s="34">
        <f t="shared" si="477"/>
        <v>43253.083333333328</v>
      </c>
      <c r="C3653" s="27">
        <f t="shared" ref="C3653:C3716" si="479">MONTH(B3653)</f>
        <v>6</v>
      </c>
      <c r="D3653" s="28">
        <f t="shared" ref="D3653:D3716" si="480">WEEKDAY(B3653)</f>
        <v>7</v>
      </c>
      <c r="E3653" s="28">
        <f t="shared" si="475"/>
        <v>2</v>
      </c>
      <c r="F3653" s="80">
        <f t="shared" si="478"/>
        <v>0</v>
      </c>
      <c r="G3653" s="178">
        <v>760.83220392806425</v>
      </c>
      <c r="H3653" s="41">
        <f t="shared" ref="H3653:H3716" si="481">G3653*$H$2</f>
        <v>709.96845037451214</v>
      </c>
      <c r="J3653" s="29" t="str">
        <f t="shared" ref="J3653:J3716" si="482">IF(OR(C3653&lt;6,C3653&gt;9),IF(OR(D3653=1,D3653=7,F3653=1),"WW",""),IF(OR(D3653=1,D3653=7,F3653=1),"WS",""))</f>
        <v>WS</v>
      </c>
      <c r="K3653" s="30" t="str">
        <f t="shared" si="476"/>
        <v>WS-2</v>
      </c>
    </row>
    <row r="3654" spans="1:11">
      <c r="A3654" s="26">
        <v>43253.083333333328</v>
      </c>
      <c r="B3654" s="34">
        <f t="shared" si="477"/>
        <v>43253.124999999993</v>
      </c>
      <c r="C3654" s="27">
        <f t="shared" si="479"/>
        <v>6</v>
      </c>
      <c r="D3654" s="28">
        <f t="shared" si="480"/>
        <v>7</v>
      </c>
      <c r="E3654" s="28">
        <f t="shared" ref="E3654:E3717" si="483">HOUR(B3654)</f>
        <v>3</v>
      </c>
      <c r="F3654" s="80">
        <f t="shared" si="478"/>
        <v>0</v>
      </c>
      <c r="G3654" s="178">
        <v>682.05647524049925</v>
      </c>
      <c r="H3654" s="41">
        <f t="shared" si="481"/>
        <v>636.45909872682421</v>
      </c>
      <c r="J3654" s="29" t="str">
        <f t="shared" si="482"/>
        <v>WS</v>
      </c>
      <c r="K3654" s="30" t="str">
        <f t="shared" si="476"/>
        <v>WS-3</v>
      </c>
    </row>
    <row r="3655" spans="1:11">
      <c r="A3655" s="26">
        <v>43253.124999999993</v>
      </c>
      <c r="B3655" s="34">
        <f t="shared" si="477"/>
        <v>43253.166666666657</v>
      </c>
      <c r="C3655" s="27">
        <f t="shared" si="479"/>
        <v>6</v>
      </c>
      <c r="D3655" s="28">
        <f t="shared" si="480"/>
        <v>7</v>
      </c>
      <c r="E3655" s="28">
        <f t="shared" si="483"/>
        <v>4</v>
      </c>
      <c r="F3655" s="80">
        <f t="shared" si="478"/>
        <v>0</v>
      </c>
      <c r="G3655" s="178">
        <v>651.35909659010429</v>
      </c>
      <c r="H3655" s="41">
        <f t="shared" si="481"/>
        <v>607.81392540416459</v>
      </c>
      <c r="J3655" s="29" t="str">
        <f t="shared" si="482"/>
        <v>WS</v>
      </c>
      <c r="K3655" s="30" t="str">
        <f t="shared" si="476"/>
        <v>WS-4</v>
      </c>
    </row>
    <row r="3656" spans="1:11">
      <c r="A3656" s="26">
        <v>43253.166666666657</v>
      </c>
      <c r="B3656" s="34">
        <f t="shared" si="477"/>
        <v>43253.208333333321</v>
      </c>
      <c r="C3656" s="27">
        <f t="shared" si="479"/>
        <v>6</v>
      </c>
      <c r="D3656" s="28">
        <f t="shared" si="480"/>
        <v>7</v>
      </c>
      <c r="E3656" s="28">
        <f t="shared" si="483"/>
        <v>5</v>
      </c>
      <c r="F3656" s="80">
        <f t="shared" si="478"/>
        <v>0</v>
      </c>
      <c r="G3656" s="178">
        <v>641.52340260620224</v>
      </c>
      <c r="H3656" s="41">
        <f t="shared" si="481"/>
        <v>598.63577497880601</v>
      </c>
      <c r="J3656" s="29" t="str">
        <f t="shared" si="482"/>
        <v>WS</v>
      </c>
      <c r="K3656" s="30" t="str">
        <f t="shared" ref="K3656:K3719" si="484">IF(J3656="",C3656&amp;"-"&amp;E3656,J3656&amp;"-"&amp;E3656)</f>
        <v>WS-5</v>
      </c>
    </row>
    <row r="3657" spans="1:11">
      <c r="A3657" s="26">
        <v>43253.208333333321</v>
      </c>
      <c r="B3657" s="34">
        <f t="shared" si="477"/>
        <v>43253.249999999985</v>
      </c>
      <c r="C3657" s="27">
        <f t="shared" si="479"/>
        <v>6</v>
      </c>
      <c r="D3657" s="28">
        <f t="shared" si="480"/>
        <v>7</v>
      </c>
      <c r="E3657" s="28">
        <f t="shared" si="483"/>
        <v>6</v>
      </c>
      <c r="F3657" s="80">
        <f t="shared" si="478"/>
        <v>0</v>
      </c>
      <c r="G3657" s="178">
        <v>651.55628973432408</v>
      </c>
      <c r="H3657" s="41">
        <f t="shared" si="481"/>
        <v>607.99793563704293</v>
      </c>
      <c r="J3657" s="29" t="str">
        <f t="shared" si="482"/>
        <v>WS</v>
      </c>
      <c r="K3657" s="30" t="str">
        <f t="shared" si="484"/>
        <v>WS-6</v>
      </c>
    </row>
    <row r="3658" spans="1:11">
      <c r="A3658" s="26">
        <v>43253.249999999985</v>
      </c>
      <c r="B3658" s="34">
        <f t="shared" si="477"/>
        <v>43253.29166666665</v>
      </c>
      <c r="C3658" s="27">
        <f t="shared" si="479"/>
        <v>6</v>
      </c>
      <c r="D3658" s="28">
        <f t="shared" si="480"/>
        <v>7</v>
      </c>
      <c r="E3658" s="28">
        <f t="shared" si="483"/>
        <v>7</v>
      </c>
      <c r="F3658" s="80">
        <f t="shared" si="478"/>
        <v>0</v>
      </c>
      <c r="G3658" s="178">
        <v>705.07127660508922</v>
      </c>
      <c r="H3658" s="41">
        <f t="shared" si="481"/>
        <v>657.93529646942147</v>
      </c>
      <c r="J3658" s="29" t="str">
        <f t="shared" si="482"/>
        <v>WS</v>
      </c>
      <c r="K3658" s="30" t="str">
        <f t="shared" si="484"/>
        <v>WS-7</v>
      </c>
    </row>
    <row r="3659" spans="1:11">
      <c r="A3659" s="26">
        <v>43253.29166666665</v>
      </c>
      <c r="B3659" s="34">
        <f t="shared" si="477"/>
        <v>43253.333333333314</v>
      </c>
      <c r="C3659" s="27">
        <f t="shared" si="479"/>
        <v>6</v>
      </c>
      <c r="D3659" s="28">
        <f t="shared" si="480"/>
        <v>7</v>
      </c>
      <c r="E3659" s="28">
        <f t="shared" si="483"/>
        <v>8</v>
      </c>
      <c r="F3659" s="80">
        <f t="shared" si="478"/>
        <v>0</v>
      </c>
      <c r="G3659" s="178">
        <v>798.93947385238471</v>
      </c>
      <c r="H3659" s="41">
        <f t="shared" si="481"/>
        <v>745.52814308532584</v>
      </c>
      <c r="J3659" s="29" t="str">
        <f t="shared" si="482"/>
        <v>WS</v>
      </c>
      <c r="K3659" s="30" t="str">
        <f t="shared" si="484"/>
        <v>WS-8</v>
      </c>
    </row>
    <row r="3660" spans="1:11">
      <c r="A3660" s="26">
        <v>43253.333333333314</v>
      </c>
      <c r="B3660" s="34">
        <f t="shared" si="477"/>
        <v>43253.374999999978</v>
      </c>
      <c r="C3660" s="27">
        <f t="shared" si="479"/>
        <v>6</v>
      </c>
      <c r="D3660" s="28">
        <f t="shared" si="480"/>
        <v>7</v>
      </c>
      <c r="E3660" s="28">
        <f t="shared" si="483"/>
        <v>9</v>
      </c>
      <c r="F3660" s="80">
        <f t="shared" si="478"/>
        <v>0</v>
      </c>
      <c r="G3660" s="178">
        <v>934.19255928602752</v>
      </c>
      <c r="H3660" s="41">
        <f t="shared" si="481"/>
        <v>871.73918275731899</v>
      </c>
      <c r="J3660" s="29" t="str">
        <f t="shared" si="482"/>
        <v>WS</v>
      </c>
      <c r="K3660" s="30" t="str">
        <f t="shared" si="484"/>
        <v>WS-9</v>
      </c>
    </row>
    <row r="3661" spans="1:11">
      <c r="A3661" s="26">
        <v>43253.374999999978</v>
      </c>
      <c r="B3661" s="34">
        <f t="shared" si="477"/>
        <v>43253.416666666642</v>
      </c>
      <c r="C3661" s="27">
        <f t="shared" si="479"/>
        <v>6</v>
      </c>
      <c r="D3661" s="28">
        <f t="shared" si="480"/>
        <v>7</v>
      </c>
      <c r="E3661" s="28">
        <f t="shared" si="483"/>
        <v>10</v>
      </c>
      <c r="F3661" s="80">
        <f t="shared" si="478"/>
        <v>0</v>
      </c>
      <c r="G3661" s="178">
        <v>1057.1387983728846</v>
      </c>
      <c r="H3661" s="41">
        <f t="shared" si="481"/>
        <v>986.46612306454495</v>
      </c>
      <c r="J3661" s="29" t="str">
        <f t="shared" si="482"/>
        <v>WS</v>
      </c>
      <c r="K3661" s="30" t="str">
        <f t="shared" si="484"/>
        <v>WS-10</v>
      </c>
    </row>
    <row r="3662" spans="1:11">
      <c r="A3662" s="26">
        <v>43253.416666666642</v>
      </c>
      <c r="B3662" s="34">
        <f t="shared" si="477"/>
        <v>43253.458333333307</v>
      </c>
      <c r="C3662" s="27">
        <f t="shared" si="479"/>
        <v>6</v>
      </c>
      <c r="D3662" s="28">
        <f t="shared" si="480"/>
        <v>7</v>
      </c>
      <c r="E3662" s="28">
        <f t="shared" si="483"/>
        <v>11</v>
      </c>
      <c r="F3662" s="80">
        <f t="shared" si="478"/>
        <v>0</v>
      </c>
      <c r="G3662" s="178">
        <v>1150.1548244249823</v>
      </c>
      <c r="H3662" s="41">
        <f t="shared" si="481"/>
        <v>1073.2637685049669</v>
      </c>
      <c r="J3662" s="29" t="str">
        <f t="shared" si="482"/>
        <v>WS</v>
      </c>
      <c r="K3662" s="30" t="str">
        <f t="shared" si="484"/>
        <v>WS-11</v>
      </c>
    </row>
    <row r="3663" spans="1:11">
      <c r="A3663" s="26">
        <v>43253.458333333307</v>
      </c>
      <c r="B3663" s="34">
        <f t="shared" si="477"/>
        <v>43253.499999999971</v>
      </c>
      <c r="C3663" s="27">
        <f t="shared" si="479"/>
        <v>6</v>
      </c>
      <c r="D3663" s="28">
        <f t="shared" si="480"/>
        <v>7</v>
      </c>
      <c r="E3663" s="28">
        <f t="shared" si="483"/>
        <v>12</v>
      </c>
      <c r="F3663" s="80">
        <f t="shared" si="478"/>
        <v>0</v>
      </c>
      <c r="G3663" s="178">
        <v>1245.9504562752754</v>
      </c>
      <c r="H3663" s="41">
        <f t="shared" si="481"/>
        <v>1162.6551953481851</v>
      </c>
      <c r="J3663" s="29" t="str">
        <f t="shared" si="482"/>
        <v>WS</v>
      </c>
      <c r="K3663" s="30" t="str">
        <f t="shared" si="484"/>
        <v>WS-12</v>
      </c>
    </row>
    <row r="3664" spans="1:11">
      <c r="A3664" s="26">
        <v>43253.499999999971</v>
      </c>
      <c r="B3664" s="34">
        <f t="shared" si="477"/>
        <v>43253.541666666635</v>
      </c>
      <c r="C3664" s="27">
        <f t="shared" si="479"/>
        <v>6</v>
      </c>
      <c r="D3664" s="28">
        <f t="shared" si="480"/>
        <v>7</v>
      </c>
      <c r="E3664" s="28">
        <f t="shared" si="483"/>
        <v>13</v>
      </c>
      <c r="F3664" s="80">
        <f t="shared" si="478"/>
        <v>0</v>
      </c>
      <c r="G3664" s="178">
        <v>1340.8774542776982</v>
      </c>
      <c r="H3664" s="41">
        <f t="shared" si="481"/>
        <v>1251.2360589374669</v>
      </c>
      <c r="J3664" s="29" t="str">
        <f t="shared" si="482"/>
        <v>WS</v>
      </c>
      <c r="K3664" s="30" t="str">
        <f t="shared" si="484"/>
        <v>WS-13</v>
      </c>
    </row>
    <row r="3665" spans="1:11">
      <c r="A3665" s="26">
        <v>43253.541666666635</v>
      </c>
      <c r="B3665" s="34">
        <f t="shared" si="477"/>
        <v>43253.583333333299</v>
      </c>
      <c r="C3665" s="27">
        <f t="shared" si="479"/>
        <v>6</v>
      </c>
      <c r="D3665" s="28">
        <f t="shared" si="480"/>
        <v>7</v>
      </c>
      <c r="E3665" s="28">
        <f t="shared" si="483"/>
        <v>14</v>
      </c>
      <c r="F3665" s="80">
        <f t="shared" si="478"/>
        <v>0</v>
      </c>
      <c r="G3665" s="178">
        <v>1430.185801563051</v>
      </c>
      <c r="H3665" s="41">
        <f t="shared" si="481"/>
        <v>1334.573894271374</v>
      </c>
      <c r="J3665" s="29" t="str">
        <f t="shared" si="482"/>
        <v>WS</v>
      </c>
      <c r="K3665" s="30" t="str">
        <f t="shared" si="484"/>
        <v>WS-14</v>
      </c>
    </row>
    <row r="3666" spans="1:11">
      <c r="A3666" s="26">
        <v>43253.583333333299</v>
      </c>
      <c r="B3666" s="34">
        <f t="shared" si="477"/>
        <v>43253.624999999964</v>
      </c>
      <c r="C3666" s="27">
        <f t="shared" si="479"/>
        <v>6</v>
      </c>
      <c r="D3666" s="28">
        <f t="shared" si="480"/>
        <v>7</v>
      </c>
      <c r="E3666" s="28">
        <f t="shared" si="483"/>
        <v>15</v>
      </c>
      <c r="F3666" s="80">
        <f t="shared" si="478"/>
        <v>0</v>
      </c>
      <c r="G3666" s="178">
        <v>1520.1379235702625</v>
      </c>
      <c r="H3666" s="41">
        <f t="shared" si="481"/>
        <v>1418.5124661925452</v>
      </c>
      <c r="J3666" s="29" t="str">
        <f t="shared" si="482"/>
        <v>WS</v>
      </c>
      <c r="K3666" s="30" t="str">
        <f t="shared" si="484"/>
        <v>WS-15</v>
      </c>
    </row>
    <row r="3667" spans="1:11">
      <c r="A3667" s="26">
        <v>43253.624999999964</v>
      </c>
      <c r="B3667" s="34">
        <f t="shared" si="477"/>
        <v>43253.666666666628</v>
      </c>
      <c r="C3667" s="27">
        <f t="shared" si="479"/>
        <v>6</v>
      </c>
      <c r="D3667" s="28">
        <f t="shared" si="480"/>
        <v>7</v>
      </c>
      <c r="E3667" s="28">
        <f t="shared" si="483"/>
        <v>16</v>
      </c>
      <c r="F3667" s="80">
        <f t="shared" si="478"/>
        <v>0</v>
      </c>
      <c r="G3667" s="178">
        <v>1636.6601431002575</v>
      </c>
      <c r="H3667" s="41">
        <f t="shared" si="481"/>
        <v>1527.2448505564057</v>
      </c>
      <c r="J3667" s="29" t="str">
        <f t="shared" si="482"/>
        <v>WS</v>
      </c>
      <c r="K3667" s="30" t="str">
        <f t="shared" si="484"/>
        <v>WS-16</v>
      </c>
    </row>
    <row r="3668" spans="1:11">
      <c r="A3668" s="26">
        <v>43253.666666666628</v>
      </c>
      <c r="B3668" s="34">
        <f t="shared" si="477"/>
        <v>43253.708333333292</v>
      </c>
      <c r="C3668" s="27">
        <f t="shared" si="479"/>
        <v>6</v>
      </c>
      <c r="D3668" s="28">
        <f t="shared" si="480"/>
        <v>7</v>
      </c>
      <c r="E3668" s="28">
        <f t="shared" si="483"/>
        <v>17</v>
      </c>
      <c r="F3668" s="80">
        <f t="shared" si="478"/>
        <v>0</v>
      </c>
      <c r="G3668" s="178">
        <v>1743.5901103805181</v>
      </c>
      <c r="H3668" s="41">
        <f t="shared" si="481"/>
        <v>1627.0262514705837</v>
      </c>
      <c r="J3668" s="29" t="str">
        <f t="shared" si="482"/>
        <v>WS</v>
      </c>
      <c r="K3668" s="30" t="str">
        <f t="shared" si="484"/>
        <v>WS-17</v>
      </c>
    </row>
    <row r="3669" spans="1:11">
      <c r="A3669" s="26">
        <v>43253.708333333292</v>
      </c>
      <c r="B3669" s="34">
        <f t="shared" si="477"/>
        <v>43253.749999999956</v>
      </c>
      <c r="C3669" s="27">
        <f t="shared" si="479"/>
        <v>6</v>
      </c>
      <c r="D3669" s="28">
        <f t="shared" si="480"/>
        <v>7</v>
      </c>
      <c r="E3669" s="28">
        <f t="shared" si="483"/>
        <v>18</v>
      </c>
      <c r="F3669" s="80">
        <f t="shared" si="478"/>
        <v>0</v>
      </c>
      <c r="G3669" s="178">
        <v>1772.6052027348383</v>
      </c>
      <c r="H3669" s="41">
        <f t="shared" si="481"/>
        <v>1654.1016040252157</v>
      </c>
      <c r="J3669" s="29" t="str">
        <f t="shared" si="482"/>
        <v>WS</v>
      </c>
      <c r="K3669" s="30" t="str">
        <f t="shared" si="484"/>
        <v>WS-18</v>
      </c>
    </row>
    <row r="3670" spans="1:11">
      <c r="A3670" s="26">
        <v>43253.749999999956</v>
      </c>
      <c r="B3670" s="34">
        <f t="shared" si="477"/>
        <v>43253.791666666621</v>
      </c>
      <c r="C3670" s="27">
        <f t="shared" si="479"/>
        <v>6</v>
      </c>
      <c r="D3670" s="28">
        <f t="shared" si="480"/>
        <v>7</v>
      </c>
      <c r="E3670" s="28">
        <f t="shared" si="483"/>
        <v>19</v>
      </c>
      <c r="F3670" s="80">
        <f t="shared" si="478"/>
        <v>0</v>
      </c>
      <c r="G3670" s="178">
        <v>1724.1730745224565</v>
      </c>
      <c r="H3670" s="41">
        <f t="shared" si="481"/>
        <v>1608.9072985820994</v>
      </c>
      <c r="J3670" s="29" t="str">
        <f t="shared" si="482"/>
        <v>WS</v>
      </c>
      <c r="K3670" s="30" t="str">
        <f t="shared" si="484"/>
        <v>WS-19</v>
      </c>
    </row>
    <row r="3671" spans="1:11">
      <c r="A3671" s="26">
        <v>43253.791666666621</v>
      </c>
      <c r="B3671" s="34">
        <f t="shared" si="477"/>
        <v>43253.833333333285</v>
      </c>
      <c r="C3671" s="27">
        <f t="shared" si="479"/>
        <v>6</v>
      </c>
      <c r="D3671" s="28">
        <f t="shared" si="480"/>
        <v>7</v>
      </c>
      <c r="E3671" s="28">
        <f t="shared" si="483"/>
        <v>20</v>
      </c>
      <c r="F3671" s="80">
        <f t="shared" si="478"/>
        <v>0</v>
      </c>
      <c r="G3671" s="178">
        <v>1652.7941148732218</v>
      </c>
      <c r="H3671" s="41">
        <f t="shared" si="481"/>
        <v>1542.3002213449963</v>
      </c>
      <c r="J3671" s="29" t="str">
        <f t="shared" si="482"/>
        <v>WS</v>
      </c>
      <c r="K3671" s="30" t="str">
        <f t="shared" si="484"/>
        <v>WS-20</v>
      </c>
    </row>
    <row r="3672" spans="1:11">
      <c r="A3672" s="26">
        <v>43253.833333333285</v>
      </c>
      <c r="B3672" s="34">
        <f t="shared" si="477"/>
        <v>43253.874999999949</v>
      </c>
      <c r="C3672" s="27">
        <f t="shared" si="479"/>
        <v>6</v>
      </c>
      <c r="D3672" s="28">
        <f t="shared" si="480"/>
        <v>7</v>
      </c>
      <c r="E3672" s="28">
        <f t="shared" si="483"/>
        <v>21</v>
      </c>
      <c r="F3672" s="80">
        <f t="shared" si="478"/>
        <v>0</v>
      </c>
      <c r="G3672" s="178">
        <v>1564.0983569269122</v>
      </c>
      <c r="H3672" s="41">
        <f t="shared" si="481"/>
        <v>1459.534022045304</v>
      </c>
      <c r="J3672" s="29" t="str">
        <f t="shared" si="482"/>
        <v>WS</v>
      </c>
      <c r="K3672" s="30" t="str">
        <f t="shared" si="484"/>
        <v>WS-21</v>
      </c>
    </row>
    <row r="3673" spans="1:11">
      <c r="A3673" s="26">
        <v>43253.874999999949</v>
      </c>
      <c r="B3673" s="34">
        <f t="shared" si="477"/>
        <v>43253.916666666613</v>
      </c>
      <c r="C3673" s="27">
        <f t="shared" si="479"/>
        <v>6</v>
      </c>
      <c r="D3673" s="28">
        <f t="shared" si="480"/>
        <v>7</v>
      </c>
      <c r="E3673" s="28">
        <f t="shared" si="483"/>
        <v>22</v>
      </c>
      <c r="F3673" s="80">
        <f t="shared" si="478"/>
        <v>0</v>
      </c>
      <c r="G3673" s="178">
        <v>1399.3710022759019</v>
      </c>
      <c r="H3673" s="41">
        <f t="shared" si="481"/>
        <v>1305.8191502088221</v>
      </c>
      <c r="J3673" s="29" t="str">
        <f t="shared" si="482"/>
        <v>WS</v>
      </c>
      <c r="K3673" s="30" t="str">
        <f t="shared" si="484"/>
        <v>WS-22</v>
      </c>
    </row>
    <row r="3674" spans="1:11">
      <c r="A3674" s="26">
        <v>43253.916666666613</v>
      </c>
      <c r="B3674" s="34">
        <f t="shared" si="477"/>
        <v>43253.958333333278</v>
      </c>
      <c r="C3674" s="27">
        <f t="shared" si="479"/>
        <v>6</v>
      </c>
      <c r="D3674" s="28">
        <f t="shared" si="480"/>
        <v>7</v>
      </c>
      <c r="E3674" s="28">
        <f t="shared" si="483"/>
        <v>23</v>
      </c>
      <c r="F3674" s="80">
        <f t="shared" si="478"/>
        <v>0</v>
      </c>
      <c r="G3674" s="178">
        <v>1125.1023266831883</v>
      </c>
      <c r="H3674" s="41">
        <f t="shared" si="481"/>
        <v>1049.886100067796</v>
      </c>
      <c r="J3674" s="29" t="str">
        <f t="shared" si="482"/>
        <v>WS</v>
      </c>
      <c r="K3674" s="30" t="str">
        <f t="shared" si="484"/>
        <v>WS-23</v>
      </c>
    </row>
    <row r="3675" spans="1:11">
      <c r="A3675" s="26">
        <v>43253.958333333278</v>
      </c>
      <c r="B3675" s="34">
        <f t="shared" si="477"/>
        <v>43254</v>
      </c>
      <c r="C3675" s="27">
        <f t="shared" si="479"/>
        <v>6</v>
      </c>
      <c r="D3675" s="28">
        <f t="shared" si="480"/>
        <v>1</v>
      </c>
      <c r="E3675" s="28">
        <f t="shared" si="483"/>
        <v>0</v>
      </c>
      <c r="F3675" s="80">
        <f t="shared" si="478"/>
        <v>0</v>
      </c>
      <c r="G3675" s="178">
        <v>998.25681653352933</v>
      </c>
      <c r="H3675" s="41">
        <f t="shared" si="481"/>
        <v>931.52056583702813</v>
      </c>
      <c r="J3675" s="29" t="str">
        <f t="shared" si="482"/>
        <v>WS</v>
      </c>
      <c r="K3675" s="30" t="str">
        <f t="shared" si="484"/>
        <v>WS-0</v>
      </c>
    </row>
    <row r="3676" spans="1:11">
      <c r="A3676" s="25">
        <v>43254</v>
      </c>
      <c r="B3676" s="34">
        <f t="shared" si="477"/>
        <v>43254.041666666664</v>
      </c>
      <c r="C3676" s="27">
        <f t="shared" si="479"/>
        <v>6</v>
      </c>
      <c r="D3676" s="28">
        <f t="shared" si="480"/>
        <v>1</v>
      </c>
      <c r="E3676" s="28">
        <f t="shared" si="483"/>
        <v>1</v>
      </c>
      <c r="F3676" s="80">
        <f t="shared" si="478"/>
        <v>0</v>
      </c>
      <c r="G3676" s="178">
        <v>885.58810113412767</v>
      </c>
      <c r="H3676" s="41">
        <f t="shared" si="481"/>
        <v>826.38406811148855</v>
      </c>
      <c r="J3676" s="29" t="str">
        <f t="shared" si="482"/>
        <v>WS</v>
      </c>
      <c r="K3676" s="30" t="str">
        <f t="shared" si="484"/>
        <v>WS-1</v>
      </c>
    </row>
    <row r="3677" spans="1:11">
      <c r="A3677" s="26">
        <v>43254.041666666664</v>
      </c>
      <c r="B3677" s="34">
        <f t="shared" si="477"/>
        <v>43254.083333333328</v>
      </c>
      <c r="C3677" s="27">
        <f t="shared" si="479"/>
        <v>6</v>
      </c>
      <c r="D3677" s="28">
        <f t="shared" si="480"/>
        <v>1</v>
      </c>
      <c r="E3677" s="28">
        <f t="shared" si="483"/>
        <v>2</v>
      </c>
      <c r="F3677" s="80">
        <f t="shared" si="478"/>
        <v>0</v>
      </c>
      <c r="G3677" s="178">
        <v>809.02981245883677</v>
      </c>
      <c r="H3677" s="41">
        <f t="shared" si="481"/>
        <v>754.94391443042809</v>
      </c>
      <c r="J3677" s="29" t="str">
        <f t="shared" si="482"/>
        <v>WS</v>
      </c>
      <c r="K3677" s="30" t="str">
        <f t="shared" si="484"/>
        <v>WS-2</v>
      </c>
    </row>
    <row r="3678" spans="1:11">
      <c r="A3678" s="26">
        <v>43254.083333333328</v>
      </c>
      <c r="B3678" s="34">
        <f t="shared" si="477"/>
        <v>43254.124999999993</v>
      </c>
      <c r="C3678" s="27">
        <f t="shared" si="479"/>
        <v>6</v>
      </c>
      <c r="D3678" s="28">
        <f t="shared" si="480"/>
        <v>1</v>
      </c>
      <c r="E3678" s="28">
        <f t="shared" si="483"/>
        <v>3</v>
      </c>
      <c r="F3678" s="80">
        <f t="shared" si="478"/>
        <v>0</v>
      </c>
      <c r="G3678" s="178">
        <v>723.57216339879369</v>
      </c>
      <c r="H3678" s="41">
        <f t="shared" si="481"/>
        <v>675.19934741214752</v>
      </c>
      <c r="J3678" s="29" t="str">
        <f t="shared" si="482"/>
        <v>WS</v>
      </c>
      <c r="K3678" s="30" t="str">
        <f t="shared" si="484"/>
        <v>WS-3</v>
      </c>
    </row>
    <row r="3679" spans="1:11">
      <c r="A3679" s="26">
        <v>43254.124999999993</v>
      </c>
      <c r="B3679" s="34">
        <f t="shared" si="477"/>
        <v>43254.166666666657</v>
      </c>
      <c r="C3679" s="27">
        <f t="shared" si="479"/>
        <v>6</v>
      </c>
      <c r="D3679" s="28">
        <f t="shared" si="480"/>
        <v>1</v>
      </c>
      <c r="E3679" s="28">
        <f t="shared" si="483"/>
        <v>4</v>
      </c>
      <c r="F3679" s="80">
        <f t="shared" si="478"/>
        <v>0</v>
      </c>
      <c r="G3679" s="178">
        <v>687.55004115320958</v>
      </c>
      <c r="H3679" s="41">
        <f t="shared" si="481"/>
        <v>641.58540444566836</v>
      </c>
      <c r="J3679" s="29" t="str">
        <f t="shared" si="482"/>
        <v>WS</v>
      </c>
      <c r="K3679" s="30" t="str">
        <f t="shared" si="484"/>
        <v>WS-4</v>
      </c>
    </row>
    <row r="3680" spans="1:11">
      <c r="A3680" s="26">
        <v>43254.166666666657</v>
      </c>
      <c r="B3680" s="34">
        <f t="shared" si="477"/>
        <v>43254.208333333321</v>
      </c>
      <c r="C3680" s="27">
        <f t="shared" si="479"/>
        <v>6</v>
      </c>
      <c r="D3680" s="28">
        <f t="shared" si="480"/>
        <v>1</v>
      </c>
      <c r="E3680" s="28">
        <f t="shared" si="483"/>
        <v>5</v>
      </c>
      <c r="F3680" s="80">
        <f t="shared" si="478"/>
        <v>0</v>
      </c>
      <c r="G3680" s="178">
        <v>669.58115013216047</v>
      </c>
      <c r="H3680" s="41">
        <f t="shared" si="481"/>
        <v>624.81778387532654</v>
      </c>
      <c r="J3680" s="29" t="str">
        <f t="shared" si="482"/>
        <v>WS</v>
      </c>
      <c r="K3680" s="30" t="str">
        <f t="shared" si="484"/>
        <v>WS-5</v>
      </c>
    </row>
    <row r="3681" spans="1:11">
      <c r="A3681" s="26">
        <v>43254.208333333321</v>
      </c>
      <c r="B3681" s="34">
        <f t="shared" si="477"/>
        <v>43254.249999999985</v>
      </c>
      <c r="C3681" s="27">
        <f t="shared" si="479"/>
        <v>6</v>
      </c>
      <c r="D3681" s="28">
        <f t="shared" si="480"/>
        <v>1</v>
      </c>
      <c r="E3681" s="28">
        <f t="shared" si="483"/>
        <v>6</v>
      </c>
      <c r="F3681" s="80">
        <f t="shared" si="478"/>
        <v>0</v>
      </c>
      <c r="G3681" s="178">
        <v>675.57218557151009</v>
      </c>
      <c r="H3681" s="41">
        <f t="shared" si="481"/>
        <v>630.40830189632231</v>
      </c>
      <c r="J3681" s="29" t="str">
        <f t="shared" si="482"/>
        <v>WS</v>
      </c>
      <c r="K3681" s="30" t="str">
        <f t="shared" si="484"/>
        <v>WS-6</v>
      </c>
    </row>
    <row r="3682" spans="1:11">
      <c r="A3682" s="26">
        <v>43254.249999999985</v>
      </c>
      <c r="B3682" s="34">
        <f t="shared" si="477"/>
        <v>43254.29166666665</v>
      </c>
      <c r="C3682" s="27">
        <f t="shared" si="479"/>
        <v>6</v>
      </c>
      <c r="D3682" s="28">
        <f t="shared" si="480"/>
        <v>1</v>
      </c>
      <c r="E3682" s="28">
        <f t="shared" si="483"/>
        <v>7</v>
      </c>
      <c r="F3682" s="80">
        <f t="shared" si="478"/>
        <v>0</v>
      </c>
      <c r="G3682" s="178">
        <v>719.79387793154774</v>
      </c>
      <c r="H3682" s="41">
        <f t="shared" si="481"/>
        <v>671.67365085986694</v>
      </c>
      <c r="J3682" s="29" t="str">
        <f t="shared" si="482"/>
        <v>WS</v>
      </c>
      <c r="K3682" s="30" t="str">
        <f t="shared" si="484"/>
        <v>WS-7</v>
      </c>
    </row>
    <row r="3683" spans="1:11">
      <c r="A3683" s="26">
        <v>43254.29166666665</v>
      </c>
      <c r="B3683" s="34">
        <f t="shared" si="477"/>
        <v>43254.333333333314</v>
      </c>
      <c r="C3683" s="27">
        <f t="shared" si="479"/>
        <v>6</v>
      </c>
      <c r="D3683" s="28">
        <f t="shared" si="480"/>
        <v>1</v>
      </c>
      <c r="E3683" s="28">
        <f t="shared" si="483"/>
        <v>8</v>
      </c>
      <c r="F3683" s="80">
        <f t="shared" si="478"/>
        <v>0</v>
      </c>
      <c r="G3683" s="178">
        <v>838.55206278677099</v>
      </c>
      <c r="H3683" s="41">
        <f t="shared" si="481"/>
        <v>782.49252003450113</v>
      </c>
      <c r="J3683" s="29" t="str">
        <f t="shared" si="482"/>
        <v>WS</v>
      </c>
      <c r="K3683" s="30" t="str">
        <f t="shared" si="484"/>
        <v>WS-8</v>
      </c>
    </row>
    <row r="3684" spans="1:11">
      <c r="A3684" s="26">
        <v>43254.333333333314</v>
      </c>
      <c r="B3684" s="34">
        <f t="shared" si="477"/>
        <v>43254.374999999978</v>
      </c>
      <c r="C3684" s="27">
        <f t="shared" si="479"/>
        <v>6</v>
      </c>
      <c r="D3684" s="28">
        <f t="shared" si="480"/>
        <v>1</v>
      </c>
      <c r="E3684" s="28">
        <f t="shared" si="483"/>
        <v>9</v>
      </c>
      <c r="F3684" s="80">
        <f t="shared" si="478"/>
        <v>0</v>
      </c>
      <c r="G3684" s="178">
        <v>1024.6910879687305</v>
      </c>
      <c r="H3684" s="41">
        <f t="shared" si="481"/>
        <v>956.1876325446874</v>
      </c>
      <c r="J3684" s="29" t="str">
        <f t="shared" si="482"/>
        <v>WS</v>
      </c>
      <c r="K3684" s="30" t="str">
        <f t="shared" si="484"/>
        <v>WS-9</v>
      </c>
    </row>
    <row r="3685" spans="1:11">
      <c r="A3685" s="26">
        <v>43254.374999999978</v>
      </c>
      <c r="B3685" s="34">
        <f t="shared" si="477"/>
        <v>43254.416666666642</v>
      </c>
      <c r="C3685" s="27">
        <f t="shared" si="479"/>
        <v>6</v>
      </c>
      <c r="D3685" s="28">
        <f t="shared" si="480"/>
        <v>1</v>
      </c>
      <c r="E3685" s="28">
        <f t="shared" si="483"/>
        <v>10</v>
      </c>
      <c r="F3685" s="80">
        <f t="shared" si="478"/>
        <v>0</v>
      </c>
      <c r="G3685" s="178">
        <v>1203.9320264258354</v>
      </c>
      <c r="H3685" s="41">
        <f t="shared" si="481"/>
        <v>1123.4458146550965</v>
      </c>
      <c r="J3685" s="29" t="str">
        <f t="shared" si="482"/>
        <v>WS</v>
      </c>
      <c r="K3685" s="30" t="str">
        <f t="shared" si="484"/>
        <v>WS-10</v>
      </c>
    </row>
    <row r="3686" spans="1:11">
      <c r="A3686" s="26">
        <v>43254.416666666642</v>
      </c>
      <c r="B3686" s="34">
        <f t="shared" si="477"/>
        <v>43254.458333333307</v>
      </c>
      <c r="C3686" s="27">
        <f t="shared" si="479"/>
        <v>6</v>
      </c>
      <c r="D3686" s="28">
        <f t="shared" si="480"/>
        <v>1</v>
      </c>
      <c r="E3686" s="28">
        <f t="shared" si="483"/>
        <v>11</v>
      </c>
      <c r="F3686" s="80">
        <f t="shared" si="478"/>
        <v>0</v>
      </c>
      <c r="G3686" s="178">
        <v>1360.8837725959088</v>
      </c>
      <c r="H3686" s="41">
        <f t="shared" si="481"/>
        <v>1269.904899111091</v>
      </c>
      <c r="J3686" s="29" t="str">
        <f t="shared" si="482"/>
        <v>WS</v>
      </c>
      <c r="K3686" s="30" t="str">
        <f t="shared" si="484"/>
        <v>WS-11</v>
      </c>
    </row>
    <row r="3687" spans="1:11">
      <c r="A3687" s="26">
        <v>43254.458333333307</v>
      </c>
      <c r="B3687" s="34">
        <f t="shared" ref="B3687:B3750" si="485">A3688</f>
        <v>43254.499999999971</v>
      </c>
      <c r="C3687" s="27">
        <f t="shared" si="479"/>
        <v>6</v>
      </c>
      <c r="D3687" s="28">
        <f t="shared" si="480"/>
        <v>1</v>
      </c>
      <c r="E3687" s="28">
        <f t="shared" si="483"/>
        <v>12</v>
      </c>
      <c r="F3687" s="80">
        <f t="shared" si="478"/>
        <v>0</v>
      </c>
      <c r="G3687" s="178">
        <v>1524.8909677371978</v>
      </c>
      <c r="H3687" s="41">
        <f t="shared" si="481"/>
        <v>1422.9477561084275</v>
      </c>
      <c r="J3687" s="29" t="str">
        <f t="shared" si="482"/>
        <v>WS</v>
      </c>
      <c r="K3687" s="30" t="str">
        <f t="shared" si="484"/>
        <v>WS-12</v>
      </c>
    </row>
    <row r="3688" spans="1:11">
      <c r="A3688" s="26">
        <v>43254.499999999971</v>
      </c>
      <c r="B3688" s="34">
        <f t="shared" si="485"/>
        <v>43254.541666666635</v>
      </c>
      <c r="C3688" s="27">
        <f t="shared" si="479"/>
        <v>6</v>
      </c>
      <c r="D3688" s="28">
        <f t="shared" si="480"/>
        <v>1</v>
      </c>
      <c r="E3688" s="28">
        <f t="shared" si="483"/>
        <v>13</v>
      </c>
      <c r="F3688" s="80">
        <f t="shared" si="478"/>
        <v>0</v>
      </c>
      <c r="G3688" s="178">
        <v>1665.7753166239254</v>
      </c>
      <c r="H3688" s="41">
        <f t="shared" si="481"/>
        <v>1554.4135935752513</v>
      </c>
      <c r="J3688" s="29" t="str">
        <f t="shared" si="482"/>
        <v>WS</v>
      </c>
      <c r="K3688" s="30" t="str">
        <f t="shared" si="484"/>
        <v>WS-13</v>
      </c>
    </row>
    <row r="3689" spans="1:11">
      <c r="A3689" s="26">
        <v>43254.541666666635</v>
      </c>
      <c r="B3689" s="34">
        <f t="shared" si="485"/>
        <v>43254.583333333299</v>
      </c>
      <c r="C3689" s="27">
        <f t="shared" si="479"/>
        <v>6</v>
      </c>
      <c r="D3689" s="28">
        <f t="shared" si="480"/>
        <v>1</v>
      </c>
      <c r="E3689" s="28">
        <f t="shared" si="483"/>
        <v>14</v>
      </c>
      <c r="F3689" s="80">
        <f t="shared" si="478"/>
        <v>0</v>
      </c>
      <c r="G3689" s="178">
        <v>1787.4200161669989</v>
      </c>
      <c r="H3689" s="41">
        <f t="shared" si="481"/>
        <v>1667.926005885068</v>
      </c>
      <c r="J3689" s="29" t="str">
        <f t="shared" si="482"/>
        <v>WS</v>
      </c>
      <c r="K3689" s="30" t="str">
        <f t="shared" si="484"/>
        <v>WS-14</v>
      </c>
    </row>
    <row r="3690" spans="1:11">
      <c r="A3690" s="26">
        <v>43254.583333333299</v>
      </c>
      <c r="B3690" s="34">
        <f t="shared" si="485"/>
        <v>43254.624999999964</v>
      </c>
      <c r="C3690" s="27">
        <f t="shared" si="479"/>
        <v>6</v>
      </c>
      <c r="D3690" s="28">
        <f t="shared" si="480"/>
        <v>1</v>
      </c>
      <c r="E3690" s="28">
        <f t="shared" si="483"/>
        <v>15</v>
      </c>
      <c r="F3690" s="80">
        <f t="shared" si="478"/>
        <v>0</v>
      </c>
      <c r="G3690" s="178">
        <v>1908.0115030239551</v>
      </c>
      <c r="H3690" s="41">
        <f t="shared" si="481"/>
        <v>1780.455615712528</v>
      </c>
      <c r="J3690" s="29" t="str">
        <f t="shared" si="482"/>
        <v>WS</v>
      </c>
      <c r="K3690" s="30" t="str">
        <f t="shared" si="484"/>
        <v>WS-15</v>
      </c>
    </row>
    <row r="3691" spans="1:11">
      <c r="A3691" s="26">
        <v>43254.624999999964</v>
      </c>
      <c r="B3691" s="34">
        <f t="shared" si="485"/>
        <v>43254.666666666628</v>
      </c>
      <c r="C3691" s="27">
        <f t="shared" si="479"/>
        <v>6</v>
      </c>
      <c r="D3691" s="28">
        <f t="shared" si="480"/>
        <v>1</v>
      </c>
      <c r="E3691" s="28">
        <f t="shared" si="483"/>
        <v>16</v>
      </c>
      <c r="F3691" s="80">
        <f t="shared" si="478"/>
        <v>0</v>
      </c>
      <c r="G3691" s="178">
        <v>2043.7940149756282</v>
      </c>
      <c r="H3691" s="41">
        <f t="shared" si="481"/>
        <v>1907.1606882641136</v>
      </c>
      <c r="J3691" s="29" t="str">
        <f t="shared" si="482"/>
        <v>WS</v>
      </c>
      <c r="K3691" s="30" t="str">
        <f t="shared" si="484"/>
        <v>WS-16</v>
      </c>
    </row>
    <row r="3692" spans="1:11">
      <c r="A3692" s="26">
        <v>43254.666666666628</v>
      </c>
      <c r="B3692" s="34">
        <f t="shared" si="485"/>
        <v>43254.708333333292</v>
      </c>
      <c r="C3692" s="27">
        <f t="shared" si="479"/>
        <v>6</v>
      </c>
      <c r="D3692" s="28">
        <f t="shared" si="480"/>
        <v>1</v>
      </c>
      <c r="E3692" s="28">
        <f t="shared" si="483"/>
        <v>17</v>
      </c>
      <c r="F3692" s="80">
        <f t="shared" si="478"/>
        <v>0</v>
      </c>
      <c r="G3692" s="178">
        <v>2169.5409554964331</v>
      </c>
      <c r="H3692" s="41">
        <f t="shared" si="481"/>
        <v>2024.5010953078363</v>
      </c>
      <c r="J3692" s="29" t="str">
        <f t="shared" si="482"/>
        <v>WS</v>
      </c>
      <c r="K3692" s="30" t="str">
        <f t="shared" si="484"/>
        <v>WS-17</v>
      </c>
    </row>
    <row r="3693" spans="1:11">
      <c r="A3693" s="26">
        <v>43254.708333333292</v>
      </c>
      <c r="B3693" s="34">
        <f t="shared" si="485"/>
        <v>43254.749999999956</v>
      </c>
      <c r="C3693" s="27">
        <f t="shared" si="479"/>
        <v>6</v>
      </c>
      <c r="D3693" s="28">
        <f t="shared" si="480"/>
        <v>1</v>
      </c>
      <c r="E3693" s="28">
        <f t="shared" si="483"/>
        <v>18</v>
      </c>
      <c r="F3693" s="80">
        <f t="shared" si="478"/>
        <v>0</v>
      </c>
      <c r="G3693" s="178">
        <v>2199.3174200361741</v>
      </c>
      <c r="H3693" s="41">
        <f t="shared" si="481"/>
        <v>2052.2869201950675</v>
      </c>
      <c r="J3693" s="29" t="str">
        <f t="shared" si="482"/>
        <v>WS</v>
      </c>
      <c r="K3693" s="30" t="str">
        <f t="shared" si="484"/>
        <v>WS-18</v>
      </c>
    </row>
    <row r="3694" spans="1:11">
      <c r="A3694" s="26">
        <v>43254.749999999956</v>
      </c>
      <c r="B3694" s="34">
        <f t="shared" si="485"/>
        <v>43254.791666666621</v>
      </c>
      <c r="C3694" s="27">
        <f t="shared" si="479"/>
        <v>6</v>
      </c>
      <c r="D3694" s="28">
        <f t="shared" si="480"/>
        <v>1</v>
      </c>
      <c r="E3694" s="28">
        <f t="shared" si="483"/>
        <v>19</v>
      </c>
      <c r="F3694" s="80">
        <f t="shared" si="478"/>
        <v>0</v>
      </c>
      <c r="G3694" s="178">
        <v>2147.1752213817676</v>
      </c>
      <c r="H3694" s="41">
        <f t="shared" si="481"/>
        <v>2003.6305728603154</v>
      </c>
      <c r="J3694" s="29" t="str">
        <f t="shared" si="482"/>
        <v>WS</v>
      </c>
      <c r="K3694" s="30" t="str">
        <f t="shared" si="484"/>
        <v>WS-19</v>
      </c>
    </row>
    <row r="3695" spans="1:11">
      <c r="A3695" s="26">
        <v>43254.791666666621</v>
      </c>
      <c r="B3695" s="34">
        <f t="shared" si="485"/>
        <v>43254.833333333285</v>
      </c>
      <c r="C3695" s="27">
        <f t="shared" si="479"/>
        <v>6</v>
      </c>
      <c r="D3695" s="28">
        <f t="shared" si="480"/>
        <v>1</v>
      </c>
      <c r="E3695" s="28">
        <f t="shared" si="483"/>
        <v>20</v>
      </c>
      <c r="F3695" s="80">
        <f t="shared" si="478"/>
        <v>0</v>
      </c>
      <c r="G3695" s="178">
        <v>2046.8881272039639</v>
      </c>
      <c r="H3695" s="41">
        <f t="shared" si="481"/>
        <v>1910.0479504655489</v>
      </c>
      <c r="J3695" s="29" t="str">
        <f t="shared" si="482"/>
        <v>WS</v>
      </c>
      <c r="K3695" s="30" t="str">
        <f t="shared" si="484"/>
        <v>WS-20</v>
      </c>
    </row>
    <row r="3696" spans="1:11">
      <c r="A3696" s="26">
        <v>43254.833333333285</v>
      </c>
      <c r="B3696" s="34">
        <f t="shared" si="485"/>
        <v>43254.874999999949</v>
      </c>
      <c r="C3696" s="27">
        <f t="shared" si="479"/>
        <v>6</v>
      </c>
      <c r="D3696" s="28">
        <f t="shared" si="480"/>
        <v>1</v>
      </c>
      <c r="E3696" s="28">
        <f t="shared" si="483"/>
        <v>21</v>
      </c>
      <c r="F3696" s="80">
        <f t="shared" si="478"/>
        <v>0</v>
      </c>
      <c r="G3696" s="178">
        <v>1900.1383737390063</v>
      </c>
      <c r="H3696" s="41">
        <f t="shared" si="481"/>
        <v>1773.1088270656035</v>
      </c>
      <c r="J3696" s="29" t="str">
        <f t="shared" si="482"/>
        <v>WS</v>
      </c>
      <c r="K3696" s="30" t="str">
        <f t="shared" si="484"/>
        <v>WS-21</v>
      </c>
    </row>
    <row r="3697" spans="1:11">
      <c r="A3697" s="26">
        <v>43254.874999999949</v>
      </c>
      <c r="B3697" s="34">
        <f t="shared" si="485"/>
        <v>43254.916666666613</v>
      </c>
      <c r="C3697" s="27">
        <f t="shared" si="479"/>
        <v>6</v>
      </c>
      <c r="D3697" s="28">
        <f t="shared" si="480"/>
        <v>1</v>
      </c>
      <c r="E3697" s="28">
        <f t="shared" si="483"/>
        <v>22</v>
      </c>
      <c r="F3697" s="80">
        <f t="shared" si="478"/>
        <v>0</v>
      </c>
      <c r="G3697" s="178">
        <v>1624.8762438195477</v>
      </c>
      <c r="H3697" s="41">
        <f t="shared" si="481"/>
        <v>1516.2487377887001</v>
      </c>
      <c r="J3697" s="29" t="str">
        <f t="shared" si="482"/>
        <v>WS</v>
      </c>
      <c r="K3697" s="30" t="str">
        <f t="shared" si="484"/>
        <v>WS-22</v>
      </c>
    </row>
    <row r="3698" spans="1:11">
      <c r="A3698" s="26">
        <v>43254.916666666613</v>
      </c>
      <c r="B3698" s="34">
        <f t="shared" si="485"/>
        <v>43254.958333333278</v>
      </c>
      <c r="C3698" s="27">
        <f t="shared" si="479"/>
        <v>6</v>
      </c>
      <c r="D3698" s="28">
        <f t="shared" si="480"/>
        <v>1</v>
      </c>
      <c r="E3698" s="28">
        <f t="shared" si="483"/>
        <v>23</v>
      </c>
      <c r="F3698" s="80">
        <f t="shared" si="478"/>
        <v>0</v>
      </c>
      <c r="G3698" s="178">
        <v>1235.3564623824539</v>
      </c>
      <c r="H3698" s="41">
        <f t="shared" si="481"/>
        <v>1152.7694394764808</v>
      </c>
      <c r="J3698" s="29" t="str">
        <f t="shared" si="482"/>
        <v>WS</v>
      </c>
      <c r="K3698" s="30" t="str">
        <f t="shared" si="484"/>
        <v>WS-23</v>
      </c>
    </row>
    <row r="3699" spans="1:11">
      <c r="A3699" s="26">
        <v>43254.958333333278</v>
      </c>
      <c r="B3699" s="34">
        <f t="shared" si="485"/>
        <v>43255</v>
      </c>
      <c r="C3699" s="27">
        <f t="shared" si="479"/>
        <v>6</v>
      </c>
      <c r="D3699" s="28">
        <f t="shared" si="480"/>
        <v>2</v>
      </c>
      <c r="E3699" s="28">
        <f t="shared" si="483"/>
        <v>0</v>
      </c>
      <c r="F3699" s="80">
        <f t="shared" si="478"/>
        <v>0</v>
      </c>
      <c r="G3699" s="178">
        <v>1035.427090972674</v>
      </c>
      <c r="H3699" s="41">
        <f t="shared" si="481"/>
        <v>966.2059038226032</v>
      </c>
      <c r="J3699" s="29" t="str">
        <f t="shared" si="482"/>
        <v/>
      </c>
      <c r="K3699" s="30" t="str">
        <f t="shared" si="484"/>
        <v>6-0</v>
      </c>
    </row>
    <row r="3700" spans="1:11">
      <c r="A3700" s="25">
        <v>43255</v>
      </c>
      <c r="B3700" s="34">
        <f t="shared" si="485"/>
        <v>43255.041666666664</v>
      </c>
      <c r="C3700" s="27">
        <f t="shared" si="479"/>
        <v>6</v>
      </c>
      <c r="D3700" s="28">
        <f t="shared" si="480"/>
        <v>2</v>
      </c>
      <c r="E3700" s="28">
        <f t="shared" si="483"/>
        <v>1</v>
      </c>
      <c r="F3700" s="80">
        <f t="shared" si="478"/>
        <v>0</v>
      </c>
      <c r="G3700" s="178">
        <v>813.55177494334237</v>
      </c>
      <c r="H3700" s="41">
        <f t="shared" si="481"/>
        <v>759.16357111846139</v>
      </c>
      <c r="J3700" s="29" t="str">
        <f t="shared" si="482"/>
        <v/>
      </c>
      <c r="K3700" s="30" t="str">
        <f t="shared" si="484"/>
        <v>6-1</v>
      </c>
    </row>
    <row r="3701" spans="1:11">
      <c r="A3701" s="26">
        <v>43255.041666666664</v>
      </c>
      <c r="B3701" s="34">
        <f t="shared" si="485"/>
        <v>43255.083333333328</v>
      </c>
      <c r="C3701" s="27">
        <f t="shared" si="479"/>
        <v>6</v>
      </c>
      <c r="D3701" s="28">
        <f t="shared" si="480"/>
        <v>2</v>
      </c>
      <c r="E3701" s="28">
        <f t="shared" si="483"/>
        <v>2</v>
      </c>
      <c r="F3701" s="80">
        <f t="shared" si="478"/>
        <v>0</v>
      </c>
      <c r="G3701" s="178">
        <v>718.81565804904972</v>
      </c>
      <c r="H3701" s="41">
        <f t="shared" si="481"/>
        <v>670.76082770317487</v>
      </c>
      <c r="J3701" s="29" t="str">
        <f t="shared" si="482"/>
        <v/>
      </c>
      <c r="K3701" s="30" t="str">
        <f t="shared" si="484"/>
        <v>6-2</v>
      </c>
    </row>
    <row r="3702" spans="1:11">
      <c r="A3702" s="26">
        <v>43255.083333333328</v>
      </c>
      <c r="B3702" s="34">
        <f t="shared" si="485"/>
        <v>43255.124999999993</v>
      </c>
      <c r="C3702" s="27">
        <f t="shared" si="479"/>
        <v>6</v>
      </c>
      <c r="D3702" s="28">
        <f t="shared" si="480"/>
        <v>2</v>
      </c>
      <c r="E3702" s="28">
        <f t="shared" si="483"/>
        <v>3</v>
      </c>
      <c r="F3702" s="80">
        <f t="shared" si="478"/>
        <v>0</v>
      </c>
      <c r="G3702" s="178">
        <v>648.07899226943562</v>
      </c>
      <c r="H3702" s="41">
        <f t="shared" si="481"/>
        <v>604.75310520019741</v>
      </c>
      <c r="J3702" s="29" t="str">
        <f t="shared" si="482"/>
        <v/>
      </c>
      <c r="K3702" s="30" t="str">
        <f t="shared" si="484"/>
        <v>6-3</v>
      </c>
    </row>
    <row r="3703" spans="1:11">
      <c r="A3703" s="26">
        <v>43255.124999999993</v>
      </c>
      <c r="B3703" s="34">
        <f t="shared" si="485"/>
        <v>43255.166666666657</v>
      </c>
      <c r="C3703" s="27">
        <f t="shared" si="479"/>
        <v>6</v>
      </c>
      <c r="D3703" s="28">
        <f t="shared" si="480"/>
        <v>2</v>
      </c>
      <c r="E3703" s="28">
        <f t="shared" si="483"/>
        <v>4</v>
      </c>
      <c r="F3703" s="80">
        <f t="shared" si="478"/>
        <v>0</v>
      </c>
      <c r="G3703" s="178">
        <v>627.78908645796616</v>
      </c>
      <c r="H3703" s="41">
        <f t="shared" si="481"/>
        <v>585.81963614770211</v>
      </c>
      <c r="J3703" s="29" t="str">
        <f t="shared" si="482"/>
        <v/>
      </c>
      <c r="K3703" s="30" t="str">
        <f t="shared" si="484"/>
        <v>6-4</v>
      </c>
    </row>
    <row r="3704" spans="1:11">
      <c r="A3704" s="26">
        <v>43255.166666666657</v>
      </c>
      <c r="B3704" s="34">
        <f t="shared" si="485"/>
        <v>43255.208333333321</v>
      </c>
      <c r="C3704" s="27">
        <f t="shared" si="479"/>
        <v>6</v>
      </c>
      <c r="D3704" s="28">
        <f t="shared" si="480"/>
        <v>2</v>
      </c>
      <c r="E3704" s="28">
        <f t="shared" si="483"/>
        <v>5</v>
      </c>
      <c r="F3704" s="80">
        <f t="shared" si="478"/>
        <v>0</v>
      </c>
      <c r="G3704" s="178">
        <v>654.28946215110466</v>
      </c>
      <c r="H3704" s="41">
        <f t="shared" si="481"/>
        <v>610.54838785939864</v>
      </c>
      <c r="J3704" s="29" t="str">
        <f t="shared" si="482"/>
        <v/>
      </c>
      <c r="K3704" s="30" t="str">
        <f t="shared" si="484"/>
        <v>6-5</v>
      </c>
    </row>
    <row r="3705" spans="1:11">
      <c r="A3705" s="26">
        <v>43255.208333333321</v>
      </c>
      <c r="B3705" s="34">
        <f t="shared" si="485"/>
        <v>43255.249999999985</v>
      </c>
      <c r="C3705" s="27">
        <f t="shared" si="479"/>
        <v>6</v>
      </c>
      <c r="D3705" s="28">
        <f t="shared" si="480"/>
        <v>2</v>
      </c>
      <c r="E3705" s="28">
        <f t="shared" si="483"/>
        <v>6</v>
      </c>
      <c r="F3705" s="80">
        <f t="shared" si="478"/>
        <v>0</v>
      </c>
      <c r="G3705" s="178">
        <v>716.72777733624287</v>
      </c>
      <c r="H3705" s="41">
        <f t="shared" si="481"/>
        <v>668.81252763571547</v>
      </c>
      <c r="J3705" s="29" t="str">
        <f t="shared" si="482"/>
        <v/>
      </c>
      <c r="K3705" s="30" t="str">
        <f t="shared" si="484"/>
        <v>6-6</v>
      </c>
    </row>
    <row r="3706" spans="1:11">
      <c r="A3706" s="26">
        <v>43255.249999999985</v>
      </c>
      <c r="B3706" s="34">
        <f t="shared" si="485"/>
        <v>43255.29166666665</v>
      </c>
      <c r="C3706" s="27">
        <f t="shared" si="479"/>
        <v>6</v>
      </c>
      <c r="D3706" s="28">
        <f t="shared" si="480"/>
        <v>2</v>
      </c>
      <c r="E3706" s="28">
        <f t="shared" si="483"/>
        <v>7</v>
      </c>
      <c r="F3706" s="80">
        <f t="shared" si="478"/>
        <v>0</v>
      </c>
      <c r="G3706" s="178">
        <v>782.84020216614579</v>
      </c>
      <c r="H3706" s="41">
        <f t="shared" si="481"/>
        <v>730.505152585941</v>
      </c>
      <c r="J3706" s="29" t="str">
        <f t="shared" si="482"/>
        <v/>
      </c>
      <c r="K3706" s="30" t="str">
        <f t="shared" si="484"/>
        <v>6-7</v>
      </c>
    </row>
    <row r="3707" spans="1:11">
      <c r="A3707" s="26">
        <v>43255.29166666665</v>
      </c>
      <c r="B3707" s="34">
        <f t="shared" si="485"/>
        <v>43255.333333333314</v>
      </c>
      <c r="C3707" s="27">
        <f t="shared" si="479"/>
        <v>6</v>
      </c>
      <c r="D3707" s="28">
        <f t="shared" si="480"/>
        <v>2</v>
      </c>
      <c r="E3707" s="28">
        <f t="shared" si="483"/>
        <v>8</v>
      </c>
      <c r="F3707" s="80">
        <f t="shared" si="478"/>
        <v>0</v>
      </c>
      <c r="G3707" s="178">
        <v>788.56273199386817</v>
      </c>
      <c r="H3707" s="41">
        <f t="shared" si="481"/>
        <v>735.8451153438715</v>
      </c>
      <c r="J3707" s="29" t="str">
        <f t="shared" si="482"/>
        <v/>
      </c>
      <c r="K3707" s="30" t="str">
        <f t="shared" si="484"/>
        <v>6-8</v>
      </c>
    </row>
    <row r="3708" spans="1:11">
      <c r="A3708" s="26">
        <v>43255.333333333314</v>
      </c>
      <c r="B3708" s="34">
        <f t="shared" si="485"/>
        <v>43255.374999999978</v>
      </c>
      <c r="C3708" s="27">
        <f t="shared" si="479"/>
        <v>6</v>
      </c>
      <c r="D3708" s="28">
        <f t="shared" si="480"/>
        <v>2</v>
      </c>
      <c r="E3708" s="28">
        <f t="shared" si="483"/>
        <v>9</v>
      </c>
      <c r="F3708" s="80">
        <f t="shared" si="478"/>
        <v>0</v>
      </c>
      <c r="G3708" s="178">
        <v>800.24434563906925</v>
      </c>
      <c r="H3708" s="41">
        <f t="shared" si="481"/>
        <v>746.74578055590985</v>
      </c>
      <c r="J3708" s="29" t="str">
        <f t="shared" si="482"/>
        <v/>
      </c>
      <c r="K3708" s="30" t="str">
        <f t="shared" si="484"/>
        <v>6-9</v>
      </c>
    </row>
    <row r="3709" spans="1:11">
      <c r="A3709" s="26">
        <v>43255.374999999978</v>
      </c>
      <c r="B3709" s="34">
        <f t="shared" si="485"/>
        <v>43255.416666666642</v>
      </c>
      <c r="C3709" s="27">
        <f t="shared" si="479"/>
        <v>6</v>
      </c>
      <c r="D3709" s="28">
        <f t="shared" si="480"/>
        <v>2</v>
      </c>
      <c r="E3709" s="28">
        <f t="shared" si="483"/>
        <v>10</v>
      </c>
      <c r="F3709" s="80">
        <f t="shared" si="478"/>
        <v>0</v>
      </c>
      <c r="G3709" s="178">
        <v>862.42520372614661</v>
      </c>
      <c r="H3709" s="41">
        <f t="shared" si="481"/>
        <v>804.76967495879944</v>
      </c>
      <c r="J3709" s="29" t="str">
        <f t="shared" si="482"/>
        <v/>
      </c>
      <c r="K3709" s="30" t="str">
        <f t="shared" si="484"/>
        <v>6-10</v>
      </c>
    </row>
    <row r="3710" spans="1:11">
      <c r="A3710" s="26">
        <v>43255.416666666642</v>
      </c>
      <c r="B3710" s="34">
        <f t="shared" si="485"/>
        <v>43255.458333333307</v>
      </c>
      <c r="C3710" s="27">
        <f t="shared" si="479"/>
        <v>6</v>
      </c>
      <c r="D3710" s="28">
        <f t="shared" si="480"/>
        <v>2</v>
      </c>
      <c r="E3710" s="28">
        <f t="shared" si="483"/>
        <v>11</v>
      </c>
      <c r="F3710" s="80">
        <f t="shared" si="478"/>
        <v>0</v>
      </c>
      <c r="G3710" s="178">
        <v>921.25426061967869</v>
      </c>
      <c r="H3710" s="41">
        <f t="shared" si="481"/>
        <v>859.66584542064288</v>
      </c>
      <c r="J3710" s="29" t="str">
        <f t="shared" si="482"/>
        <v/>
      </c>
      <c r="K3710" s="30" t="str">
        <f t="shared" si="484"/>
        <v>6-11</v>
      </c>
    </row>
    <row r="3711" spans="1:11">
      <c r="A3711" s="26">
        <v>43255.458333333307</v>
      </c>
      <c r="B3711" s="34">
        <f t="shared" si="485"/>
        <v>43255.499999999971</v>
      </c>
      <c r="C3711" s="27">
        <f t="shared" si="479"/>
        <v>6</v>
      </c>
      <c r="D3711" s="28">
        <f t="shared" si="480"/>
        <v>2</v>
      </c>
      <c r="E3711" s="28">
        <f t="shared" si="483"/>
        <v>12</v>
      </c>
      <c r="F3711" s="80">
        <f t="shared" si="478"/>
        <v>0</v>
      </c>
      <c r="G3711" s="178">
        <v>992.37377975594677</v>
      </c>
      <c r="H3711" s="41">
        <f t="shared" si="481"/>
        <v>926.03082646622795</v>
      </c>
      <c r="J3711" s="29" t="str">
        <f t="shared" si="482"/>
        <v/>
      </c>
      <c r="K3711" s="30" t="str">
        <f t="shared" si="484"/>
        <v>6-12</v>
      </c>
    </row>
    <row r="3712" spans="1:11">
      <c r="A3712" s="26">
        <v>43255.499999999971</v>
      </c>
      <c r="B3712" s="34">
        <f t="shared" si="485"/>
        <v>43255.541666666635</v>
      </c>
      <c r="C3712" s="27">
        <f t="shared" si="479"/>
        <v>6</v>
      </c>
      <c r="D3712" s="28">
        <f t="shared" si="480"/>
        <v>2</v>
      </c>
      <c r="E3712" s="28">
        <f t="shared" si="483"/>
        <v>13</v>
      </c>
      <c r="F3712" s="80">
        <f t="shared" si="478"/>
        <v>0</v>
      </c>
      <c r="G3712" s="178">
        <v>1056.9688586258803</v>
      </c>
      <c r="H3712" s="41">
        <f t="shared" si="481"/>
        <v>986.30754426331293</v>
      </c>
      <c r="J3712" s="29" t="str">
        <f t="shared" si="482"/>
        <v/>
      </c>
      <c r="K3712" s="30" t="str">
        <f t="shared" si="484"/>
        <v>6-13</v>
      </c>
    </row>
    <row r="3713" spans="1:11">
      <c r="A3713" s="26">
        <v>43255.541666666635</v>
      </c>
      <c r="B3713" s="34">
        <f t="shared" si="485"/>
        <v>43255.583333333299</v>
      </c>
      <c r="C3713" s="27">
        <f t="shared" si="479"/>
        <v>6</v>
      </c>
      <c r="D3713" s="28">
        <f t="shared" si="480"/>
        <v>2</v>
      </c>
      <c r="E3713" s="28">
        <f t="shared" si="483"/>
        <v>14</v>
      </c>
      <c r="F3713" s="80">
        <f t="shared" si="478"/>
        <v>0</v>
      </c>
      <c r="G3713" s="178">
        <v>1124.8711084054216</v>
      </c>
      <c r="H3713" s="41">
        <f t="shared" si="481"/>
        <v>1049.6703393763889</v>
      </c>
      <c r="J3713" s="29" t="str">
        <f t="shared" si="482"/>
        <v/>
      </c>
      <c r="K3713" s="30" t="str">
        <f t="shared" si="484"/>
        <v>6-14</v>
      </c>
    </row>
    <row r="3714" spans="1:11">
      <c r="A3714" s="26">
        <v>43255.583333333299</v>
      </c>
      <c r="B3714" s="34">
        <f t="shared" si="485"/>
        <v>43255.624999999964</v>
      </c>
      <c r="C3714" s="27">
        <f t="shared" si="479"/>
        <v>6</v>
      </c>
      <c r="D3714" s="28">
        <f t="shared" si="480"/>
        <v>2</v>
      </c>
      <c r="E3714" s="28">
        <f t="shared" si="483"/>
        <v>15</v>
      </c>
      <c r="F3714" s="80">
        <f t="shared" si="478"/>
        <v>0</v>
      </c>
      <c r="G3714" s="178">
        <v>1211.0372421192631</v>
      </c>
      <c r="H3714" s="41">
        <f t="shared" si="481"/>
        <v>1130.0760268745526</v>
      </c>
      <c r="J3714" s="29" t="str">
        <f t="shared" si="482"/>
        <v/>
      </c>
      <c r="K3714" s="30" t="str">
        <f t="shared" si="484"/>
        <v>6-15</v>
      </c>
    </row>
    <row r="3715" spans="1:11">
      <c r="A3715" s="26">
        <v>43255.624999999964</v>
      </c>
      <c r="B3715" s="34">
        <f t="shared" si="485"/>
        <v>43255.666666666628</v>
      </c>
      <c r="C3715" s="27">
        <f t="shared" si="479"/>
        <v>6</v>
      </c>
      <c r="D3715" s="28">
        <f t="shared" si="480"/>
        <v>2</v>
      </c>
      <c r="E3715" s="28">
        <f t="shared" si="483"/>
        <v>16</v>
      </c>
      <c r="F3715" s="80">
        <f t="shared" si="478"/>
        <v>0</v>
      </c>
      <c r="G3715" s="178">
        <v>1363.0365574365128</v>
      </c>
      <c r="H3715" s="41">
        <f t="shared" si="481"/>
        <v>1271.9137642844923</v>
      </c>
      <c r="J3715" s="29" t="str">
        <f t="shared" si="482"/>
        <v/>
      </c>
      <c r="K3715" s="30" t="str">
        <f t="shared" si="484"/>
        <v>6-16</v>
      </c>
    </row>
    <row r="3716" spans="1:11">
      <c r="A3716" s="26">
        <v>43255.666666666628</v>
      </c>
      <c r="B3716" s="34">
        <f t="shared" si="485"/>
        <v>43255.708333333292</v>
      </c>
      <c r="C3716" s="27">
        <f t="shared" si="479"/>
        <v>6</v>
      </c>
      <c r="D3716" s="28">
        <f t="shared" si="480"/>
        <v>2</v>
      </c>
      <c r="E3716" s="28">
        <f t="shared" si="483"/>
        <v>17</v>
      </c>
      <c r="F3716" s="80">
        <f t="shared" ref="F3716:F3779" si="486">COUNTIF(Holidays,ROUNDDOWN(B3716,0))</f>
        <v>0</v>
      </c>
      <c r="G3716" s="178">
        <v>1562.0740172329433</v>
      </c>
      <c r="H3716" s="41">
        <f t="shared" si="481"/>
        <v>1457.645015102461</v>
      </c>
      <c r="J3716" s="29" t="str">
        <f t="shared" si="482"/>
        <v/>
      </c>
      <c r="K3716" s="30" t="str">
        <f t="shared" si="484"/>
        <v>6-17</v>
      </c>
    </row>
    <row r="3717" spans="1:11">
      <c r="A3717" s="26">
        <v>43255.708333333292</v>
      </c>
      <c r="B3717" s="34">
        <f t="shared" si="485"/>
        <v>43255.749999999956</v>
      </c>
      <c r="C3717" s="27">
        <f t="shared" ref="C3717:C3780" si="487">MONTH(B3717)</f>
        <v>6</v>
      </c>
      <c r="D3717" s="28">
        <f t="shared" ref="D3717:D3780" si="488">WEEKDAY(B3717)</f>
        <v>2</v>
      </c>
      <c r="E3717" s="28">
        <f t="shared" si="483"/>
        <v>18</v>
      </c>
      <c r="F3717" s="80">
        <f t="shared" si="486"/>
        <v>0</v>
      </c>
      <c r="G3717" s="178">
        <v>1694.1314029575988</v>
      </c>
      <c r="H3717" s="41">
        <f t="shared" ref="H3717:H3780" si="489">G3717*$H$2</f>
        <v>1580.8739964986105</v>
      </c>
      <c r="J3717" s="29" t="str">
        <f t="shared" ref="J3717:J3780" si="490">IF(OR(C3717&lt;6,C3717&gt;9),IF(OR(D3717=1,D3717=7,F3717=1),"WW",""),IF(OR(D3717=1,D3717=7,F3717=1),"WS",""))</f>
        <v/>
      </c>
      <c r="K3717" s="30" t="str">
        <f t="shared" si="484"/>
        <v>6-18</v>
      </c>
    </row>
    <row r="3718" spans="1:11">
      <c r="A3718" s="26">
        <v>43255.749999999956</v>
      </c>
      <c r="B3718" s="34">
        <f t="shared" si="485"/>
        <v>43255.791666666621</v>
      </c>
      <c r="C3718" s="27">
        <f t="shared" si="487"/>
        <v>6</v>
      </c>
      <c r="D3718" s="28">
        <f t="shared" si="488"/>
        <v>2</v>
      </c>
      <c r="E3718" s="28">
        <f t="shared" ref="E3718:E3781" si="491">HOUR(B3718)</f>
        <v>19</v>
      </c>
      <c r="F3718" s="80">
        <f t="shared" si="486"/>
        <v>0</v>
      </c>
      <c r="G3718" s="178">
        <v>1721.2155615574195</v>
      </c>
      <c r="H3718" s="41">
        <f t="shared" si="489"/>
        <v>1606.1475036024583</v>
      </c>
      <c r="J3718" s="29" t="str">
        <f t="shared" si="490"/>
        <v/>
      </c>
      <c r="K3718" s="30" t="str">
        <f t="shared" si="484"/>
        <v>6-19</v>
      </c>
    </row>
    <row r="3719" spans="1:11">
      <c r="A3719" s="26">
        <v>43255.791666666621</v>
      </c>
      <c r="B3719" s="34">
        <f t="shared" si="485"/>
        <v>43255.833333333285</v>
      </c>
      <c r="C3719" s="27">
        <f t="shared" si="487"/>
        <v>6</v>
      </c>
      <c r="D3719" s="28">
        <f t="shared" si="488"/>
        <v>2</v>
      </c>
      <c r="E3719" s="28">
        <f t="shared" si="491"/>
        <v>20</v>
      </c>
      <c r="F3719" s="80">
        <f t="shared" si="486"/>
        <v>0</v>
      </c>
      <c r="G3719" s="178">
        <v>1677.4849571970149</v>
      </c>
      <c r="H3719" s="41">
        <f t="shared" si="489"/>
        <v>1565.3404120369273</v>
      </c>
      <c r="J3719" s="29" t="str">
        <f t="shared" si="490"/>
        <v/>
      </c>
      <c r="K3719" s="30" t="str">
        <f t="shared" si="484"/>
        <v>6-20</v>
      </c>
    </row>
    <row r="3720" spans="1:11">
      <c r="A3720" s="26">
        <v>43255.833333333285</v>
      </c>
      <c r="B3720" s="34">
        <f t="shared" si="485"/>
        <v>43255.874999999949</v>
      </c>
      <c r="C3720" s="27">
        <f t="shared" si="487"/>
        <v>6</v>
      </c>
      <c r="D3720" s="28">
        <f t="shared" si="488"/>
        <v>2</v>
      </c>
      <c r="E3720" s="28">
        <f t="shared" si="491"/>
        <v>21</v>
      </c>
      <c r="F3720" s="80">
        <f t="shared" si="486"/>
        <v>0</v>
      </c>
      <c r="G3720" s="178">
        <v>1592.5387517487982</v>
      </c>
      <c r="H3720" s="41">
        <f t="shared" si="489"/>
        <v>1486.0730971994399</v>
      </c>
      <c r="J3720" s="29" t="str">
        <f t="shared" si="490"/>
        <v/>
      </c>
      <c r="K3720" s="30" t="str">
        <f t="shared" ref="K3720:K3783" si="492">IF(J3720="",C3720&amp;"-"&amp;E3720,J3720&amp;"-"&amp;E3720)</f>
        <v>6-21</v>
      </c>
    </row>
    <row r="3721" spans="1:11">
      <c r="A3721" s="26">
        <v>43255.874999999949</v>
      </c>
      <c r="B3721" s="34">
        <f t="shared" si="485"/>
        <v>43255.916666666613</v>
      </c>
      <c r="C3721" s="27">
        <f t="shared" si="487"/>
        <v>6</v>
      </c>
      <c r="D3721" s="28">
        <f t="shared" si="488"/>
        <v>2</v>
      </c>
      <c r="E3721" s="28">
        <f t="shared" si="491"/>
        <v>22</v>
      </c>
      <c r="F3721" s="80">
        <f t="shared" si="486"/>
        <v>0</v>
      </c>
      <c r="G3721" s="178">
        <v>1378.3318523239782</v>
      </c>
      <c r="H3721" s="41">
        <f t="shared" si="489"/>
        <v>1286.1865260750826</v>
      </c>
      <c r="J3721" s="29" t="str">
        <f t="shared" si="490"/>
        <v/>
      </c>
      <c r="K3721" s="30" t="str">
        <f t="shared" si="492"/>
        <v>6-22</v>
      </c>
    </row>
    <row r="3722" spans="1:11">
      <c r="A3722" s="26">
        <v>43255.916666666613</v>
      </c>
      <c r="B3722" s="34">
        <f t="shared" si="485"/>
        <v>43255.958333333278</v>
      </c>
      <c r="C3722" s="27">
        <f t="shared" si="487"/>
        <v>6</v>
      </c>
      <c r="D3722" s="28">
        <f t="shared" si="488"/>
        <v>2</v>
      </c>
      <c r="E3722" s="28">
        <f t="shared" si="491"/>
        <v>23</v>
      </c>
      <c r="F3722" s="80">
        <f t="shared" si="486"/>
        <v>0</v>
      </c>
      <c r="G3722" s="178">
        <v>1040.4460767820913</v>
      </c>
      <c r="H3722" s="41">
        <f t="shared" si="489"/>
        <v>970.88935644088974</v>
      </c>
      <c r="J3722" s="29" t="str">
        <f t="shared" si="490"/>
        <v/>
      </c>
      <c r="K3722" s="30" t="str">
        <f t="shared" si="492"/>
        <v>6-23</v>
      </c>
    </row>
    <row r="3723" spans="1:11">
      <c r="A3723" s="26">
        <v>43255.958333333278</v>
      </c>
      <c r="B3723" s="34">
        <f t="shared" si="485"/>
        <v>43256</v>
      </c>
      <c r="C3723" s="27">
        <f t="shared" si="487"/>
        <v>6</v>
      </c>
      <c r="D3723" s="28">
        <f t="shared" si="488"/>
        <v>3</v>
      </c>
      <c r="E3723" s="28">
        <f t="shared" si="491"/>
        <v>0</v>
      </c>
      <c r="F3723" s="80">
        <f t="shared" si="486"/>
        <v>0</v>
      </c>
      <c r="G3723" s="178">
        <v>910.27224226104022</v>
      </c>
      <c r="H3723" s="41">
        <f t="shared" si="489"/>
        <v>849.41800560022932</v>
      </c>
      <c r="J3723" s="29" t="str">
        <f t="shared" si="490"/>
        <v/>
      </c>
      <c r="K3723" s="30" t="str">
        <f t="shared" si="492"/>
        <v>6-0</v>
      </c>
    </row>
    <row r="3724" spans="1:11">
      <c r="A3724" s="25">
        <v>43256</v>
      </c>
      <c r="B3724" s="34">
        <f t="shared" si="485"/>
        <v>43256.041666666664</v>
      </c>
      <c r="C3724" s="27">
        <f t="shared" si="487"/>
        <v>6</v>
      </c>
      <c r="D3724" s="28">
        <f t="shared" si="488"/>
        <v>3</v>
      </c>
      <c r="E3724" s="28">
        <f t="shared" si="491"/>
        <v>1</v>
      </c>
      <c r="F3724" s="80">
        <f t="shared" si="486"/>
        <v>0</v>
      </c>
      <c r="G3724" s="178">
        <v>828.47003351934961</v>
      </c>
      <c r="H3724" s="41">
        <f t="shared" si="489"/>
        <v>773.08450252595412</v>
      </c>
      <c r="J3724" s="29" t="str">
        <f t="shared" si="490"/>
        <v/>
      </c>
      <c r="K3724" s="30" t="str">
        <f t="shared" si="492"/>
        <v>6-1</v>
      </c>
    </row>
    <row r="3725" spans="1:11">
      <c r="A3725" s="26">
        <v>43256.041666666664</v>
      </c>
      <c r="B3725" s="34">
        <f t="shared" si="485"/>
        <v>43256.083333333328</v>
      </c>
      <c r="C3725" s="27">
        <f t="shared" si="487"/>
        <v>6</v>
      </c>
      <c r="D3725" s="28">
        <f t="shared" si="488"/>
        <v>3</v>
      </c>
      <c r="E3725" s="28">
        <f t="shared" si="491"/>
        <v>2</v>
      </c>
      <c r="F3725" s="80">
        <f t="shared" si="486"/>
        <v>0</v>
      </c>
      <c r="G3725" s="178">
        <v>770.81253204358757</v>
      </c>
      <c r="H3725" s="41">
        <f t="shared" si="489"/>
        <v>719.28156573664432</v>
      </c>
      <c r="J3725" s="29" t="str">
        <f t="shared" si="490"/>
        <v/>
      </c>
      <c r="K3725" s="30" t="str">
        <f t="shared" si="492"/>
        <v>6-2</v>
      </c>
    </row>
    <row r="3726" spans="1:11">
      <c r="A3726" s="26">
        <v>43256.083333333328</v>
      </c>
      <c r="B3726" s="34">
        <f t="shared" si="485"/>
        <v>43256.124999999993</v>
      </c>
      <c r="C3726" s="27">
        <f t="shared" si="487"/>
        <v>6</v>
      </c>
      <c r="D3726" s="28">
        <f t="shared" si="488"/>
        <v>3</v>
      </c>
      <c r="E3726" s="28">
        <f t="shared" si="491"/>
        <v>3</v>
      </c>
      <c r="F3726" s="80">
        <f t="shared" si="486"/>
        <v>0</v>
      </c>
      <c r="G3726" s="178">
        <v>697.51294953173226</v>
      </c>
      <c r="H3726" s="41">
        <f t="shared" si="489"/>
        <v>650.88226462877356</v>
      </c>
      <c r="J3726" s="29" t="str">
        <f t="shared" si="490"/>
        <v/>
      </c>
      <c r="K3726" s="30" t="str">
        <f t="shared" si="492"/>
        <v>6-3</v>
      </c>
    </row>
    <row r="3727" spans="1:11">
      <c r="A3727" s="26">
        <v>43256.124999999993</v>
      </c>
      <c r="B3727" s="34">
        <f t="shared" si="485"/>
        <v>43256.166666666657</v>
      </c>
      <c r="C3727" s="27">
        <f t="shared" si="487"/>
        <v>6</v>
      </c>
      <c r="D3727" s="28">
        <f t="shared" si="488"/>
        <v>3</v>
      </c>
      <c r="E3727" s="28">
        <f t="shared" si="491"/>
        <v>4</v>
      </c>
      <c r="F3727" s="80">
        <f t="shared" si="486"/>
        <v>0</v>
      </c>
      <c r="G3727" s="178">
        <v>671.73386889835695</v>
      </c>
      <c r="H3727" s="41">
        <f t="shared" si="489"/>
        <v>626.82658739157876</v>
      </c>
      <c r="J3727" s="29" t="str">
        <f t="shared" si="490"/>
        <v/>
      </c>
      <c r="K3727" s="30" t="str">
        <f t="shared" si="492"/>
        <v>6-4</v>
      </c>
    </row>
    <row r="3728" spans="1:11">
      <c r="A3728" s="26">
        <v>43256.166666666657</v>
      </c>
      <c r="B3728" s="34">
        <f t="shared" si="485"/>
        <v>43256.208333333321</v>
      </c>
      <c r="C3728" s="27">
        <f t="shared" si="487"/>
        <v>6</v>
      </c>
      <c r="D3728" s="28">
        <f t="shared" si="488"/>
        <v>3</v>
      </c>
      <c r="E3728" s="28">
        <f t="shared" si="491"/>
        <v>5</v>
      </c>
      <c r="F3728" s="80">
        <f t="shared" si="486"/>
        <v>0</v>
      </c>
      <c r="G3728" s="178">
        <v>688.38454087636228</v>
      </c>
      <c r="H3728" s="41">
        <f t="shared" si="489"/>
        <v>642.36411553626863</v>
      </c>
      <c r="J3728" s="29" t="str">
        <f t="shared" si="490"/>
        <v/>
      </c>
      <c r="K3728" s="30" t="str">
        <f t="shared" si="492"/>
        <v>6-5</v>
      </c>
    </row>
    <row r="3729" spans="1:11">
      <c r="A3729" s="26">
        <v>43256.208333333321</v>
      </c>
      <c r="B3729" s="34">
        <f t="shared" si="485"/>
        <v>43256.249999999985</v>
      </c>
      <c r="C3729" s="27">
        <f t="shared" si="487"/>
        <v>6</v>
      </c>
      <c r="D3729" s="28">
        <f t="shared" si="488"/>
        <v>3</v>
      </c>
      <c r="E3729" s="28">
        <f t="shared" si="491"/>
        <v>6</v>
      </c>
      <c r="F3729" s="80">
        <f t="shared" si="486"/>
        <v>0</v>
      </c>
      <c r="G3729" s="178">
        <v>748.76623079484284</v>
      </c>
      <c r="H3729" s="41">
        <f t="shared" si="489"/>
        <v>698.70912117757973</v>
      </c>
      <c r="J3729" s="29" t="str">
        <f t="shared" si="490"/>
        <v/>
      </c>
      <c r="K3729" s="30" t="str">
        <f t="shared" si="492"/>
        <v>6-6</v>
      </c>
    </row>
    <row r="3730" spans="1:11">
      <c r="A3730" s="26">
        <v>43256.249999999985</v>
      </c>
      <c r="B3730" s="34">
        <f t="shared" si="485"/>
        <v>43256.29166666665</v>
      </c>
      <c r="C3730" s="27">
        <f t="shared" si="487"/>
        <v>6</v>
      </c>
      <c r="D3730" s="28">
        <f t="shared" si="488"/>
        <v>3</v>
      </c>
      <c r="E3730" s="28">
        <f t="shared" si="491"/>
        <v>7</v>
      </c>
      <c r="F3730" s="80">
        <f t="shared" si="486"/>
        <v>0</v>
      </c>
      <c r="G3730" s="178">
        <v>808.92741001563718</v>
      </c>
      <c r="H3730" s="41">
        <f t="shared" si="489"/>
        <v>754.8483578759899</v>
      </c>
      <c r="J3730" s="29" t="str">
        <f t="shared" si="490"/>
        <v/>
      </c>
      <c r="K3730" s="30" t="str">
        <f t="shared" si="492"/>
        <v>6-7</v>
      </c>
    </row>
    <row r="3731" spans="1:11">
      <c r="A3731" s="26">
        <v>43256.29166666665</v>
      </c>
      <c r="B3731" s="34">
        <f t="shared" si="485"/>
        <v>43256.333333333314</v>
      </c>
      <c r="C3731" s="27">
        <f t="shared" si="487"/>
        <v>6</v>
      </c>
      <c r="D3731" s="28">
        <f t="shared" si="488"/>
        <v>3</v>
      </c>
      <c r="E3731" s="28">
        <f t="shared" si="491"/>
        <v>8</v>
      </c>
      <c r="F3731" s="80">
        <f t="shared" si="486"/>
        <v>0</v>
      </c>
      <c r="G3731" s="178">
        <v>833.09903969967718</v>
      </c>
      <c r="H3731" s="41">
        <f t="shared" si="489"/>
        <v>777.40404674037325</v>
      </c>
      <c r="J3731" s="29" t="str">
        <f t="shared" si="490"/>
        <v/>
      </c>
      <c r="K3731" s="30" t="str">
        <f t="shared" si="492"/>
        <v>6-8</v>
      </c>
    </row>
    <row r="3732" spans="1:11">
      <c r="A3732" s="26">
        <v>43256.333333333314</v>
      </c>
      <c r="B3732" s="34">
        <f t="shared" si="485"/>
        <v>43256.374999999978</v>
      </c>
      <c r="C3732" s="27">
        <f t="shared" si="487"/>
        <v>6</v>
      </c>
      <c r="D3732" s="28">
        <f t="shared" si="488"/>
        <v>3</v>
      </c>
      <c r="E3732" s="28">
        <f t="shared" si="491"/>
        <v>9</v>
      </c>
      <c r="F3732" s="80">
        <f t="shared" si="486"/>
        <v>0</v>
      </c>
      <c r="G3732" s="178">
        <v>882.36331845194252</v>
      </c>
      <c r="H3732" s="41">
        <f t="shared" si="489"/>
        <v>823.37487114027044</v>
      </c>
      <c r="J3732" s="29" t="str">
        <f t="shared" si="490"/>
        <v/>
      </c>
      <c r="K3732" s="30" t="str">
        <f t="shared" si="492"/>
        <v>6-9</v>
      </c>
    </row>
    <row r="3733" spans="1:11">
      <c r="A3733" s="26">
        <v>43256.374999999978</v>
      </c>
      <c r="B3733" s="34">
        <f t="shared" si="485"/>
        <v>43256.416666666642</v>
      </c>
      <c r="C3733" s="27">
        <f t="shared" si="487"/>
        <v>6</v>
      </c>
      <c r="D3733" s="28">
        <f t="shared" si="488"/>
        <v>3</v>
      </c>
      <c r="E3733" s="28">
        <f t="shared" si="491"/>
        <v>10</v>
      </c>
      <c r="F3733" s="80">
        <f t="shared" si="486"/>
        <v>0</v>
      </c>
      <c r="G3733" s="178">
        <v>977.6222954537169</v>
      </c>
      <c r="H3733" s="41">
        <f t="shared" si="489"/>
        <v>912.26552000744891</v>
      </c>
      <c r="J3733" s="29" t="str">
        <f t="shared" si="490"/>
        <v/>
      </c>
      <c r="K3733" s="30" t="str">
        <f t="shared" si="492"/>
        <v>6-10</v>
      </c>
    </row>
    <row r="3734" spans="1:11">
      <c r="A3734" s="26">
        <v>43256.416666666642</v>
      </c>
      <c r="B3734" s="34">
        <f t="shared" si="485"/>
        <v>43256.458333333307</v>
      </c>
      <c r="C3734" s="27">
        <f t="shared" si="487"/>
        <v>6</v>
      </c>
      <c r="D3734" s="28">
        <f t="shared" si="488"/>
        <v>3</v>
      </c>
      <c r="E3734" s="28">
        <f t="shared" si="491"/>
        <v>11</v>
      </c>
      <c r="F3734" s="80">
        <f t="shared" si="486"/>
        <v>0</v>
      </c>
      <c r="G3734" s="178">
        <v>1086.9201248279542</v>
      </c>
      <c r="H3734" s="41">
        <f t="shared" si="489"/>
        <v>1014.2564848345132</v>
      </c>
      <c r="J3734" s="29" t="str">
        <f t="shared" si="490"/>
        <v/>
      </c>
      <c r="K3734" s="30" t="str">
        <f t="shared" si="492"/>
        <v>6-11</v>
      </c>
    </row>
    <row r="3735" spans="1:11">
      <c r="A3735" s="26">
        <v>43256.458333333307</v>
      </c>
      <c r="B3735" s="34">
        <f t="shared" si="485"/>
        <v>43256.499999999971</v>
      </c>
      <c r="C3735" s="27">
        <f t="shared" si="487"/>
        <v>6</v>
      </c>
      <c r="D3735" s="28">
        <f t="shared" si="488"/>
        <v>3</v>
      </c>
      <c r="E3735" s="28">
        <f t="shared" si="491"/>
        <v>12</v>
      </c>
      <c r="F3735" s="80">
        <f t="shared" si="486"/>
        <v>0</v>
      </c>
      <c r="G3735" s="178">
        <v>1216.577337821047</v>
      </c>
      <c r="H3735" s="41">
        <f t="shared" si="489"/>
        <v>1135.2457517363748</v>
      </c>
      <c r="J3735" s="29" t="str">
        <f t="shared" si="490"/>
        <v/>
      </c>
      <c r="K3735" s="30" t="str">
        <f t="shared" si="492"/>
        <v>6-12</v>
      </c>
    </row>
    <row r="3736" spans="1:11">
      <c r="A3736" s="26">
        <v>43256.499999999971</v>
      </c>
      <c r="B3736" s="34">
        <f t="shared" si="485"/>
        <v>43256.541666666635</v>
      </c>
      <c r="C3736" s="27">
        <f t="shared" si="487"/>
        <v>6</v>
      </c>
      <c r="D3736" s="28">
        <f t="shared" si="488"/>
        <v>3</v>
      </c>
      <c r="E3736" s="28">
        <f t="shared" si="491"/>
        <v>13</v>
      </c>
      <c r="F3736" s="80">
        <f t="shared" si="486"/>
        <v>0</v>
      </c>
      <c r="G3736" s="178">
        <v>1329.4895443335765</v>
      </c>
      <c r="H3736" s="41">
        <f t="shared" si="489"/>
        <v>1240.6094625154299</v>
      </c>
      <c r="J3736" s="29" t="str">
        <f t="shared" si="490"/>
        <v/>
      </c>
      <c r="K3736" s="30" t="str">
        <f t="shared" si="492"/>
        <v>6-13</v>
      </c>
    </row>
    <row r="3737" spans="1:11">
      <c r="A3737" s="26">
        <v>43256.541666666635</v>
      </c>
      <c r="B3737" s="34">
        <f t="shared" si="485"/>
        <v>43256.583333333299</v>
      </c>
      <c r="C3737" s="27">
        <f t="shared" si="487"/>
        <v>6</v>
      </c>
      <c r="D3737" s="28">
        <f t="shared" si="488"/>
        <v>3</v>
      </c>
      <c r="E3737" s="28">
        <f t="shared" si="491"/>
        <v>14</v>
      </c>
      <c r="F3737" s="80">
        <f t="shared" si="486"/>
        <v>0</v>
      </c>
      <c r="G3737" s="178">
        <v>1436.9895954570318</v>
      </c>
      <c r="H3737" s="41">
        <f t="shared" si="489"/>
        <v>1340.9228355788503</v>
      </c>
      <c r="J3737" s="29" t="str">
        <f t="shared" si="490"/>
        <v/>
      </c>
      <c r="K3737" s="30" t="str">
        <f t="shared" si="492"/>
        <v>6-14</v>
      </c>
    </row>
    <row r="3738" spans="1:11">
      <c r="A3738" s="26">
        <v>43256.583333333299</v>
      </c>
      <c r="B3738" s="34">
        <f t="shared" si="485"/>
        <v>43256.624999999964</v>
      </c>
      <c r="C3738" s="27">
        <f t="shared" si="487"/>
        <v>6</v>
      </c>
      <c r="D3738" s="28">
        <f t="shared" si="488"/>
        <v>3</v>
      </c>
      <c r="E3738" s="28">
        <f t="shared" si="491"/>
        <v>15</v>
      </c>
      <c r="F3738" s="80">
        <f t="shared" si="486"/>
        <v>0</v>
      </c>
      <c r="G3738" s="178">
        <v>1556.062864192754</v>
      </c>
      <c r="H3738" s="41">
        <f t="shared" si="489"/>
        <v>1452.0357243983167</v>
      </c>
      <c r="J3738" s="29" t="str">
        <f t="shared" si="490"/>
        <v/>
      </c>
      <c r="K3738" s="30" t="str">
        <f t="shared" si="492"/>
        <v>6-15</v>
      </c>
    </row>
    <row r="3739" spans="1:11">
      <c r="A3739" s="26">
        <v>43256.624999999964</v>
      </c>
      <c r="B3739" s="34">
        <f t="shared" si="485"/>
        <v>43256.666666666628</v>
      </c>
      <c r="C3739" s="27">
        <f t="shared" si="487"/>
        <v>6</v>
      </c>
      <c r="D3739" s="28">
        <f t="shared" si="488"/>
        <v>3</v>
      </c>
      <c r="E3739" s="28">
        <f t="shared" si="491"/>
        <v>16</v>
      </c>
      <c r="F3739" s="80">
        <f t="shared" si="486"/>
        <v>0</v>
      </c>
      <c r="G3739" s="178">
        <v>1725.4368736888127</v>
      </c>
      <c r="H3739" s="41">
        <f t="shared" si="489"/>
        <v>1610.0866092515087</v>
      </c>
      <c r="J3739" s="29" t="str">
        <f t="shared" si="490"/>
        <v/>
      </c>
      <c r="K3739" s="30" t="str">
        <f t="shared" si="492"/>
        <v>6-16</v>
      </c>
    </row>
    <row r="3740" spans="1:11">
      <c r="A3740" s="26">
        <v>43256.666666666628</v>
      </c>
      <c r="B3740" s="34">
        <f t="shared" si="485"/>
        <v>43256.708333333292</v>
      </c>
      <c r="C3740" s="27">
        <f t="shared" si="487"/>
        <v>6</v>
      </c>
      <c r="D3740" s="28">
        <f t="shared" si="488"/>
        <v>3</v>
      </c>
      <c r="E3740" s="28">
        <f t="shared" si="491"/>
        <v>17</v>
      </c>
      <c r="F3740" s="80">
        <f t="shared" si="486"/>
        <v>0</v>
      </c>
      <c r="G3740" s="178">
        <v>1917.9122445143103</v>
      </c>
      <c r="H3740" s="41">
        <f t="shared" si="489"/>
        <v>1789.6944650372218</v>
      </c>
      <c r="J3740" s="29" t="str">
        <f t="shared" si="490"/>
        <v/>
      </c>
      <c r="K3740" s="30" t="str">
        <f t="shared" si="492"/>
        <v>6-17</v>
      </c>
    </row>
    <row r="3741" spans="1:11">
      <c r="A3741" s="26">
        <v>43256.708333333292</v>
      </c>
      <c r="B3741" s="34">
        <f t="shared" si="485"/>
        <v>43256.749999999956</v>
      </c>
      <c r="C3741" s="27">
        <f t="shared" si="487"/>
        <v>6</v>
      </c>
      <c r="D3741" s="28">
        <f t="shared" si="488"/>
        <v>3</v>
      </c>
      <c r="E3741" s="28">
        <f t="shared" si="491"/>
        <v>18</v>
      </c>
      <c r="F3741" s="80">
        <f t="shared" si="486"/>
        <v>0</v>
      </c>
      <c r="G3741" s="178">
        <v>2026.5148450694951</v>
      </c>
      <c r="H3741" s="41">
        <f t="shared" si="489"/>
        <v>1891.0366790296475</v>
      </c>
      <c r="J3741" s="29" t="str">
        <f t="shared" si="490"/>
        <v/>
      </c>
      <c r="K3741" s="30" t="str">
        <f t="shared" si="492"/>
        <v>6-18</v>
      </c>
    </row>
    <row r="3742" spans="1:11">
      <c r="A3742" s="26">
        <v>43256.749999999956</v>
      </c>
      <c r="B3742" s="34">
        <f t="shared" si="485"/>
        <v>43256.791666666621</v>
      </c>
      <c r="C3742" s="27">
        <f t="shared" si="487"/>
        <v>6</v>
      </c>
      <c r="D3742" s="28">
        <f t="shared" si="488"/>
        <v>3</v>
      </c>
      <c r="E3742" s="28">
        <f t="shared" si="491"/>
        <v>19</v>
      </c>
      <c r="F3742" s="80">
        <f t="shared" si="486"/>
        <v>0</v>
      </c>
      <c r="G3742" s="178">
        <v>2009.3519410351023</v>
      </c>
      <c r="H3742" s="41">
        <f t="shared" si="489"/>
        <v>1875.0211629693199</v>
      </c>
      <c r="J3742" s="29" t="str">
        <f t="shared" si="490"/>
        <v/>
      </c>
      <c r="K3742" s="30" t="str">
        <f t="shared" si="492"/>
        <v>6-19</v>
      </c>
    </row>
    <row r="3743" spans="1:11">
      <c r="A3743" s="26">
        <v>43256.791666666621</v>
      </c>
      <c r="B3743" s="34">
        <f t="shared" si="485"/>
        <v>43256.833333333285</v>
      </c>
      <c r="C3743" s="27">
        <f t="shared" si="487"/>
        <v>6</v>
      </c>
      <c r="D3743" s="28">
        <f t="shared" si="488"/>
        <v>3</v>
      </c>
      <c r="E3743" s="28">
        <f t="shared" si="491"/>
        <v>20</v>
      </c>
      <c r="F3743" s="80">
        <f t="shared" si="486"/>
        <v>0</v>
      </c>
      <c r="G3743" s="178">
        <v>1938.8122265897346</v>
      </c>
      <c r="H3743" s="41">
        <f t="shared" si="489"/>
        <v>1809.1972250549181</v>
      </c>
      <c r="J3743" s="29" t="str">
        <f t="shared" si="490"/>
        <v/>
      </c>
      <c r="K3743" s="30" t="str">
        <f t="shared" si="492"/>
        <v>6-20</v>
      </c>
    </row>
    <row r="3744" spans="1:11">
      <c r="A3744" s="26">
        <v>43256.833333333285</v>
      </c>
      <c r="B3744" s="34">
        <f t="shared" si="485"/>
        <v>43256.874999999949</v>
      </c>
      <c r="C3744" s="27">
        <f t="shared" si="487"/>
        <v>6</v>
      </c>
      <c r="D3744" s="28">
        <f t="shared" si="488"/>
        <v>3</v>
      </c>
      <c r="E3744" s="28">
        <f t="shared" si="491"/>
        <v>21</v>
      </c>
      <c r="F3744" s="80">
        <f t="shared" si="486"/>
        <v>0</v>
      </c>
      <c r="G3744" s="178">
        <v>1815.9813352590349</v>
      </c>
      <c r="H3744" s="41">
        <f t="shared" si="489"/>
        <v>1694.5779211848337</v>
      </c>
      <c r="J3744" s="29" t="str">
        <f t="shared" si="490"/>
        <v/>
      </c>
      <c r="K3744" s="30" t="str">
        <f t="shared" si="492"/>
        <v>6-21</v>
      </c>
    </row>
    <row r="3745" spans="1:11">
      <c r="A3745" s="26">
        <v>43256.874999999949</v>
      </c>
      <c r="B3745" s="34">
        <f t="shared" si="485"/>
        <v>43256.916666666613</v>
      </c>
      <c r="C3745" s="27">
        <f t="shared" si="487"/>
        <v>6</v>
      </c>
      <c r="D3745" s="28">
        <f t="shared" si="488"/>
        <v>3</v>
      </c>
      <c r="E3745" s="28">
        <f t="shared" si="491"/>
        <v>22</v>
      </c>
      <c r="F3745" s="80">
        <f t="shared" si="486"/>
        <v>0</v>
      </c>
      <c r="G3745" s="178">
        <v>1558.7394098266682</v>
      </c>
      <c r="H3745" s="41">
        <f t="shared" si="489"/>
        <v>1454.5333354960803</v>
      </c>
      <c r="J3745" s="29" t="str">
        <f t="shared" si="490"/>
        <v/>
      </c>
      <c r="K3745" s="30" t="str">
        <f t="shared" si="492"/>
        <v>6-22</v>
      </c>
    </row>
    <row r="3746" spans="1:11">
      <c r="A3746" s="26">
        <v>43256.916666666613</v>
      </c>
      <c r="B3746" s="34">
        <f t="shared" si="485"/>
        <v>43256.958333333278</v>
      </c>
      <c r="C3746" s="27">
        <f t="shared" si="487"/>
        <v>6</v>
      </c>
      <c r="D3746" s="28">
        <f t="shared" si="488"/>
        <v>3</v>
      </c>
      <c r="E3746" s="28">
        <f t="shared" si="491"/>
        <v>23</v>
      </c>
      <c r="F3746" s="80">
        <f t="shared" si="486"/>
        <v>0</v>
      </c>
      <c r="G3746" s="178">
        <v>1184.629286667544</v>
      </c>
      <c r="H3746" s="41">
        <f t="shared" si="489"/>
        <v>1105.4335168535272</v>
      </c>
      <c r="J3746" s="29" t="str">
        <f t="shared" si="490"/>
        <v/>
      </c>
      <c r="K3746" s="30" t="str">
        <f t="shared" si="492"/>
        <v>6-23</v>
      </c>
    </row>
    <row r="3747" spans="1:11">
      <c r="A3747" s="26">
        <v>43256.958333333278</v>
      </c>
      <c r="B3747" s="34">
        <f t="shared" si="485"/>
        <v>43257</v>
      </c>
      <c r="C3747" s="27">
        <f t="shared" si="487"/>
        <v>6</v>
      </c>
      <c r="D3747" s="28">
        <f t="shared" si="488"/>
        <v>4</v>
      </c>
      <c r="E3747" s="28">
        <f t="shared" si="491"/>
        <v>0</v>
      </c>
      <c r="F3747" s="80">
        <f t="shared" si="486"/>
        <v>0</v>
      </c>
      <c r="G3747" s="178">
        <v>1013.8543938819869</v>
      </c>
      <c r="H3747" s="41">
        <f t="shared" si="489"/>
        <v>946.07540166351998</v>
      </c>
      <c r="J3747" s="29" t="str">
        <f t="shared" si="490"/>
        <v/>
      </c>
      <c r="K3747" s="30" t="str">
        <f t="shared" si="492"/>
        <v>6-0</v>
      </c>
    </row>
    <row r="3748" spans="1:11">
      <c r="A3748" s="25">
        <v>43257</v>
      </c>
      <c r="B3748" s="34">
        <f t="shared" si="485"/>
        <v>43257.041666666664</v>
      </c>
      <c r="C3748" s="27">
        <f t="shared" si="487"/>
        <v>6</v>
      </c>
      <c r="D3748" s="28">
        <f t="shared" si="488"/>
        <v>4</v>
      </c>
      <c r="E3748" s="28">
        <f t="shared" si="491"/>
        <v>1</v>
      </c>
      <c r="F3748" s="80">
        <f t="shared" si="486"/>
        <v>0</v>
      </c>
      <c r="G3748" s="178">
        <v>857.11024908978766</v>
      </c>
      <c r="H3748" s="41">
        <f t="shared" si="489"/>
        <v>799.81003985462689</v>
      </c>
      <c r="J3748" s="29" t="str">
        <f t="shared" si="490"/>
        <v/>
      </c>
      <c r="K3748" s="30" t="str">
        <f t="shared" si="492"/>
        <v>6-1</v>
      </c>
    </row>
    <row r="3749" spans="1:11">
      <c r="A3749" s="26">
        <v>43257.041666666664</v>
      </c>
      <c r="B3749" s="34">
        <f t="shared" si="485"/>
        <v>43257.083333333328</v>
      </c>
      <c r="C3749" s="27">
        <f t="shared" si="487"/>
        <v>6</v>
      </c>
      <c r="D3749" s="28">
        <f t="shared" si="488"/>
        <v>4</v>
      </c>
      <c r="E3749" s="28">
        <f t="shared" si="491"/>
        <v>2</v>
      </c>
      <c r="F3749" s="80">
        <f t="shared" si="486"/>
        <v>0</v>
      </c>
      <c r="G3749" s="178">
        <v>772.69229177928685</v>
      </c>
      <c r="H3749" s="41">
        <f t="shared" si="489"/>
        <v>721.03565829442596</v>
      </c>
      <c r="J3749" s="29" t="str">
        <f t="shared" si="490"/>
        <v/>
      </c>
      <c r="K3749" s="30" t="str">
        <f t="shared" si="492"/>
        <v>6-2</v>
      </c>
    </row>
    <row r="3750" spans="1:11">
      <c r="A3750" s="26">
        <v>43257.083333333328</v>
      </c>
      <c r="B3750" s="34">
        <f t="shared" si="485"/>
        <v>43257.124999999993</v>
      </c>
      <c r="C3750" s="27">
        <f t="shared" si="487"/>
        <v>6</v>
      </c>
      <c r="D3750" s="28">
        <f t="shared" si="488"/>
        <v>4</v>
      </c>
      <c r="E3750" s="28">
        <f t="shared" si="491"/>
        <v>3</v>
      </c>
      <c r="F3750" s="80">
        <f t="shared" si="486"/>
        <v>0</v>
      </c>
      <c r="G3750" s="178">
        <v>702.61440300772472</v>
      </c>
      <c r="H3750" s="41">
        <f t="shared" si="489"/>
        <v>655.64267172025677</v>
      </c>
      <c r="J3750" s="29" t="str">
        <f t="shared" si="490"/>
        <v/>
      </c>
      <c r="K3750" s="30" t="str">
        <f t="shared" si="492"/>
        <v>6-3</v>
      </c>
    </row>
    <row r="3751" spans="1:11">
      <c r="A3751" s="26">
        <v>43257.124999999993</v>
      </c>
      <c r="B3751" s="34">
        <f t="shared" ref="B3751:B3814" si="493">A3752</f>
        <v>43257.166666666657</v>
      </c>
      <c r="C3751" s="27">
        <f t="shared" si="487"/>
        <v>6</v>
      </c>
      <c r="D3751" s="28">
        <f t="shared" si="488"/>
        <v>4</v>
      </c>
      <c r="E3751" s="28">
        <f t="shared" si="491"/>
        <v>4</v>
      </c>
      <c r="F3751" s="80">
        <f t="shared" si="486"/>
        <v>0</v>
      </c>
      <c r="G3751" s="178">
        <v>677.19563301157677</v>
      </c>
      <c r="H3751" s="41">
        <f t="shared" si="489"/>
        <v>631.92321734987161</v>
      </c>
      <c r="J3751" s="29" t="str">
        <f t="shared" si="490"/>
        <v/>
      </c>
      <c r="K3751" s="30" t="str">
        <f t="shared" si="492"/>
        <v>6-4</v>
      </c>
    </row>
    <row r="3752" spans="1:11">
      <c r="A3752" s="26">
        <v>43257.166666666657</v>
      </c>
      <c r="B3752" s="34">
        <f t="shared" si="493"/>
        <v>43257.208333333321</v>
      </c>
      <c r="C3752" s="27">
        <f t="shared" si="487"/>
        <v>6</v>
      </c>
      <c r="D3752" s="28">
        <f t="shared" si="488"/>
        <v>4</v>
      </c>
      <c r="E3752" s="28">
        <f t="shared" si="491"/>
        <v>5</v>
      </c>
      <c r="F3752" s="80">
        <f t="shared" si="486"/>
        <v>0</v>
      </c>
      <c r="G3752" s="178">
        <v>693.81651097321969</v>
      </c>
      <c r="H3752" s="41">
        <f t="shared" si="489"/>
        <v>647.43294329123989</v>
      </c>
      <c r="J3752" s="29" t="str">
        <f t="shared" si="490"/>
        <v/>
      </c>
      <c r="K3752" s="30" t="str">
        <f t="shared" si="492"/>
        <v>6-5</v>
      </c>
    </row>
    <row r="3753" spans="1:11">
      <c r="A3753" s="26">
        <v>43257.208333333321</v>
      </c>
      <c r="B3753" s="34">
        <f t="shared" si="493"/>
        <v>43257.249999999985</v>
      </c>
      <c r="C3753" s="27">
        <f t="shared" si="487"/>
        <v>6</v>
      </c>
      <c r="D3753" s="28">
        <f t="shared" si="488"/>
        <v>4</v>
      </c>
      <c r="E3753" s="28">
        <f t="shared" si="491"/>
        <v>6</v>
      </c>
      <c r="F3753" s="80">
        <f t="shared" si="486"/>
        <v>0</v>
      </c>
      <c r="G3753" s="178">
        <v>751.57502679812683</v>
      </c>
      <c r="H3753" s="41">
        <f t="shared" si="489"/>
        <v>701.33014133889014</v>
      </c>
      <c r="J3753" s="29" t="str">
        <f t="shared" si="490"/>
        <v/>
      </c>
      <c r="K3753" s="30" t="str">
        <f t="shared" si="492"/>
        <v>6-6</v>
      </c>
    </row>
    <row r="3754" spans="1:11">
      <c r="A3754" s="26">
        <v>43257.249999999985</v>
      </c>
      <c r="B3754" s="34">
        <f t="shared" si="493"/>
        <v>43257.29166666665</v>
      </c>
      <c r="C3754" s="27">
        <f t="shared" si="487"/>
        <v>6</v>
      </c>
      <c r="D3754" s="28">
        <f t="shared" si="488"/>
        <v>4</v>
      </c>
      <c r="E3754" s="28">
        <f t="shared" si="491"/>
        <v>7</v>
      </c>
      <c r="F3754" s="80">
        <f t="shared" si="486"/>
        <v>0</v>
      </c>
      <c r="G3754" s="178">
        <v>813.96733773976052</v>
      </c>
      <c r="H3754" s="41">
        <f t="shared" si="489"/>
        <v>759.55135238361163</v>
      </c>
      <c r="J3754" s="29" t="str">
        <f t="shared" si="490"/>
        <v/>
      </c>
      <c r="K3754" s="30" t="str">
        <f t="shared" si="492"/>
        <v>6-7</v>
      </c>
    </row>
    <row r="3755" spans="1:11">
      <c r="A3755" s="26">
        <v>43257.29166666665</v>
      </c>
      <c r="B3755" s="34">
        <f t="shared" si="493"/>
        <v>43257.333333333314</v>
      </c>
      <c r="C3755" s="27">
        <f t="shared" si="487"/>
        <v>6</v>
      </c>
      <c r="D3755" s="28">
        <f t="shared" si="488"/>
        <v>4</v>
      </c>
      <c r="E3755" s="28">
        <f t="shared" si="491"/>
        <v>8</v>
      </c>
      <c r="F3755" s="80">
        <f t="shared" si="486"/>
        <v>0</v>
      </c>
      <c r="G3755" s="178">
        <v>840.76747864532763</v>
      </c>
      <c r="H3755" s="41">
        <f t="shared" si="489"/>
        <v>784.55982916772928</v>
      </c>
      <c r="J3755" s="29" t="str">
        <f t="shared" si="490"/>
        <v/>
      </c>
      <c r="K3755" s="30" t="str">
        <f t="shared" si="492"/>
        <v>6-8</v>
      </c>
    </row>
    <row r="3756" spans="1:11">
      <c r="A3756" s="26">
        <v>43257.333333333314</v>
      </c>
      <c r="B3756" s="34">
        <f t="shared" si="493"/>
        <v>43257.374999999978</v>
      </c>
      <c r="C3756" s="27">
        <f t="shared" si="487"/>
        <v>6</v>
      </c>
      <c r="D3756" s="28">
        <f t="shared" si="488"/>
        <v>4</v>
      </c>
      <c r="E3756" s="28">
        <f t="shared" si="491"/>
        <v>9</v>
      </c>
      <c r="F3756" s="80">
        <f t="shared" si="486"/>
        <v>0</v>
      </c>
      <c r="G3756" s="178">
        <v>890.14030703681283</v>
      </c>
      <c r="H3756" s="41">
        <f t="shared" si="489"/>
        <v>830.63194636089645</v>
      </c>
      <c r="J3756" s="29" t="str">
        <f t="shared" si="490"/>
        <v/>
      </c>
      <c r="K3756" s="30" t="str">
        <f t="shared" si="492"/>
        <v>6-9</v>
      </c>
    </row>
    <row r="3757" spans="1:11">
      <c r="A3757" s="26">
        <v>43257.374999999978</v>
      </c>
      <c r="B3757" s="34">
        <f t="shared" si="493"/>
        <v>43257.416666666642</v>
      </c>
      <c r="C3757" s="27">
        <f t="shared" si="487"/>
        <v>6</v>
      </c>
      <c r="D3757" s="28">
        <f t="shared" si="488"/>
        <v>4</v>
      </c>
      <c r="E3757" s="28">
        <f t="shared" si="491"/>
        <v>10</v>
      </c>
      <c r="F3757" s="80">
        <f t="shared" si="486"/>
        <v>0</v>
      </c>
      <c r="G3757" s="178">
        <v>990.72173891965451</v>
      </c>
      <c r="H3757" s="41">
        <f t="shared" si="489"/>
        <v>924.4892291646911</v>
      </c>
      <c r="J3757" s="29" t="str">
        <f t="shared" si="490"/>
        <v/>
      </c>
      <c r="K3757" s="30" t="str">
        <f t="shared" si="492"/>
        <v>6-10</v>
      </c>
    </row>
    <row r="3758" spans="1:11">
      <c r="A3758" s="26">
        <v>43257.416666666642</v>
      </c>
      <c r="B3758" s="34">
        <f t="shared" si="493"/>
        <v>43257.458333333307</v>
      </c>
      <c r="C3758" s="27">
        <f t="shared" si="487"/>
        <v>6</v>
      </c>
      <c r="D3758" s="28">
        <f t="shared" si="488"/>
        <v>4</v>
      </c>
      <c r="E3758" s="28">
        <f t="shared" si="491"/>
        <v>11</v>
      </c>
      <c r="F3758" s="80">
        <f t="shared" si="486"/>
        <v>0</v>
      </c>
      <c r="G3758" s="178">
        <v>1105.4662821706042</v>
      </c>
      <c r="H3758" s="41">
        <f t="shared" si="489"/>
        <v>1031.5627798638022</v>
      </c>
      <c r="J3758" s="29" t="str">
        <f t="shared" si="490"/>
        <v/>
      </c>
      <c r="K3758" s="30" t="str">
        <f t="shared" si="492"/>
        <v>6-11</v>
      </c>
    </row>
    <row r="3759" spans="1:11">
      <c r="A3759" s="26">
        <v>43257.458333333307</v>
      </c>
      <c r="B3759" s="34">
        <f t="shared" si="493"/>
        <v>43257.499999999971</v>
      </c>
      <c r="C3759" s="27">
        <f t="shared" si="487"/>
        <v>6</v>
      </c>
      <c r="D3759" s="28">
        <f t="shared" si="488"/>
        <v>4</v>
      </c>
      <c r="E3759" s="28">
        <f t="shared" si="491"/>
        <v>12</v>
      </c>
      <c r="F3759" s="80">
        <f t="shared" si="486"/>
        <v>0</v>
      </c>
      <c r="G3759" s="178">
        <v>1238.6279137212664</v>
      </c>
      <c r="H3759" s="41">
        <f t="shared" si="489"/>
        <v>1155.8221851745479</v>
      </c>
      <c r="J3759" s="29" t="str">
        <f t="shared" si="490"/>
        <v/>
      </c>
      <c r="K3759" s="30" t="str">
        <f t="shared" si="492"/>
        <v>6-12</v>
      </c>
    </row>
    <row r="3760" spans="1:11">
      <c r="A3760" s="26">
        <v>43257.499999999971</v>
      </c>
      <c r="B3760" s="34">
        <f t="shared" si="493"/>
        <v>43257.541666666635</v>
      </c>
      <c r="C3760" s="27">
        <f t="shared" si="487"/>
        <v>6</v>
      </c>
      <c r="D3760" s="28">
        <f t="shared" si="488"/>
        <v>4</v>
      </c>
      <c r="E3760" s="28">
        <f t="shared" si="491"/>
        <v>13</v>
      </c>
      <c r="F3760" s="80">
        <f t="shared" si="486"/>
        <v>0</v>
      </c>
      <c r="G3760" s="178">
        <v>1363.0606375167961</v>
      </c>
      <c r="H3760" s="41">
        <f t="shared" si="489"/>
        <v>1271.9362345442887</v>
      </c>
      <c r="J3760" s="29" t="str">
        <f t="shared" si="490"/>
        <v/>
      </c>
      <c r="K3760" s="30" t="str">
        <f t="shared" si="492"/>
        <v>6-13</v>
      </c>
    </row>
    <row r="3761" spans="1:11">
      <c r="A3761" s="26">
        <v>43257.541666666635</v>
      </c>
      <c r="B3761" s="34">
        <f t="shared" si="493"/>
        <v>43257.583333333299</v>
      </c>
      <c r="C3761" s="27">
        <f t="shared" si="487"/>
        <v>6</v>
      </c>
      <c r="D3761" s="28">
        <f t="shared" si="488"/>
        <v>4</v>
      </c>
      <c r="E3761" s="28">
        <f t="shared" si="491"/>
        <v>14</v>
      </c>
      <c r="F3761" s="80">
        <f t="shared" si="486"/>
        <v>0</v>
      </c>
      <c r="G3761" s="178">
        <v>1478.9401731466226</v>
      </c>
      <c r="H3761" s="41">
        <f t="shared" si="489"/>
        <v>1380.0689002181048</v>
      </c>
      <c r="J3761" s="29" t="str">
        <f t="shared" si="490"/>
        <v/>
      </c>
      <c r="K3761" s="30" t="str">
        <f t="shared" si="492"/>
        <v>6-14</v>
      </c>
    </row>
    <row r="3762" spans="1:11">
      <c r="A3762" s="26">
        <v>43257.583333333299</v>
      </c>
      <c r="B3762" s="34">
        <f t="shared" si="493"/>
        <v>43257.624999999964</v>
      </c>
      <c r="C3762" s="27">
        <f t="shared" si="487"/>
        <v>6</v>
      </c>
      <c r="D3762" s="28">
        <f t="shared" si="488"/>
        <v>4</v>
      </c>
      <c r="E3762" s="28">
        <f t="shared" si="491"/>
        <v>15</v>
      </c>
      <c r="F3762" s="80">
        <f t="shared" si="486"/>
        <v>0</v>
      </c>
      <c r="G3762" s="178">
        <v>1600.2222786886434</v>
      </c>
      <c r="H3762" s="41">
        <f t="shared" si="489"/>
        <v>1493.242958946523</v>
      </c>
      <c r="J3762" s="29" t="str">
        <f t="shared" si="490"/>
        <v/>
      </c>
      <c r="K3762" s="30" t="str">
        <f t="shared" si="492"/>
        <v>6-15</v>
      </c>
    </row>
    <row r="3763" spans="1:11">
      <c r="A3763" s="26">
        <v>43257.624999999964</v>
      </c>
      <c r="B3763" s="34">
        <f t="shared" si="493"/>
        <v>43257.666666666628</v>
      </c>
      <c r="C3763" s="27">
        <f t="shared" si="487"/>
        <v>6</v>
      </c>
      <c r="D3763" s="28">
        <f t="shared" si="488"/>
        <v>4</v>
      </c>
      <c r="E3763" s="28">
        <f t="shared" si="491"/>
        <v>16</v>
      </c>
      <c r="F3763" s="80">
        <f t="shared" si="486"/>
        <v>0</v>
      </c>
      <c r="G3763" s="178">
        <v>1768.3716689338014</v>
      </c>
      <c r="H3763" s="41">
        <f t="shared" si="489"/>
        <v>1650.1510937592038</v>
      </c>
      <c r="J3763" s="29" t="str">
        <f t="shared" si="490"/>
        <v/>
      </c>
      <c r="K3763" s="30" t="str">
        <f t="shared" si="492"/>
        <v>6-16</v>
      </c>
    </row>
    <row r="3764" spans="1:11">
      <c r="A3764" s="26">
        <v>43257.666666666628</v>
      </c>
      <c r="B3764" s="34">
        <f t="shared" si="493"/>
        <v>43257.708333333292</v>
      </c>
      <c r="C3764" s="27">
        <f t="shared" si="487"/>
        <v>6</v>
      </c>
      <c r="D3764" s="28">
        <f t="shared" si="488"/>
        <v>4</v>
      </c>
      <c r="E3764" s="28">
        <f t="shared" si="491"/>
        <v>17</v>
      </c>
      <c r="F3764" s="80">
        <f t="shared" si="486"/>
        <v>0</v>
      </c>
      <c r="G3764" s="178">
        <v>1957.1743633890439</v>
      </c>
      <c r="H3764" s="41">
        <f t="shared" si="489"/>
        <v>1826.331801827122</v>
      </c>
      <c r="J3764" s="29" t="str">
        <f t="shared" si="490"/>
        <v/>
      </c>
      <c r="K3764" s="30" t="str">
        <f t="shared" si="492"/>
        <v>6-17</v>
      </c>
    </row>
    <row r="3765" spans="1:11">
      <c r="A3765" s="26">
        <v>43257.708333333292</v>
      </c>
      <c r="B3765" s="34">
        <f t="shared" si="493"/>
        <v>43257.749999999956</v>
      </c>
      <c r="C3765" s="27">
        <f t="shared" si="487"/>
        <v>6</v>
      </c>
      <c r="D3765" s="28">
        <f t="shared" si="488"/>
        <v>4</v>
      </c>
      <c r="E3765" s="28">
        <f t="shared" si="491"/>
        <v>18</v>
      </c>
      <c r="F3765" s="80">
        <f t="shared" si="486"/>
        <v>0</v>
      </c>
      <c r="G3765" s="178">
        <v>2049.4543916891416</v>
      </c>
      <c r="H3765" s="41">
        <f t="shared" si="489"/>
        <v>1912.4426530167634</v>
      </c>
      <c r="J3765" s="29" t="str">
        <f t="shared" si="490"/>
        <v/>
      </c>
      <c r="K3765" s="30" t="str">
        <f t="shared" si="492"/>
        <v>6-18</v>
      </c>
    </row>
    <row r="3766" spans="1:11">
      <c r="A3766" s="26">
        <v>43257.749999999956</v>
      </c>
      <c r="B3766" s="34">
        <f t="shared" si="493"/>
        <v>43257.791666666621</v>
      </c>
      <c r="C3766" s="27">
        <f t="shared" si="487"/>
        <v>6</v>
      </c>
      <c r="D3766" s="28">
        <f t="shared" si="488"/>
        <v>4</v>
      </c>
      <c r="E3766" s="28">
        <f t="shared" si="491"/>
        <v>19</v>
      </c>
      <c r="F3766" s="80">
        <f t="shared" si="486"/>
        <v>0</v>
      </c>
      <c r="G3766" s="178">
        <v>2033.3371134148238</v>
      </c>
      <c r="H3766" s="41">
        <f t="shared" si="489"/>
        <v>1897.402859719904</v>
      </c>
      <c r="J3766" s="29" t="str">
        <f t="shared" si="490"/>
        <v/>
      </c>
      <c r="K3766" s="30" t="str">
        <f t="shared" si="492"/>
        <v>6-19</v>
      </c>
    </row>
    <row r="3767" spans="1:11">
      <c r="A3767" s="26">
        <v>43257.791666666621</v>
      </c>
      <c r="B3767" s="34">
        <f t="shared" si="493"/>
        <v>43257.833333333285</v>
      </c>
      <c r="C3767" s="27">
        <f t="shared" si="487"/>
        <v>6</v>
      </c>
      <c r="D3767" s="28">
        <f t="shared" si="488"/>
        <v>4</v>
      </c>
      <c r="E3767" s="28">
        <f t="shared" si="491"/>
        <v>20</v>
      </c>
      <c r="F3767" s="80">
        <f t="shared" si="486"/>
        <v>0</v>
      </c>
      <c r="G3767" s="178">
        <v>1959.3677594017768</v>
      </c>
      <c r="H3767" s="41">
        <f t="shared" si="489"/>
        <v>1828.3785632025972</v>
      </c>
      <c r="J3767" s="29" t="str">
        <f t="shared" si="490"/>
        <v/>
      </c>
      <c r="K3767" s="30" t="str">
        <f t="shared" si="492"/>
        <v>6-20</v>
      </c>
    </row>
    <row r="3768" spans="1:11">
      <c r="A3768" s="26">
        <v>43257.833333333285</v>
      </c>
      <c r="B3768" s="34">
        <f t="shared" si="493"/>
        <v>43257.874999999949</v>
      </c>
      <c r="C3768" s="27">
        <f t="shared" si="487"/>
        <v>6</v>
      </c>
      <c r="D3768" s="28">
        <f t="shared" si="488"/>
        <v>4</v>
      </c>
      <c r="E3768" s="28">
        <f t="shared" si="491"/>
        <v>21</v>
      </c>
      <c r="F3768" s="80">
        <f t="shared" si="486"/>
        <v>0</v>
      </c>
      <c r="G3768" s="178">
        <v>1840.7560918556078</v>
      </c>
      <c r="H3768" s="41">
        <f t="shared" si="489"/>
        <v>1717.696416246509</v>
      </c>
      <c r="J3768" s="29" t="str">
        <f t="shared" si="490"/>
        <v/>
      </c>
      <c r="K3768" s="30" t="str">
        <f t="shared" si="492"/>
        <v>6-21</v>
      </c>
    </row>
    <row r="3769" spans="1:11">
      <c r="A3769" s="26">
        <v>43257.874999999949</v>
      </c>
      <c r="B3769" s="34">
        <f t="shared" si="493"/>
        <v>43257.916666666613</v>
      </c>
      <c r="C3769" s="27">
        <f t="shared" si="487"/>
        <v>6</v>
      </c>
      <c r="D3769" s="28">
        <f t="shared" si="488"/>
        <v>4</v>
      </c>
      <c r="E3769" s="28">
        <f t="shared" si="491"/>
        <v>22</v>
      </c>
      <c r="F3769" s="80">
        <f t="shared" si="486"/>
        <v>0</v>
      </c>
      <c r="G3769" s="178">
        <v>1591.6453614434786</v>
      </c>
      <c r="H3769" s="41">
        <f t="shared" si="489"/>
        <v>1485.2394325262403</v>
      </c>
      <c r="J3769" s="29" t="str">
        <f t="shared" si="490"/>
        <v/>
      </c>
      <c r="K3769" s="30" t="str">
        <f t="shared" si="492"/>
        <v>6-22</v>
      </c>
    </row>
    <row r="3770" spans="1:11">
      <c r="A3770" s="26">
        <v>43257.916666666613</v>
      </c>
      <c r="B3770" s="34">
        <f t="shared" si="493"/>
        <v>43257.958333333278</v>
      </c>
      <c r="C3770" s="27">
        <f t="shared" si="487"/>
        <v>6</v>
      </c>
      <c r="D3770" s="28">
        <f t="shared" si="488"/>
        <v>4</v>
      </c>
      <c r="E3770" s="28">
        <f t="shared" si="491"/>
        <v>23</v>
      </c>
      <c r="F3770" s="80">
        <f t="shared" si="486"/>
        <v>0</v>
      </c>
      <c r="G3770" s="178">
        <v>1217.2846615053936</v>
      </c>
      <c r="H3770" s="41">
        <f t="shared" si="489"/>
        <v>1135.90578886085</v>
      </c>
      <c r="J3770" s="29" t="str">
        <f t="shared" si="490"/>
        <v/>
      </c>
      <c r="K3770" s="30" t="str">
        <f t="shared" si="492"/>
        <v>6-23</v>
      </c>
    </row>
    <row r="3771" spans="1:11">
      <c r="A3771" s="26">
        <v>43257.958333333278</v>
      </c>
      <c r="B3771" s="34">
        <f t="shared" si="493"/>
        <v>43258</v>
      </c>
      <c r="C3771" s="27">
        <f t="shared" si="487"/>
        <v>6</v>
      </c>
      <c r="D3771" s="28">
        <f t="shared" si="488"/>
        <v>5</v>
      </c>
      <c r="E3771" s="28">
        <f t="shared" si="491"/>
        <v>0</v>
      </c>
      <c r="F3771" s="80">
        <f t="shared" si="486"/>
        <v>0</v>
      </c>
      <c r="G3771" s="178">
        <v>1046.5888448197438</v>
      </c>
      <c r="H3771" s="41">
        <f t="shared" si="489"/>
        <v>976.62146331305701</v>
      </c>
      <c r="J3771" s="29" t="str">
        <f t="shared" si="490"/>
        <v/>
      </c>
      <c r="K3771" s="30" t="str">
        <f t="shared" si="492"/>
        <v>6-0</v>
      </c>
    </row>
    <row r="3772" spans="1:11">
      <c r="A3772" s="25">
        <v>43258</v>
      </c>
      <c r="B3772" s="34">
        <f t="shared" si="493"/>
        <v>43258.041666666664</v>
      </c>
      <c r="C3772" s="27">
        <f t="shared" si="487"/>
        <v>6</v>
      </c>
      <c r="D3772" s="28">
        <f t="shared" si="488"/>
        <v>5</v>
      </c>
      <c r="E3772" s="28">
        <f t="shared" si="491"/>
        <v>1</v>
      </c>
      <c r="F3772" s="80">
        <f t="shared" si="486"/>
        <v>0</v>
      </c>
      <c r="G3772" s="178">
        <v>900.45072937983025</v>
      </c>
      <c r="H3772" s="41">
        <f t="shared" si="489"/>
        <v>840.25308823131991</v>
      </c>
      <c r="J3772" s="29" t="str">
        <f t="shared" si="490"/>
        <v/>
      </c>
      <c r="K3772" s="30" t="str">
        <f t="shared" si="492"/>
        <v>6-1</v>
      </c>
    </row>
    <row r="3773" spans="1:11">
      <c r="A3773" s="26">
        <v>43258.041666666664</v>
      </c>
      <c r="B3773" s="34">
        <f t="shared" si="493"/>
        <v>43258.083333333328</v>
      </c>
      <c r="C3773" s="27">
        <f t="shared" si="487"/>
        <v>6</v>
      </c>
      <c r="D3773" s="28">
        <f t="shared" si="488"/>
        <v>5</v>
      </c>
      <c r="E3773" s="28">
        <f t="shared" si="491"/>
        <v>2</v>
      </c>
      <c r="F3773" s="80">
        <f t="shared" si="486"/>
        <v>0</v>
      </c>
      <c r="G3773" s="178">
        <v>813.38870196741402</v>
      </c>
      <c r="H3773" s="41">
        <f t="shared" si="489"/>
        <v>759.01140002551858</v>
      </c>
      <c r="J3773" s="29" t="str">
        <f t="shared" si="490"/>
        <v/>
      </c>
      <c r="K3773" s="30" t="str">
        <f t="shared" si="492"/>
        <v>6-2</v>
      </c>
    </row>
    <row r="3774" spans="1:11">
      <c r="A3774" s="26">
        <v>43258.083333333328</v>
      </c>
      <c r="B3774" s="34">
        <f t="shared" si="493"/>
        <v>43258.124999999993</v>
      </c>
      <c r="C3774" s="27">
        <f t="shared" si="487"/>
        <v>6</v>
      </c>
      <c r="D3774" s="28">
        <f t="shared" si="488"/>
        <v>5</v>
      </c>
      <c r="E3774" s="28">
        <f t="shared" si="491"/>
        <v>3</v>
      </c>
      <c r="F3774" s="80">
        <f t="shared" si="486"/>
        <v>0</v>
      </c>
      <c r="G3774" s="178">
        <v>737.47252139855698</v>
      </c>
      <c r="H3774" s="41">
        <f t="shared" si="489"/>
        <v>688.17042773418393</v>
      </c>
      <c r="J3774" s="29" t="str">
        <f t="shared" si="490"/>
        <v/>
      </c>
      <c r="K3774" s="30" t="str">
        <f t="shared" si="492"/>
        <v>6-3</v>
      </c>
    </row>
    <row r="3775" spans="1:11">
      <c r="A3775" s="26">
        <v>43258.124999999993</v>
      </c>
      <c r="B3775" s="34">
        <f t="shared" si="493"/>
        <v>43258.166666666657</v>
      </c>
      <c r="C3775" s="27">
        <f t="shared" si="487"/>
        <v>6</v>
      </c>
      <c r="D3775" s="28">
        <f t="shared" si="488"/>
        <v>5</v>
      </c>
      <c r="E3775" s="28">
        <f t="shared" si="491"/>
        <v>4</v>
      </c>
      <c r="F3775" s="80">
        <f t="shared" si="486"/>
        <v>0</v>
      </c>
      <c r="G3775" s="178">
        <v>708.55003258889826</v>
      </c>
      <c r="H3775" s="41">
        <f t="shared" si="489"/>
        <v>661.18148791913234</v>
      </c>
      <c r="J3775" s="29" t="str">
        <f t="shared" si="490"/>
        <v/>
      </c>
      <c r="K3775" s="30" t="str">
        <f t="shared" si="492"/>
        <v>6-4</v>
      </c>
    </row>
    <row r="3776" spans="1:11">
      <c r="A3776" s="26">
        <v>43258.166666666657</v>
      </c>
      <c r="B3776" s="34">
        <f t="shared" si="493"/>
        <v>43258.208333333321</v>
      </c>
      <c r="C3776" s="27">
        <f t="shared" si="487"/>
        <v>6</v>
      </c>
      <c r="D3776" s="28">
        <f t="shared" si="488"/>
        <v>5</v>
      </c>
      <c r="E3776" s="28">
        <f t="shared" si="491"/>
        <v>5</v>
      </c>
      <c r="F3776" s="80">
        <f t="shared" si="486"/>
        <v>0</v>
      </c>
      <c r="G3776" s="178">
        <v>719.01848463962085</v>
      </c>
      <c r="H3776" s="41">
        <f t="shared" si="489"/>
        <v>670.95009477081351</v>
      </c>
      <c r="J3776" s="29" t="str">
        <f t="shared" si="490"/>
        <v/>
      </c>
      <c r="K3776" s="30" t="str">
        <f t="shared" si="492"/>
        <v>6-5</v>
      </c>
    </row>
    <row r="3777" spans="1:11">
      <c r="A3777" s="26">
        <v>43258.208333333321</v>
      </c>
      <c r="B3777" s="34">
        <f t="shared" si="493"/>
        <v>43258.249999999985</v>
      </c>
      <c r="C3777" s="27">
        <f t="shared" si="487"/>
        <v>6</v>
      </c>
      <c r="D3777" s="28">
        <f t="shared" si="488"/>
        <v>5</v>
      </c>
      <c r="E3777" s="28">
        <f t="shared" si="491"/>
        <v>6</v>
      </c>
      <c r="F3777" s="80">
        <f t="shared" si="486"/>
        <v>0</v>
      </c>
      <c r="G3777" s="178">
        <v>780.02320324460322</v>
      </c>
      <c r="H3777" s="41">
        <f t="shared" si="489"/>
        <v>727.87647789432219</v>
      </c>
      <c r="J3777" s="29" t="str">
        <f t="shared" si="490"/>
        <v/>
      </c>
      <c r="K3777" s="30" t="str">
        <f t="shared" si="492"/>
        <v>6-6</v>
      </c>
    </row>
    <row r="3778" spans="1:11">
      <c r="A3778" s="26">
        <v>43258.249999999985</v>
      </c>
      <c r="B3778" s="34">
        <f t="shared" si="493"/>
        <v>43258.29166666665</v>
      </c>
      <c r="C3778" s="27">
        <f t="shared" si="487"/>
        <v>6</v>
      </c>
      <c r="D3778" s="28">
        <f t="shared" si="488"/>
        <v>5</v>
      </c>
      <c r="E3778" s="28">
        <f t="shared" si="491"/>
        <v>7</v>
      </c>
      <c r="F3778" s="80">
        <f t="shared" si="486"/>
        <v>0</v>
      </c>
      <c r="G3778" s="178">
        <v>844.55303854145802</v>
      </c>
      <c r="H3778" s="41">
        <f t="shared" si="489"/>
        <v>788.09231383304677</v>
      </c>
      <c r="J3778" s="29" t="str">
        <f t="shared" si="490"/>
        <v/>
      </c>
      <c r="K3778" s="30" t="str">
        <f t="shared" si="492"/>
        <v>6-7</v>
      </c>
    </row>
    <row r="3779" spans="1:11">
      <c r="A3779" s="26">
        <v>43258.29166666665</v>
      </c>
      <c r="B3779" s="34">
        <f t="shared" si="493"/>
        <v>43258.333333333314</v>
      </c>
      <c r="C3779" s="27">
        <f t="shared" si="487"/>
        <v>6</v>
      </c>
      <c r="D3779" s="28">
        <f t="shared" si="488"/>
        <v>5</v>
      </c>
      <c r="E3779" s="28">
        <f t="shared" si="491"/>
        <v>8</v>
      </c>
      <c r="F3779" s="80">
        <f t="shared" si="486"/>
        <v>0</v>
      </c>
      <c r="G3779" s="178">
        <v>887.67237028879242</v>
      </c>
      <c r="H3779" s="41">
        <f t="shared" si="489"/>
        <v>828.32899806353441</v>
      </c>
      <c r="J3779" s="29" t="str">
        <f t="shared" si="490"/>
        <v/>
      </c>
      <c r="K3779" s="30" t="str">
        <f t="shared" si="492"/>
        <v>6-8</v>
      </c>
    </row>
    <row r="3780" spans="1:11">
      <c r="A3780" s="26">
        <v>43258.333333333314</v>
      </c>
      <c r="B3780" s="34">
        <f t="shared" si="493"/>
        <v>43258.374999999978</v>
      </c>
      <c r="C3780" s="27">
        <f t="shared" si="487"/>
        <v>6</v>
      </c>
      <c r="D3780" s="28">
        <f t="shared" si="488"/>
        <v>5</v>
      </c>
      <c r="E3780" s="28">
        <f t="shared" si="491"/>
        <v>9</v>
      </c>
      <c r="F3780" s="80">
        <f t="shared" ref="F3780:F3843" si="494">COUNTIF(Holidays,ROUNDDOWN(B3780,0))</f>
        <v>0</v>
      </c>
      <c r="G3780" s="178">
        <v>964.66468806599175</v>
      </c>
      <c r="H3780" s="41">
        <f t="shared" si="489"/>
        <v>900.17416479124097</v>
      </c>
      <c r="J3780" s="29" t="str">
        <f t="shared" si="490"/>
        <v/>
      </c>
      <c r="K3780" s="30" t="str">
        <f t="shared" si="492"/>
        <v>6-9</v>
      </c>
    </row>
    <row r="3781" spans="1:11">
      <c r="A3781" s="26">
        <v>43258.374999999978</v>
      </c>
      <c r="B3781" s="34">
        <f t="shared" si="493"/>
        <v>43258.416666666642</v>
      </c>
      <c r="C3781" s="27">
        <f t="shared" ref="C3781:C3844" si="495">MONTH(B3781)</f>
        <v>6</v>
      </c>
      <c r="D3781" s="28">
        <f t="shared" ref="D3781:D3844" si="496">WEEKDAY(B3781)</f>
        <v>5</v>
      </c>
      <c r="E3781" s="28">
        <f t="shared" si="491"/>
        <v>10</v>
      </c>
      <c r="F3781" s="80">
        <f t="shared" si="494"/>
        <v>0</v>
      </c>
      <c r="G3781" s="178">
        <v>1095.9502842028539</v>
      </c>
      <c r="H3781" s="41">
        <f t="shared" ref="H3781:H3844" si="497">G3781*$H$2</f>
        <v>1022.6829528848044</v>
      </c>
      <c r="J3781" s="29" t="str">
        <f t="shared" ref="J3781:J3844" si="498">IF(OR(C3781&lt;6,C3781&gt;9),IF(OR(D3781=1,D3781=7,F3781=1),"WW",""),IF(OR(D3781=1,D3781=7,F3781=1),"WS",""))</f>
        <v/>
      </c>
      <c r="K3781" s="30" t="str">
        <f t="shared" si="492"/>
        <v>6-10</v>
      </c>
    </row>
    <row r="3782" spans="1:11">
      <c r="A3782" s="26">
        <v>43258.416666666642</v>
      </c>
      <c r="B3782" s="34">
        <f t="shared" si="493"/>
        <v>43258.458333333307</v>
      </c>
      <c r="C3782" s="27">
        <f t="shared" si="495"/>
        <v>6</v>
      </c>
      <c r="D3782" s="28">
        <f t="shared" si="496"/>
        <v>5</v>
      </c>
      <c r="E3782" s="28">
        <f t="shared" ref="E3782:E3845" si="499">HOUR(B3782)</f>
        <v>11</v>
      </c>
      <c r="F3782" s="80">
        <f t="shared" si="494"/>
        <v>0</v>
      </c>
      <c r="G3782" s="178">
        <v>1240.4769868173516</v>
      </c>
      <c r="H3782" s="41">
        <f t="shared" si="497"/>
        <v>1157.5476425801087</v>
      </c>
      <c r="J3782" s="29" t="str">
        <f t="shared" si="498"/>
        <v/>
      </c>
      <c r="K3782" s="30" t="str">
        <f t="shared" si="492"/>
        <v>6-11</v>
      </c>
    </row>
    <row r="3783" spans="1:11">
      <c r="A3783" s="26">
        <v>43258.458333333307</v>
      </c>
      <c r="B3783" s="34">
        <f t="shared" si="493"/>
        <v>43258.499999999971</v>
      </c>
      <c r="C3783" s="27">
        <f t="shared" si="495"/>
        <v>6</v>
      </c>
      <c r="D3783" s="28">
        <f t="shared" si="496"/>
        <v>5</v>
      </c>
      <c r="E3783" s="28">
        <f t="shared" si="499"/>
        <v>12</v>
      </c>
      <c r="F3783" s="80">
        <f t="shared" si="494"/>
        <v>0</v>
      </c>
      <c r="G3783" s="178">
        <v>1406.4056986355838</v>
      </c>
      <c r="H3783" s="41">
        <f t="shared" si="497"/>
        <v>1312.3835575085568</v>
      </c>
      <c r="J3783" s="29" t="str">
        <f t="shared" si="498"/>
        <v/>
      </c>
      <c r="K3783" s="30" t="str">
        <f t="shared" si="492"/>
        <v>6-12</v>
      </c>
    </row>
    <row r="3784" spans="1:11">
      <c r="A3784" s="26">
        <v>43258.499999999971</v>
      </c>
      <c r="B3784" s="34">
        <f t="shared" si="493"/>
        <v>43258.541666666635</v>
      </c>
      <c r="C3784" s="27">
        <f t="shared" si="495"/>
        <v>6</v>
      </c>
      <c r="D3784" s="28">
        <f t="shared" si="496"/>
        <v>5</v>
      </c>
      <c r="E3784" s="28">
        <f t="shared" si="499"/>
        <v>13</v>
      </c>
      <c r="F3784" s="80">
        <f t="shared" si="494"/>
        <v>0</v>
      </c>
      <c r="G3784" s="178">
        <v>1548.5451091313278</v>
      </c>
      <c r="H3784" s="41">
        <f t="shared" si="497"/>
        <v>1445.0205522175127</v>
      </c>
      <c r="J3784" s="29" t="str">
        <f t="shared" si="498"/>
        <v/>
      </c>
      <c r="K3784" s="30" t="str">
        <f t="shared" ref="K3784:K3847" si="500">IF(J3784="",C3784&amp;"-"&amp;E3784,J3784&amp;"-"&amp;E3784)</f>
        <v>6-13</v>
      </c>
    </row>
    <row r="3785" spans="1:11">
      <c r="A3785" s="26">
        <v>43258.541666666635</v>
      </c>
      <c r="B3785" s="34">
        <f t="shared" si="493"/>
        <v>43258.583333333299</v>
      </c>
      <c r="C3785" s="27">
        <f t="shared" si="495"/>
        <v>6</v>
      </c>
      <c r="D3785" s="28">
        <f t="shared" si="496"/>
        <v>5</v>
      </c>
      <c r="E3785" s="28">
        <f t="shared" si="499"/>
        <v>14</v>
      </c>
      <c r="F3785" s="80">
        <f t="shared" si="494"/>
        <v>0</v>
      </c>
      <c r="G3785" s="178">
        <v>1677.1302209854193</v>
      </c>
      <c r="H3785" s="41">
        <f t="shared" si="497"/>
        <v>1565.009390929858</v>
      </c>
      <c r="J3785" s="29" t="str">
        <f t="shared" si="498"/>
        <v/>
      </c>
      <c r="K3785" s="30" t="str">
        <f t="shared" si="500"/>
        <v>6-14</v>
      </c>
    </row>
    <row r="3786" spans="1:11">
      <c r="A3786" s="26">
        <v>43258.583333333299</v>
      </c>
      <c r="B3786" s="34">
        <f t="shared" si="493"/>
        <v>43258.624999999964</v>
      </c>
      <c r="C3786" s="27">
        <f t="shared" si="495"/>
        <v>6</v>
      </c>
      <c r="D3786" s="28">
        <f t="shared" si="496"/>
        <v>5</v>
      </c>
      <c r="E3786" s="28">
        <f t="shared" si="499"/>
        <v>15</v>
      </c>
      <c r="F3786" s="80">
        <f t="shared" si="494"/>
        <v>0</v>
      </c>
      <c r="G3786" s="178">
        <v>1808.3593611025553</v>
      </c>
      <c r="H3786" s="41">
        <f t="shared" si="497"/>
        <v>1687.4654972459778</v>
      </c>
      <c r="J3786" s="29" t="str">
        <f t="shared" si="498"/>
        <v/>
      </c>
      <c r="K3786" s="30" t="str">
        <f t="shared" si="500"/>
        <v>6-15</v>
      </c>
    </row>
    <row r="3787" spans="1:11">
      <c r="A3787" s="26">
        <v>43258.624999999964</v>
      </c>
      <c r="B3787" s="34">
        <f t="shared" si="493"/>
        <v>43258.666666666628</v>
      </c>
      <c r="C3787" s="27">
        <f t="shared" si="495"/>
        <v>6</v>
      </c>
      <c r="D3787" s="28">
        <f t="shared" si="496"/>
        <v>5</v>
      </c>
      <c r="E3787" s="28">
        <f t="shared" si="499"/>
        <v>16</v>
      </c>
      <c r="F3787" s="80">
        <f t="shared" si="494"/>
        <v>0</v>
      </c>
      <c r="G3787" s="178">
        <v>1978.8368067176943</v>
      </c>
      <c r="H3787" s="41">
        <f t="shared" si="497"/>
        <v>1846.5460504380046</v>
      </c>
      <c r="J3787" s="29" t="str">
        <f t="shared" si="498"/>
        <v/>
      </c>
      <c r="K3787" s="30" t="str">
        <f t="shared" si="500"/>
        <v>6-16</v>
      </c>
    </row>
    <row r="3788" spans="1:11">
      <c r="A3788" s="26">
        <v>43258.666666666628</v>
      </c>
      <c r="B3788" s="34">
        <f t="shared" si="493"/>
        <v>43258.708333333292</v>
      </c>
      <c r="C3788" s="27">
        <f t="shared" si="495"/>
        <v>6</v>
      </c>
      <c r="D3788" s="28">
        <f t="shared" si="496"/>
        <v>5</v>
      </c>
      <c r="E3788" s="28">
        <f t="shared" si="499"/>
        <v>17</v>
      </c>
      <c r="F3788" s="80">
        <f t="shared" si="494"/>
        <v>0</v>
      </c>
      <c r="G3788" s="178">
        <v>2158.3528319608076</v>
      </c>
      <c r="H3788" s="41">
        <f t="shared" si="497"/>
        <v>2014.0609290160087</v>
      </c>
      <c r="J3788" s="29" t="str">
        <f t="shared" si="498"/>
        <v/>
      </c>
      <c r="K3788" s="30" t="str">
        <f t="shared" si="500"/>
        <v>6-17</v>
      </c>
    </row>
    <row r="3789" spans="1:11">
      <c r="A3789" s="26">
        <v>43258.708333333292</v>
      </c>
      <c r="B3789" s="34">
        <f t="shared" si="493"/>
        <v>43258.749999999956</v>
      </c>
      <c r="C3789" s="27">
        <f t="shared" si="495"/>
        <v>6</v>
      </c>
      <c r="D3789" s="28">
        <f t="shared" si="496"/>
        <v>5</v>
      </c>
      <c r="E3789" s="28">
        <f t="shared" si="499"/>
        <v>18</v>
      </c>
      <c r="F3789" s="80">
        <f t="shared" si="494"/>
        <v>0</v>
      </c>
      <c r="G3789" s="178">
        <v>2239.083525879948</v>
      </c>
      <c r="H3789" s="41">
        <f t="shared" si="497"/>
        <v>2089.3945510203298</v>
      </c>
      <c r="J3789" s="29" t="str">
        <f t="shared" si="498"/>
        <v/>
      </c>
      <c r="K3789" s="30" t="str">
        <f t="shared" si="500"/>
        <v>6-18</v>
      </c>
    </row>
    <row r="3790" spans="1:11">
      <c r="A3790" s="26">
        <v>43258.749999999956</v>
      </c>
      <c r="B3790" s="34">
        <f t="shared" si="493"/>
        <v>43258.791666666621</v>
      </c>
      <c r="C3790" s="27">
        <f t="shared" si="495"/>
        <v>6</v>
      </c>
      <c r="D3790" s="28">
        <f t="shared" si="496"/>
        <v>5</v>
      </c>
      <c r="E3790" s="28">
        <f t="shared" si="499"/>
        <v>19</v>
      </c>
      <c r="F3790" s="80">
        <f t="shared" si="494"/>
        <v>0</v>
      </c>
      <c r="G3790" s="178">
        <v>2205.8773864925301</v>
      </c>
      <c r="H3790" s="41">
        <f t="shared" si="497"/>
        <v>2058.4083346087618</v>
      </c>
      <c r="J3790" s="29" t="str">
        <f t="shared" si="498"/>
        <v/>
      </c>
      <c r="K3790" s="30" t="str">
        <f t="shared" si="500"/>
        <v>6-19</v>
      </c>
    </row>
    <row r="3791" spans="1:11">
      <c r="A3791" s="26">
        <v>43258.791666666621</v>
      </c>
      <c r="B3791" s="34">
        <f t="shared" si="493"/>
        <v>43258.833333333285</v>
      </c>
      <c r="C3791" s="27">
        <f t="shared" si="495"/>
        <v>6</v>
      </c>
      <c r="D3791" s="28">
        <f t="shared" si="496"/>
        <v>5</v>
      </c>
      <c r="E3791" s="28">
        <f t="shared" si="499"/>
        <v>20</v>
      </c>
      <c r="F3791" s="80">
        <f t="shared" si="494"/>
        <v>0</v>
      </c>
      <c r="G3791" s="178">
        <v>2113.6767671937455</v>
      </c>
      <c r="H3791" s="41">
        <f t="shared" si="497"/>
        <v>1972.3715837073532</v>
      </c>
      <c r="J3791" s="29" t="str">
        <f t="shared" si="498"/>
        <v/>
      </c>
      <c r="K3791" s="30" t="str">
        <f t="shared" si="500"/>
        <v>6-20</v>
      </c>
    </row>
    <row r="3792" spans="1:11">
      <c r="A3792" s="26">
        <v>43258.833333333285</v>
      </c>
      <c r="B3792" s="34">
        <f t="shared" si="493"/>
        <v>43258.874999999949</v>
      </c>
      <c r="C3792" s="27">
        <f t="shared" si="495"/>
        <v>6</v>
      </c>
      <c r="D3792" s="28">
        <f t="shared" si="496"/>
        <v>5</v>
      </c>
      <c r="E3792" s="28">
        <f t="shared" si="499"/>
        <v>21</v>
      </c>
      <c r="F3792" s="80">
        <f t="shared" si="494"/>
        <v>0</v>
      </c>
      <c r="G3792" s="178">
        <v>1978.4760937889794</v>
      </c>
      <c r="H3792" s="41">
        <f t="shared" si="497"/>
        <v>1846.2094521740148</v>
      </c>
      <c r="J3792" s="29" t="str">
        <f t="shared" si="498"/>
        <v/>
      </c>
      <c r="K3792" s="30" t="str">
        <f t="shared" si="500"/>
        <v>6-21</v>
      </c>
    </row>
    <row r="3793" spans="1:11">
      <c r="A3793" s="26">
        <v>43258.874999999949</v>
      </c>
      <c r="B3793" s="34">
        <f t="shared" si="493"/>
        <v>43258.916666666613</v>
      </c>
      <c r="C3793" s="27">
        <f t="shared" si="495"/>
        <v>6</v>
      </c>
      <c r="D3793" s="28">
        <f t="shared" si="496"/>
        <v>5</v>
      </c>
      <c r="E3793" s="28">
        <f t="shared" si="499"/>
        <v>22</v>
      </c>
      <c r="F3793" s="80">
        <f t="shared" si="494"/>
        <v>0</v>
      </c>
      <c r="G3793" s="178">
        <v>1708.4931439996042</v>
      </c>
      <c r="H3793" s="41">
        <f t="shared" si="497"/>
        <v>1594.2756151204696</v>
      </c>
      <c r="J3793" s="29" t="str">
        <f t="shared" si="498"/>
        <v/>
      </c>
      <c r="K3793" s="30" t="str">
        <f t="shared" si="500"/>
        <v>6-22</v>
      </c>
    </row>
    <row r="3794" spans="1:11">
      <c r="A3794" s="26">
        <v>43258.916666666613</v>
      </c>
      <c r="B3794" s="34">
        <f t="shared" si="493"/>
        <v>43258.958333333278</v>
      </c>
      <c r="C3794" s="27">
        <f t="shared" si="495"/>
        <v>6</v>
      </c>
      <c r="D3794" s="28">
        <f t="shared" si="496"/>
        <v>5</v>
      </c>
      <c r="E3794" s="28">
        <f t="shared" si="499"/>
        <v>23</v>
      </c>
      <c r="F3794" s="80">
        <f t="shared" si="494"/>
        <v>0</v>
      </c>
      <c r="G3794" s="178">
        <v>1315.3007590483389</v>
      </c>
      <c r="H3794" s="41">
        <f t="shared" si="497"/>
        <v>1227.3692370759068</v>
      </c>
      <c r="J3794" s="29" t="str">
        <f t="shared" si="498"/>
        <v/>
      </c>
      <c r="K3794" s="30" t="str">
        <f t="shared" si="500"/>
        <v>6-23</v>
      </c>
    </row>
    <row r="3795" spans="1:11">
      <c r="A3795" s="26">
        <v>43258.958333333278</v>
      </c>
      <c r="B3795" s="34">
        <f t="shared" si="493"/>
        <v>43259</v>
      </c>
      <c r="C3795" s="27">
        <f t="shared" si="495"/>
        <v>6</v>
      </c>
      <c r="D3795" s="28">
        <f t="shared" si="496"/>
        <v>6</v>
      </c>
      <c r="E3795" s="28">
        <f t="shared" si="499"/>
        <v>0</v>
      </c>
      <c r="F3795" s="80">
        <f t="shared" si="494"/>
        <v>0</v>
      </c>
      <c r="G3795" s="178">
        <v>1115.4224142855844</v>
      </c>
      <c r="H3795" s="41">
        <f t="shared" si="497"/>
        <v>1040.8533167954706</v>
      </c>
      <c r="J3795" s="29" t="str">
        <f t="shared" si="498"/>
        <v/>
      </c>
      <c r="K3795" s="30" t="str">
        <f t="shared" si="500"/>
        <v>6-0</v>
      </c>
    </row>
    <row r="3796" spans="1:11">
      <c r="A3796" s="25">
        <v>43259</v>
      </c>
      <c r="B3796" s="34">
        <f t="shared" si="493"/>
        <v>43259.041666666664</v>
      </c>
      <c r="C3796" s="27">
        <f t="shared" si="495"/>
        <v>6</v>
      </c>
      <c r="D3796" s="28">
        <f t="shared" si="496"/>
        <v>6</v>
      </c>
      <c r="E3796" s="28">
        <f t="shared" si="499"/>
        <v>1</v>
      </c>
      <c r="F3796" s="80">
        <f t="shared" si="494"/>
        <v>0</v>
      </c>
      <c r="G3796" s="178">
        <v>897.27054706102024</v>
      </c>
      <c r="H3796" s="41">
        <f t="shared" si="497"/>
        <v>837.28550996486752</v>
      </c>
      <c r="J3796" s="29" t="str">
        <f t="shared" si="498"/>
        <v/>
      </c>
      <c r="K3796" s="30" t="str">
        <f t="shared" si="500"/>
        <v>6-1</v>
      </c>
    </row>
    <row r="3797" spans="1:11">
      <c r="A3797" s="26">
        <v>43259.041666666664</v>
      </c>
      <c r="B3797" s="34">
        <f t="shared" si="493"/>
        <v>43259.083333333328</v>
      </c>
      <c r="C3797" s="27">
        <f t="shared" si="495"/>
        <v>6</v>
      </c>
      <c r="D3797" s="28">
        <f t="shared" si="496"/>
        <v>6</v>
      </c>
      <c r="E3797" s="28">
        <f t="shared" si="499"/>
        <v>2</v>
      </c>
      <c r="F3797" s="80">
        <f t="shared" si="494"/>
        <v>0</v>
      </c>
      <c r="G3797" s="178">
        <v>789.61312999190864</v>
      </c>
      <c r="H3797" s="41">
        <f t="shared" si="497"/>
        <v>736.82529130789487</v>
      </c>
      <c r="J3797" s="29" t="str">
        <f t="shared" si="498"/>
        <v/>
      </c>
      <c r="K3797" s="30" t="str">
        <f t="shared" si="500"/>
        <v>6-2</v>
      </c>
    </row>
    <row r="3798" spans="1:11">
      <c r="A3798" s="26">
        <v>43259.083333333328</v>
      </c>
      <c r="B3798" s="34">
        <f t="shared" si="493"/>
        <v>43259.124999999993</v>
      </c>
      <c r="C3798" s="27">
        <f t="shared" si="495"/>
        <v>6</v>
      </c>
      <c r="D3798" s="28">
        <f t="shared" si="496"/>
        <v>6</v>
      </c>
      <c r="E3798" s="28">
        <f t="shared" si="499"/>
        <v>3</v>
      </c>
      <c r="F3798" s="80">
        <f t="shared" si="494"/>
        <v>0</v>
      </c>
      <c r="G3798" s="178">
        <v>714.72754505486012</v>
      </c>
      <c r="H3798" s="41">
        <f t="shared" si="497"/>
        <v>666.94601645773082</v>
      </c>
      <c r="J3798" s="29" t="str">
        <f t="shared" si="498"/>
        <v/>
      </c>
      <c r="K3798" s="30" t="str">
        <f t="shared" si="500"/>
        <v>6-3</v>
      </c>
    </row>
    <row r="3799" spans="1:11">
      <c r="A3799" s="26">
        <v>43259.124999999993</v>
      </c>
      <c r="B3799" s="34">
        <f t="shared" si="493"/>
        <v>43259.166666666657</v>
      </c>
      <c r="C3799" s="27">
        <f t="shared" si="495"/>
        <v>6</v>
      </c>
      <c r="D3799" s="28">
        <f t="shared" si="496"/>
        <v>6</v>
      </c>
      <c r="E3799" s="28">
        <f t="shared" si="499"/>
        <v>4</v>
      </c>
      <c r="F3799" s="80">
        <f t="shared" si="494"/>
        <v>0</v>
      </c>
      <c r="G3799" s="178">
        <v>683.93836421341484</v>
      </c>
      <c r="H3799" s="41">
        <f t="shared" si="497"/>
        <v>638.21517817637925</v>
      </c>
      <c r="J3799" s="29" t="str">
        <f t="shared" si="498"/>
        <v/>
      </c>
      <c r="K3799" s="30" t="str">
        <f t="shared" si="500"/>
        <v>6-4</v>
      </c>
    </row>
    <row r="3800" spans="1:11">
      <c r="A3800" s="26">
        <v>43259.166666666657</v>
      </c>
      <c r="B3800" s="34">
        <f t="shared" si="493"/>
        <v>43259.208333333321</v>
      </c>
      <c r="C3800" s="27">
        <f t="shared" si="495"/>
        <v>6</v>
      </c>
      <c r="D3800" s="28">
        <f t="shared" si="496"/>
        <v>6</v>
      </c>
      <c r="E3800" s="28">
        <f t="shared" si="499"/>
        <v>5</v>
      </c>
      <c r="F3800" s="80">
        <f t="shared" si="494"/>
        <v>0</v>
      </c>
      <c r="G3800" s="178">
        <v>696.29067102436613</v>
      </c>
      <c r="H3800" s="41">
        <f t="shared" si="497"/>
        <v>649.74169884656737</v>
      </c>
      <c r="J3800" s="29" t="str">
        <f t="shared" si="498"/>
        <v/>
      </c>
      <c r="K3800" s="30" t="str">
        <f t="shared" si="500"/>
        <v>6-5</v>
      </c>
    </row>
    <row r="3801" spans="1:11">
      <c r="A3801" s="26">
        <v>43259.208333333321</v>
      </c>
      <c r="B3801" s="34">
        <f t="shared" si="493"/>
        <v>43259.249999999985</v>
      </c>
      <c r="C3801" s="27">
        <f t="shared" si="495"/>
        <v>6</v>
      </c>
      <c r="D3801" s="28">
        <f t="shared" si="496"/>
        <v>6</v>
      </c>
      <c r="E3801" s="28">
        <f t="shared" si="499"/>
        <v>6</v>
      </c>
      <c r="F3801" s="80">
        <f t="shared" si="494"/>
        <v>0</v>
      </c>
      <c r="G3801" s="178">
        <v>751.55780327962327</v>
      </c>
      <c r="H3801" s="41">
        <f t="shared" si="497"/>
        <v>701.31406926060686</v>
      </c>
      <c r="J3801" s="29" t="str">
        <f t="shared" si="498"/>
        <v/>
      </c>
      <c r="K3801" s="30" t="str">
        <f t="shared" si="500"/>
        <v>6-6</v>
      </c>
    </row>
    <row r="3802" spans="1:11">
      <c r="A3802" s="26">
        <v>43259.249999999985</v>
      </c>
      <c r="B3802" s="34">
        <f t="shared" si="493"/>
        <v>43259.29166666665</v>
      </c>
      <c r="C3802" s="27">
        <f t="shared" si="495"/>
        <v>6</v>
      </c>
      <c r="D3802" s="28">
        <f t="shared" si="496"/>
        <v>6</v>
      </c>
      <c r="E3802" s="28">
        <f t="shared" si="499"/>
        <v>7</v>
      </c>
      <c r="F3802" s="80">
        <f t="shared" si="494"/>
        <v>0</v>
      </c>
      <c r="G3802" s="178">
        <v>816.62289638446771</v>
      </c>
      <c r="H3802" s="41">
        <f t="shared" si="497"/>
        <v>762.02937953089531</v>
      </c>
      <c r="J3802" s="29" t="str">
        <f t="shared" si="498"/>
        <v/>
      </c>
      <c r="K3802" s="30" t="str">
        <f t="shared" si="500"/>
        <v>6-7</v>
      </c>
    </row>
    <row r="3803" spans="1:11">
      <c r="A3803" s="26">
        <v>43259.29166666665</v>
      </c>
      <c r="B3803" s="34">
        <f t="shared" si="493"/>
        <v>43259.333333333314</v>
      </c>
      <c r="C3803" s="27">
        <f t="shared" si="495"/>
        <v>6</v>
      </c>
      <c r="D3803" s="28">
        <f t="shared" si="496"/>
        <v>6</v>
      </c>
      <c r="E3803" s="28">
        <f t="shared" si="499"/>
        <v>8</v>
      </c>
      <c r="F3803" s="80">
        <f t="shared" si="494"/>
        <v>0</v>
      </c>
      <c r="G3803" s="178">
        <v>861.51785128532651</v>
      </c>
      <c r="H3803" s="41">
        <f t="shared" si="497"/>
        <v>803.9229815577753</v>
      </c>
      <c r="J3803" s="29" t="str">
        <f t="shared" si="498"/>
        <v/>
      </c>
      <c r="K3803" s="30" t="str">
        <f t="shared" si="500"/>
        <v>6-8</v>
      </c>
    </row>
    <row r="3804" spans="1:11">
      <c r="A3804" s="26">
        <v>43259.333333333314</v>
      </c>
      <c r="B3804" s="34">
        <f t="shared" si="493"/>
        <v>43259.374999999978</v>
      </c>
      <c r="C3804" s="27">
        <f t="shared" si="495"/>
        <v>6</v>
      </c>
      <c r="D3804" s="28">
        <f t="shared" si="496"/>
        <v>6</v>
      </c>
      <c r="E3804" s="28">
        <f t="shared" si="499"/>
        <v>9</v>
      </c>
      <c r="F3804" s="80">
        <f t="shared" si="494"/>
        <v>0</v>
      </c>
      <c r="G3804" s="178">
        <v>938.39090488807585</v>
      </c>
      <c r="H3804" s="41">
        <f t="shared" si="497"/>
        <v>875.65685725352728</v>
      </c>
      <c r="J3804" s="29" t="str">
        <f t="shared" si="498"/>
        <v/>
      </c>
      <c r="K3804" s="30" t="str">
        <f t="shared" si="500"/>
        <v>6-9</v>
      </c>
    </row>
    <row r="3805" spans="1:11">
      <c r="A3805" s="26">
        <v>43259.374999999978</v>
      </c>
      <c r="B3805" s="34">
        <f t="shared" si="493"/>
        <v>43259.416666666642</v>
      </c>
      <c r="C3805" s="27">
        <f t="shared" si="495"/>
        <v>6</v>
      </c>
      <c r="D3805" s="28">
        <f t="shared" si="496"/>
        <v>6</v>
      </c>
      <c r="E3805" s="28">
        <f t="shared" si="499"/>
        <v>10</v>
      </c>
      <c r="F3805" s="80">
        <f t="shared" si="494"/>
        <v>0</v>
      </c>
      <c r="G3805" s="178">
        <v>1052.2671052162266</v>
      </c>
      <c r="H3805" s="41">
        <f t="shared" si="497"/>
        <v>981.92011617462151</v>
      </c>
      <c r="J3805" s="29" t="str">
        <f t="shared" si="498"/>
        <v/>
      </c>
      <c r="K3805" s="30" t="str">
        <f t="shared" si="500"/>
        <v>6-10</v>
      </c>
    </row>
    <row r="3806" spans="1:11">
      <c r="A3806" s="26">
        <v>43259.416666666642</v>
      </c>
      <c r="B3806" s="34">
        <f t="shared" si="493"/>
        <v>43259.458333333307</v>
      </c>
      <c r="C3806" s="27">
        <f t="shared" si="495"/>
        <v>6</v>
      </c>
      <c r="D3806" s="28">
        <f t="shared" si="496"/>
        <v>6</v>
      </c>
      <c r="E3806" s="28">
        <f t="shared" si="499"/>
        <v>11</v>
      </c>
      <c r="F3806" s="80">
        <f t="shared" si="494"/>
        <v>0</v>
      </c>
      <c r="G3806" s="178">
        <v>1175.0738847105977</v>
      </c>
      <c r="H3806" s="41">
        <f t="shared" si="497"/>
        <v>1096.5169201518447</v>
      </c>
      <c r="J3806" s="29" t="str">
        <f t="shared" si="498"/>
        <v/>
      </c>
      <c r="K3806" s="30" t="str">
        <f t="shared" si="500"/>
        <v>6-11</v>
      </c>
    </row>
    <row r="3807" spans="1:11">
      <c r="A3807" s="26">
        <v>43259.458333333307</v>
      </c>
      <c r="B3807" s="34">
        <f t="shared" si="493"/>
        <v>43259.499999999971</v>
      </c>
      <c r="C3807" s="27">
        <f t="shared" si="495"/>
        <v>6</v>
      </c>
      <c r="D3807" s="28">
        <f t="shared" si="496"/>
        <v>6</v>
      </c>
      <c r="E3807" s="28">
        <f t="shared" si="499"/>
        <v>12</v>
      </c>
      <c r="F3807" s="80">
        <f t="shared" si="494"/>
        <v>0</v>
      </c>
      <c r="G3807" s="178">
        <v>1317.1279816069068</v>
      </c>
      <c r="H3807" s="41">
        <f t="shared" si="497"/>
        <v>1229.0743047132887</v>
      </c>
      <c r="J3807" s="29" t="str">
        <f t="shared" si="498"/>
        <v/>
      </c>
      <c r="K3807" s="30" t="str">
        <f t="shared" si="500"/>
        <v>6-12</v>
      </c>
    </row>
    <row r="3808" spans="1:11">
      <c r="A3808" s="26">
        <v>43259.499999999971</v>
      </c>
      <c r="B3808" s="34">
        <f t="shared" si="493"/>
        <v>43259.541666666635</v>
      </c>
      <c r="C3808" s="27">
        <f t="shared" si="495"/>
        <v>6</v>
      </c>
      <c r="D3808" s="28">
        <f t="shared" si="496"/>
        <v>6</v>
      </c>
      <c r="E3808" s="28">
        <f t="shared" si="499"/>
        <v>13</v>
      </c>
      <c r="F3808" s="80">
        <f t="shared" si="494"/>
        <v>0</v>
      </c>
      <c r="G3808" s="178">
        <v>1443.165873965354</v>
      </c>
      <c r="H3808" s="41">
        <f t="shared" si="497"/>
        <v>1346.6862126533169</v>
      </c>
      <c r="J3808" s="29" t="str">
        <f t="shared" si="498"/>
        <v/>
      </c>
      <c r="K3808" s="30" t="str">
        <f t="shared" si="500"/>
        <v>6-13</v>
      </c>
    </row>
    <row r="3809" spans="1:11">
      <c r="A3809" s="26">
        <v>43259.541666666635</v>
      </c>
      <c r="B3809" s="34">
        <f t="shared" si="493"/>
        <v>43259.583333333299</v>
      </c>
      <c r="C3809" s="27">
        <f t="shared" si="495"/>
        <v>6</v>
      </c>
      <c r="D3809" s="28">
        <f t="shared" si="496"/>
        <v>6</v>
      </c>
      <c r="E3809" s="28">
        <f t="shared" si="499"/>
        <v>14</v>
      </c>
      <c r="F3809" s="80">
        <f t="shared" si="494"/>
        <v>0</v>
      </c>
      <c r="G3809" s="178">
        <v>1560.6447547785563</v>
      </c>
      <c r="H3809" s="41">
        <f t="shared" si="497"/>
        <v>1456.3113028270332</v>
      </c>
      <c r="J3809" s="29" t="str">
        <f t="shared" si="498"/>
        <v/>
      </c>
      <c r="K3809" s="30" t="str">
        <f t="shared" si="500"/>
        <v>6-14</v>
      </c>
    </row>
    <row r="3810" spans="1:11">
      <c r="A3810" s="26">
        <v>43259.583333333299</v>
      </c>
      <c r="B3810" s="34">
        <f t="shared" si="493"/>
        <v>43259.624999999964</v>
      </c>
      <c r="C3810" s="27">
        <f t="shared" si="495"/>
        <v>6</v>
      </c>
      <c r="D3810" s="28">
        <f t="shared" si="496"/>
        <v>6</v>
      </c>
      <c r="E3810" s="28">
        <f t="shared" si="499"/>
        <v>15</v>
      </c>
      <c r="F3810" s="80">
        <f t="shared" si="494"/>
        <v>0</v>
      </c>
      <c r="G3810" s="178">
        <v>1678.5870573538837</v>
      </c>
      <c r="H3810" s="41">
        <f t="shared" si="497"/>
        <v>1566.3688337263484</v>
      </c>
      <c r="J3810" s="29" t="str">
        <f t="shared" si="498"/>
        <v/>
      </c>
      <c r="K3810" s="30" t="str">
        <f t="shared" si="500"/>
        <v>6-15</v>
      </c>
    </row>
    <row r="3811" spans="1:11">
      <c r="A3811" s="26">
        <v>43259.624999999964</v>
      </c>
      <c r="B3811" s="34">
        <f t="shared" si="493"/>
        <v>43259.666666666628</v>
      </c>
      <c r="C3811" s="27">
        <f t="shared" si="495"/>
        <v>6</v>
      </c>
      <c r="D3811" s="28">
        <f t="shared" si="496"/>
        <v>6</v>
      </c>
      <c r="E3811" s="28">
        <f t="shared" si="499"/>
        <v>16</v>
      </c>
      <c r="F3811" s="80">
        <f t="shared" si="494"/>
        <v>0</v>
      </c>
      <c r="G3811" s="178">
        <v>1829.1929939819356</v>
      </c>
      <c r="H3811" s="41">
        <f t="shared" si="497"/>
        <v>1706.9063436963256</v>
      </c>
      <c r="J3811" s="29" t="str">
        <f t="shared" si="498"/>
        <v/>
      </c>
      <c r="K3811" s="30" t="str">
        <f t="shared" si="500"/>
        <v>6-16</v>
      </c>
    </row>
    <row r="3812" spans="1:11">
      <c r="A3812" s="26">
        <v>43259.666666666628</v>
      </c>
      <c r="B3812" s="34">
        <f t="shared" si="493"/>
        <v>43259.708333333292</v>
      </c>
      <c r="C3812" s="27">
        <f t="shared" si="495"/>
        <v>6</v>
      </c>
      <c r="D3812" s="28">
        <f t="shared" si="496"/>
        <v>6</v>
      </c>
      <c r="E3812" s="28">
        <f t="shared" si="499"/>
        <v>17</v>
      </c>
      <c r="F3812" s="80">
        <f t="shared" si="494"/>
        <v>0</v>
      </c>
      <c r="G3812" s="178">
        <v>1984.6766150258609</v>
      </c>
      <c r="H3812" s="41">
        <f t="shared" si="497"/>
        <v>1851.9954512830629</v>
      </c>
      <c r="J3812" s="29" t="str">
        <f t="shared" si="498"/>
        <v/>
      </c>
      <c r="K3812" s="30" t="str">
        <f t="shared" si="500"/>
        <v>6-17</v>
      </c>
    </row>
    <row r="3813" spans="1:11">
      <c r="A3813" s="26">
        <v>43259.708333333292</v>
      </c>
      <c r="B3813" s="34">
        <f t="shared" si="493"/>
        <v>43259.749999999956</v>
      </c>
      <c r="C3813" s="27">
        <f t="shared" si="495"/>
        <v>6</v>
      </c>
      <c r="D3813" s="28">
        <f t="shared" si="496"/>
        <v>6</v>
      </c>
      <c r="E3813" s="28">
        <f t="shared" si="499"/>
        <v>18</v>
      </c>
      <c r="F3813" s="80">
        <f t="shared" si="494"/>
        <v>0</v>
      </c>
      <c r="G3813" s="178">
        <v>2042.0989455966994</v>
      </c>
      <c r="H3813" s="41">
        <f t="shared" si="497"/>
        <v>1905.5789389979518</v>
      </c>
      <c r="J3813" s="29" t="str">
        <f t="shared" si="498"/>
        <v/>
      </c>
      <c r="K3813" s="30" t="str">
        <f t="shared" si="500"/>
        <v>6-18</v>
      </c>
    </row>
    <row r="3814" spans="1:11">
      <c r="A3814" s="26">
        <v>43259.749999999956</v>
      </c>
      <c r="B3814" s="34">
        <f t="shared" si="493"/>
        <v>43259.791666666621</v>
      </c>
      <c r="C3814" s="27">
        <f t="shared" si="495"/>
        <v>6</v>
      </c>
      <c r="D3814" s="28">
        <f t="shared" si="496"/>
        <v>6</v>
      </c>
      <c r="E3814" s="28">
        <f t="shared" si="499"/>
        <v>19</v>
      </c>
      <c r="F3814" s="80">
        <f t="shared" si="494"/>
        <v>0</v>
      </c>
      <c r="G3814" s="178">
        <v>1987.8707956248293</v>
      </c>
      <c r="H3814" s="41">
        <f t="shared" si="497"/>
        <v>1854.9760920056267</v>
      </c>
      <c r="J3814" s="29" t="str">
        <f t="shared" si="498"/>
        <v/>
      </c>
      <c r="K3814" s="30" t="str">
        <f t="shared" si="500"/>
        <v>6-19</v>
      </c>
    </row>
    <row r="3815" spans="1:11">
      <c r="A3815" s="26">
        <v>43259.791666666621</v>
      </c>
      <c r="B3815" s="34">
        <f t="shared" ref="B3815:B3878" si="501">A3816</f>
        <v>43259.833333333285</v>
      </c>
      <c r="C3815" s="27">
        <f t="shared" si="495"/>
        <v>6</v>
      </c>
      <c r="D3815" s="28">
        <f t="shared" si="496"/>
        <v>6</v>
      </c>
      <c r="E3815" s="28">
        <f t="shared" si="499"/>
        <v>20</v>
      </c>
      <c r="F3815" s="80">
        <f t="shared" si="494"/>
        <v>0</v>
      </c>
      <c r="G3815" s="178">
        <v>1892.6127191257017</v>
      </c>
      <c r="H3815" s="41">
        <f t="shared" si="497"/>
        <v>1766.0862834399832</v>
      </c>
      <c r="J3815" s="29" t="str">
        <f t="shared" si="498"/>
        <v/>
      </c>
      <c r="K3815" s="30" t="str">
        <f t="shared" si="500"/>
        <v>6-20</v>
      </c>
    </row>
    <row r="3816" spans="1:11">
      <c r="A3816" s="26">
        <v>43259.833333333285</v>
      </c>
      <c r="B3816" s="34">
        <f t="shared" si="501"/>
        <v>43259.874999999949</v>
      </c>
      <c r="C3816" s="27">
        <f t="shared" si="495"/>
        <v>6</v>
      </c>
      <c r="D3816" s="28">
        <f t="shared" si="496"/>
        <v>6</v>
      </c>
      <c r="E3816" s="28">
        <f t="shared" si="499"/>
        <v>21</v>
      </c>
      <c r="F3816" s="80">
        <f t="shared" si="494"/>
        <v>0</v>
      </c>
      <c r="G3816" s="178">
        <v>1784.5409594323366</v>
      </c>
      <c r="H3816" s="41">
        <f t="shared" si="497"/>
        <v>1665.2394221181146</v>
      </c>
      <c r="J3816" s="29" t="str">
        <f t="shared" si="498"/>
        <v/>
      </c>
      <c r="K3816" s="30" t="str">
        <f t="shared" si="500"/>
        <v>6-21</v>
      </c>
    </row>
    <row r="3817" spans="1:11">
      <c r="A3817" s="26">
        <v>43259.874999999949</v>
      </c>
      <c r="B3817" s="34">
        <f t="shared" si="501"/>
        <v>43259.916666666613</v>
      </c>
      <c r="C3817" s="27">
        <f t="shared" si="495"/>
        <v>6</v>
      </c>
      <c r="D3817" s="28">
        <f t="shared" si="496"/>
        <v>6</v>
      </c>
      <c r="E3817" s="28">
        <f t="shared" si="499"/>
        <v>22</v>
      </c>
      <c r="F3817" s="80">
        <f t="shared" si="494"/>
        <v>0</v>
      </c>
      <c r="G3817" s="178">
        <v>1592.4115570585709</v>
      </c>
      <c r="H3817" s="41">
        <f t="shared" si="497"/>
        <v>1485.9544058287929</v>
      </c>
      <c r="J3817" s="29" t="str">
        <f t="shared" si="498"/>
        <v/>
      </c>
      <c r="K3817" s="30" t="str">
        <f t="shared" si="500"/>
        <v>6-22</v>
      </c>
    </row>
    <row r="3818" spans="1:11">
      <c r="A3818" s="26">
        <v>43259.916666666613</v>
      </c>
      <c r="B3818" s="34">
        <f t="shared" si="501"/>
        <v>43259.958333333278</v>
      </c>
      <c r="C3818" s="27">
        <f t="shared" si="495"/>
        <v>6</v>
      </c>
      <c r="D3818" s="28">
        <f t="shared" si="496"/>
        <v>6</v>
      </c>
      <c r="E3818" s="28">
        <f t="shared" si="499"/>
        <v>23</v>
      </c>
      <c r="F3818" s="80">
        <f t="shared" si="494"/>
        <v>0</v>
      </c>
      <c r="G3818" s="178">
        <v>1272.3287319882143</v>
      </c>
      <c r="H3818" s="41">
        <f t="shared" si="497"/>
        <v>1187.270009803696</v>
      </c>
      <c r="J3818" s="29" t="str">
        <f t="shared" si="498"/>
        <v/>
      </c>
      <c r="K3818" s="30" t="str">
        <f t="shared" si="500"/>
        <v>6-23</v>
      </c>
    </row>
    <row r="3819" spans="1:11">
      <c r="A3819" s="26">
        <v>43259.958333333278</v>
      </c>
      <c r="B3819" s="34">
        <f t="shared" si="501"/>
        <v>43260</v>
      </c>
      <c r="C3819" s="27">
        <f t="shared" si="495"/>
        <v>6</v>
      </c>
      <c r="D3819" s="28">
        <f t="shared" si="496"/>
        <v>7</v>
      </c>
      <c r="E3819" s="28">
        <f t="shared" si="499"/>
        <v>0</v>
      </c>
      <c r="F3819" s="80">
        <f t="shared" si="494"/>
        <v>0</v>
      </c>
      <c r="G3819" s="178">
        <v>1087.8732280550148</v>
      </c>
      <c r="H3819" s="41">
        <f t="shared" si="497"/>
        <v>1015.1458704541934</v>
      </c>
      <c r="J3819" s="29" t="str">
        <f t="shared" si="498"/>
        <v>WS</v>
      </c>
      <c r="K3819" s="30" t="str">
        <f t="shared" si="500"/>
        <v>WS-0</v>
      </c>
    </row>
    <row r="3820" spans="1:11">
      <c r="A3820" s="25">
        <v>43260</v>
      </c>
      <c r="B3820" s="34">
        <f t="shared" si="501"/>
        <v>43260.041666666664</v>
      </c>
      <c r="C3820" s="27">
        <f t="shared" si="495"/>
        <v>6</v>
      </c>
      <c r="D3820" s="28">
        <f t="shared" si="496"/>
        <v>7</v>
      </c>
      <c r="E3820" s="28">
        <f t="shared" si="499"/>
        <v>1</v>
      </c>
      <c r="F3820" s="80">
        <f t="shared" si="494"/>
        <v>0</v>
      </c>
      <c r="G3820" s="178">
        <v>869.02297311596669</v>
      </c>
      <c r="H3820" s="41">
        <f t="shared" si="497"/>
        <v>810.92636507448469</v>
      </c>
      <c r="J3820" s="29" t="str">
        <f t="shared" si="498"/>
        <v>WS</v>
      </c>
      <c r="K3820" s="30" t="str">
        <f t="shared" si="500"/>
        <v>WS-1</v>
      </c>
    </row>
    <row r="3821" spans="1:11">
      <c r="A3821" s="26">
        <v>43260.041666666664</v>
      </c>
      <c r="B3821" s="34">
        <f t="shared" si="501"/>
        <v>43260.083333333328</v>
      </c>
      <c r="C3821" s="27">
        <f t="shared" si="495"/>
        <v>6</v>
      </c>
      <c r="D3821" s="28">
        <f t="shared" si="496"/>
        <v>7</v>
      </c>
      <c r="E3821" s="28">
        <f t="shared" si="499"/>
        <v>2</v>
      </c>
      <c r="F3821" s="80">
        <f t="shared" si="494"/>
        <v>0</v>
      </c>
      <c r="G3821" s="178">
        <v>768.77203365535922</v>
      </c>
      <c r="H3821" s="41">
        <f t="shared" si="497"/>
        <v>717.37748035329332</v>
      </c>
      <c r="J3821" s="29" t="str">
        <f t="shared" si="498"/>
        <v>WS</v>
      </c>
      <c r="K3821" s="30" t="str">
        <f t="shared" si="500"/>
        <v>WS-2</v>
      </c>
    </row>
    <row r="3822" spans="1:11">
      <c r="A3822" s="26">
        <v>43260.083333333328</v>
      </c>
      <c r="B3822" s="34">
        <f t="shared" si="501"/>
        <v>43260.124999999993</v>
      </c>
      <c r="C3822" s="27">
        <f t="shared" si="495"/>
        <v>6</v>
      </c>
      <c r="D3822" s="28">
        <f t="shared" si="496"/>
        <v>7</v>
      </c>
      <c r="E3822" s="28">
        <f t="shared" si="499"/>
        <v>3</v>
      </c>
      <c r="F3822" s="80">
        <f t="shared" si="494"/>
        <v>0</v>
      </c>
      <c r="G3822" s="178">
        <v>687.45549892479676</v>
      </c>
      <c r="H3822" s="41">
        <f t="shared" si="497"/>
        <v>641.4971826287491</v>
      </c>
      <c r="J3822" s="29" t="str">
        <f t="shared" si="498"/>
        <v>WS</v>
      </c>
      <c r="K3822" s="30" t="str">
        <f t="shared" si="500"/>
        <v>WS-3</v>
      </c>
    </row>
    <row r="3823" spans="1:11">
      <c r="A3823" s="26">
        <v>43260.124999999993</v>
      </c>
      <c r="B3823" s="34">
        <f t="shared" si="501"/>
        <v>43260.166666666657</v>
      </c>
      <c r="C3823" s="27">
        <f t="shared" si="495"/>
        <v>6</v>
      </c>
      <c r="D3823" s="28">
        <f t="shared" si="496"/>
        <v>7</v>
      </c>
      <c r="E3823" s="28">
        <f t="shared" si="499"/>
        <v>4</v>
      </c>
      <c r="F3823" s="80">
        <f t="shared" si="494"/>
        <v>0</v>
      </c>
      <c r="G3823" s="178">
        <v>653.20187160298201</v>
      </c>
      <c r="H3823" s="41">
        <f t="shared" si="497"/>
        <v>609.53350577093534</v>
      </c>
      <c r="J3823" s="29" t="str">
        <f t="shared" si="498"/>
        <v>WS</v>
      </c>
      <c r="K3823" s="30" t="str">
        <f t="shared" si="500"/>
        <v>WS-4</v>
      </c>
    </row>
    <row r="3824" spans="1:11">
      <c r="A3824" s="26">
        <v>43260.166666666657</v>
      </c>
      <c r="B3824" s="34">
        <f t="shared" si="501"/>
        <v>43260.208333333321</v>
      </c>
      <c r="C3824" s="27">
        <f t="shared" si="495"/>
        <v>6</v>
      </c>
      <c r="D3824" s="28">
        <f t="shared" si="496"/>
        <v>7</v>
      </c>
      <c r="E3824" s="28">
        <f t="shared" si="499"/>
        <v>5</v>
      </c>
      <c r="F3824" s="80">
        <f t="shared" si="494"/>
        <v>0</v>
      </c>
      <c r="G3824" s="178">
        <v>643.27906766184901</v>
      </c>
      <c r="H3824" s="41">
        <f t="shared" si="497"/>
        <v>600.27406893179443</v>
      </c>
      <c r="J3824" s="29" t="str">
        <f t="shared" si="498"/>
        <v>WS</v>
      </c>
      <c r="K3824" s="30" t="str">
        <f t="shared" si="500"/>
        <v>WS-5</v>
      </c>
    </row>
    <row r="3825" spans="1:11">
      <c r="A3825" s="26">
        <v>43260.208333333321</v>
      </c>
      <c r="B3825" s="34">
        <f t="shared" si="501"/>
        <v>43260.249999999985</v>
      </c>
      <c r="C3825" s="27">
        <f t="shared" si="495"/>
        <v>6</v>
      </c>
      <c r="D3825" s="28">
        <f t="shared" si="496"/>
        <v>7</v>
      </c>
      <c r="E3825" s="28">
        <f t="shared" si="499"/>
        <v>6</v>
      </c>
      <c r="F3825" s="80">
        <f t="shared" si="494"/>
        <v>0</v>
      </c>
      <c r="G3825" s="178">
        <v>650.61909838255133</v>
      </c>
      <c r="H3825" s="41">
        <f t="shared" si="497"/>
        <v>607.12339813943538</v>
      </c>
      <c r="J3825" s="29" t="str">
        <f t="shared" si="498"/>
        <v>WS</v>
      </c>
      <c r="K3825" s="30" t="str">
        <f t="shared" si="500"/>
        <v>WS-6</v>
      </c>
    </row>
    <row r="3826" spans="1:11">
      <c r="A3826" s="26">
        <v>43260.249999999985</v>
      </c>
      <c r="B3826" s="34">
        <f t="shared" si="501"/>
        <v>43260.29166666665</v>
      </c>
      <c r="C3826" s="27">
        <f t="shared" si="495"/>
        <v>6</v>
      </c>
      <c r="D3826" s="28">
        <f t="shared" si="496"/>
        <v>7</v>
      </c>
      <c r="E3826" s="28">
        <f t="shared" si="499"/>
        <v>7</v>
      </c>
      <c r="F3826" s="80">
        <f t="shared" si="494"/>
        <v>0</v>
      </c>
      <c r="G3826" s="178">
        <v>705.0923049280176</v>
      </c>
      <c r="H3826" s="41">
        <f t="shared" si="497"/>
        <v>657.95491899034835</v>
      </c>
      <c r="J3826" s="29" t="str">
        <f t="shared" si="498"/>
        <v>WS</v>
      </c>
      <c r="K3826" s="30" t="str">
        <f t="shared" si="500"/>
        <v>WS-7</v>
      </c>
    </row>
    <row r="3827" spans="1:11">
      <c r="A3827" s="26">
        <v>43260.29166666665</v>
      </c>
      <c r="B3827" s="34">
        <f t="shared" si="501"/>
        <v>43260.333333333314</v>
      </c>
      <c r="C3827" s="27">
        <f t="shared" si="495"/>
        <v>6</v>
      </c>
      <c r="D3827" s="28">
        <f t="shared" si="496"/>
        <v>7</v>
      </c>
      <c r="E3827" s="28">
        <f t="shared" si="499"/>
        <v>8</v>
      </c>
      <c r="F3827" s="80">
        <f t="shared" si="494"/>
        <v>0</v>
      </c>
      <c r="G3827" s="178">
        <v>804.67656419866728</v>
      </c>
      <c r="H3827" s="41">
        <f t="shared" si="497"/>
        <v>750.88169295056514</v>
      </c>
      <c r="J3827" s="29" t="str">
        <f t="shared" si="498"/>
        <v>WS</v>
      </c>
      <c r="K3827" s="30" t="str">
        <f t="shared" si="500"/>
        <v>WS-8</v>
      </c>
    </row>
    <row r="3828" spans="1:11">
      <c r="A3828" s="26">
        <v>43260.333333333314</v>
      </c>
      <c r="B3828" s="34">
        <f t="shared" si="501"/>
        <v>43260.374999999978</v>
      </c>
      <c r="C3828" s="27">
        <f t="shared" si="495"/>
        <v>6</v>
      </c>
      <c r="D3828" s="28">
        <f t="shared" si="496"/>
        <v>7</v>
      </c>
      <c r="E3828" s="28">
        <f t="shared" si="499"/>
        <v>9</v>
      </c>
      <c r="F3828" s="80">
        <f t="shared" si="494"/>
        <v>0</v>
      </c>
      <c r="G3828" s="178">
        <v>938.359246015297</v>
      </c>
      <c r="H3828" s="41">
        <f t="shared" si="497"/>
        <v>875.62731486463861</v>
      </c>
      <c r="J3828" s="29" t="str">
        <f t="shared" si="498"/>
        <v>WS</v>
      </c>
      <c r="K3828" s="30" t="str">
        <f t="shared" si="500"/>
        <v>WS-9</v>
      </c>
    </row>
    <row r="3829" spans="1:11">
      <c r="A3829" s="26">
        <v>43260.374999999978</v>
      </c>
      <c r="B3829" s="34">
        <f t="shared" si="501"/>
        <v>43260.416666666642</v>
      </c>
      <c r="C3829" s="27">
        <f t="shared" si="495"/>
        <v>6</v>
      </c>
      <c r="D3829" s="28">
        <f t="shared" si="496"/>
        <v>7</v>
      </c>
      <c r="E3829" s="28">
        <f t="shared" si="499"/>
        <v>10</v>
      </c>
      <c r="F3829" s="80">
        <f t="shared" si="494"/>
        <v>0</v>
      </c>
      <c r="G3829" s="178">
        <v>1057.8630480087704</v>
      </c>
      <c r="H3829" s="41">
        <f t="shared" si="497"/>
        <v>987.14195459352004</v>
      </c>
      <c r="J3829" s="29" t="str">
        <f t="shared" si="498"/>
        <v>WS</v>
      </c>
      <c r="K3829" s="30" t="str">
        <f t="shared" si="500"/>
        <v>WS-10</v>
      </c>
    </row>
    <row r="3830" spans="1:11">
      <c r="A3830" s="26">
        <v>43260.416666666642</v>
      </c>
      <c r="B3830" s="34">
        <f t="shared" si="501"/>
        <v>43260.458333333307</v>
      </c>
      <c r="C3830" s="27">
        <f t="shared" si="495"/>
        <v>6</v>
      </c>
      <c r="D3830" s="28">
        <f t="shared" si="496"/>
        <v>7</v>
      </c>
      <c r="E3830" s="28">
        <f t="shared" si="499"/>
        <v>11</v>
      </c>
      <c r="F3830" s="80">
        <f t="shared" si="494"/>
        <v>0</v>
      </c>
      <c r="G3830" s="178">
        <v>1143.9869793773294</v>
      </c>
      <c r="H3830" s="41">
        <f t="shared" si="497"/>
        <v>1067.5082610908169</v>
      </c>
      <c r="J3830" s="29" t="str">
        <f t="shared" si="498"/>
        <v>WS</v>
      </c>
      <c r="K3830" s="30" t="str">
        <f t="shared" si="500"/>
        <v>WS-11</v>
      </c>
    </row>
    <row r="3831" spans="1:11">
      <c r="A3831" s="26">
        <v>43260.458333333307</v>
      </c>
      <c r="B3831" s="34">
        <f t="shared" si="501"/>
        <v>43260.499999999971</v>
      </c>
      <c r="C3831" s="27">
        <f t="shared" si="495"/>
        <v>6</v>
      </c>
      <c r="D3831" s="28">
        <f t="shared" si="496"/>
        <v>7</v>
      </c>
      <c r="E3831" s="28">
        <f t="shared" si="499"/>
        <v>12</v>
      </c>
      <c r="F3831" s="80">
        <f t="shared" si="494"/>
        <v>0</v>
      </c>
      <c r="G3831" s="178">
        <v>1227.2550506695616</v>
      </c>
      <c r="H3831" s="41">
        <f t="shared" si="497"/>
        <v>1145.2096297182284</v>
      </c>
      <c r="J3831" s="29" t="str">
        <f t="shared" si="498"/>
        <v>WS</v>
      </c>
      <c r="K3831" s="30" t="str">
        <f t="shared" si="500"/>
        <v>WS-12</v>
      </c>
    </row>
    <row r="3832" spans="1:11">
      <c r="A3832" s="26">
        <v>43260.499999999971</v>
      </c>
      <c r="B3832" s="34">
        <f t="shared" si="501"/>
        <v>43260.541666666635</v>
      </c>
      <c r="C3832" s="27">
        <f t="shared" si="495"/>
        <v>6</v>
      </c>
      <c r="D3832" s="28">
        <f t="shared" si="496"/>
        <v>7</v>
      </c>
      <c r="E3832" s="28">
        <f t="shared" si="499"/>
        <v>13</v>
      </c>
      <c r="F3832" s="80">
        <f t="shared" si="494"/>
        <v>0</v>
      </c>
      <c r="G3832" s="178">
        <v>1312.7895679114797</v>
      </c>
      <c r="H3832" s="41">
        <f t="shared" si="497"/>
        <v>1225.0259260661655</v>
      </c>
      <c r="J3832" s="29" t="str">
        <f t="shared" si="498"/>
        <v>WS</v>
      </c>
      <c r="K3832" s="30" t="str">
        <f t="shared" si="500"/>
        <v>WS-13</v>
      </c>
    </row>
    <row r="3833" spans="1:11">
      <c r="A3833" s="26">
        <v>43260.541666666635</v>
      </c>
      <c r="B3833" s="34">
        <f t="shared" si="501"/>
        <v>43260.583333333299</v>
      </c>
      <c r="C3833" s="27">
        <f t="shared" si="495"/>
        <v>6</v>
      </c>
      <c r="D3833" s="28">
        <f t="shared" si="496"/>
        <v>7</v>
      </c>
      <c r="E3833" s="28">
        <f t="shared" si="499"/>
        <v>14</v>
      </c>
      <c r="F3833" s="80">
        <f t="shared" si="494"/>
        <v>0</v>
      </c>
      <c r="G3833" s="178">
        <v>1400.1335769974203</v>
      </c>
      <c r="H3833" s="41">
        <f t="shared" si="497"/>
        <v>1306.5307446846289</v>
      </c>
      <c r="J3833" s="29" t="str">
        <f t="shared" si="498"/>
        <v>WS</v>
      </c>
      <c r="K3833" s="30" t="str">
        <f t="shared" si="500"/>
        <v>WS-14</v>
      </c>
    </row>
    <row r="3834" spans="1:11">
      <c r="A3834" s="26">
        <v>43260.583333333299</v>
      </c>
      <c r="B3834" s="34">
        <f t="shared" si="501"/>
        <v>43260.624999999964</v>
      </c>
      <c r="C3834" s="27">
        <f t="shared" si="495"/>
        <v>6</v>
      </c>
      <c r="D3834" s="28">
        <f t="shared" si="496"/>
        <v>7</v>
      </c>
      <c r="E3834" s="28">
        <f t="shared" si="499"/>
        <v>15</v>
      </c>
      <c r="F3834" s="80">
        <f t="shared" si="494"/>
        <v>0</v>
      </c>
      <c r="G3834" s="178">
        <v>1482.2959978419747</v>
      </c>
      <c r="H3834" s="41">
        <f t="shared" si="497"/>
        <v>1383.200378678647</v>
      </c>
      <c r="J3834" s="29" t="str">
        <f t="shared" si="498"/>
        <v>WS</v>
      </c>
      <c r="K3834" s="30" t="str">
        <f t="shared" si="500"/>
        <v>WS-15</v>
      </c>
    </row>
    <row r="3835" spans="1:11">
      <c r="A3835" s="26">
        <v>43260.624999999964</v>
      </c>
      <c r="B3835" s="34">
        <f t="shared" si="501"/>
        <v>43260.666666666628</v>
      </c>
      <c r="C3835" s="27">
        <f t="shared" si="495"/>
        <v>6</v>
      </c>
      <c r="D3835" s="28">
        <f t="shared" si="496"/>
        <v>7</v>
      </c>
      <c r="E3835" s="28">
        <f t="shared" si="499"/>
        <v>16</v>
      </c>
      <c r="F3835" s="80">
        <f t="shared" si="494"/>
        <v>0</v>
      </c>
      <c r="G3835" s="178">
        <v>1592.6669282172757</v>
      </c>
      <c r="H3835" s="41">
        <f t="shared" si="497"/>
        <v>1486.1927047137242</v>
      </c>
      <c r="J3835" s="29" t="str">
        <f t="shared" si="498"/>
        <v>WS</v>
      </c>
      <c r="K3835" s="30" t="str">
        <f t="shared" si="500"/>
        <v>WS-16</v>
      </c>
    </row>
    <row r="3836" spans="1:11">
      <c r="A3836" s="26">
        <v>43260.666666666628</v>
      </c>
      <c r="B3836" s="34">
        <f t="shared" si="501"/>
        <v>43260.708333333292</v>
      </c>
      <c r="C3836" s="27">
        <f t="shared" si="495"/>
        <v>6</v>
      </c>
      <c r="D3836" s="28">
        <f t="shared" si="496"/>
        <v>7</v>
      </c>
      <c r="E3836" s="28">
        <f t="shared" si="499"/>
        <v>17</v>
      </c>
      <c r="F3836" s="80">
        <f t="shared" si="494"/>
        <v>0</v>
      </c>
      <c r="G3836" s="178">
        <v>1697.8073883675802</v>
      </c>
      <c r="H3836" s="41">
        <f t="shared" si="497"/>
        <v>1584.3042320376026</v>
      </c>
      <c r="J3836" s="29" t="str">
        <f t="shared" si="498"/>
        <v>WS</v>
      </c>
      <c r="K3836" s="30" t="str">
        <f t="shared" si="500"/>
        <v>WS-17</v>
      </c>
    </row>
    <row r="3837" spans="1:11">
      <c r="A3837" s="26">
        <v>43260.708333333292</v>
      </c>
      <c r="B3837" s="34">
        <f t="shared" si="501"/>
        <v>43260.749999999956</v>
      </c>
      <c r="C3837" s="27">
        <f t="shared" si="495"/>
        <v>6</v>
      </c>
      <c r="D3837" s="28">
        <f t="shared" si="496"/>
        <v>7</v>
      </c>
      <c r="E3837" s="28">
        <f t="shared" si="499"/>
        <v>18</v>
      </c>
      <c r="F3837" s="80">
        <f t="shared" si="494"/>
        <v>0</v>
      </c>
      <c r="G3837" s="178">
        <v>1731.354016747993</v>
      </c>
      <c r="H3837" s="41">
        <f t="shared" si="497"/>
        <v>1615.6081748039148</v>
      </c>
      <c r="J3837" s="29" t="str">
        <f t="shared" si="498"/>
        <v>WS</v>
      </c>
      <c r="K3837" s="30" t="str">
        <f t="shared" si="500"/>
        <v>WS-18</v>
      </c>
    </row>
    <row r="3838" spans="1:11">
      <c r="A3838" s="26">
        <v>43260.749999999956</v>
      </c>
      <c r="B3838" s="34">
        <f t="shared" si="501"/>
        <v>43260.791666666621</v>
      </c>
      <c r="C3838" s="27">
        <f t="shared" si="495"/>
        <v>6</v>
      </c>
      <c r="D3838" s="28">
        <f t="shared" si="496"/>
        <v>7</v>
      </c>
      <c r="E3838" s="28">
        <f t="shared" si="499"/>
        <v>19</v>
      </c>
      <c r="F3838" s="80">
        <f t="shared" si="494"/>
        <v>0</v>
      </c>
      <c r="G3838" s="178">
        <v>1691.0171209838347</v>
      </c>
      <c r="H3838" s="41">
        <f t="shared" si="497"/>
        <v>1577.967912955449</v>
      </c>
      <c r="J3838" s="29" t="str">
        <f t="shared" si="498"/>
        <v>WS</v>
      </c>
      <c r="K3838" s="30" t="str">
        <f t="shared" si="500"/>
        <v>WS-19</v>
      </c>
    </row>
    <row r="3839" spans="1:11">
      <c r="A3839" s="26">
        <v>43260.791666666621</v>
      </c>
      <c r="B3839" s="34">
        <f t="shared" si="501"/>
        <v>43260.833333333285</v>
      </c>
      <c r="C3839" s="27">
        <f t="shared" si="495"/>
        <v>6</v>
      </c>
      <c r="D3839" s="28">
        <f t="shared" si="496"/>
        <v>7</v>
      </c>
      <c r="E3839" s="28">
        <f t="shared" si="499"/>
        <v>20</v>
      </c>
      <c r="F3839" s="80">
        <f t="shared" si="494"/>
        <v>0</v>
      </c>
      <c r="G3839" s="178">
        <v>1612.9330818773408</v>
      </c>
      <c r="H3839" s="41">
        <f t="shared" si="497"/>
        <v>1505.1040095123426</v>
      </c>
      <c r="J3839" s="29" t="str">
        <f t="shared" si="498"/>
        <v>WS</v>
      </c>
      <c r="K3839" s="30" t="str">
        <f t="shared" si="500"/>
        <v>WS-20</v>
      </c>
    </row>
    <row r="3840" spans="1:11">
      <c r="A3840" s="26">
        <v>43260.833333333285</v>
      </c>
      <c r="B3840" s="34">
        <f t="shared" si="501"/>
        <v>43260.874999999949</v>
      </c>
      <c r="C3840" s="27">
        <f t="shared" si="495"/>
        <v>6</v>
      </c>
      <c r="D3840" s="28">
        <f t="shared" si="496"/>
        <v>7</v>
      </c>
      <c r="E3840" s="28">
        <f t="shared" si="499"/>
        <v>21</v>
      </c>
      <c r="F3840" s="80">
        <f t="shared" si="494"/>
        <v>0</v>
      </c>
      <c r="G3840" s="178">
        <v>1537.0823877171349</v>
      </c>
      <c r="H3840" s="41">
        <f t="shared" si="497"/>
        <v>1434.3241456807059</v>
      </c>
      <c r="J3840" s="29" t="str">
        <f t="shared" si="498"/>
        <v>WS</v>
      </c>
      <c r="K3840" s="30" t="str">
        <f t="shared" si="500"/>
        <v>WS-21</v>
      </c>
    </row>
    <row r="3841" spans="1:11">
      <c r="A3841" s="26">
        <v>43260.874999999949</v>
      </c>
      <c r="B3841" s="34">
        <f t="shared" si="501"/>
        <v>43260.916666666613</v>
      </c>
      <c r="C3841" s="27">
        <f t="shared" si="495"/>
        <v>6</v>
      </c>
      <c r="D3841" s="28">
        <f t="shared" si="496"/>
        <v>7</v>
      </c>
      <c r="E3841" s="28">
        <f t="shared" si="499"/>
        <v>22</v>
      </c>
      <c r="F3841" s="80">
        <f t="shared" si="494"/>
        <v>0</v>
      </c>
      <c r="G3841" s="178">
        <v>1392.834994226605</v>
      </c>
      <c r="H3841" s="41">
        <f t="shared" si="497"/>
        <v>1299.7200925158943</v>
      </c>
      <c r="J3841" s="29" t="str">
        <f t="shared" si="498"/>
        <v>WS</v>
      </c>
      <c r="K3841" s="30" t="str">
        <f t="shared" si="500"/>
        <v>WS-22</v>
      </c>
    </row>
    <row r="3842" spans="1:11">
      <c r="A3842" s="26">
        <v>43260.916666666613</v>
      </c>
      <c r="B3842" s="34">
        <f t="shared" si="501"/>
        <v>43260.958333333278</v>
      </c>
      <c r="C3842" s="27">
        <f t="shared" si="495"/>
        <v>6</v>
      </c>
      <c r="D3842" s="28">
        <f t="shared" si="496"/>
        <v>7</v>
      </c>
      <c r="E3842" s="28">
        <f t="shared" si="499"/>
        <v>23</v>
      </c>
      <c r="F3842" s="80">
        <f t="shared" si="494"/>
        <v>0</v>
      </c>
      <c r="G3842" s="178">
        <v>1125.5005156087686</v>
      </c>
      <c r="H3842" s="41">
        <f t="shared" si="497"/>
        <v>1050.2576689538014</v>
      </c>
      <c r="J3842" s="29" t="str">
        <f t="shared" si="498"/>
        <v>WS</v>
      </c>
      <c r="K3842" s="30" t="str">
        <f t="shared" si="500"/>
        <v>WS-23</v>
      </c>
    </row>
    <row r="3843" spans="1:11">
      <c r="A3843" s="26">
        <v>43260.958333333278</v>
      </c>
      <c r="B3843" s="34">
        <f t="shared" si="501"/>
        <v>43261</v>
      </c>
      <c r="C3843" s="27">
        <f t="shared" si="495"/>
        <v>6</v>
      </c>
      <c r="D3843" s="28">
        <f t="shared" si="496"/>
        <v>1</v>
      </c>
      <c r="E3843" s="28">
        <f t="shared" si="499"/>
        <v>0</v>
      </c>
      <c r="F3843" s="80">
        <f t="shared" si="494"/>
        <v>0</v>
      </c>
      <c r="G3843" s="178">
        <v>988.4898840321149</v>
      </c>
      <c r="H3843" s="41">
        <f t="shared" si="497"/>
        <v>922.40657999738914</v>
      </c>
      <c r="J3843" s="29" t="str">
        <f t="shared" si="498"/>
        <v>WS</v>
      </c>
      <c r="K3843" s="30" t="str">
        <f t="shared" si="500"/>
        <v>WS-0</v>
      </c>
    </row>
    <row r="3844" spans="1:11">
      <c r="A3844" s="25">
        <v>43261</v>
      </c>
      <c r="B3844" s="34">
        <f t="shared" si="501"/>
        <v>43261.041666666664</v>
      </c>
      <c r="C3844" s="27">
        <f t="shared" si="495"/>
        <v>6</v>
      </c>
      <c r="D3844" s="28">
        <f t="shared" si="496"/>
        <v>1</v>
      </c>
      <c r="E3844" s="28">
        <f t="shared" si="499"/>
        <v>1</v>
      </c>
      <c r="F3844" s="80">
        <f t="shared" ref="F3844:F3907" si="502">COUNTIF(Holidays,ROUNDDOWN(B3844,0))</f>
        <v>0</v>
      </c>
      <c r="G3844" s="178">
        <v>845.34418005212933</v>
      </c>
      <c r="H3844" s="41">
        <f t="shared" si="497"/>
        <v>788.83056532852549</v>
      </c>
      <c r="J3844" s="29" t="str">
        <f t="shared" si="498"/>
        <v>WS</v>
      </c>
      <c r="K3844" s="30" t="str">
        <f t="shared" si="500"/>
        <v>WS-1</v>
      </c>
    </row>
    <row r="3845" spans="1:11">
      <c r="A3845" s="26">
        <v>43261.041666666664</v>
      </c>
      <c r="B3845" s="34">
        <f t="shared" si="501"/>
        <v>43261.083333333328</v>
      </c>
      <c r="C3845" s="27">
        <f t="shared" ref="C3845:C3908" si="503">MONTH(B3845)</f>
        <v>6</v>
      </c>
      <c r="D3845" s="28">
        <f t="shared" ref="D3845:D3908" si="504">WEEKDAY(B3845)</f>
        <v>1</v>
      </c>
      <c r="E3845" s="28">
        <f t="shared" si="499"/>
        <v>2</v>
      </c>
      <c r="F3845" s="80">
        <f t="shared" si="502"/>
        <v>0</v>
      </c>
      <c r="G3845" s="178">
        <v>770.04785753915758</v>
      </c>
      <c r="H3845" s="41">
        <f t="shared" ref="H3845:H3908" si="505">G3845*$H$2</f>
        <v>718.56801185426627</v>
      </c>
      <c r="J3845" s="29" t="str">
        <f t="shared" ref="J3845:J3908" si="506">IF(OR(C3845&lt;6,C3845&gt;9),IF(OR(D3845=1,D3845=7,F3845=1),"WW",""),IF(OR(D3845=1,D3845=7,F3845=1),"WS",""))</f>
        <v>WS</v>
      </c>
      <c r="K3845" s="30" t="str">
        <f t="shared" si="500"/>
        <v>WS-2</v>
      </c>
    </row>
    <row r="3846" spans="1:11">
      <c r="A3846" s="26">
        <v>43261.083333333328</v>
      </c>
      <c r="B3846" s="34">
        <f t="shared" si="501"/>
        <v>43261.124999999993</v>
      </c>
      <c r="C3846" s="27">
        <f t="shared" si="503"/>
        <v>6</v>
      </c>
      <c r="D3846" s="28">
        <f t="shared" si="504"/>
        <v>1</v>
      </c>
      <c r="E3846" s="28">
        <f t="shared" ref="E3846:E3909" si="507">HOUR(B3846)</f>
        <v>3</v>
      </c>
      <c r="F3846" s="80">
        <f t="shared" si="502"/>
        <v>0</v>
      </c>
      <c r="G3846" s="178">
        <v>686.48562531409004</v>
      </c>
      <c r="H3846" s="41">
        <f t="shared" si="505"/>
        <v>640.59214777231489</v>
      </c>
      <c r="J3846" s="29" t="str">
        <f t="shared" si="506"/>
        <v>WS</v>
      </c>
      <c r="K3846" s="30" t="str">
        <f t="shared" si="500"/>
        <v>WS-3</v>
      </c>
    </row>
    <row r="3847" spans="1:11">
      <c r="A3847" s="26">
        <v>43261.124999999993</v>
      </c>
      <c r="B3847" s="34">
        <f t="shared" si="501"/>
        <v>43261.166666666657</v>
      </c>
      <c r="C3847" s="27">
        <f t="shared" si="503"/>
        <v>6</v>
      </c>
      <c r="D3847" s="28">
        <f t="shared" si="504"/>
        <v>1</v>
      </c>
      <c r="E3847" s="28">
        <f t="shared" si="507"/>
        <v>4</v>
      </c>
      <c r="F3847" s="80">
        <f t="shared" si="502"/>
        <v>0</v>
      </c>
      <c r="G3847" s="178">
        <v>651.10536557738055</v>
      </c>
      <c r="H3847" s="41">
        <f t="shared" si="505"/>
        <v>607.57715701688369</v>
      </c>
      <c r="J3847" s="29" t="str">
        <f t="shared" si="506"/>
        <v>WS</v>
      </c>
      <c r="K3847" s="30" t="str">
        <f t="shared" si="500"/>
        <v>WS-4</v>
      </c>
    </row>
    <row r="3848" spans="1:11">
      <c r="A3848" s="26">
        <v>43261.166666666657</v>
      </c>
      <c r="B3848" s="34">
        <f t="shared" si="501"/>
        <v>43261.208333333321</v>
      </c>
      <c r="C3848" s="27">
        <f t="shared" si="503"/>
        <v>6</v>
      </c>
      <c r="D3848" s="28">
        <f t="shared" si="504"/>
        <v>1</v>
      </c>
      <c r="E3848" s="28">
        <f t="shared" si="507"/>
        <v>5</v>
      </c>
      <c r="F3848" s="80">
        <f t="shared" si="502"/>
        <v>0</v>
      </c>
      <c r="G3848" s="178">
        <v>640.35142341379958</v>
      </c>
      <c r="H3848" s="41">
        <f t="shared" si="505"/>
        <v>597.54214586215528</v>
      </c>
      <c r="J3848" s="29" t="str">
        <f t="shared" si="506"/>
        <v>WS</v>
      </c>
      <c r="K3848" s="30" t="str">
        <f t="shared" ref="K3848:K3911" si="508">IF(J3848="",C3848&amp;"-"&amp;E3848,J3848&amp;"-"&amp;E3848)</f>
        <v>WS-5</v>
      </c>
    </row>
    <row r="3849" spans="1:11">
      <c r="A3849" s="26">
        <v>43261.208333333321</v>
      </c>
      <c r="B3849" s="34">
        <f t="shared" si="501"/>
        <v>43261.249999999985</v>
      </c>
      <c r="C3849" s="27">
        <f t="shared" si="503"/>
        <v>6</v>
      </c>
      <c r="D3849" s="28">
        <f t="shared" si="504"/>
        <v>1</v>
      </c>
      <c r="E3849" s="28">
        <f t="shared" si="507"/>
        <v>6</v>
      </c>
      <c r="F3849" s="80">
        <f t="shared" si="502"/>
        <v>0</v>
      </c>
      <c r="G3849" s="178">
        <v>643.51753303575765</v>
      </c>
      <c r="H3849" s="41">
        <f t="shared" si="505"/>
        <v>600.49659223076605</v>
      </c>
      <c r="J3849" s="29" t="str">
        <f t="shared" si="506"/>
        <v>WS</v>
      </c>
      <c r="K3849" s="30" t="str">
        <f t="shared" si="508"/>
        <v>WS-6</v>
      </c>
    </row>
    <row r="3850" spans="1:11">
      <c r="A3850" s="26">
        <v>43261.249999999985</v>
      </c>
      <c r="B3850" s="34">
        <f t="shared" si="501"/>
        <v>43261.29166666665</v>
      </c>
      <c r="C3850" s="27">
        <f t="shared" si="503"/>
        <v>6</v>
      </c>
      <c r="D3850" s="28">
        <f t="shared" si="504"/>
        <v>1</v>
      </c>
      <c r="E3850" s="28">
        <f t="shared" si="507"/>
        <v>7</v>
      </c>
      <c r="F3850" s="80">
        <f t="shared" si="502"/>
        <v>0</v>
      </c>
      <c r="G3850" s="178">
        <v>688.38380967520959</v>
      </c>
      <c r="H3850" s="41">
        <f t="shared" si="505"/>
        <v>642.36343321795118</v>
      </c>
      <c r="J3850" s="29" t="str">
        <f t="shared" si="506"/>
        <v>WS</v>
      </c>
      <c r="K3850" s="30" t="str">
        <f t="shared" si="508"/>
        <v>WS-7</v>
      </c>
    </row>
    <row r="3851" spans="1:11">
      <c r="A3851" s="26">
        <v>43261.29166666665</v>
      </c>
      <c r="B3851" s="34">
        <f t="shared" si="501"/>
        <v>43261.333333333314</v>
      </c>
      <c r="C3851" s="27">
        <f t="shared" si="503"/>
        <v>6</v>
      </c>
      <c r="D3851" s="28">
        <f t="shared" si="504"/>
        <v>1</v>
      </c>
      <c r="E3851" s="28">
        <f t="shared" si="507"/>
        <v>8</v>
      </c>
      <c r="F3851" s="80">
        <f t="shared" si="502"/>
        <v>0</v>
      </c>
      <c r="G3851" s="178">
        <v>793.50197449941345</v>
      </c>
      <c r="H3851" s="41">
        <f t="shared" si="505"/>
        <v>740.45415572042396</v>
      </c>
      <c r="J3851" s="29" t="str">
        <f t="shared" si="506"/>
        <v>WS</v>
      </c>
      <c r="K3851" s="30" t="str">
        <f t="shared" si="508"/>
        <v>WS-8</v>
      </c>
    </row>
    <row r="3852" spans="1:11">
      <c r="A3852" s="26">
        <v>43261.333333333314</v>
      </c>
      <c r="B3852" s="34">
        <f t="shared" si="501"/>
        <v>43261.374999999978</v>
      </c>
      <c r="C3852" s="27">
        <f t="shared" si="503"/>
        <v>6</v>
      </c>
      <c r="D3852" s="28">
        <f t="shared" si="504"/>
        <v>1</v>
      </c>
      <c r="E3852" s="28">
        <f t="shared" si="507"/>
        <v>9</v>
      </c>
      <c r="F3852" s="80">
        <f t="shared" si="502"/>
        <v>0</v>
      </c>
      <c r="G3852" s="178">
        <v>938.65783861557532</v>
      </c>
      <c r="H3852" s="41">
        <f t="shared" si="505"/>
        <v>875.90594571730026</v>
      </c>
      <c r="J3852" s="29" t="str">
        <f t="shared" si="506"/>
        <v>WS</v>
      </c>
      <c r="K3852" s="30" t="str">
        <f t="shared" si="508"/>
        <v>WS-9</v>
      </c>
    </row>
    <row r="3853" spans="1:11">
      <c r="A3853" s="26">
        <v>43261.374999999978</v>
      </c>
      <c r="B3853" s="34">
        <f t="shared" si="501"/>
        <v>43261.416666666642</v>
      </c>
      <c r="C3853" s="27">
        <f t="shared" si="503"/>
        <v>6</v>
      </c>
      <c r="D3853" s="28">
        <f t="shared" si="504"/>
        <v>1</v>
      </c>
      <c r="E3853" s="28">
        <f t="shared" si="507"/>
        <v>10</v>
      </c>
      <c r="F3853" s="80">
        <f t="shared" si="502"/>
        <v>0</v>
      </c>
      <c r="G3853" s="178">
        <v>1068.4944073659367</v>
      </c>
      <c r="H3853" s="41">
        <f t="shared" si="505"/>
        <v>997.06257794412613</v>
      </c>
      <c r="J3853" s="29" t="str">
        <f t="shared" si="506"/>
        <v>WS</v>
      </c>
      <c r="K3853" s="30" t="str">
        <f t="shared" si="508"/>
        <v>WS-10</v>
      </c>
    </row>
    <row r="3854" spans="1:11">
      <c r="A3854" s="26">
        <v>43261.416666666642</v>
      </c>
      <c r="B3854" s="34">
        <f t="shared" si="501"/>
        <v>43261.458333333307</v>
      </c>
      <c r="C3854" s="27">
        <f t="shared" si="503"/>
        <v>6</v>
      </c>
      <c r="D3854" s="28">
        <f t="shared" si="504"/>
        <v>1</v>
      </c>
      <c r="E3854" s="28">
        <f t="shared" si="507"/>
        <v>11</v>
      </c>
      <c r="F3854" s="80">
        <f t="shared" si="502"/>
        <v>0</v>
      </c>
      <c r="G3854" s="178">
        <v>1164.4296231847579</v>
      </c>
      <c r="H3854" s="41">
        <f t="shared" si="505"/>
        <v>1086.584257178504</v>
      </c>
      <c r="J3854" s="29" t="str">
        <f t="shared" si="506"/>
        <v>WS</v>
      </c>
      <c r="K3854" s="30" t="str">
        <f t="shared" si="508"/>
        <v>WS-11</v>
      </c>
    </row>
    <row r="3855" spans="1:11">
      <c r="A3855" s="26">
        <v>43261.458333333307</v>
      </c>
      <c r="B3855" s="34">
        <f t="shared" si="501"/>
        <v>43261.499999999971</v>
      </c>
      <c r="C3855" s="27">
        <f t="shared" si="503"/>
        <v>6</v>
      </c>
      <c r="D3855" s="28">
        <f t="shared" si="504"/>
        <v>1</v>
      </c>
      <c r="E3855" s="28">
        <f t="shared" si="507"/>
        <v>12</v>
      </c>
      <c r="F3855" s="80">
        <f t="shared" si="502"/>
        <v>0</v>
      </c>
      <c r="G3855" s="178">
        <v>1260.0651283454617</v>
      </c>
      <c r="H3855" s="41">
        <f t="shared" si="505"/>
        <v>1175.8262622476641</v>
      </c>
      <c r="J3855" s="29" t="str">
        <f t="shared" si="506"/>
        <v>WS</v>
      </c>
      <c r="K3855" s="30" t="str">
        <f t="shared" si="508"/>
        <v>WS-12</v>
      </c>
    </row>
    <row r="3856" spans="1:11">
      <c r="A3856" s="26">
        <v>43261.499999999971</v>
      </c>
      <c r="B3856" s="34">
        <f t="shared" si="501"/>
        <v>43261.541666666635</v>
      </c>
      <c r="C3856" s="27">
        <f t="shared" si="503"/>
        <v>6</v>
      </c>
      <c r="D3856" s="28">
        <f t="shared" si="504"/>
        <v>1</v>
      </c>
      <c r="E3856" s="28">
        <f t="shared" si="507"/>
        <v>13</v>
      </c>
      <c r="F3856" s="80">
        <f t="shared" si="502"/>
        <v>0</v>
      </c>
      <c r="G3856" s="178">
        <v>1346.8835636013914</v>
      </c>
      <c r="H3856" s="41">
        <f t="shared" si="505"/>
        <v>1256.8406431116214</v>
      </c>
      <c r="J3856" s="29" t="str">
        <f t="shared" si="506"/>
        <v>WS</v>
      </c>
      <c r="K3856" s="30" t="str">
        <f t="shared" si="508"/>
        <v>WS-13</v>
      </c>
    </row>
    <row r="3857" spans="1:11">
      <c r="A3857" s="26">
        <v>43261.541666666635</v>
      </c>
      <c r="B3857" s="34">
        <f t="shared" si="501"/>
        <v>43261.583333333299</v>
      </c>
      <c r="C3857" s="27">
        <f t="shared" si="503"/>
        <v>6</v>
      </c>
      <c r="D3857" s="28">
        <f t="shared" si="504"/>
        <v>1</v>
      </c>
      <c r="E3857" s="28">
        <f t="shared" si="507"/>
        <v>14</v>
      </c>
      <c r="F3857" s="80">
        <f t="shared" si="502"/>
        <v>0</v>
      </c>
      <c r="G3857" s="178">
        <v>1434.697298505758</v>
      </c>
      <c r="H3857" s="41">
        <f t="shared" si="505"/>
        <v>1338.7837850682492</v>
      </c>
      <c r="J3857" s="29" t="str">
        <f t="shared" si="506"/>
        <v>WS</v>
      </c>
      <c r="K3857" s="30" t="str">
        <f t="shared" si="508"/>
        <v>WS-14</v>
      </c>
    </row>
    <row r="3858" spans="1:11">
      <c r="A3858" s="26">
        <v>43261.583333333299</v>
      </c>
      <c r="B3858" s="34">
        <f t="shared" si="501"/>
        <v>43261.624999999964</v>
      </c>
      <c r="C3858" s="27">
        <f t="shared" si="503"/>
        <v>6</v>
      </c>
      <c r="D3858" s="28">
        <f t="shared" si="504"/>
        <v>1</v>
      </c>
      <c r="E3858" s="28">
        <f t="shared" si="507"/>
        <v>15</v>
      </c>
      <c r="F3858" s="80">
        <f t="shared" si="502"/>
        <v>0</v>
      </c>
      <c r="G3858" s="178">
        <v>1520.0778743351239</v>
      </c>
      <c r="H3858" s="41">
        <f t="shared" si="505"/>
        <v>1418.4564314161551</v>
      </c>
      <c r="J3858" s="29" t="str">
        <f t="shared" si="506"/>
        <v>WS</v>
      </c>
      <c r="K3858" s="30" t="str">
        <f t="shared" si="508"/>
        <v>WS-15</v>
      </c>
    </row>
    <row r="3859" spans="1:11">
      <c r="A3859" s="26">
        <v>43261.624999999964</v>
      </c>
      <c r="B3859" s="34">
        <f t="shared" si="501"/>
        <v>43261.666666666628</v>
      </c>
      <c r="C3859" s="27">
        <f t="shared" si="503"/>
        <v>6</v>
      </c>
      <c r="D3859" s="28">
        <f t="shared" si="504"/>
        <v>1</v>
      </c>
      <c r="E3859" s="28">
        <f t="shared" si="507"/>
        <v>16</v>
      </c>
      <c r="F3859" s="80">
        <f t="shared" si="502"/>
        <v>0</v>
      </c>
      <c r="G3859" s="178">
        <v>1636.5513832469178</v>
      </c>
      <c r="H3859" s="41">
        <f t="shared" si="505"/>
        <v>1527.1433616024156</v>
      </c>
      <c r="J3859" s="29" t="str">
        <f t="shared" si="506"/>
        <v>WS</v>
      </c>
      <c r="K3859" s="30" t="str">
        <f t="shared" si="508"/>
        <v>WS-16</v>
      </c>
    </row>
    <row r="3860" spans="1:11">
      <c r="A3860" s="26">
        <v>43261.666666666628</v>
      </c>
      <c r="B3860" s="34">
        <f t="shared" si="501"/>
        <v>43261.708333333292</v>
      </c>
      <c r="C3860" s="27">
        <f t="shared" si="503"/>
        <v>6</v>
      </c>
      <c r="D3860" s="28">
        <f t="shared" si="504"/>
        <v>1</v>
      </c>
      <c r="E3860" s="28">
        <f t="shared" si="507"/>
        <v>17</v>
      </c>
      <c r="F3860" s="80">
        <f t="shared" si="502"/>
        <v>0</v>
      </c>
      <c r="G3860" s="178">
        <v>1761.9845122626114</v>
      </c>
      <c r="H3860" s="41">
        <f t="shared" si="505"/>
        <v>1644.1909363148527</v>
      </c>
      <c r="J3860" s="29" t="str">
        <f t="shared" si="506"/>
        <v>WS</v>
      </c>
      <c r="K3860" s="30" t="str">
        <f t="shared" si="508"/>
        <v>WS-17</v>
      </c>
    </row>
    <row r="3861" spans="1:11">
      <c r="A3861" s="26">
        <v>43261.708333333292</v>
      </c>
      <c r="B3861" s="34">
        <f t="shared" si="501"/>
        <v>43261.749999999956</v>
      </c>
      <c r="C3861" s="27">
        <f t="shared" si="503"/>
        <v>6</v>
      </c>
      <c r="D3861" s="28">
        <f t="shared" si="504"/>
        <v>1</v>
      </c>
      <c r="E3861" s="28">
        <f t="shared" si="507"/>
        <v>18</v>
      </c>
      <c r="F3861" s="80">
        <f t="shared" si="502"/>
        <v>0</v>
      </c>
      <c r="G3861" s="178">
        <v>1816.8630522116607</v>
      </c>
      <c r="H3861" s="41">
        <f t="shared" si="505"/>
        <v>1695.400692901505</v>
      </c>
      <c r="J3861" s="29" t="str">
        <f t="shared" si="506"/>
        <v>WS</v>
      </c>
      <c r="K3861" s="30" t="str">
        <f t="shared" si="508"/>
        <v>WS-18</v>
      </c>
    </row>
    <row r="3862" spans="1:11">
      <c r="A3862" s="26">
        <v>43261.749999999956</v>
      </c>
      <c r="B3862" s="34">
        <f t="shared" si="501"/>
        <v>43261.791666666621</v>
      </c>
      <c r="C3862" s="27">
        <f t="shared" si="503"/>
        <v>6</v>
      </c>
      <c r="D3862" s="28">
        <f t="shared" si="504"/>
        <v>1</v>
      </c>
      <c r="E3862" s="28">
        <f t="shared" si="507"/>
        <v>19</v>
      </c>
      <c r="F3862" s="80">
        <f t="shared" si="502"/>
        <v>0</v>
      </c>
      <c r="G3862" s="178">
        <v>1802.7443992319309</v>
      </c>
      <c r="H3862" s="41">
        <f t="shared" si="505"/>
        <v>1682.2259112273816</v>
      </c>
      <c r="J3862" s="29" t="str">
        <f t="shared" si="506"/>
        <v>WS</v>
      </c>
      <c r="K3862" s="30" t="str">
        <f t="shared" si="508"/>
        <v>WS-19</v>
      </c>
    </row>
    <row r="3863" spans="1:11">
      <c r="A3863" s="26">
        <v>43261.791666666621</v>
      </c>
      <c r="B3863" s="34">
        <f t="shared" si="501"/>
        <v>43261.833333333285</v>
      </c>
      <c r="C3863" s="27">
        <f t="shared" si="503"/>
        <v>6</v>
      </c>
      <c r="D3863" s="28">
        <f t="shared" si="504"/>
        <v>1</v>
      </c>
      <c r="E3863" s="28">
        <f t="shared" si="507"/>
        <v>20</v>
      </c>
      <c r="F3863" s="80">
        <f t="shared" si="502"/>
        <v>0</v>
      </c>
      <c r="G3863" s="178">
        <v>1731.800713184369</v>
      </c>
      <c r="H3863" s="41">
        <f t="shared" si="505"/>
        <v>1616.0250083384108</v>
      </c>
      <c r="J3863" s="29" t="str">
        <f t="shared" si="506"/>
        <v>WS</v>
      </c>
      <c r="K3863" s="30" t="str">
        <f t="shared" si="508"/>
        <v>WS-20</v>
      </c>
    </row>
    <row r="3864" spans="1:11">
      <c r="A3864" s="26">
        <v>43261.833333333285</v>
      </c>
      <c r="B3864" s="34">
        <f t="shared" si="501"/>
        <v>43261.874999999949</v>
      </c>
      <c r="C3864" s="27">
        <f t="shared" si="503"/>
        <v>6</v>
      </c>
      <c r="D3864" s="28">
        <f t="shared" si="504"/>
        <v>1</v>
      </c>
      <c r="E3864" s="28">
        <f t="shared" si="507"/>
        <v>21</v>
      </c>
      <c r="F3864" s="80">
        <f t="shared" si="502"/>
        <v>0</v>
      </c>
      <c r="G3864" s="178">
        <v>1640.2463687332172</v>
      </c>
      <c r="H3864" s="41">
        <f t="shared" si="505"/>
        <v>1530.5913270096637</v>
      </c>
      <c r="J3864" s="29" t="str">
        <f t="shared" si="506"/>
        <v>WS</v>
      </c>
      <c r="K3864" s="30" t="str">
        <f t="shared" si="508"/>
        <v>WS-21</v>
      </c>
    </row>
    <row r="3865" spans="1:11">
      <c r="A3865" s="26">
        <v>43261.874999999949</v>
      </c>
      <c r="B3865" s="34">
        <f t="shared" si="501"/>
        <v>43261.916666666613</v>
      </c>
      <c r="C3865" s="27">
        <f t="shared" si="503"/>
        <v>6</v>
      </c>
      <c r="D3865" s="28">
        <f t="shared" si="504"/>
        <v>1</v>
      </c>
      <c r="E3865" s="28">
        <f t="shared" si="507"/>
        <v>22</v>
      </c>
      <c r="F3865" s="80">
        <f t="shared" si="502"/>
        <v>0</v>
      </c>
      <c r="G3865" s="178">
        <v>1432.6255436096208</v>
      </c>
      <c r="H3865" s="41">
        <f t="shared" si="505"/>
        <v>1336.8505327616665</v>
      </c>
      <c r="J3865" s="29" t="str">
        <f t="shared" si="506"/>
        <v>WS</v>
      </c>
      <c r="K3865" s="30" t="str">
        <f t="shared" si="508"/>
        <v>WS-22</v>
      </c>
    </row>
    <row r="3866" spans="1:11">
      <c r="A3866" s="26">
        <v>43261.916666666613</v>
      </c>
      <c r="B3866" s="34">
        <f t="shared" si="501"/>
        <v>43261.958333333278</v>
      </c>
      <c r="C3866" s="27">
        <f t="shared" si="503"/>
        <v>6</v>
      </c>
      <c r="D3866" s="28">
        <f t="shared" si="504"/>
        <v>1</v>
      </c>
      <c r="E3866" s="28">
        <f t="shared" si="507"/>
        <v>23</v>
      </c>
      <c r="F3866" s="80">
        <f t="shared" si="502"/>
        <v>0</v>
      </c>
      <c r="G3866" s="178">
        <v>1089.8000633400015</v>
      </c>
      <c r="H3866" s="41">
        <f t="shared" si="505"/>
        <v>1016.9438914295756</v>
      </c>
      <c r="J3866" s="29" t="str">
        <f t="shared" si="506"/>
        <v>WS</v>
      </c>
      <c r="K3866" s="30" t="str">
        <f t="shared" si="508"/>
        <v>WS-23</v>
      </c>
    </row>
    <row r="3867" spans="1:11">
      <c r="A3867" s="26">
        <v>43261.958333333278</v>
      </c>
      <c r="B3867" s="34">
        <f t="shared" si="501"/>
        <v>43262</v>
      </c>
      <c r="C3867" s="27">
        <f t="shared" si="503"/>
        <v>6</v>
      </c>
      <c r="D3867" s="28">
        <f t="shared" si="504"/>
        <v>2</v>
      </c>
      <c r="E3867" s="28">
        <f t="shared" si="507"/>
        <v>0</v>
      </c>
      <c r="F3867" s="80">
        <f t="shared" si="502"/>
        <v>0</v>
      </c>
      <c r="G3867" s="178">
        <v>938.89880179433851</v>
      </c>
      <c r="H3867" s="41">
        <f t="shared" si="505"/>
        <v>876.13079983590956</v>
      </c>
      <c r="J3867" s="29" t="str">
        <f t="shared" si="506"/>
        <v/>
      </c>
      <c r="K3867" s="30" t="str">
        <f t="shared" si="508"/>
        <v>6-0</v>
      </c>
    </row>
    <row r="3868" spans="1:11">
      <c r="A3868" s="25">
        <v>43262</v>
      </c>
      <c r="B3868" s="34">
        <f t="shared" si="501"/>
        <v>43262.041666666664</v>
      </c>
      <c r="C3868" s="27">
        <f t="shared" si="503"/>
        <v>6</v>
      </c>
      <c r="D3868" s="28">
        <f t="shared" si="504"/>
        <v>2</v>
      </c>
      <c r="E3868" s="28">
        <f t="shared" si="507"/>
        <v>1</v>
      </c>
      <c r="F3868" s="80">
        <f t="shared" si="502"/>
        <v>0</v>
      </c>
      <c r="G3868" s="178">
        <v>809.78968034249669</v>
      </c>
      <c r="H3868" s="41">
        <f t="shared" si="505"/>
        <v>755.65298302803228</v>
      </c>
      <c r="J3868" s="29" t="str">
        <f t="shared" si="506"/>
        <v/>
      </c>
      <c r="K3868" s="30" t="str">
        <f t="shared" si="508"/>
        <v>6-1</v>
      </c>
    </row>
    <row r="3869" spans="1:11">
      <c r="A3869" s="26">
        <v>43262.041666666664</v>
      </c>
      <c r="B3869" s="34">
        <f t="shared" si="501"/>
        <v>43262.083333333328</v>
      </c>
      <c r="C3869" s="27">
        <f t="shared" si="503"/>
        <v>6</v>
      </c>
      <c r="D3869" s="28">
        <f t="shared" si="504"/>
        <v>2</v>
      </c>
      <c r="E3869" s="28">
        <f t="shared" si="507"/>
        <v>2</v>
      </c>
      <c r="F3869" s="80">
        <f t="shared" si="502"/>
        <v>0</v>
      </c>
      <c r="G3869" s="178">
        <v>739.6764927322248</v>
      </c>
      <c r="H3869" s="41">
        <f t="shared" si="505"/>
        <v>690.22705744091218</v>
      </c>
      <c r="J3869" s="29" t="str">
        <f t="shared" si="506"/>
        <v/>
      </c>
      <c r="K3869" s="30" t="str">
        <f t="shared" si="508"/>
        <v>6-2</v>
      </c>
    </row>
    <row r="3870" spans="1:11">
      <c r="A3870" s="26">
        <v>43262.083333333328</v>
      </c>
      <c r="B3870" s="34">
        <f t="shared" si="501"/>
        <v>43262.124999999993</v>
      </c>
      <c r="C3870" s="27">
        <f t="shared" si="503"/>
        <v>6</v>
      </c>
      <c r="D3870" s="28">
        <f t="shared" si="504"/>
        <v>2</v>
      </c>
      <c r="E3870" s="28">
        <f t="shared" si="507"/>
        <v>3</v>
      </c>
      <c r="F3870" s="80">
        <f t="shared" si="502"/>
        <v>0</v>
      </c>
      <c r="G3870" s="178">
        <v>664.99851247275149</v>
      </c>
      <c r="H3870" s="41">
        <f t="shared" si="505"/>
        <v>620.54150831695631</v>
      </c>
      <c r="J3870" s="29" t="str">
        <f t="shared" si="506"/>
        <v/>
      </c>
      <c r="K3870" s="30" t="str">
        <f t="shared" si="508"/>
        <v>6-3</v>
      </c>
    </row>
    <row r="3871" spans="1:11">
      <c r="A3871" s="26">
        <v>43262.124999999993</v>
      </c>
      <c r="B3871" s="34">
        <f t="shared" si="501"/>
        <v>43262.166666666657</v>
      </c>
      <c r="C3871" s="27">
        <f t="shared" si="503"/>
        <v>6</v>
      </c>
      <c r="D3871" s="28">
        <f t="shared" si="504"/>
        <v>2</v>
      </c>
      <c r="E3871" s="28">
        <f t="shared" si="507"/>
        <v>4</v>
      </c>
      <c r="F3871" s="80">
        <f t="shared" si="502"/>
        <v>0</v>
      </c>
      <c r="G3871" s="178">
        <v>639.93217272598008</v>
      </c>
      <c r="H3871" s="41">
        <f t="shared" si="505"/>
        <v>597.15092325142336</v>
      </c>
      <c r="J3871" s="29" t="str">
        <f t="shared" si="506"/>
        <v/>
      </c>
      <c r="K3871" s="30" t="str">
        <f t="shared" si="508"/>
        <v>6-4</v>
      </c>
    </row>
    <row r="3872" spans="1:11">
      <c r="A3872" s="26">
        <v>43262.166666666657</v>
      </c>
      <c r="B3872" s="34">
        <f t="shared" si="501"/>
        <v>43262.208333333321</v>
      </c>
      <c r="C3872" s="27">
        <f t="shared" si="503"/>
        <v>6</v>
      </c>
      <c r="D3872" s="28">
        <f t="shared" si="504"/>
        <v>2</v>
      </c>
      <c r="E3872" s="28">
        <f t="shared" si="507"/>
        <v>5</v>
      </c>
      <c r="F3872" s="80">
        <f t="shared" si="502"/>
        <v>0</v>
      </c>
      <c r="G3872" s="178">
        <v>664.14449403967592</v>
      </c>
      <c r="H3872" s="41">
        <f t="shared" si="505"/>
        <v>619.74458339659736</v>
      </c>
      <c r="J3872" s="29" t="str">
        <f t="shared" si="506"/>
        <v/>
      </c>
      <c r="K3872" s="30" t="str">
        <f t="shared" si="508"/>
        <v>6-5</v>
      </c>
    </row>
    <row r="3873" spans="1:11">
      <c r="A3873" s="26">
        <v>43262.208333333321</v>
      </c>
      <c r="B3873" s="34">
        <f t="shared" si="501"/>
        <v>43262.249999999985</v>
      </c>
      <c r="C3873" s="27">
        <f t="shared" si="503"/>
        <v>6</v>
      </c>
      <c r="D3873" s="28">
        <f t="shared" si="504"/>
        <v>2</v>
      </c>
      <c r="E3873" s="28">
        <f t="shared" si="507"/>
        <v>6</v>
      </c>
      <c r="F3873" s="80">
        <f t="shared" si="502"/>
        <v>0</v>
      </c>
      <c r="G3873" s="178">
        <v>724.11607358189428</v>
      </c>
      <c r="H3873" s="41">
        <f t="shared" si="505"/>
        <v>675.7068956834288</v>
      </c>
      <c r="J3873" s="29" t="str">
        <f t="shared" si="506"/>
        <v/>
      </c>
      <c r="K3873" s="30" t="str">
        <f t="shared" si="508"/>
        <v>6-6</v>
      </c>
    </row>
    <row r="3874" spans="1:11">
      <c r="A3874" s="26">
        <v>43262.249999999985</v>
      </c>
      <c r="B3874" s="34">
        <f t="shared" si="501"/>
        <v>43262.29166666665</v>
      </c>
      <c r="C3874" s="27">
        <f t="shared" si="503"/>
        <v>6</v>
      </c>
      <c r="D3874" s="28">
        <f t="shared" si="504"/>
        <v>2</v>
      </c>
      <c r="E3874" s="28">
        <f t="shared" si="507"/>
        <v>7</v>
      </c>
      <c r="F3874" s="80">
        <f t="shared" si="502"/>
        <v>0</v>
      </c>
      <c r="G3874" s="178">
        <v>791.21045551719999</v>
      </c>
      <c r="H3874" s="41">
        <f t="shared" si="505"/>
        <v>738.31583116948309</v>
      </c>
      <c r="J3874" s="29" t="str">
        <f t="shared" si="506"/>
        <v/>
      </c>
      <c r="K3874" s="30" t="str">
        <f t="shared" si="508"/>
        <v>6-7</v>
      </c>
    </row>
    <row r="3875" spans="1:11">
      <c r="A3875" s="26">
        <v>43262.29166666665</v>
      </c>
      <c r="B3875" s="34">
        <f t="shared" si="501"/>
        <v>43262.333333333314</v>
      </c>
      <c r="C3875" s="27">
        <f t="shared" si="503"/>
        <v>6</v>
      </c>
      <c r="D3875" s="28">
        <f t="shared" si="504"/>
        <v>2</v>
      </c>
      <c r="E3875" s="28">
        <f t="shared" si="507"/>
        <v>8</v>
      </c>
      <c r="F3875" s="80">
        <f t="shared" si="502"/>
        <v>0</v>
      </c>
      <c r="G3875" s="178">
        <v>807.59023460155811</v>
      </c>
      <c r="H3875" s="41">
        <f t="shared" si="505"/>
        <v>753.60057636554484</v>
      </c>
      <c r="J3875" s="29" t="str">
        <f t="shared" si="506"/>
        <v/>
      </c>
      <c r="K3875" s="30" t="str">
        <f t="shared" si="508"/>
        <v>6-8</v>
      </c>
    </row>
    <row r="3876" spans="1:11">
      <c r="A3876" s="26">
        <v>43262.333333333314</v>
      </c>
      <c r="B3876" s="34">
        <f t="shared" si="501"/>
        <v>43262.374999999978</v>
      </c>
      <c r="C3876" s="27">
        <f t="shared" si="503"/>
        <v>6</v>
      </c>
      <c r="D3876" s="28">
        <f t="shared" si="504"/>
        <v>2</v>
      </c>
      <c r="E3876" s="28">
        <f t="shared" si="507"/>
        <v>9</v>
      </c>
      <c r="F3876" s="80">
        <f t="shared" si="502"/>
        <v>0</v>
      </c>
      <c r="G3876" s="178">
        <v>828.25087639766946</v>
      </c>
      <c r="H3876" s="41">
        <f t="shared" si="505"/>
        <v>772.87999666873031</v>
      </c>
      <c r="J3876" s="29" t="str">
        <f t="shared" si="506"/>
        <v/>
      </c>
      <c r="K3876" s="30" t="str">
        <f t="shared" si="508"/>
        <v>6-9</v>
      </c>
    </row>
    <row r="3877" spans="1:11">
      <c r="A3877" s="26">
        <v>43262.374999999978</v>
      </c>
      <c r="B3877" s="34">
        <f t="shared" si="501"/>
        <v>43262.416666666642</v>
      </c>
      <c r="C3877" s="27">
        <f t="shared" si="503"/>
        <v>6</v>
      </c>
      <c r="D3877" s="28">
        <f t="shared" si="504"/>
        <v>2</v>
      </c>
      <c r="E3877" s="28">
        <f t="shared" si="507"/>
        <v>10</v>
      </c>
      <c r="F3877" s="80">
        <f t="shared" si="502"/>
        <v>0</v>
      </c>
      <c r="G3877" s="178">
        <v>900.27456636483703</v>
      </c>
      <c r="H3877" s="41">
        <f t="shared" si="505"/>
        <v>840.08870220491053</v>
      </c>
      <c r="J3877" s="29" t="str">
        <f t="shared" si="506"/>
        <v/>
      </c>
      <c r="K3877" s="30" t="str">
        <f t="shared" si="508"/>
        <v>6-10</v>
      </c>
    </row>
    <row r="3878" spans="1:11">
      <c r="A3878" s="26">
        <v>43262.416666666642</v>
      </c>
      <c r="B3878" s="34">
        <f t="shared" si="501"/>
        <v>43262.458333333307</v>
      </c>
      <c r="C3878" s="27">
        <f t="shared" si="503"/>
        <v>6</v>
      </c>
      <c r="D3878" s="28">
        <f t="shared" si="504"/>
        <v>2</v>
      </c>
      <c r="E3878" s="28">
        <f t="shared" si="507"/>
        <v>11</v>
      </c>
      <c r="F3878" s="80">
        <f t="shared" si="502"/>
        <v>0</v>
      </c>
      <c r="G3878" s="178">
        <v>969.16043025426848</v>
      </c>
      <c r="H3878" s="41">
        <f t="shared" si="505"/>
        <v>904.36935408293391</v>
      </c>
      <c r="J3878" s="29" t="str">
        <f t="shared" si="506"/>
        <v/>
      </c>
      <c r="K3878" s="30" t="str">
        <f t="shared" si="508"/>
        <v>6-11</v>
      </c>
    </row>
    <row r="3879" spans="1:11">
      <c r="A3879" s="26">
        <v>43262.458333333307</v>
      </c>
      <c r="B3879" s="34">
        <f t="shared" ref="B3879:B3942" si="509">A3880</f>
        <v>43262.499999999971</v>
      </c>
      <c r="C3879" s="27">
        <f t="shared" si="503"/>
        <v>6</v>
      </c>
      <c r="D3879" s="28">
        <f t="shared" si="504"/>
        <v>2</v>
      </c>
      <c r="E3879" s="28">
        <f t="shared" si="507"/>
        <v>12</v>
      </c>
      <c r="F3879" s="80">
        <f t="shared" si="502"/>
        <v>0</v>
      </c>
      <c r="G3879" s="178">
        <v>1045.3578815806418</v>
      </c>
      <c r="H3879" s="41">
        <f t="shared" si="505"/>
        <v>975.47279339763918</v>
      </c>
      <c r="J3879" s="29" t="str">
        <f t="shared" si="506"/>
        <v/>
      </c>
      <c r="K3879" s="30" t="str">
        <f t="shared" si="508"/>
        <v>6-12</v>
      </c>
    </row>
    <row r="3880" spans="1:11">
      <c r="A3880" s="26">
        <v>43262.499999999971</v>
      </c>
      <c r="B3880" s="34">
        <f t="shared" si="509"/>
        <v>43262.541666666635</v>
      </c>
      <c r="C3880" s="27">
        <f t="shared" si="503"/>
        <v>6</v>
      </c>
      <c r="D3880" s="28">
        <f t="shared" si="504"/>
        <v>2</v>
      </c>
      <c r="E3880" s="28">
        <f t="shared" si="507"/>
        <v>13</v>
      </c>
      <c r="F3880" s="80">
        <f t="shared" si="502"/>
        <v>0</v>
      </c>
      <c r="G3880" s="178">
        <v>1114.9526292137009</v>
      </c>
      <c r="H3880" s="41">
        <f t="shared" si="505"/>
        <v>1040.4149381651073</v>
      </c>
      <c r="J3880" s="29" t="str">
        <f t="shared" si="506"/>
        <v/>
      </c>
      <c r="K3880" s="30" t="str">
        <f t="shared" si="508"/>
        <v>6-13</v>
      </c>
    </row>
    <row r="3881" spans="1:11">
      <c r="A3881" s="26">
        <v>43262.541666666635</v>
      </c>
      <c r="B3881" s="34">
        <f t="shared" si="509"/>
        <v>43262.583333333299</v>
      </c>
      <c r="C3881" s="27">
        <f t="shared" si="503"/>
        <v>6</v>
      </c>
      <c r="D3881" s="28">
        <f t="shared" si="504"/>
        <v>2</v>
      </c>
      <c r="E3881" s="28">
        <f t="shared" si="507"/>
        <v>14</v>
      </c>
      <c r="F3881" s="80">
        <f t="shared" si="502"/>
        <v>0</v>
      </c>
      <c r="G3881" s="178">
        <v>1191.1483757686547</v>
      </c>
      <c r="H3881" s="41">
        <f t="shared" si="505"/>
        <v>1111.5167866771144</v>
      </c>
      <c r="J3881" s="29" t="str">
        <f t="shared" si="506"/>
        <v/>
      </c>
      <c r="K3881" s="30" t="str">
        <f t="shared" si="508"/>
        <v>6-14</v>
      </c>
    </row>
    <row r="3882" spans="1:11">
      <c r="A3882" s="26">
        <v>43262.583333333299</v>
      </c>
      <c r="B3882" s="34">
        <f t="shared" si="509"/>
        <v>43262.624999999964</v>
      </c>
      <c r="C3882" s="27">
        <f t="shared" si="503"/>
        <v>6</v>
      </c>
      <c r="D3882" s="28">
        <f t="shared" si="504"/>
        <v>2</v>
      </c>
      <c r="E3882" s="28">
        <f t="shared" si="507"/>
        <v>15</v>
      </c>
      <c r="F3882" s="80">
        <f t="shared" si="502"/>
        <v>0</v>
      </c>
      <c r="G3882" s="178">
        <v>1279.9973743434869</v>
      </c>
      <c r="H3882" s="41">
        <f t="shared" si="505"/>
        <v>1194.4259820421739</v>
      </c>
      <c r="J3882" s="29" t="str">
        <f t="shared" si="506"/>
        <v/>
      </c>
      <c r="K3882" s="30" t="str">
        <f t="shared" si="508"/>
        <v>6-15</v>
      </c>
    </row>
    <row r="3883" spans="1:11">
      <c r="A3883" s="26">
        <v>43262.624999999964</v>
      </c>
      <c r="B3883" s="34">
        <f t="shared" si="509"/>
        <v>43262.666666666628</v>
      </c>
      <c r="C3883" s="27">
        <f t="shared" si="503"/>
        <v>6</v>
      </c>
      <c r="D3883" s="28">
        <f t="shared" si="504"/>
        <v>2</v>
      </c>
      <c r="E3883" s="28">
        <f t="shared" si="507"/>
        <v>16</v>
      </c>
      <c r="F3883" s="80">
        <f t="shared" si="502"/>
        <v>0</v>
      </c>
      <c r="G3883" s="178">
        <v>1430.0522424215908</v>
      </c>
      <c r="H3883" s="41">
        <f t="shared" si="505"/>
        <v>1334.4492639307991</v>
      </c>
      <c r="J3883" s="29" t="str">
        <f t="shared" si="506"/>
        <v/>
      </c>
      <c r="K3883" s="30" t="str">
        <f t="shared" si="508"/>
        <v>6-16</v>
      </c>
    </row>
    <row r="3884" spans="1:11">
      <c r="A3884" s="26">
        <v>43262.666666666628</v>
      </c>
      <c r="B3884" s="34">
        <f t="shared" si="509"/>
        <v>43262.708333333292</v>
      </c>
      <c r="C3884" s="27">
        <f t="shared" si="503"/>
        <v>6</v>
      </c>
      <c r="D3884" s="28">
        <f t="shared" si="504"/>
        <v>2</v>
      </c>
      <c r="E3884" s="28">
        <f t="shared" si="507"/>
        <v>17</v>
      </c>
      <c r="F3884" s="80">
        <f t="shared" si="502"/>
        <v>0</v>
      </c>
      <c r="G3884" s="178">
        <v>1627.7028045100253</v>
      </c>
      <c r="H3884" s="41">
        <f t="shared" si="505"/>
        <v>1518.8863350183485</v>
      </c>
      <c r="J3884" s="29" t="str">
        <f t="shared" si="506"/>
        <v/>
      </c>
      <c r="K3884" s="30" t="str">
        <f t="shared" si="508"/>
        <v>6-17</v>
      </c>
    </row>
    <row r="3885" spans="1:11">
      <c r="A3885" s="26">
        <v>43262.708333333292</v>
      </c>
      <c r="B3885" s="34">
        <f t="shared" si="509"/>
        <v>43262.749999999956</v>
      </c>
      <c r="C3885" s="27">
        <f t="shared" si="503"/>
        <v>6</v>
      </c>
      <c r="D3885" s="28">
        <f t="shared" si="504"/>
        <v>2</v>
      </c>
      <c r="E3885" s="28">
        <f t="shared" si="507"/>
        <v>18</v>
      </c>
      <c r="F3885" s="80">
        <f t="shared" si="502"/>
        <v>0</v>
      </c>
      <c r="G3885" s="178">
        <v>1758.1401531383601</v>
      </c>
      <c r="H3885" s="41">
        <f t="shared" si="505"/>
        <v>1640.6035833137094</v>
      </c>
      <c r="J3885" s="29" t="str">
        <f t="shared" si="506"/>
        <v/>
      </c>
      <c r="K3885" s="30" t="str">
        <f t="shared" si="508"/>
        <v>6-18</v>
      </c>
    </row>
    <row r="3886" spans="1:11">
      <c r="A3886" s="26">
        <v>43262.749999999956</v>
      </c>
      <c r="B3886" s="34">
        <f t="shared" si="509"/>
        <v>43262.791666666621</v>
      </c>
      <c r="C3886" s="27">
        <f t="shared" si="503"/>
        <v>6</v>
      </c>
      <c r="D3886" s="28">
        <f t="shared" si="504"/>
        <v>2</v>
      </c>
      <c r="E3886" s="28">
        <f t="shared" si="507"/>
        <v>19</v>
      </c>
      <c r="F3886" s="80">
        <f t="shared" si="502"/>
        <v>0</v>
      </c>
      <c r="G3886" s="178">
        <v>1783.8533572126539</v>
      </c>
      <c r="H3886" s="41">
        <f t="shared" si="505"/>
        <v>1664.5977880234195</v>
      </c>
      <c r="J3886" s="29" t="str">
        <f t="shared" si="506"/>
        <v/>
      </c>
      <c r="K3886" s="30" t="str">
        <f t="shared" si="508"/>
        <v>6-19</v>
      </c>
    </row>
    <row r="3887" spans="1:11">
      <c r="A3887" s="26">
        <v>43262.791666666621</v>
      </c>
      <c r="B3887" s="34">
        <f t="shared" si="509"/>
        <v>43262.833333333285</v>
      </c>
      <c r="C3887" s="27">
        <f t="shared" si="503"/>
        <v>6</v>
      </c>
      <c r="D3887" s="28">
        <f t="shared" si="504"/>
        <v>2</v>
      </c>
      <c r="E3887" s="28">
        <f t="shared" si="507"/>
        <v>20</v>
      </c>
      <c r="F3887" s="80">
        <f t="shared" si="502"/>
        <v>0</v>
      </c>
      <c r="G3887" s="178">
        <v>1723.2886210033882</v>
      </c>
      <c r="H3887" s="41">
        <f t="shared" si="505"/>
        <v>1608.0819732460802</v>
      </c>
      <c r="J3887" s="29" t="str">
        <f t="shared" si="506"/>
        <v/>
      </c>
      <c r="K3887" s="30" t="str">
        <f t="shared" si="508"/>
        <v>6-20</v>
      </c>
    </row>
    <row r="3888" spans="1:11">
      <c r="A3888" s="26">
        <v>43262.833333333285</v>
      </c>
      <c r="B3888" s="34">
        <f t="shared" si="509"/>
        <v>43262.874999999949</v>
      </c>
      <c r="C3888" s="27">
        <f t="shared" si="503"/>
        <v>6</v>
      </c>
      <c r="D3888" s="28">
        <f t="shared" si="504"/>
        <v>2</v>
      </c>
      <c r="E3888" s="28">
        <f t="shared" si="507"/>
        <v>21</v>
      </c>
      <c r="F3888" s="80">
        <f t="shared" si="502"/>
        <v>0</v>
      </c>
      <c r="G3888" s="178">
        <v>1636.7943113255881</v>
      </c>
      <c r="H3888" s="41">
        <f t="shared" si="505"/>
        <v>1527.3700492618964</v>
      </c>
      <c r="J3888" s="29" t="str">
        <f t="shared" si="506"/>
        <v/>
      </c>
      <c r="K3888" s="30" t="str">
        <f t="shared" si="508"/>
        <v>6-21</v>
      </c>
    </row>
    <row r="3889" spans="1:11">
      <c r="A3889" s="26">
        <v>43262.874999999949</v>
      </c>
      <c r="B3889" s="34">
        <f t="shared" si="509"/>
        <v>43262.916666666613</v>
      </c>
      <c r="C3889" s="27">
        <f t="shared" si="503"/>
        <v>6</v>
      </c>
      <c r="D3889" s="28">
        <f t="shared" si="504"/>
        <v>2</v>
      </c>
      <c r="E3889" s="28">
        <f t="shared" si="507"/>
        <v>22</v>
      </c>
      <c r="F3889" s="80">
        <f t="shared" si="502"/>
        <v>0</v>
      </c>
      <c r="G3889" s="178">
        <v>1426.9778742896394</v>
      </c>
      <c r="H3889" s="41">
        <f t="shared" si="505"/>
        <v>1331.5804258778708</v>
      </c>
      <c r="J3889" s="29" t="str">
        <f t="shared" si="506"/>
        <v/>
      </c>
      <c r="K3889" s="30" t="str">
        <f t="shared" si="508"/>
        <v>6-22</v>
      </c>
    </row>
    <row r="3890" spans="1:11">
      <c r="A3890" s="26">
        <v>43262.916666666613</v>
      </c>
      <c r="B3890" s="34">
        <f t="shared" si="509"/>
        <v>43262.958333333278</v>
      </c>
      <c r="C3890" s="27">
        <f t="shared" si="503"/>
        <v>6</v>
      </c>
      <c r="D3890" s="28">
        <f t="shared" si="504"/>
        <v>2</v>
      </c>
      <c r="E3890" s="28">
        <f t="shared" si="507"/>
        <v>23</v>
      </c>
      <c r="F3890" s="80">
        <f t="shared" si="502"/>
        <v>0</v>
      </c>
      <c r="G3890" s="178">
        <v>1083.4426469583257</v>
      </c>
      <c r="H3890" s="41">
        <f t="shared" si="505"/>
        <v>1011.0114860534874</v>
      </c>
      <c r="J3890" s="29" t="str">
        <f t="shared" si="506"/>
        <v/>
      </c>
      <c r="K3890" s="30" t="str">
        <f t="shared" si="508"/>
        <v>6-23</v>
      </c>
    </row>
    <row r="3891" spans="1:11">
      <c r="A3891" s="26">
        <v>43262.958333333278</v>
      </c>
      <c r="B3891" s="34">
        <f t="shared" si="509"/>
        <v>43263</v>
      </c>
      <c r="C3891" s="27">
        <f t="shared" si="503"/>
        <v>6</v>
      </c>
      <c r="D3891" s="28">
        <f t="shared" si="504"/>
        <v>3</v>
      </c>
      <c r="E3891" s="28">
        <f t="shared" si="507"/>
        <v>0</v>
      </c>
      <c r="F3891" s="80">
        <f t="shared" si="502"/>
        <v>0</v>
      </c>
      <c r="G3891" s="178">
        <v>940.34226530348633</v>
      </c>
      <c r="H3891" s="41">
        <f t="shared" si="505"/>
        <v>877.47776378600383</v>
      </c>
      <c r="J3891" s="29" t="str">
        <f t="shared" si="506"/>
        <v/>
      </c>
      <c r="K3891" s="30" t="str">
        <f t="shared" si="508"/>
        <v>6-0</v>
      </c>
    </row>
    <row r="3892" spans="1:11">
      <c r="A3892" s="25">
        <v>43263</v>
      </c>
      <c r="B3892" s="34">
        <f t="shared" si="509"/>
        <v>43263.041666666664</v>
      </c>
      <c r="C3892" s="27">
        <f t="shared" si="503"/>
        <v>6</v>
      </c>
      <c r="D3892" s="28">
        <f t="shared" si="504"/>
        <v>3</v>
      </c>
      <c r="E3892" s="28">
        <f t="shared" si="507"/>
        <v>1</v>
      </c>
      <c r="F3892" s="80">
        <f t="shared" si="502"/>
        <v>0</v>
      </c>
      <c r="G3892" s="178">
        <v>832.43257848057965</v>
      </c>
      <c r="H3892" s="41">
        <f t="shared" si="505"/>
        <v>776.78214031144648</v>
      </c>
      <c r="J3892" s="29" t="str">
        <f t="shared" si="506"/>
        <v/>
      </c>
      <c r="K3892" s="30" t="str">
        <f t="shared" si="508"/>
        <v>6-1</v>
      </c>
    </row>
    <row r="3893" spans="1:11">
      <c r="A3893" s="26">
        <v>43263.041666666664</v>
      </c>
      <c r="B3893" s="34">
        <f t="shared" si="509"/>
        <v>43263.083333333328</v>
      </c>
      <c r="C3893" s="27">
        <f t="shared" si="503"/>
        <v>6</v>
      </c>
      <c r="D3893" s="28">
        <f t="shared" si="504"/>
        <v>3</v>
      </c>
      <c r="E3893" s="28">
        <f t="shared" si="507"/>
        <v>2</v>
      </c>
      <c r="F3893" s="80">
        <f t="shared" si="502"/>
        <v>0</v>
      </c>
      <c r="G3893" s="178">
        <v>768.86250428912604</v>
      </c>
      <c r="H3893" s="41">
        <f t="shared" si="505"/>
        <v>717.46190277301764</v>
      </c>
      <c r="J3893" s="29" t="str">
        <f t="shared" si="506"/>
        <v/>
      </c>
      <c r="K3893" s="30" t="str">
        <f t="shared" si="508"/>
        <v>6-2</v>
      </c>
    </row>
    <row r="3894" spans="1:11">
      <c r="A3894" s="26">
        <v>43263.083333333328</v>
      </c>
      <c r="B3894" s="34">
        <f t="shared" si="509"/>
        <v>43263.124999999993</v>
      </c>
      <c r="C3894" s="27">
        <f t="shared" si="503"/>
        <v>6</v>
      </c>
      <c r="D3894" s="28">
        <f t="shared" si="504"/>
        <v>3</v>
      </c>
      <c r="E3894" s="28">
        <f t="shared" si="507"/>
        <v>3</v>
      </c>
      <c r="F3894" s="80">
        <f t="shared" si="502"/>
        <v>0</v>
      </c>
      <c r="G3894" s="178">
        <v>694.05318289891738</v>
      </c>
      <c r="H3894" s="41">
        <f t="shared" si="505"/>
        <v>647.6537930390125</v>
      </c>
      <c r="J3894" s="29" t="str">
        <f t="shared" si="506"/>
        <v/>
      </c>
      <c r="K3894" s="30" t="str">
        <f t="shared" si="508"/>
        <v>6-3</v>
      </c>
    </row>
    <row r="3895" spans="1:11">
      <c r="A3895" s="26">
        <v>43263.124999999993</v>
      </c>
      <c r="B3895" s="34">
        <f t="shared" si="509"/>
        <v>43263.166666666657</v>
      </c>
      <c r="C3895" s="27">
        <f t="shared" si="503"/>
        <v>6</v>
      </c>
      <c r="D3895" s="28">
        <f t="shared" si="504"/>
        <v>3</v>
      </c>
      <c r="E3895" s="28">
        <f t="shared" si="507"/>
        <v>4</v>
      </c>
      <c r="F3895" s="80">
        <f t="shared" si="502"/>
        <v>0</v>
      </c>
      <c r="G3895" s="178">
        <v>665.70518076518101</v>
      </c>
      <c r="H3895" s="41">
        <f t="shared" si="505"/>
        <v>621.20093386429085</v>
      </c>
      <c r="J3895" s="29" t="str">
        <f t="shared" si="506"/>
        <v/>
      </c>
      <c r="K3895" s="30" t="str">
        <f t="shared" si="508"/>
        <v>6-4</v>
      </c>
    </row>
    <row r="3896" spans="1:11">
      <c r="A3896" s="26">
        <v>43263.166666666657</v>
      </c>
      <c r="B3896" s="34">
        <f t="shared" si="509"/>
        <v>43263.208333333321</v>
      </c>
      <c r="C3896" s="27">
        <f t="shared" si="503"/>
        <v>6</v>
      </c>
      <c r="D3896" s="28">
        <f t="shared" si="504"/>
        <v>3</v>
      </c>
      <c r="E3896" s="28">
        <f t="shared" si="507"/>
        <v>5</v>
      </c>
      <c r="F3896" s="80">
        <f t="shared" si="502"/>
        <v>0</v>
      </c>
      <c r="G3896" s="178">
        <v>683.72056484135817</v>
      </c>
      <c r="H3896" s="41">
        <f t="shared" si="505"/>
        <v>638.01193929943202</v>
      </c>
      <c r="J3896" s="29" t="str">
        <f t="shared" si="506"/>
        <v/>
      </c>
      <c r="K3896" s="30" t="str">
        <f t="shared" si="508"/>
        <v>6-5</v>
      </c>
    </row>
    <row r="3897" spans="1:11">
      <c r="A3897" s="26">
        <v>43263.208333333321</v>
      </c>
      <c r="B3897" s="34">
        <f t="shared" si="509"/>
        <v>43263.249999999985</v>
      </c>
      <c r="C3897" s="27">
        <f t="shared" si="503"/>
        <v>6</v>
      </c>
      <c r="D3897" s="28">
        <f t="shared" si="504"/>
        <v>3</v>
      </c>
      <c r="E3897" s="28">
        <f t="shared" si="507"/>
        <v>6</v>
      </c>
      <c r="F3897" s="80">
        <f t="shared" si="502"/>
        <v>0</v>
      </c>
      <c r="G3897" s="178">
        <v>741.42560599219019</v>
      </c>
      <c r="H3897" s="41">
        <f t="shared" si="505"/>
        <v>691.85923760402272</v>
      </c>
      <c r="J3897" s="29" t="str">
        <f t="shared" si="506"/>
        <v/>
      </c>
      <c r="K3897" s="30" t="str">
        <f t="shared" si="508"/>
        <v>6-6</v>
      </c>
    </row>
    <row r="3898" spans="1:11">
      <c r="A3898" s="26">
        <v>43263.249999999985</v>
      </c>
      <c r="B3898" s="34">
        <f t="shared" si="509"/>
        <v>43263.29166666665</v>
      </c>
      <c r="C3898" s="27">
        <f t="shared" si="503"/>
        <v>6</v>
      </c>
      <c r="D3898" s="28">
        <f t="shared" si="504"/>
        <v>3</v>
      </c>
      <c r="E3898" s="28">
        <f t="shared" si="507"/>
        <v>7</v>
      </c>
      <c r="F3898" s="80">
        <f t="shared" si="502"/>
        <v>0</v>
      </c>
      <c r="G3898" s="178">
        <v>801.53263679564259</v>
      </c>
      <c r="H3898" s="41">
        <f t="shared" si="505"/>
        <v>747.94794585772195</v>
      </c>
      <c r="J3898" s="29" t="str">
        <f t="shared" si="506"/>
        <v/>
      </c>
      <c r="K3898" s="30" t="str">
        <f t="shared" si="508"/>
        <v>6-7</v>
      </c>
    </row>
    <row r="3899" spans="1:11">
      <c r="A3899" s="26">
        <v>43263.29166666665</v>
      </c>
      <c r="B3899" s="34">
        <f t="shared" si="509"/>
        <v>43263.333333333314</v>
      </c>
      <c r="C3899" s="27">
        <f t="shared" si="503"/>
        <v>6</v>
      </c>
      <c r="D3899" s="28">
        <f t="shared" si="504"/>
        <v>3</v>
      </c>
      <c r="E3899" s="28">
        <f t="shared" si="507"/>
        <v>8</v>
      </c>
      <c r="F3899" s="80">
        <f t="shared" si="502"/>
        <v>0</v>
      </c>
      <c r="G3899" s="178">
        <v>825.76600037797982</v>
      </c>
      <c r="H3899" s="41">
        <f t="shared" si="505"/>
        <v>770.56124153722612</v>
      </c>
      <c r="J3899" s="29" t="str">
        <f t="shared" si="506"/>
        <v/>
      </c>
      <c r="K3899" s="30" t="str">
        <f t="shared" si="508"/>
        <v>6-8</v>
      </c>
    </row>
    <row r="3900" spans="1:11">
      <c r="A3900" s="26">
        <v>43263.333333333314</v>
      </c>
      <c r="B3900" s="34">
        <f t="shared" si="509"/>
        <v>43263.374999999978</v>
      </c>
      <c r="C3900" s="27">
        <f t="shared" si="503"/>
        <v>6</v>
      </c>
      <c r="D3900" s="28">
        <f t="shared" si="504"/>
        <v>3</v>
      </c>
      <c r="E3900" s="28">
        <f t="shared" si="507"/>
        <v>9</v>
      </c>
      <c r="F3900" s="80">
        <f t="shared" si="502"/>
        <v>0</v>
      </c>
      <c r="G3900" s="178">
        <v>865.1413799019208</v>
      </c>
      <c r="H3900" s="41">
        <f t="shared" si="505"/>
        <v>807.30426718623482</v>
      </c>
      <c r="J3900" s="29" t="str">
        <f t="shared" si="506"/>
        <v/>
      </c>
      <c r="K3900" s="30" t="str">
        <f t="shared" si="508"/>
        <v>6-9</v>
      </c>
    </row>
    <row r="3901" spans="1:11">
      <c r="A3901" s="26">
        <v>43263.374999999978</v>
      </c>
      <c r="B3901" s="34">
        <f t="shared" si="509"/>
        <v>43263.416666666642</v>
      </c>
      <c r="C3901" s="27">
        <f t="shared" si="503"/>
        <v>6</v>
      </c>
      <c r="D3901" s="28">
        <f t="shared" si="504"/>
        <v>3</v>
      </c>
      <c r="E3901" s="28">
        <f t="shared" si="507"/>
        <v>10</v>
      </c>
      <c r="F3901" s="80">
        <f t="shared" si="502"/>
        <v>0</v>
      </c>
      <c r="G3901" s="178">
        <v>947.69586042774711</v>
      </c>
      <c r="H3901" s="41">
        <f t="shared" si="505"/>
        <v>884.33975057901637</v>
      </c>
      <c r="J3901" s="29" t="str">
        <f t="shared" si="506"/>
        <v/>
      </c>
      <c r="K3901" s="30" t="str">
        <f t="shared" si="508"/>
        <v>6-10</v>
      </c>
    </row>
    <row r="3902" spans="1:11">
      <c r="A3902" s="26">
        <v>43263.416666666642</v>
      </c>
      <c r="B3902" s="34">
        <f t="shared" si="509"/>
        <v>43263.458333333307</v>
      </c>
      <c r="C3902" s="27">
        <f t="shared" si="503"/>
        <v>6</v>
      </c>
      <c r="D3902" s="28">
        <f t="shared" si="504"/>
        <v>3</v>
      </c>
      <c r="E3902" s="28">
        <f t="shared" si="507"/>
        <v>11</v>
      </c>
      <c r="F3902" s="80">
        <f t="shared" si="502"/>
        <v>0</v>
      </c>
      <c r="G3902" s="178">
        <v>1040.7668456055833</v>
      </c>
      <c r="H3902" s="41">
        <f t="shared" si="505"/>
        <v>971.18868097442987</v>
      </c>
      <c r="J3902" s="29" t="str">
        <f t="shared" si="506"/>
        <v/>
      </c>
      <c r="K3902" s="30" t="str">
        <f t="shared" si="508"/>
        <v>6-11</v>
      </c>
    </row>
    <row r="3903" spans="1:11">
      <c r="A3903" s="26">
        <v>43263.458333333307</v>
      </c>
      <c r="B3903" s="34">
        <f t="shared" si="509"/>
        <v>43263.499999999971</v>
      </c>
      <c r="C3903" s="27">
        <f t="shared" si="503"/>
        <v>6</v>
      </c>
      <c r="D3903" s="28">
        <f t="shared" si="504"/>
        <v>3</v>
      </c>
      <c r="E3903" s="28">
        <f t="shared" si="507"/>
        <v>12</v>
      </c>
      <c r="F3903" s="80">
        <f t="shared" si="502"/>
        <v>0</v>
      </c>
      <c r="G3903" s="178">
        <v>1148.7011956161591</v>
      </c>
      <c r="H3903" s="41">
        <f t="shared" si="505"/>
        <v>1071.9073188338152</v>
      </c>
      <c r="J3903" s="29" t="str">
        <f t="shared" si="506"/>
        <v/>
      </c>
      <c r="K3903" s="30" t="str">
        <f t="shared" si="508"/>
        <v>6-12</v>
      </c>
    </row>
    <row r="3904" spans="1:11">
      <c r="A3904" s="26">
        <v>43263.499999999971</v>
      </c>
      <c r="B3904" s="34">
        <f t="shared" si="509"/>
        <v>43263.541666666635</v>
      </c>
      <c r="C3904" s="27">
        <f t="shared" si="503"/>
        <v>6</v>
      </c>
      <c r="D3904" s="28">
        <f t="shared" si="504"/>
        <v>3</v>
      </c>
      <c r="E3904" s="28">
        <f t="shared" si="507"/>
        <v>13</v>
      </c>
      <c r="F3904" s="80">
        <f t="shared" si="502"/>
        <v>0</v>
      </c>
      <c r="G3904" s="178">
        <v>1245.346963090336</v>
      </c>
      <c r="H3904" s="41">
        <f t="shared" si="505"/>
        <v>1162.0920473648177</v>
      </c>
      <c r="J3904" s="29" t="str">
        <f t="shared" si="506"/>
        <v/>
      </c>
      <c r="K3904" s="30" t="str">
        <f t="shared" si="508"/>
        <v>6-13</v>
      </c>
    </row>
    <row r="3905" spans="1:11">
      <c r="A3905" s="26">
        <v>43263.541666666635</v>
      </c>
      <c r="B3905" s="34">
        <f t="shared" si="509"/>
        <v>43263.583333333299</v>
      </c>
      <c r="C3905" s="27">
        <f t="shared" si="503"/>
        <v>6</v>
      </c>
      <c r="D3905" s="28">
        <f t="shared" si="504"/>
        <v>3</v>
      </c>
      <c r="E3905" s="28">
        <f t="shared" si="507"/>
        <v>14</v>
      </c>
      <c r="F3905" s="80">
        <f t="shared" si="502"/>
        <v>0</v>
      </c>
      <c r="G3905" s="178">
        <v>1345.0333146269186</v>
      </c>
      <c r="H3905" s="41">
        <f t="shared" si="505"/>
        <v>1255.1140884384208</v>
      </c>
      <c r="J3905" s="29" t="str">
        <f t="shared" si="506"/>
        <v/>
      </c>
      <c r="K3905" s="30" t="str">
        <f t="shared" si="508"/>
        <v>6-14</v>
      </c>
    </row>
    <row r="3906" spans="1:11">
      <c r="A3906" s="26">
        <v>43263.583333333299</v>
      </c>
      <c r="B3906" s="34">
        <f t="shared" si="509"/>
        <v>43263.624999999964</v>
      </c>
      <c r="C3906" s="27">
        <f t="shared" si="503"/>
        <v>6</v>
      </c>
      <c r="D3906" s="28">
        <f t="shared" si="504"/>
        <v>3</v>
      </c>
      <c r="E3906" s="28">
        <f t="shared" si="507"/>
        <v>15</v>
      </c>
      <c r="F3906" s="80">
        <f t="shared" si="502"/>
        <v>0</v>
      </c>
      <c r="G3906" s="178">
        <v>1453.5457599377269</v>
      </c>
      <c r="H3906" s="41">
        <f t="shared" si="505"/>
        <v>1356.3721743158526</v>
      </c>
      <c r="J3906" s="29" t="str">
        <f t="shared" si="506"/>
        <v/>
      </c>
      <c r="K3906" s="30" t="str">
        <f t="shared" si="508"/>
        <v>6-15</v>
      </c>
    </row>
    <row r="3907" spans="1:11">
      <c r="A3907" s="26">
        <v>43263.624999999964</v>
      </c>
      <c r="B3907" s="34">
        <f t="shared" si="509"/>
        <v>43263.666666666628</v>
      </c>
      <c r="C3907" s="27">
        <f t="shared" si="503"/>
        <v>6</v>
      </c>
      <c r="D3907" s="28">
        <f t="shared" si="504"/>
        <v>3</v>
      </c>
      <c r="E3907" s="28">
        <f t="shared" si="507"/>
        <v>16</v>
      </c>
      <c r="F3907" s="80">
        <f t="shared" si="502"/>
        <v>0</v>
      </c>
      <c r="G3907" s="178">
        <v>1614.8111926183481</v>
      </c>
      <c r="H3907" s="41">
        <f t="shared" si="505"/>
        <v>1506.8565633153239</v>
      </c>
      <c r="J3907" s="29" t="str">
        <f t="shared" si="506"/>
        <v/>
      </c>
      <c r="K3907" s="30" t="str">
        <f t="shared" si="508"/>
        <v>6-16</v>
      </c>
    </row>
    <row r="3908" spans="1:11">
      <c r="A3908" s="26">
        <v>43263.666666666628</v>
      </c>
      <c r="B3908" s="34">
        <f t="shared" si="509"/>
        <v>43263.708333333292</v>
      </c>
      <c r="C3908" s="27">
        <f t="shared" si="503"/>
        <v>6</v>
      </c>
      <c r="D3908" s="28">
        <f t="shared" si="504"/>
        <v>3</v>
      </c>
      <c r="E3908" s="28">
        <f t="shared" si="507"/>
        <v>17</v>
      </c>
      <c r="F3908" s="80">
        <f t="shared" ref="F3908:F3971" si="510">COUNTIF(Holidays,ROUNDDOWN(B3908,0))</f>
        <v>0</v>
      </c>
      <c r="G3908" s="178">
        <v>1805.7451173006461</v>
      </c>
      <c r="H3908" s="41">
        <f t="shared" si="505"/>
        <v>1685.0260229290914</v>
      </c>
      <c r="J3908" s="29" t="str">
        <f t="shared" si="506"/>
        <v/>
      </c>
      <c r="K3908" s="30" t="str">
        <f t="shared" si="508"/>
        <v>6-17</v>
      </c>
    </row>
    <row r="3909" spans="1:11">
      <c r="A3909" s="26">
        <v>43263.708333333292</v>
      </c>
      <c r="B3909" s="34">
        <f t="shared" si="509"/>
        <v>43263.749999999956</v>
      </c>
      <c r="C3909" s="27">
        <f t="shared" ref="C3909:C3972" si="511">MONTH(B3909)</f>
        <v>6</v>
      </c>
      <c r="D3909" s="28">
        <f t="shared" ref="D3909:D3972" si="512">WEEKDAY(B3909)</f>
        <v>3</v>
      </c>
      <c r="E3909" s="28">
        <f t="shared" si="507"/>
        <v>18</v>
      </c>
      <c r="F3909" s="80">
        <f t="shared" si="510"/>
        <v>0</v>
      </c>
      <c r="G3909" s="178">
        <v>1922.5190531045741</v>
      </c>
      <c r="H3909" s="41">
        <f t="shared" ref="H3909:H3972" si="513">G3909*$H$2</f>
        <v>1793.993295632346</v>
      </c>
      <c r="J3909" s="29" t="str">
        <f t="shared" ref="J3909:J3972" si="514">IF(OR(C3909&lt;6,C3909&gt;9),IF(OR(D3909=1,D3909=7,F3909=1),"WW",""),IF(OR(D3909=1,D3909=7,F3909=1),"WS",""))</f>
        <v/>
      </c>
      <c r="K3909" s="30" t="str">
        <f t="shared" si="508"/>
        <v>6-18</v>
      </c>
    </row>
    <row r="3910" spans="1:11">
      <c r="A3910" s="26">
        <v>43263.749999999956</v>
      </c>
      <c r="B3910" s="34">
        <f t="shared" si="509"/>
        <v>43263.791666666621</v>
      </c>
      <c r="C3910" s="27">
        <f t="shared" si="511"/>
        <v>6</v>
      </c>
      <c r="D3910" s="28">
        <f t="shared" si="512"/>
        <v>3</v>
      </c>
      <c r="E3910" s="28">
        <f t="shared" ref="E3910:E3973" si="515">HOUR(B3910)</f>
        <v>19</v>
      </c>
      <c r="F3910" s="80">
        <f t="shared" si="510"/>
        <v>0</v>
      </c>
      <c r="G3910" s="178">
        <v>1918.2639236559564</v>
      </c>
      <c r="H3910" s="41">
        <f t="shared" si="513"/>
        <v>1790.0226334479889</v>
      </c>
      <c r="J3910" s="29" t="str">
        <f t="shared" si="514"/>
        <v/>
      </c>
      <c r="K3910" s="30" t="str">
        <f t="shared" si="508"/>
        <v>6-19</v>
      </c>
    </row>
    <row r="3911" spans="1:11">
      <c r="A3911" s="26">
        <v>43263.791666666621</v>
      </c>
      <c r="B3911" s="34">
        <f t="shared" si="509"/>
        <v>43263.833333333285</v>
      </c>
      <c r="C3911" s="27">
        <f t="shared" si="511"/>
        <v>6</v>
      </c>
      <c r="D3911" s="28">
        <f t="shared" si="512"/>
        <v>3</v>
      </c>
      <c r="E3911" s="28">
        <f t="shared" si="515"/>
        <v>20</v>
      </c>
      <c r="F3911" s="80">
        <f t="shared" si="510"/>
        <v>0</v>
      </c>
      <c r="G3911" s="178">
        <v>1848.1356855350559</v>
      </c>
      <c r="H3911" s="41">
        <f t="shared" si="513"/>
        <v>1724.5826635188271</v>
      </c>
      <c r="J3911" s="29" t="str">
        <f t="shared" si="514"/>
        <v/>
      </c>
      <c r="K3911" s="30" t="str">
        <f t="shared" si="508"/>
        <v>6-20</v>
      </c>
    </row>
    <row r="3912" spans="1:11">
      <c r="A3912" s="26">
        <v>43263.833333333285</v>
      </c>
      <c r="B3912" s="34">
        <f t="shared" si="509"/>
        <v>43263.874999999949</v>
      </c>
      <c r="C3912" s="27">
        <f t="shared" si="511"/>
        <v>6</v>
      </c>
      <c r="D3912" s="28">
        <f t="shared" si="512"/>
        <v>3</v>
      </c>
      <c r="E3912" s="28">
        <f t="shared" si="515"/>
        <v>21</v>
      </c>
      <c r="F3912" s="80">
        <f t="shared" si="510"/>
        <v>0</v>
      </c>
      <c r="G3912" s="178">
        <v>1744.6868553001207</v>
      </c>
      <c r="H3912" s="41">
        <f t="shared" si="513"/>
        <v>1628.0496759352768</v>
      </c>
      <c r="J3912" s="29" t="str">
        <f t="shared" si="514"/>
        <v/>
      </c>
      <c r="K3912" s="30" t="str">
        <f t="shared" ref="K3912:K3975" si="516">IF(J3912="",C3912&amp;"-"&amp;E3912,J3912&amp;"-"&amp;E3912)</f>
        <v>6-21</v>
      </c>
    </row>
    <row r="3913" spans="1:11">
      <c r="A3913" s="26">
        <v>43263.874999999949</v>
      </c>
      <c r="B3913" s="34">
        <f t="shared" si="509"/>
        <v>43263.916666666613</v>
      </c>
      <c r="C3913" s="27">
        <f t="shared" si="511"/>
        <v>6</v>
      </c>
      <c r="D3913" s="28">
        <f t="shared" si="512"/>
        <v>3</v>
      </c>
      <c r="E3913" s="28">
        <f t="shared" si="515"/>
        <v>22</v>
      </c>
      <c r="F3913" s="80">
        <f t="shared" si="510"/>
        <v>0</v>
      </c>
      <c r="G3913" s="178">
        <v>1514.9304387028628</v>
      </c>
      <c r="H3913" s="41">
        <f t="shared" si="513"/>
        <v>1413.653116203719</v>
      </c>
      <c r="J3913" s="29" t="str">
        <f t="shared" si="514"/>
        <v/>
      </c>
      <c r="K3913" s="30" t="str">
        <f t="shared" si="516"/>
        <v>6-22</v>
      </c>
    </row>
    <row r="3914" spans="1:11">
      <c r="A3914" s="26">
        <v>43263.916666666613</v>
      </c>
      <c r="B3914" s="34">
        <f t="shared" si="509"/>
        <v>43263.958333333278</v>
      </c>
      <c r="C3914" s="27">
        <f t="shared" si="511"/>
        <v>6</v>
      </c>
      <c r="D3914" s="28">
        <f t="shared" si="512"/>
        <v>3</v>
      </c>
      <c r="E3914" s="28">
        <f t="shared" si="515"/>
        <v>23</v>
      </c>
      <c r="F3914" s="80">
        <f t="shared" si="510"/>
        <v>0</v>
      </c>
      <c r="G3914" s="178">
        <v>1155.2346367046109</v>
      </c>
      <c r="H3914" s="41">
        <f t="shared" si="513"/>
        <v>1078.0039811743854</v>
      </c>
      <c r="J3914" s="29" t="str">
        <f t="shared" si="514"/>
        <v/>
      </c>
      <c r="K3914" s="30" t="str">
        <f t="shared" si="516"/>
        <v>6-23</v>
      </c>
    </row>
    <row r="3915" spans="1:11">
      <c r="A3915" s="26">
        <v>43263.958333333278</v>
      </c>
      <c r="B3915" s="34">
        <f t="shared" si="509"/>
        <v>43264</v>
      </c>
      <c r="C3915" s="27">
        <f t="shared" si="511"/>
        <v>6</v>
      </c>
      <c r="D3915" s="28">
        <f t="shared" si="512"/>
        <v>4</v>
      </c>
      <c r="E3915" s="28">
        <f t="shared" si="515"/>
        <v>0</v>
      </c>
      <c r="F3915" s="80">
        <f t="shared" si="510"/>
        <v>0</v>
      </c>
      <c r="G3915" s="178">
        <v>1009.2611183351527</v>
      </c>
      <c r="H3915" s="41">
        <f t="shared" si="513"/>
        <v>941.78919939015077</v>
      </c>
      <c r="J3915" s="29" t="str">
        <f t="shared" si="514"/>
        <v/>
      </c>
      <c r="K3915" s="30" t="str">
        <f t="shared" si="516"/>
        <v>6-0</v>
      </c>
    </row>
    <row r="3916" spans="1:11">
      <c r="A3916" s="25">
        <v>43264</v>
      </c>
      <c r="B3916" s="34">
        <f t="shared" si="509"/>
        <v>43264.041666666664</v>
      </c>
      <c r="C3916" s="27">
        <f t="shared" si="511"/>
        <v>6</v>
      </c>
      <c r="D3916" s="28">
        <f t="shared" si="512"/>
        <v>4</v>
      </c>
      <c r="E3916" s="28">
        <f t="shared" si="515"/>
        <v>1</v>
      </c>
      <c r="F3916" s="80">
        <f t="shared" si="510"/>
        <v>0</v>
      </c>
      <c r="G3916" s="178">
        <v>913.2751979129099</v>
      </c>
      <c r="H3916" s="41">
        <f t="shared" si="513"/>
        <v>852.22020529642259</v>
      </c>
      <c r="J3916" s="29" t="str">
        <f t="shared" si="514"/>
        <v/>
      </c>
      <c r="K3916" s="30" t="str">
        <f t="shared" si="516"/>
        <v>6-1</v>
      </c>
    </row>
    <row r="3917" spans="1:11">
      <c r="A3917" s="26">
        <v>43264.041666666664</v>
      </c>
      <c r="B3917" s="34">
        <f t="shared" si="509"/>
        <v>43264.083333333328</v>
      </c>
      <c r="C3917" s="27">
        <f t="shared" si="511"/>
        <v>6</v>
      </c>
      <c r="D3917" s="28">
        <f t="shared" si="512"/>
        <v>4</v>
      </c>
      <c r="E3917" s="28">
        <f t="shared" si="515"/>
        <v>2</v>
      </c>
      <c r="F3917" s="80">
        <f t="shared" si="510"/>
        <v>0</v>
      </c>
      <c r="G3917" s="178">
        <v>836.36989125702974</v>
      </c>
      <c r="H3917" s="41">
        <f t="shared" si="513"/>
        <v>780.45623275404284</v>
      </c>
      <c r="J3917" s="29" t="str">
        <f t="shared" si="514"/>
        <v/>
      </c>
      <c r="K3917" s="30" t="str">
        <f t="shared" si="516"/>
        <v>6-2</v>
      </c>
    </row>
    <row r="3918" spans="1:11">
      <c r="A3918" s="26">
        <v>43264.083333333328</v>
      </c>
      <c r="B3918" s="34">
        <f t="shared" si="509"/>
        <v>43264.124999999993</v>
      </c>
      <c r="C3918" s="27">
        <f t="shared" si="511"/>
        <v>6</v>
      </c>
      <c r="D3918" s="28">
        <f t="shared" si="512"/>
        <v>4</v>
      </c>
      <c r="E3918" s="28">
        <f t="shared" si="515"/>
        <v>3</v>
      </c>
      <c r="F3918" s="80">
        <f t="shared" si="510"/>
        <v>0</v>
      </c>
      <c r="G3918" s="178">
        <v>760.75864363602034</v>
      </c>
      <c r="H3918" s="41">
        <f t="shared" si="513"/>
        <v>709.89980779303119</v>
      </c>
      <c r="J3918" s="29" t="str">
        <f t="shared" si="514"/>
        <v/>
      </c>
      <c r="K3918" s="30" t="str">
        <f t="shared" si="516"/>
        <v>6-3</v>
      </c>
    </row>
    <row r="3919" spans="1:11">
      <c r="A3919" s="26">
        <v>43264.124999999993</v>
      </c>
      <c r="B3919" s="34">
        <f t="shared" si="509"/>
        <v>43264.166666666657</v>
      </c>
      <c r="C3919" s="27">
        <f t="shared" si="511"/>
        <v>6</v>
      </c>
      <c r="D3919" s="28">
        <f t="shared" si="512"/>
        <v>4</v>
      </c>
      <c r="E3919" s="28">
        <f t="shared" si="515"/>
        <v>4</v>
      </c>
      <c r="F3919" s="80">
        <f t="shared" si="510"/>
        <v>0</v>
      </c>
      <c r="G3919" s="178">
        <v>729.22044318366909</v>
      </c>
      <c r="H3919" s="41">
        <f t="shared" si="513"/>
        <v>680.47002394955757</v>
      </c>
      <c r="J3919" s="29" t="str">
        <f t="shared" si="514"/>
        <v/>
      </c>
      <c r="K3919" s="30" t="str">
        <f t="shared" si="516"/>
        <v>6-4</v>
      </c>
    </row>
    <row r="3920" spans="1:11">
      <c r="A3920" s="26">
        <v>43264.166666666657</v>
      </c>
      <c r="B3920" s="34">
        <f t="shared" si="509"/>
        <v>43264.208333333321</v>
      </c>
      <c r="C3920" s="27">
        <f t="shared" si="511"/>
        <v>6</v>
      </c>
      <c r="D3920" s="28">
        <f t="shared" si="512"/>
        <v>4</v>
      </c>
      <c r="E3920" s="28">
        <f t="shared" si="515"/>
        <v>5</v>
      </c>
      <c r="F3920" s="80">
        <f t="shared" si="510"/>
        <v>0</v>
      </c>
      <c r="G3920" s="178">
        <v>739.3386411606358</v>
      </c>
      <c r="H3920" s="41">
        <f t="shared" si="513"/>
        <v>689.91179218860123</v>
      </c>
      <c r="J3920" s="29" t="str">
        <f t="shared" si="514"/>
        <v/>
      </c>
      <c r="K3920" s="30" t="str">
        <f t="shared" si="516"/>
        <v>6-5</v>
      </c>
    </row>
    <row r="3921" spans="1:11">
      <c r="A3921" s="26">
        <v>43264.208333333321</v>
      </c>
      <c r="B3921" s="34">
        <f t="shared" si="509"/>
        <v>43264.249999999985</v>
      </c>
      <c r="C3921" s="27">
        <f t="shared" si="511"/>
        <v>6</v>
      </c>
      <c r="D3921" s="28">
        <f t="shared" si="512"/>
        <v>4</v>
      </c>
      <c r="E3921" s="28">
        <f t="shared" si="515"/>
        <v>6</v>
      </c>
      <c r="F3921" s="80">
        <f t="shared" si="510"/>
        <v>0</v>
      </c>
      <c r="G3921" s="178">
        <v>795.64248424355344</v>
      </c>
      <c r="H3921" s="41">
        <f t="shared" si="513"/>
        <v>742.45156642177528</v>
      </c>
      <c r="J3921" s="29" t="str">
        <f t="shared" si="514"/>
        <v/>
      </c>
      <c r="K3921" s="30" t="str">
        <f t="shared" si="516"/>
        <v>6-6</v>
      </c>
    </row>
    <row r="3922" spans="1:11">
      <c r="A3922" s="26">
        <v>43264.249999999985</v>
      </c>
      <c r="B3922" s="34">
        <f t="shared" si="509"/>
        <v>43264.29166666665</v>
      </c>
      <c r="C3922" s="27">
        <f t="shared" si="511"/>
        <v>6</v>
      </c>
      <c r="D3922" s="28">
        <f t="shared" si="512"/>
        <v>4</v>
      </c>
      <c r="E3922" s="28">
        <f t="shared" si="515"/>
        <v>7</v>
      </c>
      <c r="F3922" s="80">
        <f t="shared" si="510"/>
        <v>0</v>
      </c>
      <c r="G3922" s="178">
        <v>860.67179514896191</v>
      </c>
      <c r="H3922" s="41">
        <f t="shared" si="513"/>
        <v>803.13348663239822</v>
      </c>
      <c r="J3922" s="29" t="str">
        <f t="shared" si="514"/>
        <v/>
      </c>
      <c r="K3922" s="30" t="str">
        <f t="shared" si="516"/>
        <v>6-7</v>
      </c>
    </row>
    <row r="3923" spans="1:11">
      <c r="A3923" s="26">
        <v>43264.29166666665</v>
      </c>
      <c r="B3923" s="34">
        <f t="shared" si="509"/>
        <v>43264.333333333314</v>
      </c>
      <c r="C3923" s="27">
        <f t="shared" si="511"/>
        <v>6</v>
      </c>
      <c r="D3923" s="28">
        <f t="shared" si="512"/>
        <v>4</v>
      </c>
      <c r="E3923" s="28">
        <f t="shared" si="515"/>
        <v>8</v>
      </c>
      <c r="F3923" s="80">
        <f t="shared" si="510"/>
        <v>0</v>
      </c>
      <c r="G3923" s="178">
        <v>914.81496456551531</v>
      </c>
      <c r="H3923" s="41">
        <f t="shared" si="513"/>
        <v>853.65703425640174</v>
      </c>
      <c r="J3923" s="29" t="str">
        <f t="shared" si="514"/>
        <v/>
      </c>
      <c r="K3923" s="30" t="str">
        <f t="shared" si="516"/>
        <v>6-8</v>
      </c>
    </row>
    <row r="3924" spans="1:11">
      <c r="A3924" s="26">
        <v>43264.333333333314</v>
      </c>
      <c r="B3924" s="34">
        <f t="shared" si="509"/>
        <v>43264.374999999978</v>
      </c>
      <c r="C3924" s="27">
        <f t="shared" si="511"/>
        <v>6</v>
      </c>
      <c r="D3924" s="28">
        <f t="shared" si="512"/>
        <v>4</v>
      </c>
      <c r="E3924" s="28">
        <f t="shared" si="515"/>
        <v>9</v>
      </c>
      <c r="F3924" s="80">
        <f t="shared" si="510"/>
        <v>0</v>
      </c>
      <c r="G3924" s="178">
        <v>1003.7606540622763</v>
      </c>
      <c r="H3924" s="41">
        <f t="shared" si="513"/>
        <v>936.65645648574605</v>
      </c>
      <c r="J3924" s="29" t="str">
        <f t="shared" si="514"/>
        <v/>
      </c>
      <c r="K3924" s="30" t="str">
        <f t="shared" si="516"/>
        <v>6-9</v>
      </c>
    </row>
    <row r="3925" spans="1:11">
      <c r="A3925" s="26">
        <v>43264.374999999978</v>
      </c>
      <c r="B3925" s="34">
        <f t="shared" si="509"/>
        <v>43264.416666666642</v>
      </c>
      <c r="C3925" s="27">
        <f t="shared" si="511"/>
        <v>6</v>
      </c>
      <c r="D3925" s="28">
        <f t="shared" si="512"/>
        <v>4</v>
      </c>
      <c r="E3925" s="28">
        <f t="shared" si="515"/>
        <v>10</v>
      </c>
      <c r="F3925" s="80">
        <f t="shared" si="510"/>
        <v>0</v>
      </c>
      <c r="G3925" s="178">
        <v>1149.1624800395075</v>
      </c>
      <c r="H3925" s="41">
        <f t="shared" si="513"/>
        <v>1072.3377651076923</v>
      </c>
      <c r="J3925" s="29" t="str">
        <f t="shared" si="514"/>
        <v/>
      </c>
      <c r="K3925" s="30" t="str">
        <f t="shared" si="516"/>
        <v>6-10</v>
      </c>
    </row>
    <row r="3926" spans="1:11">
      <c r="A3926" s="26">
        <v>43264.416666666642</v>
      </c>
      <c r="B3926" s="34">
        <f t="shared" si="509"/>
        <v>43264.458333333307</v>
      </c>
      <c r="C3926" s="27">
        <f t="shared" si="511"/>
        <v>6</v>
      </c>
      <c r="D3926" s="28">
        <f t="shared" si="512"/>
        <v>4</v>
      </c>
      <c r="E3926" s="28">
        <f t="shared" si="515"/>
        <v>11</v>
      </c>
      <c r="F3926" s="80">
        <f t="shared" si="510"/>
        <v>0</v>
      </c>
      <c r="G3926" s="178">
        <v>1312.5136893057518</v>
      </c>
      <c r="H3926" s="41">
        <f t="shared" si="513"/>
        <v>1224.7684907142063</v>
      </c>
      <c r="J3926" s="29" t="str">
        <f t="shared" si="514"/>
        <v/>
      </c>
      <c r="K3926" s="30" t="str">
        <f t="shared" si="516"/>
        <v>6-11</v>
      </c>
    </row>
    <row r="3927" spans="1:11">
      <c r="A3927" s="26">
        <v>43264.458333333307</v>
      </c>
      <c r="B3927" s="34">
        <f t="shared" si="509"/>
        <v>43264.499999999971</v>
      </c>
      <c r="C3927" s="27">
        <f t="shared" si="511"/>
        <v>6</v>
      </c>
      <c r="D3927" s="28">
        <f t="shared" si="512"/>
        <v>4</v>
      </c>
      <c r="E3927" s="28">
        <f t="shared" si="515"/>
        <v>12</v>
      </c>
      <c r="F3927" s="80">
        <f t="shared" si="510"/>
        <v>0</v>
      </c>
      <c r="G3927" s="178">
        <v>1488.4305514440446</v>
      </c>
      <c r="H3927" s="41">
        <f t="shared" si="513"/>
        <v>1388.9248202731471</v>
      </c>
      <c r="J3927" s="29" t="str">
        <f t="shared" si="514"/>
        <v/>
      </c>
      <c r="K3927" s="30" t="str">
        <f t="shared" si="516"/>
        <v>6-12</v>
      </c>
    </row>
    <row r="3928" spans="1:11">
      <c r="A3928" s="26">
        <v>43264.499999999971</v>
      </c>
      <c r="B3928" s="34">
        <f t="shared" si="509"/>
        <v>43264.541666666635</v>
      </c>
      <c r="C3928" s="27">
        <f t="shared" si="511"/>
        <v>6</v>
      </c>
      <c r="D3928" s="28">
        <f t="shared" si="512"/>
        <v>4</v>
      </c>
      <c r="E3928" s="28">
        <f t="shared" si="515"/>
        <v>13</v>
      </c>
      <c r="F3928" s="80">
        <f t="shared" si="510"/>
        <v>0</v>
      </c>
      <c r="G3928" s="178">
        <v>1646.0859912605106</v>
      </c>
      <c r="H3928" s="41">
        <f t="shared" si="513"/>
        <v>1536.0405544938183</v>
      </c>
      <c r="J3928" s="29" t="str">
        <f t="shared" si="514"/>
        <v/>
      </c>
      <c r="K3928" s="30" t="str">
        <f t="shared" si="516"/>
        <v>6-13</v>
      </c>
    </row>
    <row r="3929" spans="1:11">
      <c r="A3929" s="26">
        <v>43264.541666666635</v>
      </c>
      <c r="B3929" s="34">
        <f t="shared" si="509"/>
        <v>43264.583333333299</v>
      </c>
      <c r="C3929" s="27">
        <f t="shared" si="511"/>
        <v>6</v>
      </c>
      <c r="D3929" s="28">
        <f t="shared" si="512"/>
        <v>4</v>
      </c>
      <c r="E3929" s="28">
        <f t="shared" si="515"/>
        <v>14</v>
      </c>
      <c r="F3929" s="80">
        <f t="shared" si="510"/>
        <v>0</v>
      </c>
      <c r="G3929" s="178">
        <v>1788.7995606594984</v>
      </c>
      <c r="H3929" s="41">
        <f t="shared" si="513"/>
        <v>1669.2133239829427</v>
      </c>
      <c r="J3929" s="29" t="str">
        <f t="shared" si="514"/>
        <v/>
      </c>
      <c r="K3929" s="30" t="str">
        <f t="shared" si="516"/>
        <v>6-14</v>
      </c>
    </row>
    <row r="3930" spans="1:11">
      <c r="A3930" s="26">
        <v>43264.583333333299</v>
      </c>
      <c r="B3930" s="34">
        <f t="shared" si="509"/>
        <v>43264.624999999964</v>
      </c>
      <c r="C3930" s="27">
        <f t="shared" si="511"/>
        <v>6</v>
      </c>
      <c r="D3930" s="28">
        <f t="shared" si="512"/>
        <v>4</v>
      </c>
      <c r="E3930" s="28">
        <f t="shared" si="515"/>
        <v>15</v>
      </c>
      <c r="F3930" s="80">
        <f t="shared" si="510"/>
        <v>0</v>
      </c>
      <c r="G3930" s="178">
        <v>1927.7264748857799</v>
      </c>
      <c r="H3930" s="41">
        <f t="shared" si="513"/>
        <v>1798.8525867524661</v>
      </c>
      <c r="J3930" s="29" t="str">
        <f t="shared" si="514"/>
        <v/>
      </c>
      <c r="K3930" s="30" t="str">
        <f t="shared" si="516"/>
        <v>6-15</v>
      </c>
    </row>
    <row r="3931" spans="1:11">
      <c r="A3931" s="26">
        <v>43264.624999999964</v>
      </c>
      <c r="B3931" s="34">
        <f t="shared" si="509"/>
        <v>43264.666666666628</v>
      </c>
      <c r="C3931" s="27">
        <f t="shared" si="511"/>
        <v>6</v>
      </c>
      <c r="D3931" s="28">
        <f t="shared" si="512"/>
        <v>4</v>
      </c>
      <c r="E3931" s="28">
        <f t="shared" si="515"/>
        <v>16</v>
      </c>
      <c r="F3931" s="80">
        <f t="shared" si="510"/>
        <v>0</v>
      </c>
      <c r="G3931" s="178">
        <v>2102.2298460946895</v>
      </c>
      <c r="H3931" s="41">
        <f t="shared" si="513"/>
        <v>1961.6899211905752</v>
      </c>
      <c r="J3931" s="29" t="str">
        <f t="shared" si="514"/>
        <v/>
      </c>
      <c r="K3931" s="30" t="str">
        <f t="shared" si="516"/>
        <v>6-16</v>
      </c>
    </row>
    <row r="3932" spans="1:11">
      <c r="A3932" s="26">
        <v>43264.666666666628</v>
      </c>
      <c r="B3932" s="34">
        <f t="shared" si="509"/>
        <v>43264.708333333292</v>
      </c>
      <c r="C3932" s="27">
        <f t="shared" si="511"/>
        <v>6</v>
      </c>
      <c r="D3932" s="28">
        <f t="shared" si="512"/>
        <v>4</v>
      </c>
      <c r="E3932" s="28">
        <f t="shared" si="515"/>
        <v>17</v>
      </c>
      <c r="F3932" s="80">
        <f t="shared" si="510"/>
        <v>0</v>
      </c>
      <c r="G3932" s="178">
        <v>2290.6172829206066</v>
      </c>
      <c r="H3932" s="41">
        <f t="shared" si="513"/>
        <v>2137.4831327591651</v>
      </c>
      <c r="J3932" s="29" t="str">
        <f t="shared" si="514"/>
        <v/>
      </c>
      <c r="K3932" s="30" t="str">
        <f t="shared" si="516"/>
        <v>6-17</v>
      </c>
    </row>
    <row r="3933" spans="1:11">
      <c r="A3933" s="26">
        <v>43264.708333333292</v>
      </c>
      <c r="B3933" s="34">
        <f t="shared" si="509"/>
        <v>43264.749999999956</v>
      </c>
      <c r="C3933" s="27">
        <f t="shared" si="511"/>
        <v>6</v>
      </c>
      <c r="D3933" s="28">
        <f t="shared" si="512"/>
        <v>4</v>
      </c>
      <c r="E3933" s="28">
        <f t="shared" si="515"/>
        <v>18</v>
      </c>
      <c r="F3933" s="80">
        <f t="shared" si="510"/>
        <v>0</v>
      </c>
      <c r="G3933" s="178">
        <v>2369.0101639909672</v>
      </c>
      <c r="H3933" s="41">
        <f t="shared" si="513"/>
        <v>2210.6352312199965</v>
      </c>
      <c r="J3933" s="29" t="str">
        <f t="shared" si="514"/>
        <v/>
      </c>
      <c r="K3933" s="30" t="str">
        <f t="shared" si="516"/>
        <v>6-18</v>
      </c>
    </row>
    <row r="3934" spans="1:11">
      <c r="A3934" s="26">
        <v>43264.749999999956</v>
      </c>
      <c r="B3934" s="34">
        <f t="shared" si="509"/>
        <v>43264.791666666621</v>
      </c>
      <c r="C3934" s="27">
        <f t="shared" si="511"/>
        <v>6</v>
      </c>
      <c r="D3934" s="28">
        <f t="shared" si="512"/>
        <v>4</v>
      </c>
      <c r="E3934" s="28">
        <f t="shared" si="515"/>
        <v>19</v>
      </c>
      <c r="F3934" s="80">
        <f t="shared" si="510"/>
        <v>0</v>
      </c>
      <c r="G3934" s="178">
        <v>2332.6817958739052</v>
      </c>
      <c r="H3934" s="41">
        <f t="shared" si="513"/>
        <v>2176.7355157721686</v>
      </c>
      <c r="J3934" s="29" t="str">
        <f t="shared" si="514"/>
        <v/>
      </c>
      <c r="K3934" s="30" t="str">
        <f t="shared" si="516"/>
        <v>6-19</v>
      </c>
    </row>
    <row r="3935" spans="1:11">
      <c r="A3935" s="26">
        <v>43264.791666666621</v>
      </c>
      <c r="B3935" s="34">
        <f t="shared" si="509"/>
        <v>43264.833333333285</v>
      </c>
      <c r="C3935" s="27">
        <f t="shared" si="511"/>
        <v>6</v>
      </c>
      <c r="D3935" s="28">
        <f t="shared" si="512"/>
        <v>4</v>
      </c>
      <c r="E3935" s="28">
        <f t="shared" si="515"/>
        <v>20</v>
      </c>
      <c r="F3935" s="80">
        <f t="shared" si="510"/>
        <v>0</v>
      </c>
      <c r="G3935" s="178">
        <v>2218.2455994300281</v>
      </c>
      <c r="H3935" s="41">
        <f t="shared" si="513"/>
        <v>2069.9496980366007</v>
      </c>
      <c r="J3935" s="29" t="str">
        <f t="shared" si="514"/>
        <v/>
      </c>
      <c r="K3935" s="30" t="str">
        <f t="shared" si="516"/>
        <v>6-20</v>
      </c>
    </row>
    <row r="3936" spans="1:11">
      <c r="A3936" s="26">
        <v>43264.833333333285</v>
      </c>
      <c r="B3936" s="34">
        <f t="shared" si="509"/>
        <v>43264.874999999949</v>
      </c>
      <c r="C3936" s="27">
        <f t="shared" si="511"/>
        <v>6</v>
      </c>
      <c r="D3936" s="28">
        <f t="shared" si="512"/>
        <v>4</v>
      </c>
      <c r="E3936" s="28">
        <f t="shared" si="515"/>
        <v>21</v>
      </c>
      <c r="F3936" s="80">
        <f t="shared" si="510"/>
        <v>0</v>
      </c>
      <c r="G3936" s="178">
        <v>2068.3258105947853</v>
      </c>
      <c r="H3936" s="41">
        <f t="shared" si="513"/>
        <v>1930.0524649669355</v>
      </c>
      <c r="J3936" s="29" t="str">
        <f t="shared" si="514"/>
        <v/>
      </c>
      <c r="K3936" s="30" t="str">
        <f t="shared" si="516"/>
        <v>6-21</v>
      </c>
    </row>
    <row r="3937" spans="1:11">
      <c r="A3937" s="26">
        <v>43264.874999999949</v>
      </c>
      <c r="B3937" s="34">
        <f t="shared" si="509"/>
        <v>43264.916666666613</v>
      </c>
      <c r="C3937" s="27">
        <f t="shared" si="511"/>
        <v>6</v>
      </c>
      <c r="D3937" s="28">
        <f t="shared" si="512"/>
        <v>4</v>
      </c>
      <c r="E3937" s="28">
        <f t="shared" si="515"/>
        <v>22</v>
      </c>
      <c r="F3937" s="80">
        <f t="shared" si="510"/>
        <v>0</v>
      </c>
      <c r="G3937" s="178">
        <v>1788.3371221778029</v>
      </c>
      <c r="H3937" s="41">
        <f t="shared" si="513"/>
        <v>1668.7818008027359</v>
      </c>
      <c r="J3937" s="29" t="str">
        <f t="shared" si="514"/>
        <v/>
      </c>
      <c r="K3937" s="30" t="str">
        <f t="shared" si="516"/>
        <v>6-22</v>
      </c>
    </row>
    <row r="3938" spans="1:11">
      <c r="A3938" s="26">
        <v>43264.916666666613</v>
      </c>
      <c r="B3938" s="34">
        <f t="shared" si="509"/>
        <v>43264.958333333278</v>
      </c>
      <c r="C3938" s="27">
        <f t="shared" si="511"/>
        <v>6</v>
      </c>
      <c r="D3938" s="28">
        <f t="shared" si="512"/>
        <v>4</v>
      </c>
      <c r="E3938" s="28">
        <f t="shared" si="515"/>
        <v>23</v>
      </c>
      <c r="F3938" s="80">
        <f t="shared" si="510"/>
        <v>0</v>
      </c>
      <c r="G3938" s="178">
        <v>1378.958041909747</v>
      </c>
      <c r="H3938" s="41">
        <f t="shared" si="513"/>
        <v>1286.7708531416206</v>
      </c>
      <c r="J3938" s="29" t="str">
        <f t="shared" si="514"/>
        <v/>
      </c>
      <c r="K3938" s="30" t="str">
        <f t="shared" si="516"/>
        <v>6-23</v>
      </c>
    </row>
    <row r="3939" spans="1:11">
      <c r="A3939" s="26">
        <v>43264.958333333278</v>
      </c>
      <c r="B3939" s="34">
        <f t="shared" si="509"/>
        <v>43265</v>
      </c>
      <c r="C3939" s="27">
        <f t="shared" si="511"/>
        <v>6</v>
      </c>
      <c r="D3939" s="28">
        <f t="shared" si="512"/>
        <v>5</v>
      </c>
      <c r="E3939" s="28">
        <f t="shared" si="515"/>
        <v>0</v>
      </c>
      <c r="F3939" s="80">
        <f t="shared" si="510"/>
        <v>0</v>
      </c>
      <c r="G3939" s="178">
        <v>1172.8148860432073</v>
      </c>
      <c r="H3939" s="41">
        <f t="shared" si="513"/>
        <v>1094.4089418420347</v>
      </c>
      <c r="J3939" s="29" t="str">
        <f t="shared" si="514"/>
        <v/>
      </c>
      <c r="K3939" s="30" t="str">
        <f t="shared" si="516"/>
        <v>6-0</v>
      </c>
    </row>
    <row r="3940" spans="1:11">
      <c r="A3940" s="25">
        <v>43265</v>
      </c>
      <c r="B3940" s="34">
        <f t="shared" si="509"/>
        <v>43265.041666666664</v>
      </c>
      <c r="C3940" s="27">
        <f t="shared" si="511"/>
        <v>6</v>
      </c>
      <c r="D3940" s="28">
        <f t="shared" si="512"/>
        <v>5</v>
      </c>
      <c r="E3940" s="28">
        <f t="shared" si="515"/>
        <v>1</v>
      </c>
      <c r="F3940" s="80">
        <f t="shared" si="510"/>
        <v>0</v>
      </c>
      <c r="G3940" s="178">
        <v>978.20572189350128</v>
      </c>
      <c r="H3940" s="41">
        <f t="shared" si="513"/>
        <v>912.80994276350827</v>
      </c>
      <c r="J3940" s="29" t="str">
        <f t="shared" si="514"/>
        <v/>
      </c>
      <c r="K3940" s="30" t="str">
        <f t="shared" si="516"/>
        <v>6-1</v>
      </c>
    </row>
    <row r="3941" spans="1:11">
      <c r="A3941" s="26">
        <v>43265.041666666664</v>
      </c>
      <c r="B3941" s="34">
        <f t="shared" si="509"/>
        <v>43265.083333333328</v>
      </c>
      <c r="C3941" s="27">
        <f t="shared" si="511"/>
        <v>6</v>
      </c>
      <c r="D3941" s="28">
        <f t="shared" si="512"/>
        <v>5</v>
      </c>
      <c r="E3941" s="28">
        <f t="shared" si="515"/>
        <v>2</v>
      </c>
      <c r="F3941" s="80">
        <f t="shared" si="510"/>
        <v>0</v>
      </c>
      <c r="G3941" s="178">
        <v>862.72404693245335</v>
      </c>
      <c r="H3941" s="41">
        <f t="shared" si="513"/>
        <v>805.048539663778</v>
      </c>
      <c r="J3941" s="29" t="str">
        <f t="shared" si="514"/>
        <v/>
      </c>
      <c r="K3941" s="30" t="str">
        <f t="shared" si="516"/>
        <v>6-2</v>
      </c>
    </row>
    <row r="3942" spans="1:11">
      <c r="A3942" s="26">
        <v>43265.083333333328</v>
      </c>
      <c r="B3942" s="34">
        <f t="shared" si="509"/>
        <v>43265.124999999993</v>
      </c>
      <c r="C3942" s="27">
        <f t="shared" si="511"/>
        <v>6</v>
      </c>
      <c r="D3942" s="28">
        <f t="shared" si="512"/>
        <v>5</v>
      </c>
      <c r="E3942" s="28">
        <f t="shared" si="515"/>
        <v>3</v>
      </c>
      <c r="F3942" s="80">
        <f t="shared" si="510"/>
        <v>0</v>
      </c>
      <c r="G3942" s="178">
        <v>782.25499232132722</v>
      </c>
      <c r="H3942" s="41">
        <f t="shared" si="513"/>
        <v>729.95906565044504</v>
      </c>
      <c r="J3942" s="29" t="str">
        <f t="shared" si="514"/>
        <v/>
      </c>
      <c r="K3942" s="30" t="str">
        <f t="shared" si="516"/>
        <v>6-3</v>
      </c>
    </row>
    <row r="3943" spans="1:11">
      <c r="A3943" s="26">
        <v>43265.124999999993</v>
      </c>
      <c r="B3943" s="34">
        <f t="shared" ref="B3943:B4006" si="517">A3944</f>
        <v>43265.166666666657</v>
      </c>
      <c r="C3943" s="27">
        <f t="shared" si="511"/>
        <v>6</v>
      </c>
      <c r="D3943" s="28">
        <f t="shared" si="512"/>
        <v>5</v>
      </c>
      <c r="E3943" s="28">
        <f t="shared" si="515"/>
        <v>4</v>
      </c>
      <c r="F3943" s="80">
        <f t="shared" si="510"/>
        <v>0</v>
      </c>
      <c r="G3943" s="178">
        <v>748.043043761935</v>
      </c>
      <c r="H3943" s="41">
        <f t="shared" si="513"/>
        <v>698.03428121361173</v>
      </c>
      <c r="J3943" s="29" t="str">
        <f t="shared" si="514"/>
        <v/>
      </c>
      <c r="K3943" s="30" t="str">
        <f t="shared" si="516"/>
        <v>6-4</v>
      </c>
    </row>
    <row r="3944" spans="1:11">
      <c r="A3944" s="26">
        <v>43265.166666666657</v>
      </c>
      <c r="B3944" s="34">
        <f t="shared" si="517"/>
        <v>43265.208333333321</v>
      </c>
      <c r="C3944" s="27">
        <f t="shared" si="511"/>
        <v>6</v>
      </c>
      <c r="D3944" s="28">
        <f t="shared" si="512"/>
        <v>5</v>
      </c>
      <c r="E3944" s="28">
        <f t="shared" si="515"/>
        <v>5</v>
      </c>
      <c r="F3944" s="80">
        <f t="shared" si="510"/>
        <v>0</v>
      </c>
      <c r="G3944" s="178">
        <v>753.71934289346882</v>
      </c>
      <c r="H3944" s="41">
        <f t="shared" si="513"/>
        <v>703.33110392625588</v>
      </c>
      <c r="J3944" s="29" t="str">
        <f t="shared" si="514"/>
        <v/>
      </c>
      <c r="K3944" s="30" t="str">
        <f t="shared" si="516"/>
        <v>6-5</v>
      </c>
    </row>
    <row r="3945" spans="1:11">
      <c r="A3945" s="26">
        <v>43265.208333333321</v>
      </c>
      <c r="B3945" s="34">
        <f t="shared" si="517"/>
        <v>43265.249999999985</v>
      </c>
      <c r="C3945" s="27">
        <f t="shared" si="511"/>
        <v>6</v>
      </c>
      <c r="D3945" s="28">
        <f t="shared" si="512"/>
        <v>5</v>
      </c>
      <c r="E3945" s="28">
        <f t="shared" si="515"/>
        <v>6</v>
      </c>
      <c r="F3945" s="80">
        <f t="shared" si="510"/>
        <v>0</v>
      </c>
      <c r="G3945" s="178">
        <v>813.05150842429418</v>
      </c>
      <c r="H3945" s="41">
        <f t="shared" si="513"/>
        <v>758.69674881063952</v>
      </c>
      <c r="J3945" s="29" t="str">
        <f t="shared" si="514"/>
        <v/>
      </c>
      <c r="K3945" s="30" t="str">
        <f t="shared" si="516"/>
        <v>6-6</v>
      </c>
    </row>
    <row r="3946" spans="1:11">
      <c r="A3946" s="26">
        <v>43265.249999999985</v>
      </c>
      <c r="B3946" s="34">
        <f t="shared" si="517"/>
        <v>43265.29166666665</v>
      </c>
      <c r="C3946" s="27">
        <f t="shared" si="511"/>
        <v>6</v>
      </c>
      <c r="D3946" s="28">
        <f t="shared" si="512"/>
        <v>5</v>
      </c>
      <c r="E3946" s="28">
        <f t="shared" si="515"/>
        <v>7</v>
      </c>
      <c r="F3946" s="80">
        <f t="shared" si="510"/>
        <v>0</v>
      </c>
      <c r="G3946" s="178">
        <v>879.50167527891608</v>
      </c>
      <c r="H3946" s="41">
        <f t="shared" si="513"/>
        <v>820.70453678981949</v>
      </c>
      <c r="J3946" s="29" t="str">
        <f t="shared" si="514"/>
        <v/>
      </c>
      <c r="K3946" s="30" t="str">
        <f t="shared" si="516"/>
        <v>6-7</v>
      </c>
    </row>
    <row r="3947" spans="1:11">
      <c r="A3947" s="26">
        <v>43265.29166666665</v>
      </c>
      <c r="B3947" s="34">
        <f t="shared" si="517"/>
        <v>43265.333333333314</v>
      </c>
      <c r="C3947" s="27">
        <f t="shared" si="511"/>
        <v>6</v>
      </c>
      <c r="D3947" s="28">
        <f t="shared" si="512"/>
        <v>5</v>
      </c>
      <c r="E3947" s="28">
        <f t="shared" si="515"/>
        <v>8</v>
      </c>
      <c r="F3947" s="80">
        <f t="shared" si="510"/>
        <v>0</v>
      </c>
      <c r="G3947" s="178">
        <v>943.85438683601058</v>
      </c>
      <c r="H3947" s="41">
        <f t="shared" si="513"/>
        <v>880.75509020449613</v>
      </c>
      <c r="J3947" s="29" t="str">
        <f t="shared" si="514"/>
        <v/>
      </c>
      <c r="K3947" s="30" t="str">
        <f t="shared" si="516"/>
        <v>6-8</v>
      </c>
    </row>
    <row r="3948" spans="1:11">
      <c r="A3948" s="26">
        <v>43265.333333333314</v>
      </c>
      <c r="B3948" s="34">
        <f t="shared" si="517"/>
        <v>43265.374999999978</v>
      </c>
      <c r="C3948" s="27">
        <f t="shared" si="511"/>
        <v>6</v>
      </c>
      <c r="D3948" s="28">
        <f t="shared" si="512"/>
        <v>5</v>
      </c>
      <c r="E3948" s="28">
        <f t="shared" si="515"/>
        <v>9</v>
      </c>
      <c r="F3948" s="80">
        <f t="shared" si="510"/>
        <v>0</v>
      </c>
      <c r="G3948" s="178">
        <v>1050.1409494481293</v>
      </c>
      <c r="H3948" s="41">
        <f t="shared" si="513"/>
        <v>979.93609984600459</v>
      </c>
      <c r="J3948" s="29" t="str">
        <f t="shared" si="514"/>
        <v/>
      </c>
      <c r="K3948" s="30" t="str">
        <f t="shared" si="516"/>
        <v>6-9</v>
      </c>
    </row>
    <row r="3949" spans="1:11">
      <c r="A3949" s="26">
        <v>43265.374999999978</v>
      </c>
      <c r="B3949" s="34">
        <f t="shared" si="517"/>
        <v>43265.416666666642</v>
      </c>
      <c r="C3949" s="27">
        <f t="shared" si="511"/>
        <v>6</v>
      </c>
      <c r="D3949" s="28">
        <f t="shared" si="512"/>
        <v>5</v>
      </c>
      <c r="E3949" s="28">
        <f t="shared" si="515"/>
        <v>10</v>
      </c>
      <c r="F3949" s="80">
        <f t="shared" si="510"/>
        <v>0</v>
      </c>
      <c r="G3949" s="178">
        <v>1214.3894535456363</v>
      </c>
      <c r="H3949" s="41">
        <f t="shared" si="513"/>
        <v>1133.2041336232187</v>
      </c>
      <c r="J3949" s="29" t="str">
        <f t="shared" si="514"/>
        <v/>
      </c>
      <c r="K3949" s="30" t="str">
        <f t="shared" si="516"/>
        <v>6-10</v>
      </c>
    </row>
    <row r="3950" spans="1:11">
      <c r="A3950" s="26">
        <v>43265.416666666642</v>
      </c>
      <c r="B3950" s="34">
        <f t="shared" si="517"/>
        <v>43265.458333333307</v>
      </c>
      <c r="C3950" s="27">
        <f t="shared" si="511"/>
        <v>6</v>
      </c>
      <c r="D3950" s="28">
        <f t="shared" si="512"/>
        <v>5</v>
      </c>
      <c r="E3950" s="28">
        <f t="shared" si="515"/>
        <v>11</v>
      </c>
      <c r="F3950" s="80">
        <f t="shared" si="510"/>
        <v>0</v>
      </c>
      <c r="G3950" s="178">
        <v>1394.1425641445503</v>
      </c>
      <c r="H3950" s="41">
        <f t="shared" si="513"/>
        <v>1300.9402477401436</v>
      </c>
      <c r="J3950" s="29" t="str">
        <f t="shared" si="514"/>
        <v/>
      </c>
      <c r="K3950" s="30" t="str">
        <f t="shared" si="516"/>
        <v>6-11</v>
      </c>
    </row>
    <row r="3951" spans="1:11">
      <c r="A3951" s="26">
        <v>43265.458333333307</v>
      </c>
      <c r="B3951" s="34">
        <f t="shared" si="517"/>
        <v>43265.499999999971</v>
      </c>
      <c r="C3951" s="27">
        <f t="shared" si="511"/>
        <v>6</v>
      </c>
      <c r="D3951" s="28">
        <f t="shared" si="512"/>
        <v>5</v>
      </c>
      <c r="E3951" s="28">
        <f t="shared" si="515"/>
        <v>12</v>
      </c>
      <c r="F3951" s="80">
        <f t="shared" si="510"/>
        <v>0</v>
      </c>
      <c r="G3951" s="178">
        <v>1589.9822785499205</v>
      </c>
      <c r="H3951" s="41">
        <f t="shared" si="513"/>
        <v>1483.6875313597441</v>
      </c>
      <c r="J3951" s="29" t="str">
        <f t="shared" si="514"/>
        <v/>
      </c>
      <c r="K3951" s="30" t="str">
        <f t="shared" si="516"/>
        <v>6-12</v>
      </c>
    </row>
    <row r="3952" spans="1:11">
      <c r="A3952" s="26">
        <v>43265.499999999971</v>
      </c>
      <c r="B3952" s="34">
        <f t="shared" si="517"/>
        <v>43265.541666666635</v>
      </c>
      <c r="C3952" s="27">
        <f t="shared" si="511"/>
        <v>6</v>
      </c>
      <c r="D3952" s="28">
        <f t="shared" si="512"/>
        <v>5</v>
      </c>
      <c r="E3952" s="28">
        <f t="shared" si="515"/>
        <v>13</v>
      </c>
      <c r="F3952" s="80">
        <f t="shared" si="510"/>
        <v>0</v>
      </c>
      <c r="G3952" s="178">
        <v>1755.3791625904037</v>
      </c>
      <c r="H3952" s="41">
        <f t="shared" si="513"/>
        <v>1638.0271726797864</v>
      </c>
      <c r="J3952" s="29" t="str">
        <f t="shared" si="514"/>
        <v/>
      </c>
      <c r="K3952" s="30" t="str">
        <f t="shared" si="516"/>
        <v>6-13</v>
      </c>
    </row>
    <row r="3953" spans="1:11">
      <c r="A3953" s="26">
        <v>43265.541666666635</v>
      </c>
      <c r="B3953" s="34">
        <f t="shared" si="517"/>
        <v>43265.583333333299</v>
      </c>
      <c r="C3953" s="27">
        <f t="shared" si="511"/>
        <v>6</v>
      </c>
      <c r="D3953" s="28">
        <f t="shared" si="512"/>
        <v>5</v>
      </c>
      <c r="E3953" s="28">
        <f t="shared" si="515"/>
        <v>14</v>
      </c>
      <c r="F3953" s="80">
        <f t="shared" si="510"/>
        <v>0</v>
      </c>
      <c r="G3953" s="178">
        <v>1903.2869110448767</v>
      </c>
      <c r="H3953" s="41">
        <f t="shared" si="513"/>
        <v>1776.0468758764375</v>
      </c>
      <c r="J3953" s="29" t="str">
        <f t="shared" si="514"/>
        <v/>
      </c>
      <c r="K3953" s="30" t="str">
        <f t="shared" si="516"/>
        <v>6-14</v>
      </c>
    </row>
    <row r="3954" spans="1:11">
      <c r="A3954" s="26">
        <v>43265.583333333299</v>
      </c>
      <c r="B3954" s="34">
        <f t="shared" si="517"/>
        <v>43265.624999999964</v>
      </c>
      <c r="C3954" s="27">
        <f t="shared" si="511"/>
        <v>6</v>
      </c>
      <c r="D3954" s="28">
        <f t="shared" si="512"/>
        <v>5</v>
      </c>
      <c r="E3954" s="28">
        <f t="shared" si="515"/>
        <v>15</v>
      </c>
      <c r="F3954" s="80">
        <f t="shared" si="510"/>
        <v>0</v>
      </c>
      <c r="G3954" s="178">
        <v>2046.006117134415</v>
      </c>
      <c r="H3954" s="41">
        <f t="shared" si="513"/>
        <v>1909.2249052276379</v>
      </c>
      <c r="J3954" s="29" t="str">
        <f t="shared" si="514"/>
        <v/>
      </c>
      <c r="K3954" s="30" t="str">
        <f t="shared" si="516"/>
        <v>6-15</v>
      </c>
    </row>
    <row r="3955" spans="1:11">
      <c r="A3955" s="26">
        <v>43265.624999999964</v>
      </c>
      <c r="B3955" s="34">
        <f t="shared" si="517"/>
        <v>43265.666666666628</v>
      </c>
      <c r="C3955" s="27">
        <f t="shared" si="511"/>
        <v>6</v>
      </c>
      <c r="D3955" s="28">
        <f t="shared" si="512"/>
        <v>5</v>
      </c>
      <c r="E3955" s="28">
        <f t="shared" si="515"/>
        <v>16</v>
      </c>
      <c r="F3955" s="80">
        <f t="shared" si="510"/>
        <v>0</v>
      </c>
      <c r="G3955" s="178">
        <v>2219.6348598996756</v>
      </c>
      <c r="H3955" s="41">
        <f t="shared" si="513"/>
        <v>2071.2460825714693</v>
      </c>
      <c r="J3955" s="29" t="str">
        <f t="shared" si="514"/>
        <v/>
      </c>
      <c r="K3955" s="30" t="str">
        <f t="shared" si="516"/>
        <v>6-16</v>
      </c>
    </row>
    <row r="3956" spans="1:11">
      <c r="A3956" s="26">
        <v>43265.666666666628</v>
      </c>
      <c r="B3956" s="34">
        <f t="shared" si="517"/>
        <v>43265.708333333292</v>
      </c>
      <c r="C3956" s="27">
        <f t="shared" si="511"/>
        <v>6</v>
      </c>
      <c r="D3956" s="28">
        <f t="shared" si="512"/>
        <v>5</v>
      </c>
      <c r="E3956" s="28">
        <f t="shared" si="515"/>
        <v>17</v>
      </c>
      <c r="F3956" s="80">
        <f t="shared" si="510"/>
        <v>0</v>
      </c>
      <c r="G3956" s="178">
        <v>2398.1098700619746</v>
      </c>
      <c r="H3956" s="41">
        <f t="shared" si="513"/>
        <v>2237.7895408285058</v>
      </c>
      <c r="J3956" s="29" t="str">
        <f t="shared" si="514"/>
        <v/>
      </c>
      <c r="K3956" s="30" t="str">
        <f t="shared" si="516"/>
        <v>6-17</v>
      </c>
    </row>
    <row r="3957" spans="1:11">
      <c r="A3957" s="26">
        <v>43265.708333333292</v>
      </c>
      <c r="B3957" s="34">
        <f t="shared" si="517"/>
        <v>43265.749999999956</v>
      </c>
      <c r="C3957" s="27">
        <f t="shared" si="511"/>
        <v>6</v>
      </c>
      <c r="D3957" s="28">
        <f t="shared" si="512"/>
        <v>5</v>
      </c>
      <c r="E3957" s="28">
        <f t="shared" si="515"/>
        <v>18</v>
      </c>
      <c r="F3957" s="80">
        <f t="shared" si="510"/>
        <v>0</v>
      </c>
      <c r="G3957" s="178">
        <v>2469.0948845844382</v>
      </c>
      <c r="H3957" s="41">
        <f t="shared" si="513"/>
        <v>2304.0290092686332</v>
      </c>
      <c r="J3957" s="29" t="str">
        <f t="shared" si="514"/>
        <v/>
      </c>
      <c r="K3957" s="30" t="str">
        <f t="shared" si="516"/>
        <v>6-18</v>
      </c>
    </row>
    <row r="3958" spans="1:11">
      <c r="A3958" s="26">
        <v>43265.749999999956</v>
      </c>
      <c r="B3958" s="34">
        <f t="shared" si="517"/>
        <v>43265.791666666621</v>
      </c>
      <c r="C3958" s="27">
        <f t="shared" si="511"/>
        <v>6</v>
      </c>
      <c r="D3958" s="28">
        <f t="shared" si="512"/>
        <v>5</v>
      </c>
      <c r="E3958" s="28">
        <f t="shared" si="515"/>
        <v>19</v>
      </c>
      <c r="F3958" s="80">
        <f t="shared" si="510"/>
        <v>0</v>
      </c>
      <c r="G3958" s="178">
        <v>2422.6634012866853</v>
      </c>
      <c r="H3958" s="41">
        <f t="shared" si="513"/>
        <v>2260.7016000510648</v>
      </c>
      <c r="J3958" s="29" t="str">
        <f t="shared" si="514"/>
        <v/>
      </c>
      <c r="K3958" s="30" t="str">
        <f t="shared" si="516"/>
        <v>6-19</v>
      </c>
    </row>
    <row r="3959" spans="1:11">
      <c r="A3959" s="26">
        <v>43265.791666666621</v>
      </c>
      <c r="B3959" s="34">
        <f t="shared" si="517"/>
        <v>43265.833333333285</v>
      </c>
      <c r="C3959" s="27">
        <f t="shared" si="511"/>
        <v>6</v>
      </c>
      <c r="D3959" s="28">
        <f t="shared" si="512"/>
        <v>5</v>
      </c>
      <c r="E3959" s="28">
        <f t="shared" si="515"/>
        <v>20</v>
      </c>
      <c r="F3959" s="80">
        <f t="shared" si="510"/>
        <v>0</v>
      </c>
      <c r="G3959" s="178">
        <v>2298.8974604267501</v>
      </c>
      <c r="H3959" s="41">
        <f t="shared" si="513"/>
        <v>2145.2097573191031</v>
      </c>
      <c r="J3959" s="29" t="str">
        <f t="shared" si="514"/>
        <v/>
      </c>
      <c r="K3959" s="30" t="str">
        <f t="shared" si="516"/>
        <v>6-20</v>
      </c>
    </row>
    <row r="3960" spans="1:11">
      <c r="A3960" s="26">
        <v>43265.833333333285</v>
      </c>
      <c r="B3960" s="34">
        <f t="shared" si="517"/>
        <v>43265.874999999949</v>
      </c>
      <c r="C3960" s="27">
        <f t="shared" si="511"/>
        <v>6</v>
      </c>
      <c r="D3960" s="28">
        <f t="shared" si="512"/>
        <v>5</v>
      </c>
      <c r="E3960" s="28">
        <f t="shared" si="515"/>
        <v>21</v>
      </c>
      <c r="F3960" s="80">
        <f t="shared" si="510"/>
        <v>0</v>
      </c>
      <c r="G3960" s="178">
        <v>2142.4493823730877</v>
      </c>
      <c r="H3960" s="41">
        <f t="shared" si="513"/>
        <v>1999.2206693620283</v>
      </c>
      <c r="J3960" s="29" t="str">
        <f t="shared" si="514"/>
        <v/>
      </c>
      <c r="K3960" s="30" t="str">
        <f t="shared" si="516"/>
        <v>6-21</v>
      </c>
    </row>
    <row r="3961" spans="1:11">
      <c r="A3961" s="26">
        <v>43265.874999999949</v>
      </c>
      <c r="B3961" s="34">
        <f t="shared" si="517"/>
        <v>43265.916666666613</v>
      </c>
      <c r="C3961" s="27">
        <f t="shared" si="511"/>
        <v>6</v>
      </c>
      <c r="D3961" s="28">
        <f t="shared" si="512"/>
        <v>5</v>
      </c>
      <c r="E3961" s="28">
        <f t="shared" si="515"/>
        <v>22</v>
      </c>
      <c r="F3961" s="80">
        <f t="shared" si="510"/>
        <v>0</v>
      </c>
      <c r="G3961" s="178">
        <v>1853.1352693248398</v>
      </c>
      <c r="H3961" s="41">
        <f t="shared" si="513"/>
        <v>1729.2480111965733</v>
      </c>
      <c r="J3961" s="29" t="str">
        <f t="shared" si="514"/>
        <v/>
      </c>
      <c r="K3961" s="30" t="str">
        <f t="shared" si="516"/>
        <v>6-22</v>
      </c>
    </row>
    <row r="3962" spans="1:11">
      <c r="A3962" s="26">
        <v>43265.916666666613</v>
      </c>
      <c r="B3962" s="34">
        <f t="shared" si="517"/>
        <v>43265.958333333278</v>
      </c>
      <c r="C3962" s="27">
        <f t="shared" si="511"/>
        <v>6</v>
      </c>
      <c r="D3962" s="28">
        <f t="shared" si="512"/>
        <v>5</v>
      </c>
      <c r="E3962" s="28">
        <f t="shared" si="515"/>
        <v>23</v>
      </c>
      <c r="F3962" s="80">
        <f t="shared" si="510"/>
        <v>0</v>
      </c>
      <c r="G3962" s="178">
        <v>1435.2051265606599</v>
      </c>
      <c r="H3962" s="41">
        <f t="shared" si="513"/>
        <v>1339.2576634021761</v>
      </c>
      <c r="J3962" s="29" t="str">
        <f t="shared" si="514"/>
        <v/>
      </c>
      <c r="K3962" s="30" t="str">
        <f t="shared" si="516"/>
        <v>6-23</v>
      </c>
    </row>
    <row r="3963" spans="1:11">
      <c r="A3963" s="26">
        <v>43265.958333333278</v>
      </c>
      <c r="B3963" s="34">
        <f t="shared" si="517"/>
        <v>43266</v>
      </c>
      <c r="C3963" s="27">
        <f t="shared" si="511"/>
        <v>6</v>
      </c>
      <c r="D3963" s="28">
        <f t="shared" si="512"/>
        <v>6</v>
      </c>
      <c r="E3963" s="28">
        <f t="shared" si="515"/>
        <v>0</v>
      </c>
      <c r="F3963" s="80">
        <f t="shared" si="510"/>
        <v>0</v>
      </c>
      <c r="G3963" s="178">
        <v>1182.7238595732165</v>
      </c>
      <c r="H3963" s="41">
        <f t="shared" si="513"/>
        <v>1103.655472871586</v>
      </c>
      <c r="J3963" s="29" t="str">
        <f t="shared" si="514"/>
        <v/>
      </c>
      <c r="K3963" s="30" t="str">
        <f t="shared" si="516"/>
        <v>6-0</v>
      </c>
    </row>
    <row r="3964" spans="1:11">
      <c r="A3964" s="25">
        <v>43266</v>
      </c>
      <c r="B3964" s="34">
        <f t="shared" si="517"/>
        <v>43266.041666666664</v>
      </c>
      <c r="C3964" s="27">
        <f t="shared" si="511"/>
        <v>6</v>
      </c>
      <c r="D3964" s="28">
        <f t="shared" si="512"/>
        <v>6</v>
      </c>
      <c r="E3964" s="28">
        <f t="shared" si="515"/>
        <v>1</v>
      </c>
      <c r="F3964" s="80">
        <f t="shared" si="510"/>
        <v>0</v>
      </c>
      <c r="G3964" s="178">
        <v>856.58280528056753</v>
      </c>
      <c r="H3964" s="41">
        <f t="shared" si="513"/>
        <v>799.31785713423426</v>
      </c>
      <c r="J3964" s="29" t="str">
        <f t="shared" si="514"/>
        <v/>
      </c>
      <c r="K3964" s="30" t="str">
        <f t="shared" si="516"/>
        <v>6-1</v>
      </c>
    </row>
    <row r="3965" spans="1:11">
      <c r="A3965" s="26">
        <v>43266.041666666664</v>
      </c>
      <c r="B3965" s="34">
        <f t="shared" si="517"/>
        <v>43266.083333333328</v>
      </c>
      <c r="C3965" s="27">
        <f t="shared" si="511"/>
        <v>6</v>
      </c>
      <c r="D3965" s="28">
        <f t="shared" si="512"/>
        <v>6</v>
      </c>
      <c r="E3965" s="28">
        <f t="shared" si="515"/>
        <v>2</v>
      </c>
      <c r="F3965" s="80">
        <f t="shared" si="510"/>
        <v>0</v>
      </c>
      <c r="G3965" s="178">
        <v>732.01961439481272</v>
      </c>
      <c r="H3965" s="41">
        <f t="shared" si="513"/>
        <v>683.08206276291003</v>
      </c>
      <c r="J3965" s="29" t="str">
        <f t="shared" si="514"/>
        <v/>
      </c>
      <c r="K3965" s="30" t="str">
        <f t="shared" si="516"/>
        <v>6-2</v>
      </c>
    </row>
    <row r="3966" spans="1:11">
      <c r="A3966" s="26">
        <v>43266.083333333328</v>
      </c>
      <c r="B3966" s="34">
        <f t="shared" si="517"/>
        <v>43266.124999999993</v>
      </c>
      <c r="C3966" s="27">
        <f t="shared" si="511"/>
        <v>6</v>
      </c>
      <c r="D3966" s="28">
        <f t="shared" si="512"/>
        <v>6</v>
      </c>
      <c r="E3966" s="28">
        <f t="shared" si="515"/>
        <v>3</v>
      </c>
      <c r="F3966" s="80">
        <f t="shared" si="510"/>
        <v>0</v>
      </c>
      <c r="G3966" s="178">
        <v>661.37366967977459</v>
      </c>
      <c r="H3966" s="41">
        <f t="shared" si="513"/>
        <v>617.15899636846848</v>
      </c>
      <c r="J3966" s="29" t="str">
        <f t="shared" si="514"/>
        <v/>
      </c>
      <c r="K3966" s="30" t="str">
        <f t="shared" si="516"/>
        <v>6-3</v>
      </c>
    </row>
    <row r="3967" spans="1:11">
      <c r="A3967" s="26">
        <v>43266.124999999993</v>
      </c>
      <c r="B3967" s="34">
        <f t="shared" si="517"/>
        <v>43266.166666666657</v>
      </c>
      <c r="C3967" s="27">
        <f t="shared" si="511"/>
        <v>6</v>
      </c>
      <c r="D3967" s="28">
        <f t="shared" si="512"/>
        <v>6</v>
      </c>
      <c r="E3967" s="28">
        <f t="shared" si="515"/>
        <v>4</v>
      </c>
      <c r="F3967" s="80">
        <f t="shared" si="510"/>
        <v>0</v>
      </c>
      <c r="G3967" s="178">
        <v>633.31515225863438</v>
      </c>
      <c r="H3967" s="41">
        <f t="shared" si="513"/>
        <v>590.97626904640492</v>
      </c>
      <c r="J3967" s="29" t="str">
        <f t="shared" si="514"/>
        <v/>
      </c>
      <c r="K3967" s="30" t="str">
        <f t="shared" si="516"/>
        <v>6-4</v>
      </c>
    </row>
    <row r="3968" spans="1:11">
      <c r="A3968" s="26">
        <v>43266.166666666657</v>
      </c>
      <c r="B3968" s="34">
        <f t="shared" si="517"/>
        <v>43266.208333333321</v>
      </c>
      <c r="C3968" s="27">
        <f t="shared" si="511"/>
        <v>6</v>
      </c>
      <c r="D3968" s="28">
        <f t="shared" si="512"/>
        <v>6</v>
      </c>
      <c r="E3968" s="28">
        <f t="shared" si="515"/>
        <v>5</v>
      </c>
      <c r="F3968" s="80">
        <f t="shared" si="510"/>
        <v>0</v>
      </c>
      <c r="G3968" s="178">
        <v>655.60008161271253</v>
      </c>
      <c r="H3968" s="41">
        <f t="shared" si="513"/>
        <v>611.77138875681646</v>
      </c>
      <c r="J3968" s="29" t="str">
        <f t="shared" si="514"/>
        <v/>
      </c>
      <c r="K3968" s="30" t="str">
        <f t="shared" si="516"/>
        <v>6-5</v>
      </c>
    </row>
    <row r="3969" spans="1:11">
      <c r="A3969" s="26">
        <v>43266.208333333321</v>
      </c>
      <c r="B3969" s="34">
        <f t="shared" si="517"/>
        <v>43266.249999999985</v>
      </c>
      <c r="C3969" s="27">
        <f t="shared" si="511"/>
        <v>6</v>
      </c>
      <c r="D3969" s="28">
        <f t="shared" si="512"/>
        <v>6</v>
      </c>
      <c r="E3969" s="28">
        <f t="shared" si="515"/>
        <v>6</v>
      </c>
      <c r="F3969" s="80">
        <f t="shared" si="510"/>
        <v>0</v>
      </c>
      <c r="G3969" s="178">
        <v>707.55193161894761</v>
      </c>
      <c r="H3969" s="41">
        <f t="shared" si="513"/>
        <v>660.25011278109969</v>
      </c>
      <c r="J3969" s="29" t="str">
        <f t="shared" si="514"/>
        <v/>
      </c>
      <c r="K3969" s="30" t="str">
        <f t="shared" si="516"/>
        <v>6-6</v>
      </c>
    </row>
    <row r="3970" spans="1:11">
      <c r="A3970" s="26">
        <v>43266.249999999985</v>
      </c>
      <c r="B3970" s="34">
        <f t="shared" si="517"/>
        <v>43266.29166666665</v>
      </c>
      <c r="C3970" s="27">
        <f t="shared" si="511"/>
        <v>6</v>
      </c>
      <c r="D3970" s="28">
        <f t="shared" si="512"/>
        <v>6</v>
      </c>
      <c r="E3970" s="28">
        <f t="shared" si="515"/>
        <v>7</v>
      </c>
      <c r="F3970" s="80">
        <f t="shared" si="510"/>
        <v>0</v>
      </c>
      <c r="G3970" s="178">
        <v>770.13782016470373</v>
      </c>
      <c r="H3970" s="41">
        <f t="shared" si="513"/>
        <v>718.6519602275356</v>
      </c>
      <c r="J3970" s="29" t="str">
        <f t="shared" si="514"/>
        <v/>
      </c>
      <c r="K3970" s="30" t="str">
        <f t="shared" si="516"/>
        <v>6-7</v>
      </c>
    </row>
    <row r="3971" spans="1:11">
      <c r="A3971" s="26">
        <v>43266.29166666665</v>
      </c>
      <c r="B3971" s="34">
        <f t="shared" si="517"/>
        <v>43266.333333333314</v>
      </c>
      <c r="C3971" s="27">
        <f t="shared" si="511"/>
        <v>6</v>
      </c>
      <c r="D3971" s="28">
        <f t="shared" si="512"/>
        <v>6</v>
      </c>
      <c r="E3971" s="28">
        <f t="shared" si="515"/>
        <v>8</v>
      </c>
      <c r="F3971" s="80">
        <f t="shared" si="510"/>
        <v>0</v>
      </c>
      <c r="G3971" s="178">
        <v>789.49430895638227</v>
      </c>
      <c r="H3971" s="41">
        <f t="shared" si="513"/>
        <v>736.71441378979171</v>
      </c>
      <c r="J3971" s="29" t="str">
        <f t="shared" si="514"/>
        <v/>
      </c>
      <c r="K3971" s="30" t="str">
        <f t="shared" si="516"/>
        <v>6-8</v>
      </c>
    </row>
    <row r="3972" spans="1:11">
      <c r="A3972" s="26">
        <v>43266.333333333314</v>
      </c>
      <c r="B3972" s="34">
        <f t="shared" si="517"/>
        <v>43266.374999999978</v>
      </c>
      <c r="C3972" s="27">
        <f t="shared" si="511"/>
        <v>6</v>
      </c>
      <c r="D3972" s="28">
        <f t="shared" si="512"/>
        <v>6</v>
      </c>
      <c r="E3972" s="28">
        <f t="shared" si="515"/>
        <v>9</v>
      </c>
      <c r="F3972" s="80">
        <f t="shared" ref="F3972:F4035" si="518">COUNTIF(Holidays,ROUNDDOWN(B3972,0))</f>
        <v>0</v>
      </c>
      <c r="G3972" s="178">
        <v>810.32742660371525</v>
      </c>
      <c r="H3972" s="41">
        <f t="shared" si="513"/>
        <v>756.15477945279054</v>
      </c>
      <c r="J3972" s="29" t="str">
        <f t="shared" si="514"/>
        <v/>
      </c>
      <c r="K3972" s="30" t="str">
        <f t="shared" si="516"/>
        <v>6-9</v>
      </c>
    </row>
    <row r="3973" spans="1:11">
      <c r="A3973" s="26">
        <v>43266.374999999978</v>
      </c>
      <c r="B3973" s="34">
        <f t="shared" si="517"/>
        <v>43266.416666666642</v>
      </c>
      <c r="C3973" s="27">
        <f t="shared" ref="C3973:C4036" si="519">MONTH(B3973)</f>
        <v>6</v>
      </c>
      <c r="D3973" s="28">
        <f t="shared" ref="D3973:D4036" si="520">WEEKDAY(B3973)</f>
        <v>6</v>
      </c>
      <c r="E3973" s="28">
        <f t="shared" si="515"/>
        <v>10</v>
      </c>
      <c r="F3973" s="80">
        <f t="shared" si="518"/>
        <v>0</v>
      </c>
      <c r="G3973" s="178">
        <v>856.53950711678226</v>
      </c>
      <c r="H3973" s="41">
        <f t="shared" ref="H3973:H4036" si="521">G3973*$H$2</f>
        <v>799.27745357338608</v>
      </c>
      <c r="J3973" s="29" t="str">
        <f t="shared" ref="J3973:J4036" si="522">IF(OR(C3973&lt;6,C3973&gt;9),IF(OR(D3973=1,D3973=7,F3973=1),"WW",""),IF(OR(D3973=1,D3973=7,F3973=1),"WS",""))</f>
        <v/>
      </c>
      <c r="K3973" s="30" t="str">
        <f t="shared" si="516"/>
        <v>6-10</v>
      </c>
    </row>
    <row r="3974" spans="1:11">
      <c r="A3974" s="26">
        <v>43266.416666666642</v>
      </c>
      <c r="B3974" s="34">
        <f t="shared" si="517"/>
        <v>43266.458333333307</v>
      </c>
      <c r="C3974" s="27">
        <f t="shared" si="519"/>
        <v>6</v>
      </c>
      <c r="D3974" s="28">
        <f t="shared" si="520"/>
        <v>6</v>
      </c>
      <c r="E3974" s="28">
        <f t="shared" ref="E3974:E4037" si="523">HOUR(B3974)</f>
        <v>11</v>
      </c>
      <c r="F3974" s="80">
        <f t="shared" si="518"/>
        <v>0</v>
      </c>
      <c r="G3974" s="178">
        <v>899.51037847941859</v>
      </c>
      <c r="H3974" s="41">
        <f t="shared" si="521"/>
        <v>839.37560240970674</v>
      </c>
      <c r="J3974" s="29" t="str">
        <f t="shared" si="522"/>
        <v/>
      </c>
      <c r="K3974" s="30" t="str">
        <f t="shared" si="516"/>
        <v>6-11</v>
      </c>
    </row>
    <row r="3975" spans="1:11">
      <c r="A3975" s="26">
        <v>43266.458333333307</v>
      </c>
      <c r="B3975" s="34">
        <f t="shared" si="517"/>
        <v>43266.499999999971</v>
      </c>
      <c r="C3975" s="27">
        <f t="shared" si="519"/>
        <v>6</v>
      </c>
      <c r="D3975" s="28">
        <f t="shared" si="520"/>
        <v>6</v>
      </c>
      <c r="E3975" s="28">
        <f t="shared" si="523"/>
        <v>12</v>
      </c>
      <c r="F3975" s="80">
        <f t="shared" si="518"/>
        <v>0</v>
      </c>
      <c r="G3975" s="178">
        <v>954.95597270390272</v>
      </c>
      <c r="H3975" s="41">
        <f t="shared" si="521"/>
        <v>891.11450411289081</v>
      </c>
      <c r="J3975" s="29" t="str">
        <f t="shared" si="522"/>
        <v/>
      </c>
      <c r="K3975" s="30" t="str">
        <f t="shared" si="516"/>
        <v>6-12</v>
      </c>
    </row>
    <row r="3976" spans="1:11">
      <c r="A3976" s="26">
        <v>43266.499999999971</v>
      </c>
      <c r="B3976" s="34">
        <f t="shared" si="517"/>
        <v>43266.541666666635</v>
      </c>
      <c r="C3976" s="27">
        <f t="shared" si="519"/>
        <v>6</v>
      </c>
      <c r="D3976" s="28">
        <f t="shared" si="520"/>
        <v>6</v>
      </c>
      <c r="E3976" s="28">
        <f t="shared" si="523"/>
        <v>13</v>
      </c>
      <c r="F3976" s="80">
        <f t="shared" si="518"/>
        <v>0</v>
      </c>
      <c r="G3976" s="178">
        <v>1013.7228302450238</v>
      </c>
      <c r="H3976" s="41">
        <f t="shared" si="521"/>
        <v>945.95263342240446</v>
      </c>
      <c r="J3976" s="29" t="str">
        <f t="shared" si="522"/>
        <v/>
      </c>
      <c r="K3976" s="30" t="str">
        <f t="shared" ref="K3976:K4039" si="524">IF(J3976="",C3976&amp;"-"&amp;E3976,J3976&amp;"-"&amp;E3976)</f>
        <v>6-13</v>
      </c>
    </row>
    <row r="3977" spans="1:11">
      <c r="A3977" s="26">
        <v>43266.541666666635</v>
      </c>
      <c r="B3977" s="34">
        <f t="shared" si="517"/>
        <v>43266.583333333299</v>
      </c>
      <c r="C3977" s="27">
        <f t="shared" si="519"/>
        <v>6</v>
      </c>
      <c r="D3977" s="28">
        <f t="shared" si="520"/>
        <v>6</v>
      </c>
      <c r="E3977" s="28">
        <f t="shared" si="523"/>
        <v>14</v>
      </c>
      <c r="F3977" s="80">
        <f t="shared" si="518"/>
        <v>0</v>
      </c>
      <c r="G3977" s="178">
        <v>1085.8702516040607</v>
      </c>
      <c r="H3977" s="41">
        <f t="shared" si="521"/>
        <v>1013.2767985620223</v>
      </c>
      <c r="J3977" s="29" t="str">
        <f t="shared" si="522"/>
        <v/>
      </c>
      <c r="K3977" s="30" t="str">
        <f t="shared" si="524"/>
        <v>6-14</v>
      </c>
    </row>
    <row r="3978" spans="1:11">
      <c r="A3978" s="26">
        <v>43266.583333333299</v>
      </c>
      <c r="B3978" s="34">
        <f t="shared" si="517"/>
        <v>43266.624999999964</v>
      </c>
      <c r="C3978" s="27">
        <f t="shared" si="519"/>
        <v>6</v>
      </c>
      <c r="D3978" s="28">
        <f t="shared" si="520"/>
        <v>6</v>
      </c>
      <c r="E3978" s="28">
        <f t="shared" si="523"/>
        <v>15</v>
      </c>
      <c r="F3978" s="80">
        <f t="shared" si="518"/>
        <v>0</v>
      </c>
      <c r="G3978" s="178">
        <v>1163.5831033659651</v>
      </c>
      <c r="H3978" s="41">
        <f t="shared" si="521"/>
        <v>1085.7943295691616</v>
      </c>
      <c r="J3978" s="29" t="str">
        <f t="shared" si="522"/>
        <v/>
      </c>
      <c r="K3978" s="30" t="str">
        <f t="shared" si="524"/>
        <v>6-15</v>
      </c>
    </row>
    <row r="3979" spans="1:11">
      <c r="A3979" s="26">
        <v>43266.624999999964</v>
      </c>
      <c r="B3979" s="34">
        <f t="shared" si="517"/>
        <v>43266.666666666628</v>
      </c>
      <c r="C3979" s="27">
        <f t="shared" si="519"/>
        <v>6</v>
      </c>
      <c r="D3979" s="28">
        <f t="shared" si="520"/>
        <v>6</v>
      </c>
      <c r="E3979" s="28">
        <f t="shared" si="523"/>
        <v>16</v>
      </c>
      <c r="F3979" s="80">
        <f t="shared" si="518"/>
        <v>0</v>
      </c>
      <c r="G3979" s="178">
        <v>1292.6251432484078</v>
      </c>
      <c r="H3979" s="41">
        <f t="shared" si="521"/>
        <v>1206.2095493975351</v>
      </c>
      <c r="J3979" s="29" t="str">
        <f t="shared" si="522"/>
        <v/>
      </c>
      <c r="K3979" s="30" t="str">
        <f t="shared" si="524"/>
        <v>6-16</v>
      </c>
    </row>
    <row r="3980" spans="1:11">
      <c r="A3980" s="26">
        <v>43266.666666666628</v>
      </c>
      <c r="B3980" s="34">
        <f t="shared" si="517"/>
        <v>43266.708333333292</v>
      </c>
      <c r="C3980" s="27">
        <f t="shared" si="519"/>
        <v>6</v>
      </c>
      <c r="D3980" s="28">
        <f t="shared" si="520"/>
        <v>6</v>
      </c>
      <c r="E3980" s="28">
        <f t="shared" si="523"/>
        <v>17</v>
      </c>
      <c r="F3980" s="80">
        <f t="shared" si="518"/>
        <v>0</v>
      </c>
      <c r="G3980" s="178">
        <v>1447.537982850879</v>
      </c>
      <c r="H3980" s="41">
        <f t="shared" si="521"/>
        <v>1350.7660338731589</v>
      </c>
      <c r="J3980" s="29" t="str">
        <f t="shared" si="522"/>
        <v/>
      </c>
      <c r="K3980" s="30" t="str">
        <f t="shared" si="524"/>
        <v>6-17</v>
      </c>
    </row>
    <row r="3981" spans="1:11">
      <c r="A3981" s="26">
        <v>43266.708333333292</v>
      </c>
      <c r="B3981" s="34">
        <f t="shared" si="517"/>
        <v>43266.749999999956</v>
      </c>
      <c r="C3981" s="27">
        <f t="shared" si="519"/>
        <v>6</v>
      </c>
      <c r="D3981" s="28">
        <f t="shared" si="520"/>
        <v>6</v>
      </c>
      <c r="E3981" s="28">
        <f t="shared" si="523"/>
        <v>18</v>
      </c>
      <c r="F3981" s="80">
        <f t="shared" si="518"/>
        <v>0</v>
      </c>
      <c r="G3981" s="178">
        <v>1537.9172831066796</v>
      </c>
      <c r="H3981" s="41">
        <f t="shared" si="521"/>
        <v>1435.1032259862973</v>
      </c>
      <c r="J3981" s="29" t="str">
        <f t="shared" si="522"/>
        <v/>
      </c>
      <c r="K3981" s="30" t="str">
        <f t="shared" si="524"/>
        <v>6-18</v>
      </c>
    </row>
    <row r="3982" spans="1:11">
      <c r="A3982" s="26">
        <v>43266.749999999956</v>
      </c>
      <c r="B3982" s="34">
        <f t="shared" si="517"/>
        <v>43266.791666666621</v>
      </c>
      <c r="C3982" s="27">
        <f t="shared" si="519"/>
        <v>6</v>
      </c>
      <c r="D3982" s="28">
        <f t="shared" si="520"/>
        <v>6</v>
      </c>
      <c r="E3982" s="28">
        <f t="shared" si="523"/>
        <v>19</v>
      </c>
      <c r="F3982" s="80">
        <f t="shared" si="518"/>
        <v>0</v>
      </c>
      <c r="G3982" s="178">
        <v>1529.6883343587706</v>
      </c>
      <c r="H3982" s="41">
        <f t="shared" si="521"/>
        <v>1427.4244053993118</v>
      </c>
      <c r="J3982" s="29" t="str">
        <f t="shared" si="522"/>
        <v/>
      </c>
      <c r="K3982" s="30" t="str">
        <f t="shared" si="524"/>
        <v>6-19</v>
      </c>
    </row>
    <row r="3983" spans="1:11">
      <c r="A3983" s="26">
        <v>43266.791666666621</v>
      </c>
      <c r="B3983" s="34">
        <f t="shared" si="517"/>
        <v>43266.833333333285</v>
      </c>
      <c r="C3983" s="27">
        <f t="shared" si="519"/>
        <v>6</v>
      </c>
      <c r="D3983" s="28">
        <f t="shared" si="520"/>
        <v>6</v>
      </c>
      <c r="E3983" s="28">
        <f t="shared" si="523"/>
        <v>20</v>
      </c>
      <c r="F3983" s="80">
        <f t="shared" si="518"/>
        <v>0</v>
      </c>
      <c r="G3983" s="178">
        <v>1476.0487588887124</v>
      </c>
      <c r="H3983" s="41">
        <f t="shared" si="521"/>
        <v>1377.3707850627777</v>
      </c>
      <c r="J3983" s="29" t="str">
        <f t="shared" si="522"/>
        <v/>
      </c>
      <c r="K3983" s="30" t="str">
        <f t="shared" si="524"/>
        <v>6-20</v>
      </c>
    </row>
    <row r="3984" spans="1:11">
      <c r="A3984" s="26">
        <v>43266.833333333285</v>
      </c>
      <c r="B3984" s="34">
        <f t="shared" si="517"/>
        <v>43266.874999999949</v>
      </c>
      <c r="C3984" s="27">
        <f t="shared" si="519"/>
        <v>6</v>
      </c>
      <c r="D3984" s="28">
        <f t="shared" si="520"/>
        <v>6</v>
      </c>
      <c r="E3984" s="28">
        <f t="shared" si="523"/>
        <v>21</v>
      </c>
      <c r="F3984" s="80">
        <f t="shared" si="518"/>
        <v>0</v>
      </c>
      <c r="G3984" s="178">
        <v>1436.6170039324363</v>
      </c>
      <c r="H3984" s="41">
        <f t="shared" si="521"/>
        <v>1340.5751528362246</v>
      </c>
      <c r="J3984" s="29" t="str">
        <f t="shared" si="522"/>
        <v/>
      </c>
      <c r="K3984" s="30" t="str">
        <f t="shared" si="524"/>
        <v>6-21</v>
      </c>
    </row>
    <row r="3985" spans="1:11">
      <c r="A3985" s="26">
        <v>43266.874999999949</v>
      </c>
      <c r="B3985" s="34">
        <f t="shared" si="517"/>
        <v>43266.916666666613</v>
      </c>
      <c r="C3985" s="27">
        <f t="shared" si="519"/>
        <v>6</v>
      </c>
      <c r="D3985" s="28">
        <f t="shared" si="520"/>
        <v>6</v>
      </c>
      <c r="E3985" s="28">
        <f t="shared" si="523"/>
        <v>22</v>
      </c>
      <c r="F3985" s="80">
        <f t="shared" si="518"/>
        <v>0</v>
      </c>
      <c r="G3985" s="178">
        <v>1325.6334295209849</v>
      </c>
      <c r="H3985" s="41">
        <f t="shared" si="521"/>
        <v>1237.0111397264793</v>
      </c>
      <c r="J3985" s="29" t="str">
        <f t="shared" si="522"/>
        <v/>
      </c>
      <c r="K3985" s="30" t="str">
        <f t="shared" si="524"/>
        <v>6-22</v>
      </c>
    </row>
    <row r="3986" spans="1:11">
      <c r="A3986" s="26">
        <v>43266.916666666613</v>
      </c>
      <c r="B3986" s="34">
        <f t="shared" si="517"/>
        <v>43266.958333333278</v>
      </c>
      <c r="C3986" s="27">
        <f t="shared" si="519"/>
        <v>6</v>
      </c>
      <c r="D3986" s="28">
        <f t="shared" si="520"/>
        <v>6</v>
      </c>
      <c r="E3986" s="28">
        <f t="shared" si="523"/>
        <v>23</v>
      </c>
      <c r="F3986" s="80">
        <f t="shared" si="518"/>
        <v>0</v>
      </c>
      <c r="G3986" s="178">
        <v>1067.6555090603997</v>
      </c>
      <c r="H3986" s="41">
        <f t="shared" si="521"/>
        <v>996.27976232863443</v>
      </c>
      <c r="J3986" s="29" t="str">
        <f t="shared" si="522"/>
        <v/>
      </c>
      <c r="K3986" s="30" t="str">
        <f t="shared" si="524"/>
        <v>6-23</v>
      </c>
    </row>
    <row r="3987" spans="1:11">
      <c r="A3987" s="26">
        <v>43266.958333333278</v>
      </c>
      <c r="B3987" s="34">
        <f t="shared" si="517"/>
        <v>43267</v>
      </c>
      <c r="C3987" s="27">
        <f t="shared" si="519"/>
        <v>6</v>
      </c>
      <c r="D3987" s="28">
        <f t="shared" si="520"/>
        <v>7</v>
      </c>
      <c r="E3987" s="28">
        <f t="shared" si="523"/>
        <v>0</v>
      </c>
      <c r="F3987" s="80">
        <f t="shared" si="518"/>
        <v>0</v>
      </c>
      <c r="G3987" s="178">
        <v>941.92594362526222</v>
      </c>
      <c r="H3987" s="41">
        <f t="shared" si="521"/>
        <v>878.95556879767128</v>
      </c>
      <c r="J3987" s="29" t="str">
        <f t="shared" si="522"/>
        <v>WS</v>
      </c>
      <c r="K3987" s="30" t="str">
        <f t="shared" si="524"/>
        <v>WS-0</v>
      </c>
    </row>
    <row r="3988" spans="1:11">
      <c r="A3988" s="25">
        <v>43267</v>
      </c>
      <c r="B3988" s="34">
        <f t="shared" si="517"/>
        <v>43267.041666666664</v>
      </c>
      <c r="C3988" s="27">
        <f t="shared" si="519"/>
        <v>6</v>
      </c>
      <c r="D3988" s="28">
        <f t="shared" si="520"/>
        <v>7</v>
      </c>
      <c r="E3988" s="28">
        <f t="shared" si="523"/>
        <v>1</v>
      </c>
      <c r="F3988" s="80">
        <f t="shared" si="518"/>
        <v>0</v>
      </c>
      <c r="G3988" s="178">
        <v>819.00679963813445</v>
      </c>
      <c r="H3988" s="41">
        <f t="shared" si="521"/>
        <v>764.25391220723372</v>
      </c>
      <c r="J3988" s="29" t="str">
        <f t="shared" si="522"/>
        <v>WS</v>
      </c>
      <c r="K3988" s="30" t="str">
        <f t="shared" si="524"/>
        <v>WS-1</v>
      </c>
    </row>
    <row r="3989" spans="1:11">
      <c r="A3989" s="26">
        <v>43267.041666666664</v>
      </c>
      <c r="B3989" s="34">
        <f t="shared" si="517"/>
        <v>43267.083333333328</v>
      </c>
      <c r="C3989" s="27">
        <f t="shared" si="519"/>
        <v>6</v>
      </c>
      <c r="D3989" s="28">
        <f t="shared" si="520"/>
        <v>7</v>
      </c>
      <c r="E3989" s="28">
        <f t="shared" si="523"/>
        <v>2</v>
      </c>
      <c r="F3989" s="80">
        <f t="shared" si="518"/>
        <v>0</v>
      </c>
      <c r="G3989" s="178">
        <v>755.52796426822624</v>
      </c>
      <c r="H3989" s="41">
        <f t="shared" si="521"/>
        <v>705.01881392081361</v>
      </c>
      <c r="J3989" s="29" t="str">
        <f t="shared" si="522"/>
        <v>WS</v>
      </c>
      <c r="K3989" s="30" t="str">
        <f t="shared" si="524"/>
        <v>WS-2</v>
      </c>
    </row>
    <row r="3990" spans="1:11">
      <c r="A3990" s="26">
        <v>43267.083333333328</v>
      </c>
      <c r="B3990" s="34">
        <f t="shared" si="517"/>
        <v>43267.124999999993</v>
      </c>
      <c r="C3990" s="27">
        <f t="shared" si="519"/>
        <v>6</v>
      </c>
      <c r="D3990" s="28">
        <f t="shared" si="520"/>
        <v>7</v>
      </c>
      <c r="E3990" s="28">
        <f t="shared" si="523"/>
        <v>3</v>
      </c>
      <c r="F3990" s="80">
        <f t="shared" si="518"/>
        <v>0</v>
      </c>
      <c r="G3990" s="178">
        <v>674.7100676376798</v>
      </c>
      <c r="H3990" s="41">
        <f t="shared" si="521"/>
        <v>629.60381894941042</v>
      </c>
      <c r="J3990" s="29" t="str">
        <f t="shared" si="522"/>
        <v>WS</v>
      </c>
      <c r="K3990" s="30" t="str">
        <f t="shared" si="524"/>
        <v>WS-3</v>
      </c>
    </row>
    <row r="3991" spans="1:11">
      <c r="A3991" s="26">
        <v>43267.124999999993</v>
      </c>
      <c r="B3991" s="34">
        <f t="shared" si="517"/>
        <v>43267.166666666657</v>
      </c>
      <c r="C3991" s="27">
        <f t="shared" si="519"/>
        <v>6</v>
      </c>
      <c r="D3991" s="28">
        <f t="shared" si="520"/>
        <v>7</v>
      </c>
      <c r="E3991" s="28">
        <f t="shared" si="523"/>
        <v>4</v>
      </c>
      <c r="F3991" s="80">
        <f t="shared" si="518"/>
        <v>0</v>
      </c>
      <c r="G3991" s="178">
        <v>639.81684335238367</v>
      </c>
      <c r="H3991" s="41">
        <f t="shared" si="521"/>
        <v>597.0433039679175</v>
      </c>
      <c r="J3991" s="29" t="str">
        <f t="shared" si="522"/>
        <v>WS</v>
      </c>
      <c r="K3991" s="30" t="str">
        <f t="shared" si="524"/>
        <v>WS-4</v>
      </c>
    </row>
    <row r="3992" spans="1:11">
      <c r="A3992" s="26">
        <v>43267.166666666657</v>
      </c>
      <c r="B3992" s="34">
        <f t="shared" si="517"/>
        <v>43267.208333333321</v>
      </c>
      <c r="C3992" s="27">
        <f t="shared" si="519"/>
        <v>6</v>
      </c>
      <c r="D3992" s="28">
        <f t="shared" si="520"/>
        <v>7</v>
      </c>
      <c r="E3992" s="28">
        <f t="shared" si="523"/>
        <v>5</v>
      </c>
      <c r="F3992" s="80">
        <f t="shared" si="518"/>
        <v>0</v>
      </c>
      <c r="G3992" s="178">
        <v>633.78764325077657</v>
      </c>
      <c r="H3992" s="41">
        <f t="shared" si="521"/>
        <v>591.41717269871515</v>
      </c>
      <c r="J3992" s="29" t="str">
        <f t="shared" si="522"/>
        <v>WS</v>
      </c>
      <c r="K3992" s="30" t="str">
        <f t="shared" si="524"/>
        <v>WS-5</v>
      </c>
    </row>
    <row r="3993" spans="1:11">
      <c r="A3993" s="26">
        <v>43267.208333333321</v>
      </c>
      <c r="B3993" s="34">
        <f t="shared" si="517"/>
        <v>43267.249999999985</v>
      </c>
      <c r="C3993" s="27">
        <f t="shared" si="519"/>
        <v>6</v>
      </c>
      <c r="D3993" s="28">
        <f t="shared" si="520"/>
        <v>7</v>
      </c>
      <c r="E3993" s="28">
        <f t="shared" si="523"/>
        <v>6</v>
      </c>
      <c r="F3993" s="80">
        <f t="shared" si="518"/>
        <v>0</v>
      </c>
      <c r="G3993" s="178">
        <v>638.72340738373214</v>
      </c>
      <c r="H3993" s="41">
        <f t="shared" si="521"/>
        <v>596.02296724158111</v>
      </c>
      <c r="J3993" s="29" t="str">
        <f t="shared" si="522"/>
        <v>WS</v>
      </c>
      <c r="K3993" s="30" t="str">
        <f t="shared" si="524"/>
        <v>WS-6</v>
      </c>
    </row>
    <row r="3994" spans="1:11">
      <c r="A3994" s="26">
        <v>43267.249999999985</v>
      </c>
      <c r="B3994" s="34">
        <f t="shared" si="517"/>
        <v>43267.29166666665</v>
      </c>
      <c r="C3994" s="27">
        <f t="shared" si="519"/>
        <v>6</v>
      </c>
      <c r="D3994" s="28">
        <f t="shared" si="520"/>
        <v>7</v>
      </c>
      <c r="E3994" s="28">
        <f t="shared" si="523"/>
        <v>7</v>
      </c>
      <c r="F3994" s="80">
        <f t="shared" si="518"/>
        <v>0</v>
      </c>
      <c r="G3994" s="178">
        <v>693.46511253952633</v>
      </c>
      <c r="H3994" s="41">
        <f t="shared" si="521"/>
        <v>647.10503682231649</v>
      </c>
      <c r="J3994" s="29" t="str">
        <f t="shared" si="522"/>
        <v>WS</v>
      </c>
      <c r="K3994" s="30" t="str">
        <f t="shared" si="524"/>
        <v>WS-7</v>
      </c>
    </row>
    <row r="3995" spans="1:11">
      <c r="A3995" s="26">
        <v>43267.29166666665</v>
      </c>
      <c r="B3995" s="34">
        <f t="shared" si="517"/>
        <v>43267.333333333314</v>
      </c>
      <c r="C3995" s="27">
        <f t="shared" si="519"/>
        <v>6</v>
      </c>
      <c r="D3995" s="28">
        <f t="shared" si="520"/>
        <v>7</v>
      </c>
      <c r="E3995" s="28">
        <f t="shared" si="523"/>
        <v>8</v>
      </c>
      <c r="F3995" s="80">
        <f t="shared" si="518"/>
        <v>0</v>
      </c>
      <c r="G3995" s="178">
        <v>788.3685022449464</v>
      </c>
      <c r="H3995" s="41">
        <f t="shared" si="521"/>
        <v>735.66387039505526</v>
      </c>
      <c r="J3995" s="29" t="str">
        <f t="shared" si="522"/>
        <v>WS</v>
      </c>
      <c r="K3995" s="30" t="str">
        <f t="shared" si="524"/>
        <v>WS-8</v>
      </c>
    </row>
    <row r="3996" spans="1:11">
      <c r="A3996" s="26">
        <v>43267.333333333314</v>
      </c>
      <c r="B3996" s="34">
        <f t="shared" si="517"/>
        <v>43267.374999999978</v>
      </c>
      <c r="C3996" s="27">
        <f t="shared" si="519"/>
        <v>6</v>
      </c>
      <c r="D3996" s="28">
        <f t="shared" si="520"/>
        <v>7</v>
      </c>
      <c r="E3996" s="28">
        <f t="shared" si="523"/>
        <v>9</v>
      </c>
      <c r="F3996" s="80">
        <f t="shared" si="518"/>
        <v>0</v>
      </c>
      <c r="G3996" s="178">
        <v>902.15357985317416</v>
      </c>
      <c r="H3996" s="41">
        <f t="shared" si="521"/>
        <v>841.84209840404617</v>
      </c>
      <c r="J3996" s="29" t="str">
        <f t="shared" si="522"/>
        <v>WS</v>
      </c>
      <c r="K3996" s="30" t="str">
        <f t="shared" si="524"/>
        <v>WS-9</v>
      </c>
    </row>
    <row r="3997" spans="1:11">
      <c r="A3997" s="26">
        <v>43267.374999999978</v>
      </c>
      <c r="B3997" s="34">
        <f t="shared" si="517"/>
        <v>43267.416666666642</v>
      </c>
      <c r="C3997" s="27">
        <f t="shared" si="519"/>
        <v>6</v>
      </c>
      <c r="D3997" s="28">
        <f t="shared" si="520"/>
        <v>7</v>
      </c>
      <c r="E3997" s="28">
        <f t="shared" si="523"/>
        <v>10</v>
      </c>
      <c r="F3997" s="80">
        <f t="shared" si="518"/>
        <v>0</v>
      </c>
      <c r="G3997" s="178">
        <v>997.0240792205999</v>
      </c>
      <c r="H3997" s="41">
        <f t="shared" si="521"/>
        <v>930.3702404495632</v>
      </c>
      <c r="J3997" s="29" t="str">
        <f t="shared" si="522"/>
        <v>WS</v>
      </c>
      <c r="K3997" s="30" t="str">
        <f t="shared" si="524"/>
        <v>WS-10</v>
      </c>
    </row>
    <row r="3998" spans="1:11">
      <c r="A3998" s="26">
        <v>43267.416666666642</v>
      </c>
      <c r="B3998" s="34">
        <f t="shared" si="517"/>
        <v>43267.458333333307</v>
      </c>
      <c r="C3998" s="27">
        <f t="shared" si="519"/>
        <v>6</v>
      </c>
      <c r="D3998" s="28">
        <f t="shared" si="520"/>
        <v>7</v>
      </c>
      <c r="E3998" s="28">
        <f t="shared" si="523"/>
        <v>11</v>
      </c>
      <c r="F3998" s="80">
        <f t="shared" si="518"/>
        <v>0</v>
      </c>
      <c r="G3998" s="178">
        <v>1051.463858000481</v>
      </c>
      <c r="H3998" s="41">
        <f t="shared" si="521"/>
        <v>981.17056827419583</v>
      </c>
      <c r="J3998" s="29" t="str">
        <f t="shared" si="522"/>
        <v>WS</v>
      </c>
      <c r="K3998" s="30" t="str">
        <f t="shared" si="524"/>
        <v>WS-11</v>
      </c>
    </row>
    <row r="3999" spans="1:11">
      <c r="A3999" s="26">
        <v>43267.458333333307</v>
      </c>
      <c r="B3999" s="34">
        <f t="shared" si="517"/>
        <v>43267.499999999971</v>
      </c>
      <c r="C3999" s="27">
        <f t="shared" si="519"/>
        <v>6</v>
      </c>
      <c r="D3999" s="28">
        <f t="shared" si="520"/>
        <v>7</v>
      </c>
      <c r="E3999" s="28">
        <f t="shared" si="523"/>
        <v>12</v>
      </c>
      <c r="F3999" s="80">
        <f t="shared" si="518"/>
        <v>0</v>
      </c>
      <c r="G3999" s="178">
        <v>1096.9386425071618</v>
      </c>
      <c r="H3999" s="41">
        <f t="shared" si="521"/>
        <v>1023.6052366815489</v>
      </c>
      <c r="J3999" s="29" t="str">
        <f t="shared" si="522"/>
        <v>WS</v>
      </c>
      <c r="K3999" s="30" t="str">
        <f t="shared" si="524"/>
        <v>WS-12</v>
      </c>
    </row>
    <row r="4000" spans="1:11">
      <c r="A4000" s="26">
        <v>43267.499999999971</v>
      </c>
      <c r="B4000" s="34">
        <f t="shared" si="517"/>
        <v>43267.541666666635</v>
      </c>
      <c r="C4000" s="27">
        <f t="shared" si="519"/>
        <v>6</v>
      </c>
      <c r="D4000" s="28">
        <f t="shared" si="520"/>
        <v>7</v>
      </c>
      <c r="E4000" s="28">
        <f t="shared" si="523"/>
        <v>13</v>
      </c>
      <c r="F4000" s="80">
        <f t="shared" si="518"/>
        <v>0</v>
      </c>
      <c r="G4000" s="178">
        <v>1153.011848668825</v>
      </c>
      <c r="H4000" s="41">
        <f t="shared" si="521"/>
        <v>1075.9297927145249</v>
      </c>
      <c r="J4000" s="29" t="str">
        <f t="shared" si="522"/>
        <v>WS</v>
      </c>
      <c r="K4000" s="30" t="str">
        <f t="shared" si="524"/>
        <v>WS-13</v>
      </c>
    </row>
    <row r="4001" spans="1:11">
      <c r="A4001" s="26">
        <v>43267.541666666635</v>
      </c>
      <c r="B4001" s="34">
        <f t="shared" si="517"/>
        <v>43267.583333333299</v>
      </c>
      <c r="C4001" s="27">
        <f t="shared" si="519"/>
        <v>6</v>
      </c>
      <c r="D4001" s="28">
        <f t="shared" si="520"/>
        <v>7</v>
      </c>
      <c r="E4001" s="28">
        <f t="shared" si="523"/>
        <v>14</v>
      </c>
      <c r="F4001" s="80">
        <f t="shared" si="518"/>
        <v>0</v>
      </c>
      <c r="G4001" s="178">
        <v>1222.3163394799135</v>
      </c>
      <c r="H4001" s="41">
        <f t="shared" si="521"/>
        <v>1140.6010851376243</v>
      </c>
      <c r="J4001" s="29" t="str">
        <f t="shared" si="522"/>
        <v>WS</v>
      </c>
      <c r="K4001" s="30" t="str">
        <f t="shared" si="524"/>
        <v>WS-14</v>
      </c>
    </row>
    <row r="4002" spans="1:11">
      <c r="A4002" s="26">
        <v>43267.583333333299</v>
      </c>
      <c r="B4002" s="34">
        <f t="shared" si="517"/>
        <v>43267.624999999964</v>
      </c>
      <c r="C4002" s="27">
        <f t="shared" si="519"/>
        <v>6</v>
      </c>
      <c r="D4002" s="28">
        <f t="shared" si="520"/>
        <v>7</v>
      </c>
      <c r="E4002" s="28">
        <f t="shared" si="523"/>
        <v>15</v>
      </c>
      <c r="F4002" s="80">
        <f t="shared" si="518"/>
        <v>0</v>
      </c>
      <c r="G4002" s="178">
        <v>1285.3180598393999</v>
      </c>
      <c r="H4002" s="41">
        <f t="shared" si="521"/>
        <v>1199.3909648819654</v>
      </c>
      <c r="J4002" s="29" t="str">
        <f t="shared" si="522"/>
        <v>WS</v>
      </c>
      <c r="K4002" s="30" t="str">
        <f t="shared" si="524"/>
        <v>WS-15</v>
      </c>
    </row>
    <row r="4003" spans="1:11">
      <c r="A4003" s="26">
        <v>43267.624999999964</v>
      </c>
      <c r="B4003" s="34">
        <f t="shared" si="517"/>
        <v>43267.666666666628</v>
      </c>
      <c r="C4003" s="27">
        <f t="shared" si="519"/>
        <v>6</v>
      </c>
      <c r="D4003" s="28">
        <f t="shared" si="520"/>
        <v>7</v>
      </c>
      <c r="E4003" s="28">
        <f t="shared" si="523"/>
        <v>16</v>
      </c>
      <c r="F4003" s="80">
        <f t="shared" si="518"/>
        <v>0</v>
      </c>
      <c r="G4003" s="178">
        <v>1384.4070776041569</v>
      </c>
      <c r="H4003" s="41">
        <f t="shared" si="521"/>
        <v>1291.85560561138</v>
      </c>
      <c r="J4003" s="29" t="str">
        <f t="shared" si="522"/>
        <v>WS</v>
      </c>
      <c r="K4003" s="30" t="str">
        <f t="shared" si="524"/>
        <v>WS-16</v>
      </c>
    </row>
    <row r="4004" spans="1:11">
      <c r="A4004" s="26">
        <v>43267.666666666628</v>
      </c>
      <c r="B4004" s="34">
        <f t="shared" si="517"/>
        <v>43267.708333333292</v>
      </c>
      <c r="C4004" s="27">
        <f t="shared" si="519"/>
        <v>6</v>
      </c>
      <c r="D4004" s="28">
        <f t="shared" si="520"/>
        <v>7</v>
      </c>
      <c r="E4004" s="28">
        <f t="shared" si="523"/>
        <v>17</v>
      </c>
      <c r="F4004" s="80">
        <f t="shared" si="518"/>
        <v>0</v>
      </c>
      <c r="G4004" s="178">
        <v>1489.4267951606714</v>
      </c>
      <c r="H4004" s="41">
        <f t="shared" si="521"/>
        <v>1389.8544623204175</v>
      </c>
      <c r="J4004" s="29" t="str">
        <f t="shared" si="522"/>
        <v>WS</v>
      </c>
      <c r="K4004" s="30" t="str">
        <f t="shared" si="524"/>
        <v>WS-17</v>
      </c>
    </row>
    <row r="4005" spans="1:11">
      <c r="A4005" s="26">
        <v>43267.708333333292</v>
      </c>
      <c r="B4005" s="34">
        <f t="shared" si="517"/>
        <v>43267.749999999956</v>
      </c>
      <c r="C4005" s="27">
        <f t="shared" si="519"/>
        <v>6</v>
      </c>
      <c r="D4005" s="28">
        <f t="shared" si="520"/>
        <v>7</v>
      </c>
      <c r="E4005" s="28">
        <f t="shared" si="523"/>
        <v>18</v>
      </c>
      <c r="F4005" s="80">
        <f t="shared" si="518"/>
        <v>0</v>
      </c>
      <c r="G4005" s="178">
        <v>1537.6522064706901</v>
      </c>
      <c r="H4005" s="41">
        <f t="shared" si="521"/>
        <v>1434.8558704622901</v>
      </c>
      <c r="J4005" s="29" t="str">
        <f t="shared" si="522"/>
        <v>WS</v>
      </c>
      <c r="K4005" s="30" t="str">
        <f t="shared" si="524"/>
        <v>WS-18</v>
      </c>
    </row>
    <row r="4006" spans="1:11">
      <c r="A4006" s="26">
        <v>43267.749999999956</v>
      </c>
      <c r="B4006" s="34">
        <f t="shared" si="517"/>
        <v>43267.791666666621</v>
      </c>
      <c r="C4006" s="27">
        <f t="shared" si="519"/>
        <v>6</v>
      </c>
      <c r="D4006" s="28">
        <f t="shared" si="520"/>
        <v>7</v>
      </c>
      <c r="E4006" s="28">
        <f t="shared" si="523"/>
        <v>19</v>
      </c>
      <c r="F4006" s="80">
        <f t="shared" si="518"/>
        <v>0</v>
      </c>
      <c r="G4006" s="178">
        <v>1518.6810524752432</v>
      </c>
      <c r="H4006" s="41">
        <f t="shared" si="521"/>
        <v>1417.1529909910669</v>
      </c>
      <c r="J4006" s="29" t="str">
        <f t="shared" si="522"/>
        <v>WS</v>
      </c>
      <c r="K4006" s="30" t="str">
        <f t="shared" si="524"/>
        <v>WS-19</v>
      </c>
    </row>
    <row r="4007" spans="1:11">
      <c r="A4007" s="26">
        <v>43267.791666666621</v>
      </c>
      <c r="B4007" s="34">
        <f t="shared" ref="B4007:B4070" si="525">A4008</f>
        <v>43267.833333333285</v>
      </c>
      <c r="C4007" s="27">
        <f t="shared" si="519"/>
        <v>6</v>
      </c>
      <c r="D4007" s="28">
        <f t="shared" si="520"/>
        <v>7</v>
      </c>
      <c r="E4007" s="28">
        <f t="shared" si="523"/>
        <v>20</v>
      </c>
      <c r="F4007" s="80">
        <f t="shared" si="518"/>
        <v>0</v>
      </c>
      <c r="G4007" s="178">
        <v>1452.2822216187392</v>
      </c>
      <c r="H4007" s="41">
        <f t="shared" si="521"/>
        <v>1355.1931070554383</v>
      </c>
      <c r="J4007" s="29" t="str">
        <f t="shared" si="522"/>
        <v>WS</v>
      </c>
      <c r="K4007" s="30" t="str">
        <f t="shared" si="524"/>
        <v>WS-20</v>
      </c>
    </row>
    <row r="4008" spans="1:11">
      <c r="A4008" s="26">
        <v>43267.833333333285</v>
      </c>
      <c r="B4008" s="34">
        <f t="shared" si="525"/>
        <v>43267.874999999949</v>
      </c>
      <c r="C4008" s="27">
        <f t="shared" si="519"/>
        <v>6</v>
      </c>
      <c r="D4008" s="28">
        <f t="shared" si="520"/>
        <v>7</v>
      </c>
      <c r="E4008" s="28">
        <f t="shared" si="523"/>
        <v>21</v>
      </c>
      <c r="F4008" s="80">
        <f t="shared" si="518"/>
        <v>0</v>
      </c>
      <c r="G4008" s="178">
        <v>1405.9853295501885</v>
      </c>
      <c r="H4008" s="41">
        <f t="shared" si="521"/>
        <v>1311.9912912682444</v>
      </c>
      <c r="J4008" s="29" t="str">
        <f t="shared" si="522"/>
        <v>WS</v>
      </c>
      <c r="K4008" s="30" t="str">
        <f t="shared" si="524"/>
        <v>WS-21</v>
      </c>
    </row>
    <row r="4009" spans="1:11">
      <c r="A4009" s="26">
        <v>43267.874999999949</v>
      </c>
      <c r="B4009" s="34">
        <f t="shared" si="525"/>
        <v>43267.916666666613</v>
      </c>
      <c r="C4009" s="27">
        <f t="shared" si="519"/>
        <v>6</v>
      </c>
      <c r="D4009" s="28">
        <f t="shared" si="520"/>
        <v>7</v>
      </c>
      <c r="E4009" s="28">
        <f t="shared" si="523"/>
        <v>22</v>
      </c>
      <c r="F4009" s="80">
        <f t="shared" si="518"/>
        <v>0</v>
      </c>
      <c r="G4009" s="178">
        <v>1299.4643564976625</v>
      </c>
      <c r="H4009" s="41">
        <f t="shared" si="521"/>
        <v>1212.5915421776583</v>
      </c>
      <c r="J4009" s="29" t="str">
        <f t="shared" si="522"/>
        <v>WS</v>
      </c>
      <c r="K4009" s="30" t="str">
        <f t="shared" si="524"/>
        <v>WS-22</v>
      </c>
    </row>
    <row r="4010" spans="1:11">
      <c r="A4010" s="26">
        <v>43267.916666666613</v>
      </c>
      <c r="B4010" s="34">
        <f t="shared" si="525"/>
        <v>43267.958333333278</v>
      </c>
      <c r="C4010" s="27">
        <f t="shared" si="519"/>
        <v>6</v>
      </c>
      <c r="D4010" s="28">
        <f t="shared" si="520"/>
        <v>7</v>
      </c>
      <c r="E4010" s="28">
        <f t="shared" si="523"/>
        <v>23</v>
      </c>
      <c r="F4010" s="80">
        <f t="shared" si="518"/>
        <v>0</v>
      </c>
      <c r="G4010" s="178">
        <v>1057.3899196796131</v>
      </c>
      <c r="H4010" s="41">
        <f t="shared" si="521"/>
        <v>986.70045621195061</v>
      </c>
      <c r="J4010" s="29" t="str">
        <f t="shared" si="522"/>
        <v>WS</v>
      </c>
      <c r="K4010" s="30" t="str">
        <f t="shared" si="524"/>
        <v>WS-23</v>
      </c>
    </row>
    <row r="4011" spans="1:11">
      <c r="A4011" s="26">
        <v>43267.958333333278</v>
      </c>
      <c r="B4011" s="34">
        <f t="shared" si="525"/>
        <v>43268</v>
      </c>
      <c r="C4011" s="27">
        <f t="shared" si="519"/>
        <v>6</v>
      </c>
      <c r="D4011" s="28">
        <f t="shared" si="520"/>
        <v>1</v>
      </c>
      <c r="E4011" s="28">
        <f t="shared" si="523"/>
        <v>0</v>
      </c>
      <c r="F4011" s="80">
        <f t="shared" si="518"/>
        <v>0</v>
      </c>
      <c r="G4011" s="178">
        <v>940.00101847987116</v>
      </c>
      <c r="H4011" s="41">
        <f t="shared" si="521"/>
        <v>877.15933026372852</v>
      </c>
      <c r="J4011" s="29" t="str">
        <f t="shared" si="522"/>
        <v>WS</v>
      </c>
      <c r="K4011" s="30" t="str">
        <f t="shared" si="524"/>
        <v>WS-0</v>
      </c>
    </row>
    <row r="4012" spans="1:11">
      <c r="A4012" s="25">
        <v>43268</v>
      </c>
      <c r="B4012" s="34">
        <f t="shared" si="525"/>
        <v>43268.041666666664</v>
      </c>
      <c r="C4012" s="27">
        <f t="shared" si="519"/>
        <v>6</v>
      </c>
      <c r="D4012" s="28">
        <f t="shared" si="520"/>
        <v>1</v>
      </c>
      <c r="E4012" s="28">
        <f t="shared" si="523"/>
        <v>1</v>
      </c>
      <c r="F4012" s="80">
        <f t="shared" si="518"/>
        <v>0</v>
      </c>
      <c r="G4012" s="178">
        <v>828.66044214623116</v>
      </c>
      <c r="H4012" s="41">
        <f t="shared" si="521"/>
        <v>773.26218180538933</v>
      </c>
      <c r="J4012" s="29" t="str">
        <f t="shared" si="522"/>
        <v>WS</v>
      </c>
      <c r="K4012" s="30" t="str">
        <f t="shared" si="524"/>
        <v>WS-1</v>
      </c>
    </row>
    <row r="4013" spans="1:11">
      <c r="A4013" s="26">
        <v>43268.041666666664</v>
      </c>
      <c r="B4013" s="34">
        <f t="shared" si="525"/>
        <v>43268.083333333328</v>
      </c>
      <c r="C4013" s="27">
        <f t="shared" si="519"/>
        <v>6</v>
      </c>
      <c r="D4013" s="28">
        <f t="shared" si="520"/>
        <v>1</v>
      </c>
      <c r="E4013" s="28">
        <f t="shared" si="523"/>
        <v>2</v>
      </c>
      <c r="F4013" s="80">
        <f t="shared" si="518"/>
        <v>0</v>
      </c>
      <c r="G4013" s="178">
        <v>766.21619224803567</v>
      </c>
      <c r="H4013" s="41">
        <f t="shared" si="521"/>
        <v>714.9925040681253</v>
      </c>
      <c r="J4013" s="29" t="str">
        <f t="shared" si="522"/>
        <v>WS</v>
      </c>
      <c r="K4013" s="30" t="str">
        <f t="shared" si="524"/>
        <v>WS-2</v>
      </c>
    </row>
    <row r="4014" spans="1:11">
      <c r="A4014" s="26">
        <v>43268.083333333328</v>
      </c>
      <c r="B4014" s="34">
        <f t="shared" si="525"/>
        <v>43268.124999999993</v>
      </c>
      <c r="C4014" s="27">
        <f t="shared" si="519"/>
        <v>6</v>
      </c>
      <c r="D4014" s="28">
        <f t="shared" si="520"/>
        <v>1</v>
      </c>
      <c r="E4014" s="28">
        <f t="shared" si="523"/>
        <v>3</v>
      </c>
      <c r="F4014" s="80">
        <f t="shared" si="518"/>
        <v>0</v>
      </c>
      <c r="G4014" s="178">
        <v>682.08855759952144</v>
      </c>
      <c r="H4014" s="41">
        <f t="shared" si="521"/>
        <v>636.48903629072038</v>
      </c>
      <c r="J4014" s="29" t="str">
        <f t="shared" si="522"/>
        <v>WS</v>
      </c>
      <c r="K4014" s="30" t="str">
        <f t="shared" si="524"/>
        <v>WS-3</v>
      </c>
    </row>
    <row r="4015" spans="1:11">
      <c r="A4015" s="26">
        <v>43268.124999999993</v>
      </c>
      <c r="B4015" s="34">
        <f t="shared" si="525"/>
        <v>43268.166666666657</v>
      </c>
      <c r="C4015" s="27">
        <f t="shared" si="519"/>
        <v>6</v>
      </c>
      <c r="D4015" s="28">
        <f t="shared" si="520"/>
        <v>1</v>
      </c>
      <c r="E4015" s="28">
        <f t="shared" si="523"/>
        <v>4</v>
      </c>
      <c r="F4015" s="80">
        <f t="shared" si="518"/>
        <v>0</v>
      </c>
      <c r="G4015" s="178">
        <v>645.14282105586949</v>
      </c>
      <c r="H4015" s="41">
        <f t="shared" si="521"/>
        <v>602.01322521645409</v>
      </c>
      <c r="J4015" s="29" t="str">
        <f t="shared" si="522"/>
        <v>WS</v>
      </c>
      <c r="K4015" s="30" t="str">
        <f t="shared" si="524"/>
        <v>WS-4</v>
      </c>
    </row>
    <row r="4016" spans="1:11">
      <c r="A4016" s="26">
        <v>43268.166666666657</v>
      </c>
      <c r="B4016" s="34">
        <f t="shared" si="525"/>
        <v>43268.208333333321</v>
      </c>
      <c r="C4016" s="27">
        <f t="shared" si="519"/>
        <v>6</v>
      </c>
      <c r="D4016" s="28">
        <f t="shared" si="520"/>
        <v>1</v>
      </c>
      <c r="E4016" s="28">
        <f t="shared" si="523"/>
        <v>5</v>
      </c>
      <c r="F4016" s="80">
        <f t="shared" si="518"/>
        <v>0</v>
      </c>
      <c r="G4016" s="178">
        <v>636.74031869683915</v>
      </c>
      <c r="H4016" s="41">
        <f t="shared" si="521"/>
        <v>594.17245356100909</v>
      </c>
      <c r="J4016" s="29" t="str">
        <f t="shared" si="522"/>
        <v>WS</v>
      </c>
      <c r="K4016" s="30" t="str">
        <f t="shared" si="524"/>
        <v>WS-5</v>
      </c>
    </row>
    <row r="4017" spans="1:11">
      <c r="A4017" s="26">
        <v>43268.208333333321</v>
      </c>
      <c r="B4017" s="34">
        <f t="shared" si="525"/>
        <v>43268.249999999985</v>
      </c>
      <c r="C4017" s="27">
        <f t="shared" si="519"/>
        <v>6</v>
      </c>
      <c r="D4017" s="28">
        <f t="shared" si="520"/>
        <v>1</v>
      </c>
      <c r="E4017" s="28">
        <f t="shared" si="523"/>
        <v>6</v>
      </c>
      <c r="F4017" s="80">
        <f t="shared" si="518"/>
        <v>0</v>
      </c>
      <c r="G4017" s="178">
        <v>637.78989411774955</v>
      </c>
      <c r="H4017" s="41">
        <f t="shared" si="521"/>
        <v>595.15186193947648</v>
      </c>
      <c r="J4017" s="29" t="str">
        <f t="shared" si="522"/>
        <v>WS</v>
      </c>
      <c r="K4017" s="30" t="str">
        <f t="shared" si="524"/>
        <v>WS-6</v>
      </c>
    </row>
    <row r="4018" spans="1:11">
      <c r="A4018" s="26">
        <v>43268.249999999985</v>
      </c>
      <c r="B4018" s="34">
        <f t="shared" si="525"/>
        <v>43268.29166666665</v>
      </c>
      <c r="C4018" s="27">
        <f t="shared" si="519"/>
        <v>6</v>
      </c>
      <c r="D4018" s="28">
        <f t="shared" si="520"/>
        <v>1</v>
      </c>
      <c r="E4018" s="28">
        <f t="shared" si="523"/>
        <v>7</v>
      </c>
      <c r="F4018" s="80">
        <f t="shared" si="518"/>
        <v>0</v>
      </c>
      <c r="G4018" s="178">
        <v>683.22278992893791</v>
      </c>
      <c r="H4018" s="41">
        <f t="shared" si="521"/>
        <v>637.54744202739005</v>
      </c>
      <c r="J4018" s="29" t="str">
        <f t="shared" si="522"/>
        <v>WS</v>
      </c>
      <c r="K4018" s="30" t="str">
        <f t="shared" si="524"/>
        <v>WS-7</v>
      </c>
    </row>
    <row r="4019" spans="1:11">
      <c r="A4019" s="26">
        <v>43268.29166666665</v>
      </c>
      <c r="B4019" s="34">
        <f t="shared" si="525"/>
        <v>43268.333333333314</v>
      </c>
      <c r="C4019" s="27">
        <f t="shared" si="519"/>
        <v>6</v>
      </c>
      <c r="D4019" s="28">
        <f t="shared" si="520"/>
        <v>1</v>
      </c>
      <c r="E4019" s="28">
        <f t="shared" si="523"/>
        <v>8</v>
      </c>
      <c r="F4019" s="80">
        <f t="shared" si="518"/>
        <v>0</v>
      </c>
      <c r="G4019" s="178">
        <v>787.90182233477856</v>
      </c>
      <c r="H4019" s="41">
        <f t="shared" si="521"/>
        <v>735.22838933769185</v>
      </c>
      <c r="J4019" s="29" t="str">
        <f t="shared" si="522"/>
        <v>WS</v>
      </c>
      <c r="K4019" s="30" t="str">
        <f t="shared" si="524"/>
        <v>WS-8</v>
      </c>
    </row>
    <row r="4020" spans="1:11">
      <c r="A4020" s="26">
        <v>43268.333333333314</v>
      </c>
      <c r="B4020" s="34">
        <f t="shared" si="525"/>
        <v>43268.374999999978</v>
      </c>
      <c r="C4020" s="27">
        <f t="shared" si="519"/>
        <v>6</v>
      </c>
      <c r="D4020" s="28">
        <f t="shared" si="520"/>
        <v>1</v>
      </c>
      <c r="E4020" s="28">
        <f t="shared" si="523"/>
        <v>9</v>
      </c>
      <c r="F4020" s="80">
        <f t="shared" si="518"/>
        <v>0</v>
      </c>
      <c r="G4020" s="178">
        <v>921.89051229955999</v>
      </c>
      <c r="H4020" s="41">
        <f t="shared" si="521"/>
        <v>860.25956190225509</v>
      </c>
      <c r="J4020" s="29" t="str">
        <f t="shared" si="522"/>
        <v>WS</v>
      </c>
      <c r="K4020" s="30" t="str">
        <f t="shared" si="524"/>
        <v>WS-9</v>
      </c>
    </row>
    <row r="4021" spans="1:11">
      <c r="A4021" s="26">
        <v>43268.374999999978</v>
      </c>
      <c r="B4021" s="34">
        <f t="shared" si="525"/>
        <v>43268.416666666642</v>
      </c>
      <c r="C4021" s="27">
        <f t="shared" si="519"/>
        <v>6</v>
      </c>
      <c r="D4021" s="28">
        <f t="shared" si="520"/>
        <v>1</v>
      </c>
      <c r="E4021" s="28">
        <f t="shared" si="523"/>
        <v>10</v>
      </c>
      <c r="F4021" s="80">
        <f t="shared" si="518"/>
        <v>0</v>
      </c>
      <c r="G4021" s="178">
        <v>1037.6907496661897</v>
      </c>
      <c r="H4021" s="41">
        <f t="shared" si="521"/>
        <v>968.31823062280273</v>
      </c>
      <c r="J4021" s="29" t="str">
        <f t="shared" si="522"/>
        <v>WS</v>
      </c>
      <c r="K4021" s="30" t="str">
        <f t="shared" si="524"/>
        <v>WS-10</v>
      </c>
    </row>
    <row r="4022" spans="1:11">
      <c r="A4022" s="26">
        <v>43268.416666666642</v>
      </c>
      <c r="B4022" s="34">
        <f t="shared" si="525"/>
        <v>43268.458333333307</v>
      </c>
      <c r="C4022" s="27">
        <f t="shared" si="519"/>
        <v>6</v>
      </c>
      <c r="D4022" s="28">
        <f t="shared" si="520"/>
        <v>1</v>
      </c>
      <c r="E4022" s="28">
        <f t="shared" si="523"/>
        <v>11</v>
      </c>
      <c r="F4022" s="80">
        <f t="shared" si="518"/>
        <v>0</v>
      </c>
      <c r="G4022" s="178">
        <v>1114.1321992557644</v>
      </c>
      <c r="H4022" s="41">
        <f t="shared" si="521"/>
        <v>1039.6493562367009</v>
      </c>
      <c r="J4022" s="29" t="str">
        <f t="shared" si="522"/>
        <v>WS</v>
      </c>
      <c r="K4022" s="30" t="str">
        <f t="shared" si="524"/>
        <v>WS-11</v>
      </c>
    </row>
    <row r="4023" spans="1:11">
      <c r="A4023" s="26">
        <v>43268.458333333307</v>
      </c>
      <c r="B4023" s="34">
        <f t="shared" si="525"/>
        <v>43268.499999999971</v>
      </c>
      <c r="C4023" s="27">
        <f t="shared" si="519"/>
        <v>6</v>
      </c>
      <c r="D4023" s="28">
        <f t="shared" si="520"/>
        <v>1</v>
      </c>
      <c r="E4023" s="28">
        <f t="shared" si="523"/>
        <v>12</v>
      </c>
      <c r="F4023" s="80">
        <f t="shared" si="518"/>
        <v>0</v>
      </c>
      <c r="G4023" s="178">
        <v>1185.1820269218817</v>
      </c>
      <c r="H4023" s="41">
        <f t="shared" si="521"/>
        <v>1105.9493048811707</v>
      </c>
      <c r="J4023" s="29" t="str">
        <f t="shared" si="522"/>
        <v>WS</v>
      </c>
      <c r="K4023" s="30" t="str">
        <f t="shared" si="524"/>
        <v>WS-12</v>
      </c>
    </row>
    <row r="4024" spans="1:11">
      <c r="A4024" s="26">
        <v>43268.499999999971</v>
      </c>
      <c r="B4024" s="34">
        <f t="shared" si="525"/>
        <v>43268.541666666635</v>
      </c>
      <c r="C4024" s="27">
        <f t="shared" si="519"/>
        <v>6</v>
      </c>
      <c r="D4024" s="28">
        <f t="shared" si="520"/>
        <v>1</v>
      </c>
      <c r="E4024" s="28">
        <f t="shared" si="523"/>
        <v>13</v>
      </c>
      <c r="F4024" s="80">
        <f t="shared" si="518"/>
        <v>0</v>
      </c>
      <c r="G4024" s="178">
        <v>1252.5432339269892</v>
      </c>
      <c r="H4024" s="41">
        <f t="shared" si="521"/>
        <v>1168.8072274373703</v>
      </c>
      <c r="J4024" s="29" t="str">
        <f t="shared" si="522"/>
        <v>WS</v>
      </c>
      <c r="K4024" s="30" t="str">
        <f t="shared" si="524"/>
        <v>WS-13</v>
      </c>
    </row>
    <row r="4025" spans="1:11">
      <c r="A4025" s="26">
        <v>43268.541666666635</v>
      </c>
      <c r="B4025" s="34">
        <f t="shared" si="525"/>
        <v>43268.583333333299</v>
      </c>
      <c r="C4025" s="27">
        <f t="shared" si="519"/>
        <v>6</v>
      </c>
      <c r="D4025" s="28">
        <f t="shared" si="520"/>
        <v>1</v>
      </c>
      <c r="E4025" s="28">
        <f t="shared" si="523"/>
        <v>14</v>
      </c>
      <c r="F4025" s="80">
        <f t="shared" si="518"/>
        <v>0</v>
      </c>
      <c r="G4025" s="178">
        <v>1328.9114506319195</v>
      </c>
      <c r="H4025" s="41">
        <f t="shared" si="521"/>
        <v>1240.0700159890896</v>
      </c>
      <c r="J4025" s="29" t="str">
        <f t="shared" si="522"/>
        <v>WS</v>
      </c>
      <c r="K4025" s="30" t="str">
        <f t="shared" si="524"/>
        <v>WS-14</v>
      </c>
    </row>
    <row r="4026" spans="1:11">
      <c r="A4026" s="26">
        <v>43268.583333333299</v>
      </c>
      <c r="B4026" s="34">
        <f t="shared" si="525"/>
        <v>43268.624999999964</v>
      </c>
      <c r="C4026" s="27">
        <f t="shared" si="519"/>
        <v>6</v>
      </c>
      <c r="D4026" s="28">
        <f t="shared" si="520"/>
        <v>1</v>
      </c>
      <c r="E4026" s="28">
        <f t="shared" si="523"/>
        <v>15</v>
      </c>
      <c r="F4026" s="80">
        <f t="shared" si="518"/>
        <v>0</v>
      </c>
      <c r="G4026" s="178">
        <v>1400.865521074787</v>
      </c>
      <c r="H4026" s="41">
        <f t="shared" si="521"/>
        <v>1307.2137562602247</v>
      </c>
      <c r="J4026" s="29" t="str">
        <f t="shared" si="522"/>
        <v>WS</v>
      </c>
      <c r="K4026" s="30" t="str">
        <f t="shared" si="524"/>
        <v>WS-15</v>
      </c>
    </row>
    <row r="4027" spans="1:11">
      <c r="A4027" s="26">
        <v>43268.624999999964</v>
      </c>
      <c r="B4027" s="34">
        <f t="shared" si="525"/>
        <v>43268.666666666628</v>
      </c>
      <c r="C4027" s="27">
        <f t="shared" si="519"/>
        <v>6</v>
      </c>
      <c r="D4027" s="28">
        <f t="shared" si="520"/>
        <v>1</v>
      </c>
      <c r="E4027" s="28">
        <f t="shared" si="523"/>
        <v>16</v>
      </c>
      <c r="F4027" s="80">
        <f t="shared" si="518"/>
        <v>0</v>
      </c>
      <c r="G4027" s="178">
        <v>1508.326181210427</v>
      </c>
      <c r="H4027" s="41">
        <f t="shared" si="521"/>
        <v>1407.4903717331626</v>
      </c>
      <c r="J4027" s="29" t="str">
        <f t="shared" si="522"/>
        <v>WS</v>
      </c>
      <c r="K4027" s="30" t="str">
        <f t="shared" si="524"/>
        <v>WS-16</v>
      </c>
    </row>
    <row r="4028" spans="1:11">
      <c r="A4028" s="26">
        <v>43268.666666666628</v>
      </c>
      <c r="B4028" s="34">
        <f t="shared" si="525"/>
        <v>43268.708333333292</v>
      </c>
      <c r="C4028" s="27">
        <f t="shared" si="519"/>
        <v>6</v>
      </c>
      <c r="D4028" s="28">
        <f t="shared" si="520"/>
        <v>1</v>
      </c>
      <c r="E4028" s="28">
        <f t="shared" si="523"/>
        <v>17</v>
      </c>
      <c r="F4028" s="80">
        <f t="shared" si="518"/>
        <v>0</v>
      </c>
      <c r="G4028" s="178">
        <v>1632.9509756991893</v>
      </c>
      <c r="H4028" s="41">
        <f t="shared" si="521"/>
        <v>1523.7836513349212</v>
      </c>
      <c r="J4028" s="29" t="str">
        <f t="shared" si="522"/>
        <v>WS</v>
      </c>
      <c r="K4028" s="30" t="str">
        <f t="shared" si="524"/>
        <v>WS-17</v>
      </c>
    </row>
    <row r="4029" spans="1:11">
      <c r="A4029" s="26">
        <v>43268.708333333292</v>
      </c>
      <c r="B4029" s="34">
        <f t="shared" si="525"/>
        <v>43268.749999999956</v>
      </c>
      <c r="C4029" s="27">
        <f t="shared" si="519"/>
        <v>6</v>
      </c>
      <c r="D4029" s="28">
        <f t="shared" si="520"/>
        <v>1</v>
      </c>
      <c r="E4029" s="28">
        <f t="shared" si="523"/>
        <v>18</v>
      </c>
      <c r="F4029" s="80">
        <f t="shared" si="518"/>
        <v>0</v>
      </c>
      <c r="G4029" s="178">
        <v>1697.2983414848845</v>
      </c>
      <c r="H4029" s="41">
        <f t="shared" si="521"/>
        <v>1583.8292163579172</v>
      </c>
      <c r="J4029" s="29" t="str">
        <f t="shared" si="522"/>
        <v>WS</v>
      </c>
      <c r="K4029" s="30" t="str">
        <f t="shared" si="524"/>
        <v>WS-18</v>
      </c>
    </row>
    <row r="4030" spans="1:11">
      <c r="A4030" s="26">
        <v>43268.749999999956</v>
      </c>
      <c r="B4030" s="34">
        <f t="shared" si="525"/>
        <v>43268.791666666621</v>
      </c>
      <c r="C4030" s="27">
        <f t="shared" si="519"/>
        <v>6</v>
      </c>
      <c r="D4030" s="28">
        <f t="shared" si="520"/>
        <v>1</v>
      </c>
      <c r="E4030" s="28">
        <f t="shared" si="523"/>
        <v>19</v>
      </c>
      <c r="F4030" s="80">
        <f t="shared" si="518"/>
        <v>0</v>
      </c>
      <c r="G4030" s="178">
        <v>1698.0438959005985</v>
      </c>
      <c r="H4030" s="41">
        <f t="shared" si="521"/>
        <v>1584.5249283828045</v>
      </c>
      <c r="J4030" s="29" t="str">
        <f t="shared" si="522"/>
        <v>WS</v>
      </c>
      <c r="K4030" s="30" t="str">
        <f t="shared" si="524"/>
        <v>WS-19</v>
      </c>
    </row>
    <row r="4031" spans="1:11">
      <c r="A4031" s="26">
        <v>43268.791666666621</v>
      </c>
      <c r="B4031" s="34">
        <f t="shared" si="525"/>
        <v>43268.833333333285</v>
      </c>
      <c r="C4031" s="27">
        <f t="shared" si="519"/>
        <v>6</v>
      </c>
      <c r="D4031" s="28">
        <f t="shared" si="520"/>
        <v>1</v>
      </c>
      <c r="E4031" s="28">
        <f t="shared" si="523"/>
        <v>20</v>
      </c>
      <c r="F4031" s="80">
        <f t="shared" si="518"/>
        <v>0</v>
      </c>
      <c r="G4031" s="178">
        <v>1631.9106659071467</v>
      </c>
      <c r="H4031" s="41">
        <f t="shared" si="521"/>
        <v>1522.8128891522051</v>
      </c>
      <c r="J4031" s="29" t="str">
        <f t="shared" si="522"/>
        <v>WS</v>
      </c>
      <c r="K4031" s="30" t="str">
        <f t="shared" si="524"/>
        <v>WS-20</v>
      </c>
    </row>
    <row r="4032" spans="1:11">
      <c r="A4032" s="26">
        <v>43268.833333333285</v>
      </c>
      <c r="B4032" s="34">
        <f t="shared" si="525"/>
        <v>43268.874999999949</v>
      </c>
      <c r="C4032" s="27">
        <f t="shared" si="519"/>
        <v>6</v>
      </c>
      <c r="D4032" s="28">
        <f t="shared" si="520"/>
        <v>1</v>
      </c>
      <c r="E4032" s="28">
        <f t="shared" si="523"/>
        <v>21</v>
      </c>
      <c r="F4032" s="80">
        <f t="shared" si="518"/>
        <v>0</v>
      </c>
      <c r="G4032" s="178">
        <v>1560.0360794073749</v>
      </c>
      <c r="H4032" s="41">
        <f t="shared" si="521"/>
        <v>1455.7433191010189</v>
      </c>
      <c r="J4032" s="29" t="str">
        <f t="shared" si="522"/>
        <v>WS</v>
      </c>
      <c r="K4032" s="30" t="str">
        <f t="shared" si="524"/>
        <v>WS-21</v>
      </c>
    </row>
    <row r="4033" spans="1:11">
      <c r="A4033" s="26">
        <v>43268.874999999949</v>
      </c>
      <c r="B4033" s="34">
        <f t="shared" si="525"/>
        <v>43268.916666666613</v>
      </c>
      <c r="C4033" s="27">
        <f t="shared" si="519"/>
        <v>6</v>
      </c>
      <c r="D4033" s="28">
        <f t="shared" si="520"/>
        <v>1</v>
      </c>
      <c r="E4033" s="28">
        <f t="shared" si="523"/>
        <v>22</v>
      </c>
      <c r="F4033" s="80">
        <f t="shared" si="518"/>
        <v>0</v>
      </c>
      <c r="G4033" s="178">
        <v>1378.9432554471034</v>
      </c>
      <c r="H4033" s="41">
        <f t="shared" si="521"/>
        <v>1286.7570551952201</v>
      </c>
      <c r="J4033" s="29" t="str">
        <f t="shared" si="522"/>
        <v>WS</v>
      </c>
      <c r="K4033" s="30" t="str">
        <f t="shared" si="524"/>
        <v>WS-22</v>
      </c>
    </row>
    <row r="4034" spans="1:11">
      <c r="A4034" s="26">
        <v>43268.916666666613</v>
      </c>
      <c r="B4034" s="34">
        <f t="shared" si="525"/>
        <v>43268.958333333278</v>
      </c>
      <c r="C4034" s="27">
        <f t="shared" si="519"/>
        <v>6</v>
      </c>
      <c r="D4034" s="28">
        <f t="shared" si="520"/>
        <v>1</v>
      </c>
      <c r="E4034" s="28">
        <f t="shared" si="523"/>
        <v>23</v>
      </c>
      <c r="F4034" s="80">
        <f t="shared" si="518"/>
        <v>0</v>
      </c>
      <c r="G4034" s="178">
        <v>1052.287469073364</v>
      </c>
      <c r="H4034" s="41">
        <f t="shared" si="521"/>
        <v>981.93911865114774</v>
      </c>
      <c r="J4034" s="29" t="str">
        <f t="shared" si="522"/>
        <v>WS</v>
      </c>
      <c r="K4034" s="30" t="str">
        <f t="shared" si="524"/>
        <v>WS-23</v>
      </c>
    </row>
    <row r="4035" spans="1:11">
      <c r="A4035" s="26">
        <v>43268.958333333278</v>
      </c>
      <c r="B4035" s="34">
        <f t="shared" si="525"/>
        <v>43269</v>
      </c>
      <c r="C4035" s="27">
        <f t="shared" si="519"/>
        <v>6</v>
      </c>
      <c r="D4035" s="28">
        <f t="shared" si="520"/>
        <v>2</v>
      </c>
      <c r="E4035" s="28">
        <f t="shared" si="523"/>
        <v>0</v>
      </c>
      <c r="F4035" s="80">
        <f t="shared" si="518"/>
        <v>0</v>
      </c>
      <c r="G4035" s="178">
        <v>920.14500266724087</v>
      </c>
      <c r="H4035" s="41">
        <f t="shared" si="521"/>
        <v>858.63074445423797</v>
      </c>
      <c r="J4035" s="29" t="str">
        <f t="shared" si="522"/>
        <v/>
      </c>
      <c r="K4035" s="30" t="str">
        <f t="shared" si="524"/>
        <v>6-0</v>
      </c>
    </row>
    <row r="4036" spans="1:11">
      <c r="A4036" s="25">
        <v>43269</v>
      </c>
      <c r="B4036" s="34">
        <f t="shared" si="525"/>
        <v>43269.041666666664</v>
      </c>
      <c r="C4036" s="27">
        <f t="shared" si="519"/>
        <v>6</v>
      </c>
      <c r="D4036" s="28">
        <f t="shared" si="520"/>
        <v>2</v>
      </c>
      <c r="E4036" s="28">
        <f t="shared" si="523"/>
        <v>1</v>
      </c>
      <c r="F4036" s="80">
        <f t="shared" ref="F4036:F4099" si="526">COUNTIF(Holidays,ROUNDDOWN(B4036,0))</f>
        <v>0</v>
      </c>
      <c r="G4036" s="178">
        <v>834.87559273124384</v>
      </c>
      <c r="H4036" s="41">
        <f t="shared" si="521"/>
        <v>779.06183224986876</v>
      </c>
      <c r="J4036" s="29" t="str">
        <f t="shared" si="522"/>
        <v/>
      </c>
      <c r="K4036" s="30" t="str">
        <f t="shared" si="524"/>
        <v>6-1</v>
      </c>
    </row>
    <row r="4037" spans="1:11">
      <c r="A4037" s="26">
        <v>43269.041666666664</v>
      </c>
      <c r="B4037" s="34">
        <f t="shared" si="525"/>
        <v>43269.083333333328</v>
      </c>
      <c r="C4037" s="27">
        <f t="shared" ref="C4037:C4100" si="527">MONTH(B4037)</f>
        <v>6</v>
      </c>
      <c r="D4037" s="28">
        <f t="shared" ref="D4037:D4100" si="528">WEEKDAY(B4037)</f>
        <v>2</v>
      </c>
      <c r="E4037" s="28">
        <f t="shared" si="523"/>
        <v>2</v>
      </c>
      <c r="F4037" s="80">
        <f t="shared" si="526"/>
        <v>0</v>
      </c>
      <c r="G4037" s="178">
        <v>771.2720927336361</v>
      </c>
      <c r="H4037" s="41">
        <f t="shared" ref="H4037:H4100" si="529">G4037*$H$2</f>
        <v>719.71040351359738</v>
      </c>
      <c r="J4037" s="29" t="str">
        <f t="shared" ref="J4037:J4100" si="530">IF(OR(C4037&lt;6,C4037&gt;9),IF(OR(D4037=1,D4037=7,F4037=1),"WW",""),IF(OR(D4037=1,D4037=7,F4037=1),"WS",""))</f>
        <v/>
      </c>
      <c r="K4037" s="30" t="str">
        <f t="shared" si="524"/>
        <v>6-2</v>
      </c>
    </row>
    <row r="4038" spans="1:11">
      <c r="A4038" s="26">
        <v>43269.083333333328</v>
      </c>
      <c r="B4038" s="34">
        <f t="shared" si="525"/>
        <v>43269.124999999993</v>
      </c>
      <c r="C4038" s="27">
        <f t="shared" si="527"/>
        <v>6</v>
      </c>
      <c r="D4038" s="28">
        <f t="shared" si="528"/>
        <v>2</v>
      </c>
      <c r="E4038" s="28">
        <f t="shared" ref="E4038:E4101" si="531">HOUR(B4038)</f>
        <v>3</v>
      </c>
      <c r="F4038" s="80">
        <f t="shared" si="526"/>
        <v>0</v>
      </c>
      <c r="G4038" s="178">
        <v>691.9396546652423</v>
      </c>
      <c r="H4038" s="41">
        <f t="shared" si="529"/>
        <v>645.68156005894411</v>
      </c>
      <c r="J4038" s="29" t="str">
        <f t="shared" si="530"/>
        <v/>
      </c>
      <c r="K4038" s="30" t="str">
        <f t="shared" si="524"/>
        <v>6-3</v>
      </c>
    </row>
    <row r="4039" spans="1:11">
      <c r="A4039" s="26">
        <v>43269.124999999993</v>
      </c>
      <c r="B4039" s="34">
        <f t="shared" si="525"/>
        <v>43269.166666666657</v>
      </c>
      <c r="C4039" s="27">
        <f t="shared" si="527"/>
        <v>6</v>
      </c>
      <c r="D4039" s="28">
        <f t="shared" si="528"/>
        <v>2</v>
      </c>
      <c r="E4039" s="28">
        <f t="shared" si="531"/>
        <v>4</v>
      </c>
      <c r="F4039" s="80">
        <f t="shared" si="526"/>
        <v>0</v>
      </c>
      <c r="G4039" s="178">
        <v>661.57124651666027</v>
      </c>
      <c r="H4039" s="41">
        <f t="shared" si="529"/>
        <v>617.34336464308853</v>
      </c>
      <c r="J4039" s="29" t="str">
        <f t="shared" si="530"/>
        <v/>
      </c>
      <c r="K4039" s="30" t="str">
        <f t="shared" si="524"/>
        <v>6-4</v>
      </c>
    </row>
    <row r="4040" spans="1:11">
      <c r="A4040" s="26">
        <v>43269.166666666657</v>
      </c>
      <c r="B4040" s="34">
        <f t="shared" si="525"/>
        <v>43269.208333333321</v>
      </c>
      <c r="C4040" s="27">
        <f t="shared" si="527"/>
        <v>6</v>
      </c>
      <c r="D4040" s="28">
        <f t="shared" si="528"/>
        <v>2</v>
      </c>
      <c r="E4040" s="28">
        <f t="shared" si="531"/>
        <v>5</v>
      </c>
      <c r="F4040" s="80">
        <f t="shared" si="526"/>
        <v>0</v>
      </c>
      <c r="G4040" s="178">
        <v>681.96088747235524</v>
      </c>
      <c r="H4040" s="41">
        <f t="shared" si="529"/>
        <v>636.3699012674191</v>
      </c>
      <c r="J4040" s="29" t="str">
        <f t="shared" si="530"/>
        <v/>
      </c>
      <c r="K4040" s="30" t="str">
        <f t="shared" ref="K4040:K4103" si="532">IF(J4040="",C4040&amp;"-"&amp;E4040,J4040&amp;"-"&amp;E4040)</f>
        <v>6-5</v>
      </c>
    </row>
    <row r="4041" spans="1:11">
      <c r="A4041" s="26">
        <v>43269.208333333321</v>
      </c>
      <c r="B4041" s="34">
        <f t="shared" si="525"/>
        <v>43269.249999999985</v>
      </c>
      <c r="C4041" s="27">
        <f t="shared" si="527"/>
        <v>6</v>
      </c>
      <c r="D4041" s="28">
        <f t="shared" si="528"/>
        <v>2</v>
      </c>
      <c r="E4041" s="28">
        <f t="shared" si="531"/>
        <v>6</v>
      </c>
      <c r="F4041" s="80">
        <f t="shared" si="526"/>
        <v>0</v>
      </c>
      <c r="G4041" s="178">
        <v>740.15405516854742</v>
      </c>
      <c r="H4041" s="41">
        <f t="shared" si="529"/>
        <v>690.67269349722335</v>
      </c>
      <c r="J4041" s="29" t="str">
        <f t="shared" si="530"/>
        <v/>
      </c>
      <c r="K4041" s="30" t="str">
        <f t="shared" si="532"/>
        <v>6-6</v>
      </c>
    </row>
    <row r="4042" spans="1:11">
      <c r="A4042" s="26">
        <v>43269.249999999985</v>
      </c>
      <c r="B4042" s="34">
        <f t="shared" si="525"/>
        <v>43269.29166666665</v>
      </c>
      <c r="C4042" s="27">
        <f t="shared" si="527"/>
        <v>6</v>
      </c>
      <c r="D4042" s="28">
        <f t="shared" si="528"/>
        <v>2</v>
      </c>
      <c r="E4042" s="28">
        <f t="shared" si="531"/>
        <v>7</v>
      </c>
      <c r="F4042" s="80">
        <f t="shared" si="526"/>
        <v>0</v>
      </c>
      <c r="G4042" s="178">
        <v>808.37136673585019</v>
      </c>
      <c r="H4042" s="41">
        <f t="shared" si="529"/>
        <v>754.32948763935508</v>
      </c>
      <c r="J4042" s="29" t="str">
        <f t="shared" si="530"/>
        <v/>
      </c>
      <c r="K4042" s="30" t="str">
        <f t="shared" si="532"/>
        <v>6-7</v>
      </c>
    </row>
    <row r="4043" spans="1:11">
      <c r="A4043" s="26">
        <v>43269.29166666665</v>
      </c>
      <c r="B4043" s="34">
        <f t="shared" si="525"/>
        <v>43269.333333333314</v>
      </c>
      <c r="C4043" s="27">
        <f t="shared" si="527"/>
        <v>6</v>
      </c>
      <c r="D4043" s="28">
        <f t="shared" si="528"/>
        <v>2</v>
      </c>
      <c r="E4043" s="28">
        <f t="shared" si="531"/>
        <v>8</v>
      </c>
      <c r="F4043" s="80">
        <f t="shared" si="526"/>
        <v>0</v>
      </c>
      <c r="G4043" s="178">
        <v>839.50909737484835</v>
      </c>
      <c r="H4043" s="41">
        <f t="shared" si="529"/>
        <v>783.38557419275594</v>
      </c>
      <c r="J4043" s="29" t="str">
        <f t="shared" si="530"/>
        <v/>
      </c>
      <c r="K4043" s="30" t="str">
        <f t="shared" si="532"/>
        <v>6-8</v>
      </c>
    </row>
    <row r="4044" spans="1:11">
      <c r="A4044" s="26">
        <v>43269.333333333314</v>
      </c>
      <c r="B4044" s="34">
        <f t="shared" si="525"/>
        <v>43269.374999999978</v>
      </c>
      <c r="C4044" s="27">
        <f t="shared" si="527"/>
        <v>6</v>
      </c>
      <c r="D4044" s="28">
        <f t="shared" si="528"/>
        <v>2</v>
      </c>
      <c r="E4044" s="28">
        <f t="shared" si="531"/>
        <v>9</v>
      </c>
      <c r="F4044" s="80">
        <f t="shared" si="526"/>
        <v>0</v>
      </c>
      <c r="G4044" s="178">
        <v>879.74557086496623</v>
      </c>
      <c r="H4044" s="41">
        <f t="shared" si="529"/>
        <v>820.9321272761149</v>
      </c>
      <c r="J4044" s="29" t="str">
        <f t="shared" si="530"/>
        <v/>
      </c>
      <c r="K4044" s="30" t="str">
        <f t="shared" si="532"/>
        <v>6-9</v>
      </c>
    </row>
    <row r="4045" spans="1:11">
      <c r="A4045" s="26">
        <v>43269.374999999978</v>
      </c>
      <c r="B4045" s="34">
        <f t="shared" si="525"/>
        <v>43269.416666666642</v>
      </c>
      <c r="C4045" s="27">
        <f t="shared" si="527"/>
        <v>6</v>
      </c>
      <c r="D4045" s="28">
        <f t="shared" si="528"/>
        <v>2</v>
      </c>
      <c r="E4045" s="28">
        <f t="shared" si="531"/>
        <v>10</v>
      </c>
      <c r="F4045" s="80">
        <f t="shared" si="526"/>
        <v>0</v>
      </c>
      <c r="G4045" s="178">
        <v>974.8869421142283</v>
      </c>
      <c r="H4045" s="41">
        <f t="shared" si="529"/>
        <v>909.71303266314726</v>
      </c>
      <c r="J4045" s="29" t="str">
        <f t="shared" si="530"/>
        <v/>
      </c>
      <c r="K4045" s="30" t="str">
        <f t="shared" si="532"/>
        <v>6-10</v>
      </c>
    </row>
    <row r="4046" spans="1:11">
      <c r="A4046" s="26">
        <v>43269.416666666642</v>
      </c>
      <c r="B4046" s="34">
        <f t="shared" si="525"/>
        <v>43269.458333333307</v>
      </c>
      <c r="C4046" s="27">
        <f t="shared" si="527"/>
        <v>6</v>
      </c>
      <c r="D4046" s="28">
        <f t="shared" si="528"/>
        <v>2</v>
      </c>
      <c r="E4046" s="28">
        <f t="shared" si="531"/>
        <v>11</v>
      </c>
      <c r="F4046" s="80">
        <f t="shared" si="526"/>
        <v>0</v>
      </c>
      <c r="G4046" s="178">
        <v>1069.4415387560348</v>
      </c>
      <c r="H4046" s="41">
        <f t="shared" si="529"/>
        <v>997.9463909607905</v>
      </c>
      <c r="J4046" s="29" t="str">
        <f t="shared" si="530"/>
        <v/>
      </c>
      <c r="K4046" s="30" t="str">
        <f t="shared" si="532"/>
        <v>6-11</v>
      </c>
    </row>
    <row r="4047" spans="1:11">
      <c r="A4047" s="26">
        <v>43269.458333333307</v>
      </c>
      <c r="B4047" s="34">
        <f t="shared" si="525"/>
        <v>43269.499999999971</v>
      </c>
      <c r="C4047" s="27">
        <f t="shared" si="527"/>
        <v>6</v>
      </c>
      <c r="D4047" s="28">
        <f t="shared" si="528"/>
        <v>2</v>
      </c>
      <c r="E4047" s="28">
        <f t="shared" si="531"/>
        <v>12</v>
      </c>
      <c r="F4047" s="80">
        <f t="shared" si="526"/>
        <v>0</v>
      </c>
      <c r="G4047" s="178">
        <v>1168.2605472676744</v>
      </c>
      <c r="H4047" s="41">
        <f t="shared" si="529"/>
        <v>1090.1590733082742</v>
      </c>
      <c r="J4047" s="29" t="str">
        <f t="shared" si="530"/>
        <v/>
      </c>
      <c r="K4047" s="30" t="str">
        <f t="shared" si="532"/>
        <v>6-12</v>
      </c>
    </row>
    <row r="4048" spans="1:11">
      <c r="A4048" s="26">
        <v>43269.499999999971</v>
      </c>
      <c r="B4048" s="34">
        <f t="shared" si="525"/>
        <v>43269.541666666635</v>
      </c>
      <c r="C4048" s="27">
        <f t="shared" si="527"/>
        <v>6</v>
      </c>
      <c r="D4048" s="28">
        <f t="shared" si="528"/>
        <v>2</v>
      </c>
      <c r="E4048" s="28">
        <f t="shared" si="531"/>
        <v>13</v>
      </c>
      <c r="F4048" s="80">
        <f t="shared" si="526"/>
        <v>0</v>
      </c>
      <c r="G4048" s="178">
        <v>1256.3767909717558</v>
      </c>
      <c r="H4048" s="41">
        <f t="shared" si="529"/>
        <v>1172.3845005081519</v>
      </c>
      <c r="J4048" s="29" t="str">
        <f t="shared" si="530"/>
        <v/>
      </c>
      <c r="K4048" s="30" t="str">
        <f t="shared" si="532"/>
        <v>6-13</v>
      </c>
    </row>
    <row r="4049" spans="1:11">
      <c r="A4049" s="26">
        <v>43269.541666666635</v>
      </c>
      <c r="B4049" s="34">
        <f t="shared" si="525"/>
        <v>43269.583333333299</v>
      </c>
      <c r="C4049" s="27">
        <f t="shared" si="527"/>
        <v>6</v>
      </c>
      <c r="D4049" s="28">
        <f t="shared" si="528"/>
        <v>2</v>
      </c>
      <c r="E4049" s="28">
        <f t="shared" si="531"/>
        <v>14</v>
      </c>
      <c r="F4049" s="80">
        <f t="shared" si="526"/>
        <v>0</v>
      </c>
      <c r="G4049" s="178">
        <v>1348.6007279421347</v>
      </c>
      <c r="H4049" s="41">
        <f t="shared" si="529"/>
        <v>1258.4430102298134</v>
      </c>
      <c r="J4049" s="29" t="str">
        <f t="shared" si="530"/>
        <v/>
      </c>
      <c r="K4049" s="30" t="str">
        <f t="shared" si="532"/>
        <v>6-14</v>
      </c>
    </row>
    <row r="4050" spans="1:11">
      <c r="A4050" s="26">
        <v>43269.583333333299</v>
      </c>
      <c r="B4050" s="34">
        <f t="shared" si="525"/>
        <v>43269.624999999964</v>
      </c>
      <c r="C4050" s="27">
        <f t="shared" si="527"/>
        <v>6</v>
      </c>
      <c r="D4050" s="28">
        <f t="shared" si="528"/>
        <v>2</v>
      </c>
      <c r="E4050" s="28">
        <f t="shared" si="531"/>
        <v>15</v>
      </c>
      <c r="F4050" s="80">
        <f t="shared" si="526"/>
        <v>0</v>
      </c>
      <c r="G4050" s="178">
        <v>1447.830447406518</v>
      </c>
      <c r="H4050" s="41">
        <f t="shared" si="529"/>
        <v>1351.0389463580466</v>
      </c>
      <c r="J4050" s="29" t="str">
        <f t="shared" si="530"/>
        <v/>
      </c>
      <c r="K4050" s="30" t="str">
        <f t="shared" si="532"/>
        <v>6-15</v>
      </c>
    </row>
    <row r="4051" spans="1:11">
      <c r="A4051" s="26">
        <v>43269.624999999964</v>
      </c>
      <c r="B4051" s="34">
        <f t="shared" si="525"/>
        <v>43269.666666666628</v>
      </c>
      <c r="C4051" s="27">
        <f t="shared" si="527"/>
        <v>6</v>
      </c>
      <c r="D4051" s="28">
        <f t="shared" si="528"/>
        <v>2</v>
      </c>
      <c r="E4051" s="28">
        <f t="shared" si="531"/>
        <v>16</v>
      </c>
      <c r="F4051" s="80">
        <f t="shared" si="526"/>
        <v>0</v>
      </c>
      <c r="G4051" s="178">
        <v>1599.5098465267483</v>
      </c>
      <c r="H4051" s="41">
        <f t="shared" si="529"/>
        <v>1492.5781548604625</v>
      </c>
      <c r="J4051" s="29" t="str">
        <f t="shared" si="530"/>
        <v/>
      </c>
      <c r="K4051" s="30" t="str">
        <f t="shared" si="532"/>
        <v>6-16</v>
      </c>
    </row>
    <row r="4052" spans="1:11">
      <c r="A4052" s="26">
        <v>43269.666666666628</v>
      </c>
      <c r="B4052" s="34">
        <f t="shared" si="525"/>
        <v>43269.708333333292</v>
      </c>
      <c r="C4052" s="27">
        <f t="shared" si="527"/>
        <v>6</v>
      </c>
      <c r="D4052" s="28">
        <f t="shared" si="528"/>
        <v>2</v>
      </c>
      <c r="E4052" s="28">
        <f t="shared" si="531"/>
        <v>17</v>
      </c>
      <c r="F4052" s="80">
        <f t="shared" si="526"/>
        <v>0</v>
      </c>
      <c r="G4052" s="178">
        <v>1795.8689896717028</v>
      </c>
      <c r="H4052" s="41">
        <f t="shared" si="529"/>
        <v>1675.8101419605662</v>
      </c>
      <c r="J4052" s="29" t="str">
        <f t="shared" si="530"/>
        <v/>
      </c>
      <c r="K4052" s="30" t="str">
        <f t="shared" si="532"/>
        <v>6-17</v>
      </c>
    </row>
    <row r="4053" spans="1:11">
      <c r="A4053" s="26">
        <v>43269.708333333292</v>
      </c>
      <c r="B4053" s="34">
        <f t="shared" si="525"/>
        <v>43269.749999999956</v>
      </c>
      <c r="C4053" s="27">
        <f t="shared" si="527"/>
        <v>6</v>
      </c>
      <c r="D4053" s="28">
        <f t="shared" si="528"/>
        <v>2</v>
      </c>
      <c r="E4053" s="28">
        <f t="shared" si="531"/>
        <v>18</v>
      </c>
      <c r="F4053" s="80">
        <f t="shared" si="526"/>
        <v>0</v>
      </c>
      <c r="G4053" s="178">
        <v>1918.3299001045727</v>
      </c>
      <c r="H4053" s="41">
        <f t="shared" si="529"/>
        <v>1790.0841991871146</v>
      </c>
      <c r="J4053" s="29" t="str">
        <f t="shared" si="530"/>
        <v/>
      </c>
      <c r="K4053" s="30" t="str">
        <f t="shared" si="532"/>
        <v>6-18</v>
      </c>
    </row>
    <row r="4054" spans="1:11">
      <c r="A4054" s="26">
        <v>43269.749999999956</v>
      </c>
      <c r="B4054" s="34">
        <f t="shared" si="525"/>
        <v>43269.791666666621</v>
      </c>
      <c r="C4054" s="27">
        <f t="shared" si="527"/>
        <v>6</v>
      </c>
      <c r="D4054" s="28">
        <f t="shared" si="528"/>
        <v>2</v>
      </c>
      <c r="E4054" s="28">
        <f t="shared" si="531"/>
        <v>19</v>
      </c>
      <c r="F4054" s="80">
        <f t="shared" si="526"/>
        <v>0</v>
      </c>
      <c r="G4054" s="178">
        <v>1934.0494056106679</v>
      </c>
      <c r="H4054" s="41">
        <f t="shared" si="529"/>
        <v>1804.752811934047</v>
      </c>
      <c r="J4054" s="29" t="str">
        <f t="shared" si="530"/>
        <v/>
      </c>
      <c r="K4054" s="30" t="str">
        <f t="shared" si="532"/>
        <v>6-19</v>
      </c>
    </row>
    <row r="4055" spans="1:11">
      <c r="A4055" s="26">
        <v>43269.791666666621</v>
      </c>
      <c r="B4055" s="34">
        <f t="shared" si="525"/>
        <v>43269.833333333285</v>
      </c>
      <c r="C4055" s="27">
        <f t="shared" si="527"/>
        <v>6</v>
      </c>
      <c r="D4055" s="28">
        <f t="shared" si="528"/>
        <v>2</v>
      </c>
      <c r="E4055" s="28">
        <f t="shared" si="531"/>
        <v>20</v>
      </c>
      <c r="F4055" s="80">
        <f t="shared" si="526"/>
        <v>0</v>
      </c>
      <c r="G4055" s="178">
        <v>1849.912476329072</v>
      </c>
      <c r="H4055" s="41">
        <f t="shared" si="529"/>
        <v>1726.2406708956896</v>
      </c>
      <c r="J4055" s="29" t="str">
        <f t="shared" si="530"/>
        <v/>
      </c>
      <c r="K4055" s="30" t="str">
        <f t="shared" si="532"/>
        <v>6-20</v>
      </c>
    </row>
    <row r="4056" spans="1:11">
      <c r="A4056" s="26">
        <v>43269.833333333285</v>
      </c>
      <c r="B4056" s="34">
        <f t="shared" si="525"/>
        <v>43269.874999999949</v>
      </c>
      <c r="C4056" s="27">
        <f t="shared" si="527"/>
        <v>6</v>
      </c>
      <c r="D4056" s="28">
        <f t="shared" si="528"/>
        <v>2</v>
      </c>
      <c r="E4056" s="28">
        <f t="shared" si="531"/>
        <v>21</v>
      </c>
      <c r="F4056" s="80">
        <f t="shared" si="526"/>
        <v>0</v>
      </c>
      <c r="G4056" s="178">
        <v>1746.6362736970086</v>
      </c>
      <c r="H4056" s="41">
        <f t="shared" si="529"/>
        <v>1629.8687702785821</v>
      </c>
      <c r="J4056" s="29" t="str">
        <f t="shared" si="530"/>
        <v/>
      </c>
      <c r="K4056" s="30" t="str">
        <f t="shared" si="532"/>
        <v>6-21</v>
      </c>
    </row>
    <row r="4057" spans="1:11">
      <c r="A4057" s="26">
        <v>43269.874999999949</v>
      </c>
      <c r="B4057" s="34">
        <f t="shared" si="525"/>
        <v>43269.916666666613</v>
      </c>
      <c r="C4057" s="27">
        <f t="shared" si="527"/>
        <v>6</v>
      </c>
      <c r="D4057" s="28">
        <f t="shared" si="528"/>
        <v>2</v>
      </c>
      <c r="E4057" s="28">
        <f t="shared" si="531"/>
        <v>22</v>
      </c>
      <c r="F4057" s="80">
        <f t="shared" si="526"/>
        <v>0</v>
      </c>
      <c r="G4057" s="178">
        <v>1523.3988085047538</v>
      </c>
      <c r="H4057" s="41">
        <f t="shared" si="529"/>
        <v>1421.5553518798724</v>
      </c>
      <c r="J4057" s="29" t="str">
        <f t="shared" si="530"/>
        <v/>
      </c>
      <c r="K4057" s="30" t="str">
        <f t="shared" si="532"/>
        <v>6-22</v>
      </c>
    </row>
    <row r="4058" spans="1:11">
      <c r="A4058" s="26">
        <v>43269.916666666613</v>
      </c>
      <c r="B4058" s="34">
        <f t="shared" si="525"/>
        <v>43269.958333333278</v>
      </c>
      <c r="C4058" s="27">
        <f t="shared" si="527"/>
        <v>6</v>
      </c>
      <c r="D4058" s="28">
        <f t="shared" si="528"/>
        <v>2</v>
      </c>
      <c r="E4058" s="28">
        <f t="shared" si="531"/>
        <v>23</v>
      </c>
      <c r="F4058" s="80">
        <f t="shared" si="526"/>
        <v>0</v>
      </c>
      <c r="G4058" s="178">
        <v>1162.5808824726123</v>
      </c>
      <c r="H4058" s="41">
        <f t="shared" si="529"/>
        <v>1084.8591099360899</v>
      </c>
      <c r="J4058" s="29" t="str">
        <f t="shared" si="530"/>
        <v/>
      </c>
      <c r="K4058" s="30" t="str">
        <f t="shared" si="532"/>
        <v>6-23</v>
      </c>
    </row>
    <row r="4059" spans="1:11">
      <c r="A4059" s="26">
        <v>43269.958333333278</v>
      </c>
      <c r="B4059" s="34">
        <f t="shared" si="525"/>
        <v>43270</v>
      </c>
      <c r="C4059" s="27">
        <f t="shared" si="527"/>
        <v>6</v>
      </c>
      <c r="D4059" s="28">
        <f t="shared" si="528"/>
        <v>3</v>
      </c>
      <c r="E4059" s="28">
        <f t="shared" si="531"/>
        <v>0</v>
      </c>
      <c r="F4059" s="80">
        <f t="shared" si="526"/>
        <v>0</v>
      </c>
      <c r="G4059" s="178">
        <v>1000.7061732378611</v>
      </c>
      <c r="H4059" s="41">
        <f t="shared" si="529"/>
        <v>933.80617621841157</v>
      </c>
      <c r="J4059" s="29" t="str">
        <f t="shared" si="530"/>
        <v/>
      </c>
      <c r="K4059" s="30" t="str">
        <f t="shared" si="532"/>
        <v>6-0</v>
      </c>
    </row>
    <row r="4060" spans="1:11">
      <c r="A4060" s="25">
        <v>43270</v>
      </c>
      <c r="B4060" s="34">
        <f t="shared" si="525"/>
        <v>43270.041666666664</v>
      </c>
      <c r="C4060" s="27">
        <f t="shared" si="527"/>
        <v>6</v>
      </c>
      <c r="D4060" s="28">
        <f t="shared" si="528"/>
        <v>3</v>
      </c>
      <c r="E4060" s="28">
        <f t="shared" si="531"/>
        <v>1</v>
      </c>
      <c r="F4060" s="80">
        <f t="shared" si="526"/>
        <v>0</v>
      </c>
      <c r="G4060" s="178">
        <v>860.09811895864937</v>
      </c>
      <c r="H4060" s="41">
        <f t="shared" si="529"/>
        <v>802.59816229445596</v>
      </c>
      <c r="J4060" s="29" t="str">
        <f t="shared" si="530"/>
        <v/>
      </c>
      <c r="K4060" s="30" t="str">
        <f t="shared" si="532"/>
        <v>6-1</v>
      </c>
    </row>
    <row r="4061" spans="1:11">
      <c r="A4061" s="26">
        <v>43270.041666666664</v>
      </c>
      <c r="B4061" s="34">
        <f t="shared" si="525"/>
        <v>43270.083333333328</v>
      </c>
      <c r="C4061" s="27">
        <f t="shared" si="527"/>
        <v>6</v>
      </c>
      <c r="D4061" s="28">
        <f t="shared" si="528"/>
        <v>3</v>
      </c>
      <c r="E4061" s="28">
        <f t="shared" si="531"/>
        <v>2</v>
      </c>
      <c r="F4061" s="80">
        <f t="shared" si="526"/>
        <v>0</v>
      </c>
      <c r="G4061" s="178">
        <v>784.59996795769712</v>
      </c>
      <c r="H4061" s="41">
        <f t="shared" si="529"/>
        <v>732.14727312920854</v>
      </c>
      <c r="J4061" s="29" t="str">
        <f t="shared" si="530"/>
        <v/>
      </c>
      <c r="K4061" s="30" t="str">
        <f t="shared" si="532"/>
        <v>6-2</v>
      </c>
    </row>
    <row r="4062" spans="1:11">
      <c r="A4062" s="26">
        <v>43270.083333333328</v>
      </c>
      <c r="B4062" s="34">
        <f t="shared" si="525"/>
        <v>43270.124999999993</v>
      </c>
      <c r="C4062" s="27">
        <f t="shared" si="527"/>
        <v>6</v>
      </c>
      <c r="D4062" s="28">
        <f t="shared" si="528"/>
        <v>3</v>
      </c>
      <c r="E4062" s="28">
        <f t="shared" si="531"/>
        <v>3</v>
      </c>
      <c r="F4062" s="80">
        <f t="shared" si="526"/>
        <v>0</v>
      </c>
      <c r="G4062" s="178">
        <v>707.15432638559855</v>
      </c>
      <c r="H4062" s="41">
        <f t="shared" si="529"/>
        <v>659.87908856587296</v>
      </c>
      <c r="J4062" s="29" t="str">
        <f t="shared" si="530"/>
        <v/>
      </c>
      <c r="K4062" s="30" t="str">
        <f t="shared" si="532"/>
        <v>6-3</v>
      </c>
    </row>
    <row r="4063" spans="1:11">
      <c r="A4063" s="26">
        <v>43270.124999999993</v>
      </c>
      <c r="B4063" s="34">
        <f t="shared" si="525"/>
        <v>43270.166666666657</v>
      </c>
      <c r="C4063" s="27">
        <f t="shared" si="527"/>
        <v>6</v>
      </c>
      <c r="D4063" s="28">
        <f t="shared" si="528"/>
        <v>3</v>
      </c>
      <c r="E4063" s="28">
        <f t="shared" si="531"/>
        <v>4</v>
      </c>
      <c r="F4063" s="80">
        <f t="shared" si="526"/>
        <v>0</v>
      </c>
      <c r="G4063" s="178">
        <v>675.35957113913855</v>
      </c>
      <c r="H4063" s="41">
        <f t="shared" si="529"/>
        <v>630.20990133138991</v>
      </c>
      <c r="J4063" s="29" t="str">
        <f t="shared" si="530"/>
        <v/>
      </c>
      <c r="K4063" s="30" t="str">
        <f t="shared" si="532"/>
        <v>6-4</v>
      </c>
    </row>
    <row r="4064" spans="1:11">
      <c r="A4064" s="26">
        <v>43270.166666666657</v>
      </c>
      <c r="B4064" s="34">
        <f t="shared" si="525"/>
        <v>43270.208333333321</v>
      </c>
      <c r="C4064" s="27">
        <f t="shared" si="527"/>
        <v>6</v>
      </c>
      <c r="D4064" s="28">
        <f t="shared" si="528"/>
        <v>3</v>
      </c>
      <c r="E4064" s="28">
        <f t="shared" si="531"/>
        <v>5</v>
      </c>
      <c r="F4064" s="80">
        <f t="shared" si="526"/>
        <v>0</v>
      </c>
      <c r="G4064" s="178">
        <v>692.36500450557014</v>
      </c>
      <c r="H4064" s="41">
        <f t="shared" si="529"/>
        <v>646.07847407683857</v>
      </c>
      <c r="J4064" s="29" t="str">
        <f t="shared" si="530"/>
        <v/>
      </c>
      <c r="K4064" s="30" t="str">
        <f t="shared" si="532"/>
        <v>6-5</v>
      </c>
    </row>
    <row r="4065" spans="1:11">
      <c r="A4065" s="26">
        <v>43270.208333333321</v>
      </c>
      <c r="B4065" s="34">
        <f t="shared" si="525"/>
        <v>43270.249999999985</v>
      </c>
      <c r="C4065" s="27">
        <f t="shared" si="527"/>
        <v>6</v>
      </c>
      <c r="D4065" s="28">
        <f t="shared" si="528"/>
        <v>3</v>
      </c>
      <c r="E4065" s="28">
        <f t="shared" si="531"/>
        <v>6</v>
      </c>
      <c r="F4065" s="80">
        <f t="shared" si="526"/>
        <v>0</v>
      </c>
      <c r="G4065" s="178">
        <v>748.20301955012405</v>
      </c>
      <c r="H4065" s="41">
        <f t="shared" si="529"/>
        <v>698.18356217444864</v>
      </c>
      <c r="J4065" s="29" t="str">
        <f t="shared" si="530"/>
        <v/>
      </c>
      <c r="K4065" s="30" t="str">
        <f t="shared" si="532"/>
        <v>6-6</v>
      </c>
    </row>
    <row r="4066" spans="1:11">
      <c r="A4066" s="26">
        <v>43270.249999999985</v>
      </c>
      <c r="B4066" s="34">
        <f t="shared" si="525"/>
        <v>43270.29166666665</v>
      </c>
      <c r="C4066" s="27">
        <f t="shared" si="527"/>
        <v>6</v>
      </c>
      <c r="D4066" s="28">
        <f t="shared" si="528"/>
        <v>3</v>
      </c>
      <c r="E4066" s="28">
        <f t="shared" si="531"/>
        <v>7</v>
      </c>
      <c r="F4066" s="80">
        <f t="shared" si="526"/>
        <v>0</v>
      </c>
      <c r="G4066" s="178">
        <v>808.72822377556224</v>
      </c>
      <c r="H4066" s="41">
        <f t="shared" si="529"/>
        <v>754.66248779126977</v>
      </c>
      <c r="J4066" s="29" t="str">
        <f t="shared" si="530"/>
        <v/>
      </c>
      <c r="K4066" s="30" t="str">
        <f t="shared" si="532"/>
        <v>6-7</v>
      </c>
    </row>
    <row r="4067" spans="1:11">
      <c r="A4067" s="26">
        <v>43270.29166666665</v>
      </c>
      <c r="B4067" s="34">
        <f t="shared" si="525"/>
        <v>43270.333333333314</v>
      </c>
      <c r="C4067" s="27">
        <f t="shared" si="527"/>
        <v>6</v>
      </c>
      <c r="D4067" s="28">
        <f t="shared" si="528"/>
        <v>3</v>
      </c>
      <c r="E4067" s="28">
        <f t="shared" si="531"/>
        <v>8</v>
      </c>
      <c r="F4067" s="80">
        <f t="shared" si="526"/>
        <v>0</v>
      </c>
      <c r="G4067" s="178">
        <v>839.98836555726848</v>
      </c>
      <c r="H4067" s="41">
        <f t="shared" si="529"/>
        <v>783.83280196128339</v>
      </c>
      <c r="J4067" s="29" t="str">
        <f t="shared" si="530"/>
        <v/>
      </c>
      <c r="K4067" s="30" t="str">
        <f t="shared" si="532"/>
        <v>6-8</v>
      </c>
    </row>
    <row r="4068" spans="1:11">
      <c r="A4068" s="26">
        <v>43270.333333333314</v>
      </c>
      <c r="B4068" s="34">
        <f t="shared" si="525"/>
        <v>43270.374999999978</v>
      </c>
      <c r="C4068" s="27">
        <f t="shared" si="527"/>
        <v>6</v>
      </c>
      <c r="D4068" s="28">
        <f t="shared" si="528"/>
        <v>3</v>
      </c>
      <c r="E4068" s="28">
        <f t="shared" si="531"/>
        <v>9</v>
      </c>
      <c r="F4068" s="80">
        <f t="shared" si="526"/>
        <v>0</v>
      </c>
      <c r="G4068" s="178">
        <v>884.99673053598463</v>
      </c>
      <c r="H4068" s="41">
        <f t="shared" si="529"/>
        <v>825.83223228620011</v>
      </c>
      <c r="J4068" s="29" t="str">
        <f t="shared" si="530"/>
        <v/>
      </c>
      <c r="K4068" s="30" t="str">
        <f t="shared" si="532"/>
        <v>6-9</v>
      </c>
    </row>
    <row r="4069" spans="1:11">
      <c r="A4069" s="26">
        <v>43270.374999999978</v>
      </c>
      <c r="B4069" s="34">
        <f t="shared" si="525"/>
        <v>43270.416666666642</v>
      </c>
      <c r="C4069" s="27">
        <f t="shared" si="527"/>
        <v>6</v>
      </c>
      <c r="D4069" s="28">
        <f t="shared" si="528"/>
        <v>3</v>
      </c>
      <c r="E4069" s="28">
        <f t="shared" si="531"/>
        <v>10</v>
      </c>
      <c r="F4069" s="80">
        <f t="shared" si="526"/>
        <v>0</v>
      </c>
      <c r="G4069" s="178">
        <v>973.88872983104534</v>
      </c>
      <c r="H4069" s="41">
        <f t="shared" si="529"/>
        <v>908.78155365348221</v>
      </c>
      <c r="J4069" s="29" t="str">
        <f t="shared" si="530"/>
        <v/>
      </c>
      <c r="K4069" s="30" t="str">
        <f t="shared" si="532"/>
        <v>6-10</v>
      </c>
    </row>
    <row r="4070" spans="1:11">
      <c r="A4070" s="26">
        <v>43270.416666666642</v>
      </c>
      <c r="B4070" s="34">
        <f t="shared" si="525"/>
        <v>43270.458333333307</v>
      </c>
      <c r="C4070" s="27">
        <f t="shared" si="527"/>
        <v>6</v>
      </c>
      <c r="D4070" s="28">
        <f t="shared" si="528"/>
        <v>3</v>
      </c>
      <c r="E4070" s="28">
        <f t="shared" si="531"/>
        <v>11</v>
      </c>
      <c r="F4070" s="80">
        <f t="shared" si="526"/>
        <v>0</v>
      </c>
      <c r="G4070" s="178">
        <v>1072.9517661343873</v>
      </c>
      <c r="H4070" s="41">
        <f t="shared" si="529"/>
        <v>1001.2219498545971</v>
      </c>
      <c r="J4070" s="29" t="str">
        <f t="shared" si="530"/>
        <v/>
      </c>
      <c r="K4070" s="30" t="str">
        <f t="shared" si="532"/>
        <v>6-11</v>
      </c>
    </row>
    <row r="4071" spans="1:11">
      <c r="A4071" s="26">
        <v>43270.458333333307</v>
      </c>
      <c r="B4071" s="34">
        <f t="shared" ref="B4071:B4134" si="533">A4072</f>
        <v>43270.499999999971</v>
      </c>
      <c r="C4071" s="27">
        <f t="shared" si="527"/>
        <v>6</v>
      </c>
      <c r="D4071" s="28">
        <f t="shared" si="528"/>
        <v>3</v>
      </c>
      <c r="E4071" s="28">
        <f t="shared" si="531"/>
        <v>12</v>
      </c>
      <c r="F4071" s="80">
        <f t="shared" si="526"/>
        <v>0</v>
      </c>
      <c r="G4071" s="178">
        <v>1183.1291370412466</v>
      </c>
      <c r="H4071" s="41">
        <f t="shared" si="529"/>
        <v>1104.0336564112199</v>
      </c>
      <c r="J4071" s="29" t="str">
        <f t="shared" si="530"/>
        <v/>
      </c>
      <c r="K4071" s="30" t="str">
        <f t="shared" si="532"/>
        <v>6-12</v>
      </c>
    </row>
    <row r="4072" spans="1:11">
      <c r="A4072" s="26">
        <v>43270.499999999971</v>
      </c>
      <c r="B4072" s="34">
        <f t="shared" si="533"/>
        <v>43270.541666666635</v>
      </c>
      <c r="C4072" s="27">
        <f t="shared" si="527"/>
        <v>6</v>
      </c>
      <c r="D4072" s="28">
        <f t="shared" si="528"/>
        <v>3</v>
      </c>
      <c r="E4072" s="28">
        <f t="shared" si="531"/>
        <v>13</v>
      </c>
      <c r="F4072" s="80">
        <f t="shared" si="526"/>
        <v>0</v>
      </c>
      <c r="G4072" s="178">
        <v>1282.0274817782654</v>
      </c>
      <c r="H4072" s="41">
        <f t="shared" si="529"/>
        <v>1196.3203711362769</v>
      </c>
      <c r="J4072" s="29" t="str">
        <f t="shared" si="530"/>
        <v/>
      </c>
      <c r="K4072" s="30" t="str">
        <f t="shared" si="532"/>
        <v>6-13</v>
      </c>
    </row>
    <row r="4073" spans="1:11">
      <c r="A4073" s="26">
        <v>43270.541666666635</v>
      </c>
      <c r="B4073" s="34">
        <f t="shared" si="533"/>
        <v>43270.583333333299</v>
      </c>
      <c r="C4073" s="27">
        <f t="shared" si="527"/>
        <v>6</v>
      </c>
      <c r="D4073" s="28">
        <f t="shared" si="528"/>
        <v>3</v>
      </c>
      <c r="E4073" s="28">
        <f t="shared" si="531"/>
        <v>14</v>
      </c>
      <c r="F4073" s="80">
        <f t="shared" si="526"/>
        <v>0</v>
      </c>
      <c r="G4073" s="178">
        <v>1385.5367101894542</v>
      </c>
      <c r="H4073" s="41">
        <f t="shared" si="529"/>
        <v>1292.9097191096459</v>
      </c>
      <c r="J4073" s="29" t="str">
        <f t="shared" si="530"/>
        <v/>
      </c>
      <c r="K4073" s="30" t="str">
        <f t="shared" si="532"/>
        <v>6-14</v>
      </c>
    </row>
    <row r="4074" spans="1:11">
      <c r="A4074" s="26">
        <v>43270.583333333299</v>
      </c>
      <c r="B4074" s="34">
        <f t="shared" si="533"/>
        <v>43270.624999999964</v>
      </c>
      <c r="C4074" s="27">
        <f t="shared" si="527"/>
        <v>6</v>
      </c>
      <c r="D4074" s="28">
        <f t="shared" si="528"/>
        <v>3</v>
      </c>
      <c r="E4074" s="28">
        <f t="shared" si="531"/>
        <v>15</v>
      </c>
      <c r="F4074" s="80">
        <f t="shared" si="526"/>
        <v>0</v>
      </c>
      <c r="G4074" s="178">
        <v>1494.7018026626561</v>
      </c>
      <c r="H4074" s="41">
        <f t="shared" si="529"/>
        <v>1394.7768208674961</v>
      </c>
      <c r="J4074" s="29" t="str">
        <f t="shared" si="530"/>
        <v/>
      </c>
      <c r="K4074" s="30" t="str">
        <f t="shared" si="532"/>
        <v>6-15</v>
      </c>
    </row>
    <row r="4075" spans="1:11">
      <c r="A4075" s="26">
        <v>43270.624999999964</v>
      </c>
      <c r="B4075" s="34">
        <f t="shared" si="533"/>
        <v>43270.666666666628</v>
      </c>
      <c r="C4075" s="27">
        <f t="shared" si="527"/>
        <v>6</v>
      </c>
      <c r="D4075" s="28">
        <f t="shared" si="528"/>
        <v>3</v>
      </c>
      <c r="E4075" s="28">
        <f t="shared" si="531"/>
        <v>16</v>
      </c>
      <c r="F4075" s="80">
        <f t="shared" si="526"/>
        <v>0</v>
      </c>
      <c r="G4075" s="178">
        <v>1653.1679267430468</v>
      </c>
      <c r="H4075" s="41">
        <f t="shared" si="529"/>
        <v>1542.6490428493714</v>
      </c>
      <c r="J4075" s="29" t="str">
        <f t="shared" si="530"/>
        <v/>
      </c>
      <c r="K4075" s="30" t="str">
        <f t="shared" si="532"/>
        <v>6-16</v>
      </c>
    </row>
    <row r="4076" spans="1:11">
      <c r="A4076" s="26">
        <v>43270.666666666628</v>
      </c>
      <c r="B4076" s="34">
        <f t="shared" si="533"/>
        <v>43270.708333333292</v>
      </c>
      <c r="C4076" s="27">
        <f t="shared" si="527"/>
        <v>6</v>
      </c>
      <c r="D4076" s="28">
        <f t="shared" si="528"/>
        <v>3</v>
      </c>
      <c r="E4076" s="28">
        <f t="shared" si="531"/>
        <v>17</v>
      </c>
      <c r="F4076" s="80">
        <f t="shared" si="526"/>
        <v>0</v>
      </c>
      <c r="G4076" s="178">
        <v>1843.1871924254669</v>
      </c>
      <c r="H4076" s="41">
        <f t="shared" si="529"/>
        <v>1719.964990966896</v>
      </c>
      <c r="J4076" s="29" t="str">
        <f t="shared" si="530"/>
        <v/>
      </c>
      <c r="K4076" s="30" t="str">
        <f t="shared" si="532"/>
        <v>6-17</v>
      </c>
    </row>
    <row r="4077" spans="1:11">
      <c r="A4077" s="26">
        <v>43270.708333333292</v>
      </c>
      <c r="B4077" s="34">
        <f t="shared" si="533"/>
        <v>43270.749999999956</v>
      </c>
      <c r="C4077" s="27">
        <f t="shared" si="527"/>
        <v>6</v>
      </c>
      <c r="D4077" s="28">
        <f t="shared" si="528"/>
        <v>3</v>
      </c>
      <c r="E4077" s="28">
        <f t="shared" si="531"/>
        <v>18</v>
      </c>
      <c r="F4077" s="80">
        <f t="shared" si="526"/>
        <v>0</v>
      </c>
      <c r="G4077" s="178">
        <v>1959.7061751676724</v>
      </c>
      <c r="H4077" s="41">
        <f t="shared" si="529"/>
        <v>1828.6943549312527</v>
      </c>
      <c r="J4077" s="29" t="str">
        <f t="shared" si="530"/>
        <v/>
      </c>
      <c r="K4077" s="30" t="str">
        <f t="shared" si="532"/>
        <v>6-18</v>
      </c>
    </row>
    <row r="4078" spans="1:11">
      <c r="A4078" s="26">
        <v>43270.749999999956</v>
      </c>
      <c r="B4078" s="34">
        <f t="shared" si="533"/>
        <v>43270.791666666621</v>
      </c>
      <c r="C4078" s="27">
        <f t="shared" si="527"/>
        <v>6</v>
      </c>
      <c r="D4078" s="28">
        <f t="shared" si="528"/>
        <v>3</v>
      </c>
      <c r="E4078" s="28">
        <f t="shared" si="531"/>
        <v>19</v>
      </c>
      <c r="F4078" s="80">
        <f t="shared" si="526"/>
        <v>0</v>
      </c>
      <c r="G4078" s="178">
        <v>1956.1094452955203</v>
      </c>
      <c r="H4078" s="41">
        <f t="shared" si="529"/>
        <v>1825.3380764764713</v>
      </c>
      <c r="J4078" s="29" t="str">
        <f t="shared" si="530"/>
        <v/>
      </c>
      <c r="K4078" s="30" t="str">
        <f t="shared" si="532"/>
        <v>6-19</v>
      </c>
    </row>
    <row r="4079" spans="1:11">
      <c r="A4079" s="26">
        <v>43270.791666666621</v>
      </c>
      <c r="B4079" s="34">
        <f t="shared" si="533"/>
        <v>43270.833333333285</v>
      </c>
      <c r="C4079" s="27">
        <f t="shared" si="527"/>
        <v>6</v>
      </c>
      <c r="D4079" s="28">
        <f t="shared" si="528"/>
        <v>3</v>
      </c>
      <c r="E4079" s="28">
        <f t="shared" si="531"/>
        <v>20</v>
      </c>
      <c r="F4079" s="80">
        <f t="shared" si="526"/>
        <v>0</v>
      </c>
      <c r="G4079" s="178">
        <v>1875.3338235238352</v>
      </c>
      <c r="H4079" s="41">
        <f t="shared" si="529"/>
        <v>1749.962530171779</v>
      </c>
      <c r="J4079" s="29" t="str">
        <f t="shared" si="530"/>
        <v/>
      </c>
      <c r="K4079" s="30" t="str">
        <f t="shared" si="532"/>
        <v>6-20</v>
      </c>
    </row>
    <row r="4080" spans="1:11">
      <c r="A4080" s="26">
        <v>43270.833333333285</v>
      </c>
      <c r="B4080" s="34">
        <f t="shared" si="533"/>
        <v>43270.874999999949</v>
      </c>
      <c r="C4080" s="27">
        <f t="shared" si="527"/>
        <v>6</v>
      </c>
      <c r="D4080" s="28">
        <f t="shared" si="528"/>
        <v>3</v>
      </c>
      <c r="E4080" s="28">
        <f t="shared" si="531"/>
        <v>21</v>
      </c>
      <c r="F4080" s="80">
        <f t="shared" si="526"/>
        <v>0</v>
      </c>
      <c r="G4080" s="178">
        <v>1770.6148902252098</v>
      </c>
      <c r="H4080" s="41">
        <f t="shared" si="529"/>
        <v>1652.2443494545937</v>
      </c>
      <c r="J4080" s="29" t="str">
        <f t="shared" si="530"/>
        <v/>
      </c>
      <c r="K4080" s="30" t="str">
        <f t="shared" si="532"/>
        <v>6-21</v>
      </c>
    </row>
    <row r="4081" spans="1:11">
      <c r="A4081" s="26">
        <v>43270.874999999949</v>
      </c>
      <c r="B4081" s="34">
        <f t="shared" si="533"/>
        <v>43270.916666666613</v>
      </c>
      <c r="C4081" s="27">
        <f t="shared" si="527"/>
        <v>6</v>
      </c>
      <c r="D4081" s="28">
        <f t="shared" si="528"/>
        <v>3</v>
      </c>
      <c r="E4081" s="28">
        <f t="shared" si="531"/>
        <v>22</v>
      </c>
      <c r="F4081" s="80">
        <f t="shared" si="526"/>
        <v>0</v>
      </c>
      <c r="G4081" s="178">
        <v>1544.0995041879703</v>
      </c>
      <c r="H4081" s="41">
        <f t="shared" si="529"/>
        <v>1440.8721483561651</v>
      </c>
      <c r="J4081" s="29" t="str">
        <f t="shared" si="530"/>
        <v/>
      </c>
      <c r="K4081" s="30" t="str">
        <f t="shared" si="532"/>
        <v>6-22</v>
      </c>
    </row>
    <row r="4082" spans="1:11">
      <c r="A4082" s="26">
        <v>43270.916666666613</v>
      </c>
      <c r="B4082" s="34">
        <f t="shared" si="533"/>
        <v>43270.958333333278</v>
      </c>
      <c r="C4082" s="27">
        <f t="shared" si="527"/>
        <v>6</v>
      </c>
      <c r="D4082" s="28">
        <f t="shared" si="528"/>
        <v>3</v>
      </c>
      <c r="E4082" s="28">
        <f t="shared" si="531"/>
        <v>23</v>
      </c>
      <c r="F4082" s="80">
        <f t="shared" si="526"/>
        <v>0</v>
      </c>
      <c r="G4082" s="178">
        <v>1181.9866646405353</v>
      </c>
      <c r="H4082" s="41">
        <f t="shared" si="529"/>
        <v>1102.9675614749897</v>
      </c>
      <c r="J4082" s="29" t="str">
        <f t="shared" si="530"/>
        <v/>
      </c>
      <c r="K4082" s="30" t="str">
        <f t="shared" si="532"/>
        <v>6-23</v>
      </c>
    </row>
    <row r="4083" spans="1:11">
      <c r="A4083" s="26">
        <v>43270.958333333278</v>
      </c>
      <c r="B4083" s="34">
        <f t="shared" si="533"/>
        <v>43271</v>
      </c>
      <c r="C4083" s="27">
        <f t="shared" si="527"/>
        <v>6</v>
      </c>
      <c r="D4083" s="28">
        <f t="shared" si="528"/>
        <v>4</v>
      </c>
      <c r="E4083" s="28">
        <f t="shared" si="531"/>
        <v>0</v>
      </c>
      <c r="F4083" s="80">
        <f t="shared" si="526"/>
        <v>0</v>
      </c>
      <c r="G4083" s="178">
        <v>1023.7919327202079</v>
      </c>
      <c r="H4083" s="41">
        <f t="shared" si="529"/>
        <v>955.34858833080705</v>
      </c>
      <c r="J4083" s="29" t="str">
        <f t="shared" si="530"/>
        <v/>
      </c>
      <c r="K4083" s="30" t="str">
        <f t="shared" si="532"/>
        <v>6-0</v>
      </c>
    </row>
    <row r="4084" spans="1:11">
      <c r="A4084" s="25">
        <v>43271</v>
      </c>
      <c r="B4084" s="34">
        <f t="shared" si="533"/>
        <v>43271.041666666664</v>
      </c>
      <c r="C4084" s="27">
        <f t="shared" si="527"/>
        <v>6</v>
      </c>
      <c r="D4084" s="28">
        <f t="shared" si="528"/>
        <v>4</v>
      </c>
      <c r="E4084" s="28">
        <f t="shared" si="531"/>
        <v>1</v>
      </c>
      <c r="F4084" s="80">
        <f t="shared" si="526"/>
        <v>0</v>
      </c>
      <c r="G4084" s="178">
        <v>899.27363327594946</v>
      </c>
      <c r="H4084" s="41">
        <f t="shared" si="529"/>
        <v>839.15468428298607</v>
      </c>
      <c r="J4084" s="29" t="str">
        <f t="shared" si="530"/>
        <v/>
      </c>
      <c r="K4084" s="30" t="str">
        <f t="shared" si="532"/>
        <v>6-1</v>
      </c>
    </row>
    <row r="4085" spans="1:11">
      <c r="A4085" s="26">
        <v>43271.041666666664</v>
      </c>
      <c r="B4085" s="34">
        <f t="shared" si="533"/>
        <v>43271.083333333328</v>
      </c>
      <c r="C4085" s="27">
        <f t="shared" si="527"/>
        <v>6</v>
      </c>
      <c r="D4085" s="28">
        <f t="shared" si="528"/>
        <v>4</v>
      </c>
      <c r="E4085" s="28">
        <f t="shared" si="531"/>
        <v>2</v>
      </c>
      <c r="F4085" s="80">
        <f t="shared" si="526"/>
        <v>0</v>
      </c>
      <c r="G4085" s="178">
        <v>817.91914079175842</v>
      </c>
      <c r="H4085" s="41">
        <f t="shared" si="529"/>
        <v>763.23896638644567</v>
      </c>
      <c r="J4085" s="29" t="str">
        <f t="shared" si="530"/>
        <v/>
      </c>
      <c r="K4085" s="30" t="str">
        <f t="shared" si="532"/>
        <v>6-2</v>
      </c>
    </row>
    <row r="4086" spans="1:11">
      <c r="A4086" s="26">
        <v>43271.083333333328</v>
      </c>
      <c r="B4086" s="34">
        <f t="shared" si="533"/>
        <v>43271.124999999993</v>
      </c>
      <c r="C4086" s="27">
        <f t="shared" si="527"/>
        <v>6</v>
      </c>
      <c r="D4086" s="28">
        <f t="shared" si="528"/>
        <v>4</v>
      </c>
      <c r="E4086" s="28">
        <f t="shared" si="531"/>
        <v>3</v>
      </c>
      <c r="F4086" s="80">
        <f t="shared" si="526"/>
        <v>0</v>
      </c>
      <c r="G4086" s="178">
        <v>741.79028550774672</v>
      </c>
      <c r="H4086" s="41">
        <f t="shared" si="529"/>
        <v>692.19953727746758</v>
      </c>
      <c r="J4086" s="29" t="str">
        <f t="shared" si="530"/>
        <v/>
      </c>
      <c r="K4086" s="30" t="str">
        <f t="shared" si="532"/>
        <v>6-3</v>
      </c>
    </row>
    <row r="4087" spans="1:11">
      <c r="A4087" s="26">
        <v>43271.124999999993</v>
      </c>
      <c r="B4087" s="34">
        <f t="shared" si="533"/>
        <v>43271.166666666657</v>
      </c>
      <c r="C4087" s="27">
        <f t="shared" si="527"/>
        <v>6</v>
      </c>
      <c r="D4087" s="28">
        <f t="shared" si="528"/>
        <v>4</v>
      </c>
      <c r="E4087" s="28">
        <f t="shared" si="531"/>
        <v>4</v>
      </c>
      <c r="F4087" s="80">
        <f t="shared" si="526"/>
        <v>0</v>
      </c>
      <c r="G4087" s="178">
        <v>708.74382028624916</v>
      </c>
      <c r="H4087" s="41">
        <f t="shared" si="529"/>
        <v>661.36232036875731</v>
      </c>
      <c r="J4087" s="29" t="str">
        <f t="shared" si="530"/>
        <v/>
      </c>
      <c r="K4087" s="30" t="str">
        <f t="shared" si="532"/>
        <v>6-4</v>
      </c>
    </row>
    <row r="4088" spans="1:11">
      <c r="A4088" s="26">
        <v>43271.166666666657</v>
      </c>
      <c r="B4088" s="34">
        <f t="shared" si="533"/>
        <v>43271.208333333321</v>
      </c>
      <c r="C4088" s="27">
        <f t="shared" si="527"/>
        <v>6</v>
      </c>
      <c r="D4088" s="28">
        <f t="shared" si="528"/>
        <v>4</v>
      </c>
      <c r="E4088" s="28">
        <f t="shared" si="531"/>
        <v>5</v>
      </c>
      <c r="F4088" s="80">
        <f t="shared" si="526"/>
        <v>0</v>
      </c>
      <c r="G4088" s="178">
        <v>721.90674471069758</v>
      </c>
      <c r="H4088" s="41">
        <f t="shared" si="529"/>
        <v>673.64526660548893</v>
      </c>
      <c r="J4088" s="29" t="str">
        <f t="shared" si="530"/>
        <v/>
      </c>
      <c r="K4088" s="30" t="str">
        <f t="shared" si="532"/>
        <v>6-5</v>
      </c>
    </row>
    <row r="4089" spans="1:11">
      <c r="A4089" s="26">
        <v>43271.208333333321</v>
      </c>
      <c r="B4089" s="34">
        <f t="shared" si="533"/>
        <v>43271.249999999985</v>
      </c>
      <c r="C4089" s="27">
        <f t="shared" si="527"/>
        <v>6</v>
      </c>
      <c r="D4089" s="28">
        <f t="shared" si="528"/>
        <v>4</v>
      </c>
      <c r="E4089" s="28">
        <f t="shared" si="531"/>
        <v>6</v>
      </c>
      <c r="F4089" s="80">
        <f t="shared" si="526"/>
        <v>0</v>
      </c>
      <c r="G4089" s="178">
        <v>775.88254268942751</v>
      </c>
      <c r="H4089" s="41">
        <f t="shared" si="529"/>
        <v>724.01263203881354</v>
      </c>
      <c r="J4089" s="29" t="str">
        <f t="shared" si="530"/>
        <v/>
      </c>
      <c r="K4089" s="30" t="str">
        <f t="shared" si="532"/>
        <v>6-6</v>
      </c>
    </row>
    <row r="4090" spans="1:11">
      <c r="A4090" s="26">
        <v>43271.249999999985</v>
      </c>
      <c r="B4090" s="34">
        <f t="shared" si="533"/>
        <v>43271.29166666665</v>
      </c>
      <c r="C4090" s="27">
        <f t="shared" si="527"/>
        <v>6</v>
      </c>
      <c r="D4090" s="28">
        <f t="shared" si="528"/>
        <v>4</v>
      </c>
      <c r="E4090" s="28">
        <f t="shared" si="531"/>
        <v>7</v>
      </c>
      <c r="F4090" s="80">
        <f t="shared" si="526"/>
        <v>0</v>
      </c>
      <c r="G4090" s="178">
        <v>839.90395458832995</v>
      </c>
      <c r="H4090" s="41">
        <f t="shared" si="529"/>
        <v>783.75403410090303</v>
      </c>
      <c r="J4090" s="29" t="str">
        <f t="shared" si="530"/>
        <v/>
      </c>
      <c r="K4090" s="30" t="str">
        <f t="shared" si="532"/>
        <v>6-7</v>
      </c>
    </row>
    <row r="4091" spans="1:11">
      <c r="A4091" s="26">
        <v>43271.29166666665</v>
      </c>
      <c r="B4091" s="34">
        <f t="shared" si="533"/>
        <v>43271.333333333314</v>
      </c>
      <c r="C4091" s="27">
        <f t="shared" si="527"/>
        <v>6</v>
      </c>
      <c r="D4091" s="28">
        <f t="shared" si="528"/>
        <v>4</v>
      </c>
      <c r="E4091" s="28">
        <f t="shared" si="531"/>
        <v>8</v>
      </c>
      <c r="F4091" s="80">
        <f t="shared" si="526"/>
        <v>0</v>
      </c>
      <c r="G4091" s="178">
        <v>886.77165459928722</v>
      </c>
      <c r="H4091" s="41">
        <f t="shared" si="529"/>
        <v>827.48849772850065</v>
      </c>
      <c r="J4091" s="29" t="str">
        <f t="shared" si="530"/>
        <v/>
      </c>
      <c r="K4091" s="30" t="str">
        <f t="shared" si="532"/>
        <v>6-8</v>
      </c>
    </row>
    <row r="4092" spans="1:11">
      <c r="A4092" s="26">
        <v>43271.333333333314</v>
      </c>
      <c r="B4092" s="34">
        <f t="shared" si="533"/>
        <v>43271.374999999978</v>
      </c>
      <c r="C4092" s="27">
        <f t="shared" si="527"/>
        <v>6</v>
      </c>
      <c r="D4092" s="28">
        <f t="shared" si="528"/>
        <v>4</v>
      </c>
      <c r="E4092" s="28">
        <f t="shared" si="531"/>
        <v>9</v>
      </c>
      <c r="F4092" s="80">
        <f t="shared" si="526"/>
        <v>0</v>
      </c>
      <c r="G4092" s="178">
        <v>956.19396880480724</v>
      </c>
      <c r="H4092" s="41">
        <f t="shared" si="529"/>
        <v>892.2697367236965</v>
      </c>
      <c r="J4092" s="29" t="str">
        <f t="shared" si="530"/>
        <v/>
      </c>
      <c r="K4092" s="30" t="str">
        <f t="shared" si="532"/>
        <v>6-9</v>
      </c>
    </row>
    <row r="4093" spans="1:11">
      <c r="A4093" s="26">
        <v>43271.374999999978</v>
      </c>
      <c r="B4093" s="34">
        <f t="shared" si="533"/>
        <v>43271.416666666642</v>
      </c>
      <c r="C4093" s="27">
        <f t="shared" si="527"/>
        <v>6</v>
      </c>
      <c r="D4093" s="28">
        <f t="shared" si="528"/>
        <v>4</v>
      </c>
      <c r="E4093" s="28">
        <f t="shared" si="531"/>
        <v>10</v>
      </c>
      <c r="F4093" s="80">
        <f t="shared" si="526"/>
        <v>0</v>
      </c>
      <c r="G4093" s="178">
        <v>1078.9137837826179</v>
      </c>
      <c r="H4093" s="41">
        <f t="shared" si="529"/>
        <v>1006.7853900046936</v>
      </c>
      <c r="J4093" s="29" t="str">
        <f t="shared" si="530"/>
        <v/>
      </c>
      <c r="K4093" s="30" t="str">
        <f t="shared" si="532"/>
        <v>6-10</v>
      </c>
    </row>
    <row r="4094" spans="1:11">
      <c r="A4094" s="26">
        <v>43271.416666666642</v>
      </c>
      <c r="B4094" s="34">
        <f t="shared" si="533"/>
        <v>43271.458333333307</v>
      </c>
      <c r="C4094" s="27">
        <f t="shared" si="527"/>
        <v>6</v>
      </c>
      <c r="D4094" s="28">
        <f t="shared" si="528"/>
        <v>4</v>
      </c>
      <c r="E4094" s="28">
        <f t="shared" si="531"/>
        <v>11</v>
      </c>
      <c r="F4094" s="80">
        <f t="shared" si="526"/>
        <v>0</v>
      </c>
      <c r="G4094" s="178">
        <v>1215.6130312585763</v>
      </c>
      <c r="H4094" s="41">
        <f t="shared" si="529"/>
        <v>1134.3459117554846</v>
      </c>
      <c r="J4094" s="29" t="str">
        <f t="shared" si="530"/>
        <v/>
      </c>
      <c r="K4094" s="30" t="str">
        <f t="shared" si="532"/>
        <v>6-11</v>
      </c>
    </row>
    <row r="4095" spans="1:11">
      <c r="A4095" s="26">
        <v>43271.458333333307</v>
      </c>
      <c r="B4095" s="34">
        <f t="shared" si="533"/>
        <v>43271.499999999971</v>
      </c>
      <c r="C4095" s="27">
        <f t="shared" si="527"/>
        <v>6</v>
      </c>
      <c r="D4095" s="28">
        <f t="shared" si="528"/>
        <v>4</v>
      </c>
      <c r="E4095" s="28">
        <f t="shared" si="531"/>
        <v>12</v>
      </c>
      <c r="F4095" s="80">
        <f t="shared" si="526"/>
        <v>0</v>
      </c>
      <c r="G4095" s="178">
        <v>1361.7614156419106</v>
      </c>
      <c r="H4095" s="41">
        <f t="shared" si="529"/>
        <v>1270.7238692731516</v>
      </c>
      <c r="J4095" s="29" t="str">
        <f t="shared" si="530"/>
        <v/>
      </c>
      <c r="K4095" s="30" t="str">
        <f t="shared" si="532"/>
        <v>6-12</v>
      </c>
    </row>
    <row r="4096" spans="1:11">
      <c r="A4096" s="26">
        <v>43271.499999999971</v>
      </c>
      <c r="B4096" s="34">
        <f t="shared" si="533"/>
        <v>43271.541666666635</v>
      </c>
      <c r="C4096" s="27">
        <f t="shared" si="527"/>
        <v>6</v>
      </c>
      <c r="D4096" s="28">
        <f t="shared" si="528"/>
        <v>4</v>
      </c>
      <c r="E4096" s="28">
        <f t="shared" si="531"/>
        <v>13</v>
      </c>
      <c r="F4096" s="80">
        <f t="shared" si="526"/>
        <v>0</v>
      </c>
      <c r="G4096" s="178">
        <v>1496.9910209382072</v>
      </c>
      <c r="H4096" s="41">
        <f t="shared" si="529"/>
        <v>1396.9129985204279</v>
      </c>
      <c r="J4096" s="29" t="str">
        <f t="shared" si="530"/>
        <v/>
      </c>
      <c r="K4096" s="30" t="str">
        <f t="shared" si="532"/>
        <v>6-13</v>
      </c>
    </row>
    <row r="4097" spans="1:11">
      <c r="A4097" s="26">
        <v>43271.541666666635</v>
      </c>
      <c r="B4097" s="34">
        <f t="shared" si="533"/>
        <v>43271.583333333299</v>
      </c>
      <c r="C4097" s="27">
        <f t="shared" si="527"/>
        <v>6</v>
      </c>
      <c r="D4097" s="28">
        <f t="shared" si="528"/>
        <v>4</v>
      </c>
      <c r="E4097" s="28">
        <f t="shared" si="531"/>
        <v>14</v>
      </c>
      <c r="F4097" s="80">
        <f t="shared" si="526"/>
        <v>0</v>
      </c>
      <c r="G4097" s="178">
        <v>1625.8082690475951</v>
      </c>
      <c r="H4097" s="41">
        <f t="shared" si="529"/>
        <v>1517.1184545323533</v>
      </c>
      <c r="J4097" s="29" t="str">
        <f t="shared" si="530"/>
        <v/>
      </c>
      <c r="K4097" s="30" t="str">
        <f t="shared" si="532"/>
        <v>6-14</v>
      </c>
    </row>
    <row r="4098" spans="1:11">
      <c r="A4098" s="26">
        <v>43271.583333333299</v>
      </c>
      <c r="B4098" s="34">
        <f t="shared" si="533"/>
        <v>43271.624999999964</v>
      </c>
      <c r="C4098" s="27">
        <f t="shared" si="527"/>
        <v>6</v>
      </c>
      <c r="D4098" s="28">
        <f t="shared" si="528"/>
        <v>4</v>
      </c>
      <c r="E4098" s="28">
        <f t="shared" si="531"/>
        <v>15</v>
      </c>
      <c r="F4098" s="80">
        <f t="shared" si="526"/>
        <v>0</v>
      </c>
      <c r="G4098" s="178">
        <v>1751.0386906234035</v>
      </c>
      <c r="H4098" s="41">
        <f t="shared" si="529"/>
        <v>1633.976873362282</v>
      </c>
      <c r="J4098" s="29" t="str">
        <f t="shared" si="530"/>
        <v/>
      </c>
      <c r="K4098" s="30" t="str">
        <f t="shared" si="532"/>
        <v>6-15</v>
      </c>
    </row>
    <row r="4099" spans="1:11">
      <c r="A4099" s="26">
        <v>43271.624999999964</v>
      </c>
      <c r="B4099" s="34">
        <f t="shared" si="533"/>
        <v>43271.666666666628</v>
      </c>
      <c r="C4099" s="27">
        <f t="shared" si="527"/>
        <v>6</v>
      </c>
      <c r="D4099" s="28">
        <f t="shared" si="528"/>
        <v>4</v>
      </c>
      <c r="E4099" s="28">
        <f t="shared" si="531"/>
        <v>16</v>
      </c>
      <c r="F4099" s="80">
        <f t="shared" si="526"/>
        <v>0</v>
      </c>
      <c r="G4099" s="178">
        <v>1915.4425998007744</v>
      </c>
      <c r="H4099" s="41">
        <f t="shared" si="529"/>
        <v>1787.3899229565998</v>
      </c>
      <c r="J4099" s="29" t="str">
        <f t="shared" si="530"/>
        <v/>
      </c>
      <c r="K4099" s="30" t="str">
        <f t="shared" si="532"/>
        <v>6-16</v>
      </c>
    </row>
    <row r="4100" spans="1:11">
      <c r="A4100" s="26">
        <v>43271.666666666628</v>
      </c>
      <c r="B4100" s="34">
        <f t="shared" si="533"/>
        <v>43271.708333333292</v>
      </c>
      <c r="C4100" s="27">
        <f t="shared" si="527"/>
        <v>6</v>
      </c>
      <c r="D4100" s="28">
        <f t="shared" si="528"/>
        <v>4</v>
      </c>
      <c r="E4100" s="28">
        <f t="shared" si="531"/>
        <v>17</v>
      </c>
      <c r="F4100" s="80">
        <f t="shared" ref="F4100:F4163" si="534">COUNTIF(Holidays,ROUNDDOWN(B4100,0))</f>
        <v>0</v>
      </c>
      <c r="G4100" s="178">
        <v>2102.3046908719166</v>
      </c>
      <c r="H4100" s="41">
        <f t="shared" si="529"/>
        <v>1961.7597623858246</v>
      </c>
      <c r="J4100" s="29" t="str">
        <f t="shared" si="530"/>
        <v/>
      </c>
      <c r="K4100" s="30" t="str">
        <f t="shared" si="532"/>
        <v>6-17</v>
      </c>
    </row>
    <row r="4101" spans="1:11">
      <c r="A4101" s="26">
        <v>43271.708333333292</v>
      </c>
      <c r="B4101" s="34">
        <f t="shared" si="533"/>
        <v>43271.749999999956</v>
      </c>
      <c r="C4101" s="27">
        <f t="shared" ref="C4101:C4164" si="535">MONTH(B4101)</f>
        <v>6</v>
      </c>
      <c r="D4101" s="28">
        <f t="shared" ref="D4101:D4164" si="536">WEEKDAY(B4101)</f>
        <v>4</v>
      </c>
      <c r="E4101" s="28">
        <f t="shared" si="531"/>
        <v>18</v>
      </c>
      <c r="F4101" s="80">
        <f t="shared" si="534"/>
        <v>0</v>
      </c>
      <c r="G4101" s="178">
        <v>2191.2896833505847</v>
      </c>
      <c r="H4101" s="41">
        <f t="shared" ref="H4101:H4164" si="537">G4101*$H$2</f>
        <v>2044.7958600831835</v>
      </c>
      <c r="J4101" s="29" t="str">
        <f t="shared" ref="J4101:J4164" si="538">IF(OR(C4101&lt;6,C4101&gt;9),IF(OR(D4101=1,D4101=7,F4101=1),"WW",""),IF(OR(D4101=1,D4101=7,F4101=1),"WS",""))</f>
        <v/>
      </c>
      <c r="K4101" s="30" t="str">
        <f t="shared" si="532"/>
        <v>6-18</v>
      </c>
    </row>
    <row r="4102" spans="1:11">
      <c r="A4102" s="26">
        <v>43271.749999999956</v>
      </c>
      <c r="B4102" s="34">
        <f t="shared" si="533"/>
        <v>43271.791666666621</v>
      </c>
      <c r="C4102" s="27">
        <f t="shared" si="535"/>
        <v>6</v>
      </c>
      <c r="D4102" s="28">
        <f t="shared" si="536"/>
        <v>4</v>
      </c>
      <c r="E4102" s="28">
        <f t="shared" ref="E4102:E4165" si="539">HOUR(B4102)</f>
        <v>19</v>
      </c>
      <c r="F4102" s="80">
        <f t="shared" si="534"/>
        <v>0</v>
      </c>
      <c r="G4102" s="178">
        <v>2172.2445279740914</v>
      </c>
      <c r="H4102" s="41">
        <f t="shared" si="537"/>
        <v>2027.023926429506</v>
      </c>
      <c r="J4102" s="29" t="str">
        <f t="shared" si="538"/>
        <v/>
      </c>
      <c r="K4102" s="30" t="str">
        <f t="shared" si="532"/>
        <v>6-19</v>
      </c>
    </row>
    <row r="4103" spans="1:11">
      <c r="A4103" s="26">
        <v>43271.791666666621</v>
      </c>
      <c r="B4103" s="34">
        <f t="shared" si="533"/>
        <v>43271.833333333285</v>
      </c>
      <c r="C4103" s="27">
        <f t="shared" si="535"/>
        <v>6</v>
      </c>
      <c r="D4103" s="28">
        <f t="shared" si="536"/>
        <v>4</v>
      </c>
      <c r="E4103" s="28">
        <f t="shared" si="539"/>
        <v>20</v>
      </c>
      <c r="F4103" s="80">
        <f t="shared" si="534"/>
        <v>0</v>
      </c>
      <c r="G4103" s="178">
        <v>2068.6431340021409</v>
      </c>
      <c r="H4103" s="41">
        <f t="shared" si="537"/>
        <v>1930.3485744200116</v>
      </c>
      <c r="J4103" s="29" t="str">
        <f t="shared" si="538"/>
        <v/>
      </c>
      <c r="K4103" s="30" t="str">
        <f t="shared" si="532"/>
        <v>6-20</v>
      </c>
    </row>
    <row r="4104" spans="1:11">
      <c r="A4104" s="26">
        <v>43271.833333333285</v>
      </c>
      <c r="B4104" s="34">
        <f t="shared" si="533"/>
        <v>43271.874999999949</v>
      </c>
      <c r="C4104" s="27">
        <f t="shared" si="535"/>
        <v>6</v>
      </c>
      <c r="D4104" s="28">
        <f t="shared" si="536"/>
        <v>4</v>
      </c>
      <c r="E4104" s="28">
        <f t="shared" si="539"/>
        <v>21</v>
      </c>
      <c r="F4104" s="80">
        <f t="shared" si="534"/>
        <v>0</v>
      </c>
      <c r="G4104" s="178">
        <v>1942.3471939849615</v>
      </c>
      <c r="H4104" s="41">
        <f t="shared" si="537"/>
        <v>1812.4958700265117</v>
      </c>
      <c r="J4104" s="29" t="str">
        <f t="shared" si="538"/>
        <v/>
      </c>
      <c r="K4104" s="30" t="str">
        <f t="shared" ref="K4104:K4167" si="540">IF(J4104="",C4104&amp;"-"&amp;E4104,J4104&amp;"-"&amp;E4104)</f>
        <v>6-21</v>
      </c>
    </row>
    <row r="4105" spans="1:11">
      <c r="A4105" s="26">
        <v>43271.874999999949</v>
      </c>
      <c r="B4105" s="34">
        <f t="shared" si="533"/>
        <v>43271.916666666613</v>
      </c>
      <c r="C4105" s="27">
        <f t="shared" si="535"/>
        <v>6</v>
      </c>
      <c r="D4105" s="28">
        <f t="shared" si="536"/>
        <v>4</v>
      </c>
      <c r="E4105" s="28">
        <f t="shared" si="539"/>
        <v>22</v>
      </c>
      <c r="F4105" s="80">
        <f t="shared" si="534"/>
        <v>0</v>
      </c>
      <c r="G4105" s="178">
        <v>1694.2593513313709</v>
      </c>
      <c r="H4105" s="41">
        <f t="shared" si="537"/>
        <v>1580.9933911669564</v>
      </c>
      <c r="J4105" s="29" t="str">
        <f t="shared" si="538"/>
        <v/>
      </c>
      <c r="K4105" s="30" t="str">
        <f t="shared" si="540"/>
        <v>6-22</v>
      </c>
    </row>
    <row r="4106" spans="1:11">
      <c r="A4106" s="26">
        <v>43271.916666666613</v>
      </c>
      <c r="B4106" s="34">
        <f t="shared" si="533"/>
        <v>43271.958333333278</v>
      </c>
      <c r="C4106" s="27">
        <f t="shared" si="535"/>
        <v>6</v>
      </c>
      <c r="D4106" s="28">
        <f t="shared" si="536"/>
        <v>4</v>
      </c>
      <c r="E4106" s="28">
        <f t="shared" si="539"/>
        <v>23</v>
      </c>
      <c r="F4106" s="80">
        <f t="shared" si="534"/>
        <v>0</v>
      </c>
      <c r="G4106" s="178">
        <v>1307.4571243847288</v>
      </c>
      <c r="H4106" s="41">
        <f t="shared" si="537"/>
        <v>1220.0499712526719</v>
      </c>
      <c r="J4106" s="29" t="str">
        <f t="shared" si="538"/>
        <v/>
      </c>
      <c r="K4106" s="30" t="str">
        <f t="shared" si="540"/>
        <v>6-23</v>
      </c>
    </row>
    <row r="4107" spans="1:11">
      <c r="A4107" s="26">
        <v>43271.958333333278</v>
      </c>
      <c r="B4107" s="34">
        <f t="shared" si="533"/>
        <v>43272</v>
      </c>
      <c r="C4107" s="27">
        <f t="shared" si="535"/>
        <v>6</v>
      </c>
      <c r="D4107" s="28">
        <f t="shared" si="536"/>
        <v>5</v>
      </c>
      <c r="E4107" s="28">
        <f t="shared" si="539"/>
        <v>0</v>
      </c>
      <c r="F4107" s="80">
        <f t="shared" si="534"/>
        <v>0</v>
      </c>
      <c r="G4107" s="178">
        <v>1089.8652452957733</v>
      </c>
      <c r="H4107" s="41">
        <f t="shared" si="537"/>
        <v>1017.0047157899179</v>
      </c>
      <c r="J4107" s="29" t="str">
        <f t="shared" si="538"/>
        <v/>
      </c>
      <c r="K4107" s="30" t="str">
        <f t="shared" si="540"/>
        <v>6-0</v>
      </c>
    </row>
    <row r="4108" spans="1:11">
      <c r="A4108" s="25">
        <v>43272</v>
      </c>
      <c r="B4108" s="34">
        <f t="shared" si="533"/>
        <v>43272.041666666664</v>
      </c>
      <c r="C4108" s="27">
        <f t="shared" si="535"/>
        <v>6</v>
      </c>
      <c r="D4108" s="28">
        <f t="shared" si="536"/>
        <v>5</v>
      </c>
      <c r="E4108" s="28">
        <f t="shared" si="539"/>
        <v>1</v>
      </c>
      <c r="F4108" s="80">
        <f t="shared" si="534"/>
        <v>0</v>
      </c>
      <c r="G4108" s="178">
        <v>833.10723140412722</v>
      </c>
      <c r="H4108" s="41">
        <f t="shared" si="537"/>
        <v>777.41169080654743</v>
      </c>
      <c r="J4108" s="29" t="str">
        <f t="shared" si="538"/>
        <v/>
      </c>
      <c r="K4108" s="30" t="str">
        <f t="shared" si="540"/>
        <v>6-1</v>
      </c>
    </row>
    <row r="4109" spans="1:11">
      <c r="A4109" s="26">
        <v>43272.041666666664</v>
      </c>
      <c r="B4109" s="34">
        <f t="shared" si="533"/>
        <v>43272.083333333328</v>
      </c>
      <c r="C4109" s="27">
        <f t="shared" si="535"/>
        <v>6</v>
      </c>
      <c r="D4109" s="28">
        <f t="shared" si="536"/>
        <v>5</v>
      </c>
      <c r="E4109" s="28">
        <f t="shared" si="539"/>
        <v>2</v>
      </c>
      <c r="F4109" s="80">
        <f t="shared" si="534"/>
        <v>0</v>
      </c>
      <c r="G4109" s="178">
        <v>735.00088443833636</v>
      </c>
      <c r="H4109" s="41">
        <f t="shared" si="537"/>
        <v>685.86402659412101</v>
      </c>
      <c r="J4109" s="29" t="str">
        <f t="shared" si="538"/>
        <v/>
      </c>
      <c r="K4109" s="30" t="str">
        <f t="shared" si="540"/>
        <v>6-2</v>
      </c>
    </row>
    <row r="4110" spans="1:11">
      <c r="A4110" s="26">
        <v>43272.083333333328</v>
      </c>
      <c r="B4110" s="34">
        <f t="shared" si="533"/>
        <v>43272.124999999993</v>
      </c>
      <c r="C4110" s="27">
        <f t="shared" si="535"/>
        <v>6</v>
      </c>
      <c r="D4110" s="28">
        <f t="shared" si="536"/>
        <v>5</v>
      </c>
      <c r="E4110" s="28">
        <f t="shared" si="539"/>
        <v>3</v>
      </c>
      <c r="F4110" s="80">
        <f t="shared" si="534"/>
        <v>0</v>
      </c>
      <c r="G4110" s="178">
        <v>663.50976176033316</v>
      </c>
      <c r="H4110" s="41">
        <f t="shared" si="537"/>
        <v>619.15228473936247</v>
      </c>
      <c r="J4110" s="29" t="str">
        <f t="shared" si="538"/>
        <v/>
      </c>
      <c r="K4110" s="30" t="str">
        <f t="shared" si="540"/>
        <v>6-3</v>
      </c>
    </row>
    <row r="4111" spans="1:11">
      <c r="A4111" s="26">
        <v>43272.124999999993</v>
      </c>
      <c r="B4111" s="34">
        <f t="shared" si="533"/>
        <v>43272.166666666657</v>
      </c>
      <c r="C4111" s="27">
        <f t="shared" si="535"/>
        <v>6</v>
      </c>
      <c r="D4111" s="28">
        <f t="shared" si="536"/>
        <v>5</v>
      </c>
      <c r="E4111" s="28">
        <f t="shared" si="539"/>
        <v>4</v>
      </c>
      <c r="F4111" s="80">
        <f t="shared" si="534"/>
        <v>0</v>
      </c>
      <c r="G4111" s="178">
        <v>636.51292195328995</v>
      </c>
      <c r="H4111" s="41">
        <f t="shared" si="537"/>
        <v>593.96025892360501</v>
      </c>
      <c r="J4111" s="29" t="str">
        <f t="shared" si="538"/>
        <v/>
      </c>
      <c r="K4111" s="30" t="str">
        <f t="shared" si="540"/>
        <v>6-4</v>
      </c>
    </row>
    <row r="4112" spans="1:11">
      <c r="A4112" s="26">
        <v>43272.166666666657</v>
      </c>
      <c r="B4112" s="34">
        <f t="shared" si="533"/>
        <v>43272.208333333321</v>
      </c>
      <c r="C4112" s="27">
        <f t="shared" si="535"/>
        <v>6</v>
      </c>
      <c r="D4112" s="28">
        <f t="shared" si="536"/>
        <v>5</v>
      </c>
      <c r="E4112" s="28">
        <f t="shared" si="539"/>
        <v>5</v>
      </c>
      <c r="F4112" s="80">
        <f t="shared" si="534"/>
        <v>0</v>
      </c>
      <c r="G4112" s="178">
        <v>660.79148652610274</v>
      </c>
      <c r="H4112" s="41">
        <f t="shared" si="537"/>
        <v>616.6157337813795</v>
      </c>
      <c r="J4112" s="29" t="str">
        <f t="shared" si="538"/>
        <v/>
      </c>
      <c r="K4112" s="30" t="str">
        <f t="shared" si="540"/>
        <v>6-5</v>
      </c>
    </row>
    <row r="4113" spans="1:11">
      <c r="A4113" s="26">
        <v>43272.208333333321</v>
      </c>
      <c r="B4113" s="34">
        <f t="shared" si="533"/>
        <v>43272.249999999985</v>
      </c>
      <c r="C4113" s="27">
        <f t="shared" si="535"/>
        <v>6</v>
      </c>
      <c r="D4113" s="28">
        <f t="shared" si="536"/>
        <v>5</v>
      </c>
      <c r="E4113" s="28">
        <f t="shared" si="539"/>
        <v>6</v>
      </c>
      <c r="F4113" s="80">
        <f t="shared" si="534"/>
        <v>0</v>
      </c>
      <c r="G4113" s="178">
        <v>716.21562188451412</v>
      </c>
      <c r="H4113" s="41">
        <f t="shared" si="537"/>
        <v>668.33461120350159</v>
      </c>
      <c r="J4113" s="29" t="str">
        <f t="shared" si="538"/>
        <v/>
      </c>
      <c r="K4113" s="30" t="str">
        <f t="shared" si="540"/>
        <v>6-6</v>
      </c>
    </row>
    <row r="4114" spans="1:11">
      <c r="A4114" s="26">
        <v>43272.249999999985</v>
      </c>
      <c r="B4114" s="34">
        <f t="shared" si="533"/>
        <v>43272.29166666665</v>
      </c>
      <c r="C4114" s="27">
        <f t="shared" si="535"/>
        <v>6</v>
      </c>
      <c r="D4114" s="28">
        <f t="shared" si="536"/>
        <v>5</v>
      </c>
      <c r="E4114" s="28">
        <f t="shared" si="539"/>
        <v>7</v>
      </c>
      <c r="F4114" s="80">
        <f t="shared" si="534"/>
        <v>0</v>
      </c>
      <c r="G4114" s="178">
        <v>777.08966897563812</v>
      </c>
      <c r="H4114" s="41">
        <f t="shared" si="537"/>
        <v>725.13905856808321</v>
      </c>
      <c r="J4114" s="29" t="str">
        <f t="shared" si="538"/>
        <v/>
      </c>
      <c r="K4114" s="30" t="str">
        <f t="shared" si="540"/>
        <v>6-7</v>
      </c>
    </row>
    <row r="4115" spans="1:11">
      <c r="A4115" s="26">
        <v>43272.29166666665</v>
      </c>
      <c r="B4115" s="34">
        <f t="shared" si="533"/>
        <v>43272.333333333314</v>
      </c>
      <c r="C4115" s="27">
        <f t="shared" si="535"/>
        <v>6</v>
      </c>
      <c r="D4115" s="28">
        <f t="shared" si="536"/>
        <v>5</v>
      </c>
      <c r="E4115" s="28">
        <f t="shared" si="539"/>
        <v>8</v>
      </c>
      <c r="F4115" s="80">
        <f t="shared" si="534"/>
        <v>0</v>
      </c>
      <c r="G4115" s="178">
        <v>785.76614608981788</v>
      </c>
      <c r="H4115" s="41">
        <f t="shared" si="537"/>
        <v>733.23548900262699</v>
      </c>
      <c r="J4115" s="29" t="str">
        <f t="shared" si="538"/>
        <v/>
      </c>
      <c r="K4115" s="30" t="str">
        <f t="shared" si="540"/>
        <v>6-8</v>
      </c>
    </row>
    <row r="4116" spans="1:11">
      <c r="A4116" s="26">
        <v>43272.333333333314</v>
      </c>
      <c r="B4116" s="34">
        <f t="shared" si="533"/>
        <v>43272.374999999978</v>
      </c>
      <c r="C4116" s="27">
        <f t="shared" si="535"/>
        <v>6</v>
      </c>
      <c r="D4116" s="28">
        <f t="shared" si="536"/>
        <v>5</v>
      </c>
      <c r="E4116" s="28">
        <f t="shared" si="539"/>
        <v>9</v>
      </c>
      <c r="F4116" s="80">
        <f t="shared" si="534"/>
        <v>0</v>
      </c>
      <c r="G4116" s="178">
        <v>784.22596291528475</v>
      </c>
      <c r="H4116" s="41">
        <f t="shared" si="537"/>
        <v>731.79827136637198</v>
      </c>
      <c r="J4116" s="29" t="str">
        <f t="shared" si="538"/>
        <v/>
      </c>
      <c r="K4116" s="30" t="str">
        <f t="shared" si="540"/>
        <v>6-9</v>
      </c>
    </row>
    <row r="4117" spans="1:11">
      <c r="A4117" s="26">
        <v>43272.374999999978</v>
      </c>
      <c r="B4117" s="34">
        <f t="shared" si="533"/>
        <v>43272.416666666642</v>
      </c>
      <c r="C4117" s="27">
        <f t="shared" si="535"/>
        <v>6</v>
      </c>
      <c r="D4117" s="28">
        <f t="shared" si="536"/>
        <v>5</v>
      </c>
      <c r="E4117" s="28">
        <f t="shared" si="539"/>
        <v>10</v>
      </c>
      <c r="F4117" s="80">
        <f t="shared" si="534"/>
        <v>0</v>
      </c>
      <c r="G4117" s="178">
        <v>821.59400657922754</v>
      </c>
      <c r="H4117" s="41">
        <f t="shared" si="537"/>
        <v>766.66815715281132</v>
      </c>
      <c r="J4117" s="29" t="str">
        <f t="shared" si="538"/>
        <v/>
      </c>
      <c r="K4117" s="30" t="str">
        <f t="shared" si="540"/>
        <v>6-10</v>
      </c>
    </row>
    <row r="4118" spans="1:11">
      <c r="A4118" s="26">
        <v>43272.416666666642</v>
      </c>
      <c r="B4118" s="34">
        <f t="shared" si="533"/>
        <v>43272.458333333307</v>
      </c>
      <c r="C4118" s="27">
        <f t="shared" si="535"/>
        <v>6</v>
      </c>
      <c r="D4118" s="28">
        <f t="shared" si="536"/>
        <v>5</v>
      </c>
      <c r="E4118" s="28">
        <f t="shared" si="539"/>
        <v>11</v>
      </c>
      <c r="F4118" s="80">
        <f t="shared" si="534"/>
        <v>0</v>
      </c>
      <c r="G4118" s="178">
        <v>855.06832214796316</v>
      </c>
      <c r="H4118" s="41">
        <f t="shared" si="537"/>
        <v>797.90462142046954</v>
      </c>
      <c r="J4118" s="29" t="str">
        <f t="shared" si="538"/>
        <v/>
      </c>
      <c r="K4118" s="30" t="str">
        <f t="shared" si="540"/>
        <v>6-11</v>
      </c>
    </row>
    <row r="4119" spans="1:11">
      <c r="A4119" s="26">
        <v>43272.458333333307</v>
      </c>
      <c r="B4119" s="34">
        <f t="shared" si="533"/>
        <v>43272.499999999971</v>
      </c>
      <c r="C4119" s="27">
        <f t="shared" si="535"/>
        <v>6</v>
      </c>
      <c r="D4119" s="28">
        <f t="shared" si="536"/>
        <v>5</v>
      </c>
      <c r="E4119" s="28">
        <f t="shared" si="539"/>
        <v>12</v>
      </c>
      <c r="F4119" s="80">
        <f t="shared" si="534"/>
        <v>0</v>
      </c>
      <c r="G4119" s="178">
        <v>898.9519751108387</v>
      </c>
      <c r="H4119" s="41">
        <f t="shared" si="537"/>
        <v>838.85452986279336</v>
      </c>
      <c r="J4119" s="29" t="str">
        <f t="shared" si="538"/>
        <v/>
      </c>
      <c r="K4119" s="30" t="str">
        <f t="shared" si="540"/>
        <v>6-12</v>
      </c>
    </row>
    <row r="4120" spans="1:11">
      <c r="A4120" s="26">
        <v>43272.499999999971</v>
      </c>
      <c r="B4120" s="34">
        <f t="shared" si="533"/>
        <v>43272.541666666635</v>
      </c>
      <c r="C4120" s="27">
        <f t="shared" si="535"/>
        <v>6</v>
      </c>
      <c r="D4120" s="28">
        <f t="shared" si="536"/>
        <v>5</v>
      </c>
      <c r="E4120" s="28">
        <f t="shared" si="539"/>
        <v>13</v>
      </c>
      <c r="F4120" s="80">
        <f t="shared" si="534"/>
        <v>0</v>
      </c>
      <c r="G4120" s="178">
        <v>947.59689003305039</v>
      </c>
      <c r="H4120" s="41">
        <f t="shared" si="537"/>
        <v>884.24739663107221</v>
      </c>
      <c r="J4120" s="29" t="str">
        <f t="shared" si="538"/>
        <v/>
      </c>
      <c r="K4120" s="30" t="str">
        <f t="shared" si="540"/>
        <v>6-13</v>
      </c>
    </row>
    <row r="4121" spans="1:11">
      <c r="A4121" s="26">
        <v>43272.541666666635</v>
      </c>
      <c r="B4121" s="34">
        <f t="shared" si="533"/>
        <v>43272.583333333299</v>
      </c>
      <c r="C4121" s="27">
        <f t="shared" si="535"/>
        <v>6</v>
      </c>
      <c r="D4121" s="28">
        <f t="shared" si="536"/>
        <v>5</v>
      </c>
      <c r="E4121" s="28">
        <f t="shared" si="539"/>
        <v>14</v>
      </c>
      <c r="F4121" s="80">
        <f t="shared" si="534"/>
        <v>0</v>
      </c>
      <c r="G4121" s="178">
        <v>1013.6385273794895</v>
      </c>
      <c r="H4121" s="41">
        <f t="shared" si="537"/>
        <v>945.87396643841441</v>
      </c>
      <c r="J4121" s="29" t="str">
        <f t="shared" si="538"/>
        <v/>
      </c>
      <c r="K4121" s="30" t="str">
        <f t="shared" si="540"/>
        <v>6-14</v>
      </c>
    </row>
    <row r="4122" spans="1:11">
      <c r="A4122" s="26">
        <v>43272.583333333299</v>
      </c>
      <c r="B4122" s="34">
        <f t="shared" si="533"/>
        <v>43272.624999999964</v>
      </c>
      <c r="C4122" s="27">
        <f t="shared" si="535"/>
        <v>6</v>
      </c>
      <c r="D4122" s="28">
        <f t="shared" si="536"/>
        <v>5</v>
      </c>
      <c r="E4122" s="28">
        <f t="shared" si="539"/>
        <v>15</v>
      </c>
      <c r="F4122" s="80">
        <f t="shared" si="534"/>
        <v>0</v>
      </c>
      <c r="G4122" s="178">
        <v>1089.5950907024182</v>
      </c>
      <c r="H4122" s="41">
        <f t="shared" si="537"/>
        <v>1016.7526217841494</v>
      </c>
      <c r="J4122" s="29" t="str">
        <f t="shared" si="538"/>
        <v/>
      </c>
      <c r="K4122" s="30" t="str">
        <f t="shared" si="540"/>
        <v>6-15</v>
      </c>
    </row>
    <row r="4123" spans="1:11">
      <c r="A4123" s="26">
        <v>43272.624999999964</v>
      </c>
      <c r="B4123" s="34">
        <f t="shared" si="533"/>
        <v>43272.666666666628</v>
      </c>
      <c r="C4123" s="27">
        <f t="shared" si="535"/>
        <v>6</v>
      </c>
      <c r="D4123" s="28">
        <f t="shared" si="536"/>
        <v>5</v>
      </c>
      <c r="E4123" s="28">
        <f t="shared" si="539"/>
        <v>16</v>
      </c>
      <c r="F4123" s="80">
        <f t="shared" si="534"/>
        <v>0</v>
      </c>
      <c r="G4123" s="178">
        <v>1227.481557064531</v>
      </c>
      <c r="H4123" s="41">
        <f t="shared" si="537"/>
        <v>1145.420993529337</v>
      </c>
      <c r="J4123" s="29" t="str">
        <f t="shared" si="538"/>
        <v/>
      </c>
      <c r="K4123" s="30" t="str">
        <f t="shared" si="540"/>
        <v>6-16</v>
      </c>
    </row>
    <row r="4124" spans="1:11">
      <c r="A4124" s="26">
        <v>43272.666666666628</v>
      </c>
      <c r="B4124" s="34">
        <f t="shared" si="533"/>
        <v>43272.708333333292</v>
      </c>
      <c r="C4124" s="27">
        <f t="shared" si="535"/>
        <v>6</v>
      </c>
      <c r="D4124" s="28">
        <f t="shared" si="536"/>
        <v>5</v>
      </c>
      <c r="E4124" s="28">
        <f t="shared" si="539"/>
        <v>17</v>
      </c>
      <c r="F4124" s="80">
        <f t="shared" si="534"/>
        <v>0</v>
      </c>
      <c r="G4124" s="178">
        <v>1404.9637068721415</v>
      </c>
      <c r="H4124" s="41">
        <f t="shared" si="537"/>
        <v>1311.0379669138654</v>
      </c>
      <c r="J4124" s="29" t="str">
        <f t="shared" si="538"/>
        <v/>
      </c>
      <c r="K4124" s="30" t="str">
        <f t="shared" si="540"/>
        <v>6-17</v>
      </c>
    </row>
    <row r="4125" spans="1:11">
      <c r="A4125" s="26">
        <v>43272.708333333292</v>
      </c>
      <c r="B4125" s="34">
        <f t="shared" si="533"/>
        <v>43272.749999999956</v>
      </c>
      <c r="C4125" s="27">
        <f t="shared" si="535"/>
        <v>6</v>
      </c>
      <c r="D4125" s="28">
        <f t="shared" si="536"/>
        <v>5</v>
      </c>
      <c r="E4125" s="28">
        <f t="shared" si="539"/>
        <v>18</v>
      </c>
      <c r="F4125" s="80">
        <f t="shared" si="534"/>
        <v>0</v>
      </c>
      <c r="G4125" s="178">
        <v>1530.8047177690532</v>
      </c>
      <c r="H4125" s="41">
        <f t="shared" si="537"/>
        <v>1428.4661554668432</v>
      </c>
      <c r="J4125" s="29" t="str">
        <f t="shared" si="538"/>
        <v/>
      </c>
      <c r="K4125" s="30" t="str">
        <f t="shared" si="540"/>
        <v>6-18</v>
      </c>
    </row>
    <row r="4126" spans="1:11">
      <c r="A4126" s="26">
        <v>43272.749999999956</v>
      </c>
      <c r="B4126" s="34">
        <f t="shared" si="533"/>
        <v>43272.791666666621</v>
      </c>
      <c r="C4126" s="27">
        <f t="shared" si="535"/>
        <v>6</v>
      </c>
      <c r="D4126" s="28">
        <f t="shared" si="536"/>
        <v>5</v>
      </c>
      <c r="E4126" s="28">
        <f t="shared" si="539"/>
        <v>19</v>
      </c>
      <c r="F4126" s="80">
        <f t="shared" si="534"/>
        <v>0</v>
      </c>
      <c r="G4126" s="178">
        <v>1562.8823942171296</v>
      </c>
      <c r="H4126" s="41">
        <f t="shared" si="537"/>
        <v>1458.3993498320085</v>
      </c>
      <c r="J4126" s="29" t="str">
        <f t="shared" si="538"/>
        <v/>
      </c>
      <c r="K4126" s="30" t="str">
        <f t="shared" si="540"/>
        <v>6-19</v>
      </c>
    </row>
    <row r="4127" spans="1:11">
      <c r="A4127" s="26">
        <v>43272.791666666621</v>
      </c>
      <c r="B4127" s="34">
        <f t="shared" si="533"/>
        <v>43272.833333333285</v>
      </c>
      <c r="C4127" s="27">
        <f t="shared" si="535"/>
        <v>6</v>
      </c>
      <c r="D4127" s="28">
        <f t="shared" si="536"/>
        <v>5</v>
      </c>
      <c r="E4127" s="28">
        <f t="shared" si="539"/>
        <v>20</v>
      </c>
      <c r="F4127" s="80">
        <f t="shared" si="534"/>
        <v>0</v>
      </c>
      <c r="G4127" s="178">
        <v>1525.943468475507</v>
      </c>
      <c r="H4127" s="41">
        <f t="shared" si="537"/>
        <v>1423.9298942386717</v>
      </c>
      <c r="J4127" s="29" t="str">
        <f t="shared" si="538"/>
        <v/>
      </c>
      <c r="K4127" s="30" t="str">
        <f t="shared" si="540"/>
        <v>6-20</v>
      </c>
    </row>
    <row r="4128" spans="1:11">
      <c r="A4128" s="26">
        <v>43272.833333333285</v>
      </c>
      <c r="B4128" s="34">
        <f t="shared" si="533"/>
        <v>43272.874999999949</v>
      </c>
      <c r="C4128" s="27">
        <f t="shared" si="535"/>
        <v>6</v>
      </c>
      <c r="D4128" s="28">
        <f t="shared" si="536"/>
        <v>5</v>
      </c>
      <c r="E4128" s="28">
        <f t="shared" si="539"/>
        <v>21</v>
      </c>
      <c r="F4128" s="80">
        <f t="shared" si="534"/>
        <v>0</v>
      </c>
      <c r="G4128" s="178">
        <v>1487.2131226545489</v>
      </c>
      <c r="H4128" s="41">
        <f t="shared" si="537"/>
        <v>1387.7887799916539</v>
      </c>
      <c r="J4128" s="29" t="str">
        <f t="shared" si="538"/>
        <v/>
      </c>
      <c r="K4128" s="30" t="str">
        <f t="shared" si="540"/>
        <v>6-21</v>
      </c>
    </row>
    <row r="4129" spans="1:11">
      <c r="A4129" s="26">
        <v>43272.874999999949</v>
      </c>
      <c r="B4129" s="34">
        <f t="shared" si="533"/>
        <v>43272.916666666613</v>
      </c>
      <c r="C4129" s="27">
        <f t="shared" si="535"/>
        <v>6</v>
      </c>
      <c r="D4129" s="28">
        <f t="shared" si="536"/>
        <v>5</v>
      </c>
      <c r="E4129" s="28">
        <f t="shared" si="539"/>
        <v>22</v>
      </c>
      <c r="F4129" s="80">
        <f t="shared" si="534"/>
        <v>0</v>
      </c>
      <c r="G4129" s="178">
        <v>1334.7797383513116</v>
      </c>
      <c r="H4129" s="41">
        <f t="shared" si="537"/>
        <v>1245.5459923173505</v>
      </c>
      <c r="J4129" s="29" t="str">
        <f t="shared" si="538"/>
        <v/>
      </c>
      <c r="K4129" s="30" t="str">
        <f t="shared" si="540"/>
        <v>6-22</v>
      </c>
    </row>
    <row r="4130" spans="1:11">
      <c r="A4130" s="26">
        <v>43272.916666666613</v>
      </c>
      <c r="B4130" s="34">
        <f t="shared" si="533"/>
        <v>43272.958333333278</v>
      </c>
      <c r="C4130" s="27">
        <f t="shared" si="535"/>
        <v>6</v>
      </c>
      <c r="D4130" s="28">
        <f t="shared" si="536"/>
        <v>5</v>
      </c>
      <c r="E4130" s="28">
        <f t="shared" si="539"/>
        <v>23</v>
      </c>
      <c r="F4130" s="80">
        <f t="shared" si="534"/>
        <v>0</v>
      </c>
      <c r="G4130" s="178">
        <v>1029.9960640246993</v>
      </c>
      <c r="H4130" s="41">
        <f t="shared" si="537"/>
        <v>961.1379561643829</v>
      </c>
      <c r="J4130" s="29" t="str">
        <f t="shared" si="538"/>
        <v/>
      </c>
      <c r="K4130" s="30" t="str">
        <f t="shared" si="540"/>
        <v>6-23</v>
      </c>
    </row>
    <row r="4131" spans="1:11">
      <c r="A4131" s="26">
        <v>43272.958333333278</v>
      </c>
      <c r="B4131" s="34">
        <f t="shared" si="533"/>
        <v>43273</v>
      </c>
      <c r="C4131" s="27">
        <f t="shared" si="535"/>
        <v>6</v>
      </c>
      <c r="D4131" s="28">
        <f t="shared" si="536"/>
        <v>6</v>
      </c>
      <c r="E4131" s="28">
        <f t="shared" si="539"/>
        <v>0</v>
      </c>
      <c r="F4131" s="80">
        <f t="shared" si="534"/>
        <v>0</v>
      </c>
      <c r="G4131" s="178">
        <v>901.69775068916556</v>
      </c>
      <c r="H4131" s="41">
        <f t="shared" si="537"/>
        <v>841.41674269021621</v>
      </c>
      <c r="J4131" s="29" t="str">
        <f t="shared" si="538"/>
        <v/>
      </c>
      <c r="K4131" s="30" t="str">
        <f t="shared" si="540"/>
        <v>6-0</v>
      </c>
    </row>
    <row r="4132" spans="1:11">
      <c r="A4132" s="25">
        <v>43273</v>
      </c>
      <c r="B4132" s="34">
        <f t="shared" si="533"/>
        <v>43273.041666666664</v>
      </c>
      <c r="C4132" s="27">
        <f t="shared" si="535"/>
        <v>6</v>
      </c>
      <c r="D4132" s="28">
        <f t="shared" si="536"/>
        <v>6</v>
      </c>
      <c r="E4132" s="28">
        <f t="shared" si="539"/>
        <v>1</v>
      </c>
      <c r="F4132" s="80">
        <f t="shared" si="534"/>
        <v>0</v>
      </c>
      <c r="G4132" s="178">
        <v>790.20116459696249</v>
      </c>
      <c r="H4132" s="41">
        <f t="shared" si="537"/>
        <v>737.37401416053081</v>
      </c>
      <c r="J4132" s="29" t="str">
        <f t="shared" si="538"/>
        <v/>
      </c>
      <c r="K4132" s="30" t="str">
        <f t="shared" si="540"/>
        <v>6-1</v>
      </c>
    </row>
    <row r="4133" spans="1:11">
      <c r="A4133" s="26">
        <v>43273.041666666664</v>
      </c>
      <c r="B4133" s="34">
        <f t="shared" si="533"/>
        <v>43273.083333333328</v>
      </c>
      <c r="C4133" s="27">
        <f t="shared" si="535"/>
        <v>6</v>
      </c>
      <c r="D4133" s="28">
        <f t="shared" si="536"/>
        <v>6</v>
      </c>
      <c r="E4133" s="28">
        <f t="shared" si="539"/>
        <v>2</v>
      </c>
      <c r="F4133" s="80">
        <f t="shared" si="534"/>
        <v>0</v>
      </c>
      <c r="G4133" s="178">
        <v>735.32859628736503</v>
      </c>
      <c r="H4133" s="41">
        <f t="shared" si="537"/>
        <v>686.16982999258789</v>
      </c>
      <c r="J4133" s="29" t="str">
        <f t="shared" si="538"/>
        <v/>
      </c>
      <c r="K4133" s="30" t="str">
        <f t="shared" si="540"/>
        <v>6-2</v>
      </c>
    </row>
    <row r="4134" spans="1:11">
      <c r="A4134" s="26">
        <v>43273.083333333328</v>
      </c>
      <c r="B4134" s="34">
        <f t="shared" si="533"/>
        <v>43273.124999999993</v>
      </c>
      <c r="C4134" s="27">
        <f t="shared" si="535"/>
        <v>6</v>
      </c>
      <c r="D4134" s="28">
        <f t="shared" si="536"/>
        <v>6</v>
      </c>
      <c r="E4134" s="28">
        <f t="shared" si="539"/>
        <v>3</v>
      </c>
      <c r="F4134" s="80">
        <f t="shared" si="534"/>
        <v>0</v>
      </c>
      <c r="G4134" s="178">
        <v>663.73175542196691</v>
      </c>
      <c r="H4134" s="41">
        <f t="shared" si="537"/>
        <v>619.35943750593742</v>
      </c>
      <c r="J4134" s="29" t="str">
        <f t="shared" si="538"/>
        <v/>
      </c>
      <c r="K4134" s="30" t="str">
        <f t="shared" si="540"/>
        <v>6-3</v>
      </c>
    </row>
    <row r="4135" spans="1:11">
      <c r="A4135" s="26">
        <v>43273.124999999993</v>
      </c>
      <c r="B4135" s="34">
        <f t="shared" ref="B4135:B4198" si="541">A4136</f>
        <v>43273.166666666657</v>
      </c>
      <c r="C4135" s="27">
        <f t="shared" si="535"/>
        <v>6</v>
      </c>
      <c r="D4135" s="28">
        <f t="shared" si="536"/>
        <v>6</v>
      </c>
      <c r="E4135" s="28">
        <f t="shared" si="539"/>
        <v>4</v>
      </c>
      <c r="F4135" s="80">
        <f t="shared" si="534"/>
        <v>0</v>
      </c>
      <c r="G4135" s="178">
        <v>633.87792724432313</v>
      </c>
      <c r="H4135" s="41">
        <f t="shared" si="537"/>
        <v>591.5014209556382</v>
      </c>
      <c r="J4135" s="29" t="str">
        <f t="shared" si="538"/>
        <v/>
      </c>
      <c r="K4135" s="30" t="str">
        <f t="shared" si="540"/>
        <v>6-4</v>
      </c>
    </row>
    <row r="4136" spans="1:11">
      <c r="A4136" s="26">
        <v>43273.166666666657</v>
      </c>
      <c r="B4136" s="34">
        <f t="shared" si="541"/>
        <v>43273.208333333321</v>
      </c>
      <c r="C4136" s="27">
        <f t="shared" si="535"/>
        <v>6</v>
      </c>
      <c r="D4136" s="28">
        <f t="shared" si="536"/>
        <v>6</v>
      </c>
      <c r="E4136" s="28">
        <f t="shared" si="539"/>
        <v>5</v>
      </c>
      <c r="F4136" s="80">
        <f t="shared" si="534"/>
        <v>0</v>
      </c>
      <c r="G4136" s="178">
        <v>657.29989038221311</v>
      </c>
      <c r="H4136" s="41">
        <f t="shared" si="537"/>
        <v>613.35756057207971</v>
      </c>
      <c r="J4136" s="29" t="str">
        <f t="shared" si="538"/>
        <v/>
      </c>
      <c r="K4136" s="30" t="str">
        <f t="shared" si="540"/>
        <v>6-5</v>
      </c>
    </row>
    <row r="4137" spans="1:11">
      <c r="A4137" s="26">
        <v>43273.208333333321</v>
      </c>
      <c r="B4137" s="34">
        <f t="shared" si="541"/>
        <v>43273.249999999985</v>
      </c>
      <c r="C4137" s="27">
        <f t="shared" si="535"/>
        <v>6</v>
      </c>
      <c r="D4137" s="28">
        <f t="shared" si="536"/>
        <v>6</v>
      </c>
      <c r="E4137" s="28">
        <f t="shared" si="539"/>
        <v>6</v>
      </c>
      <c r="F4137" s="80">
        <f t="shared" si="534"/>
        <v>0</v>
      </c>
      <c r="G4137" s="178">
        <v>707.50160155617868</v>
      </c>
      <c r="H4137" s="41">
        <f t="shared" si="537"/>
        <v>660.20314742331539</v>
      </c>
      <c r="J4137" s="29" t="str">
        <f t="shared" si="538"/>
        <v/>
      </c>
      <c r="K4137" s="30" t="str">
        <f t="shared" si="540"/>
        <v>6-6</v>
      </c>
    </row>
    <row r="4138" spans="1:11">
      <c r="A4138" s="26">
        <v>43273.249999999985</v>
      </c>
      <c r="B4138" s="34">
        <f t="shared" si="541"/>
        <v>43273.29166666665</v>
      </c>
      <c r="C4138" s="27">
        <f t="shared" si="535"/>
        <v>6</v>
      </c>
      <c r="D4138" s="28">
        <f t="shared" si="536"/>
        <v>6</v>
      </c>
      <c r="E4138" s="28">
        <f t="shared" si="539"/>
        <v>7</v>
      </c>
      <c r="F4138" s="80">
        <f t="shared" si="534"/>
        <v>0</v>
      </c>
      <c r="G4138" s="178">
        <v>769.90418467176892</v>
      </c>
      <c r="H4138" s="41">
        <f t="shared" si="537"/>
        <v>718.43394391853201</v>
      </c>
      <c r="J4138" s="29" t="str">
        <f t="shared" si="538"/>
        <v/>
      </c>
      <c r="K4138" s="30" t="str">
        <f t="shared" si="540"/>
        <v>6-7</v>
      </c>
    </row>
    <row r="4139" spans="1:11">
      <c r="A4139" s="26">
        <v>43273.29166666665</v>
      </c>
      <c r="B4139" s="34">
        <f t="shared" si="541"/>
        <v>43273.333333333314</v>
      </c>
      <c r="C4139" s="27">
        <f t="shared" si="535"/>
        <v>6</v>
      </c>
      <c r="D4139" s="28">
        <f t="shared" si="536"/>
        <v>6</v>
      </c>
      <c r="E4139" s="28">
        <f t="shared" si="539"/>
        <v>8</v>
      </c>
      <c r="F4139" s="80">
        <f t="shared" si="534"/>
        <v>0</v>
      </c>
      <c r="G4139" s="178">
        <v>790.12924366657944</v>
      </c>
      <c r="H4139" s="41">
        <f t="shared" si="537"/>
        <v>737.30690134481415</v>
      </c>
      <c r="J4139" s="29" t="str">
        <f t="shared" si="538"/>
        <v/>
      </c>
      <c r="K4139" s="30" t="str">
        <f t="shared" si="540"/>
        <v>6-8</v>
      </c>
    </row>
    <row r="4140" spans="1:11">
      <c r="A4140" s="26">
        <v>43273.333333333314</v>
      </c>
      <c r="B4140" s="34">
        <f t="shared" si="541"/>
        <v>43273.374999999978</v>
      </c>
      <c r="C4140" s="27">
        <f t="shared" si="535"/>
        <v>6</v>
      </c>
      <c r="D4140" s="28">
        <f t="shared" si="536"/>
        <v>6</v>
      </c>
      <c r="E4140" s="28">
        <f t="shared" si="539"/>
        <v>9</v>
      </c>
      <c r="F4140" s="80">
        <f t="shared" si="534"/>
        <v>0</v>
      </c>
      <c r="G4140" s="178">
        <v>806.38422378664018</v>
      </c>
      <c r="H4140" s="41">
        <f t="shared" si="537"/>
        <v>752.47519073520266</v>
      </c>
      <c r="J4140" s="29" t="str">
        <f t="shared" si="538"/>
        <v/>
      </c>
      <c r="K4140" s="30" t="str">
        <f t="shared" si="540"/>
        <v>6-9</v>
      </c>
    </row>
    <row r="4141" spans="1:11">
      <c r="A4141" s="26">
        <v>43273.374999999978</v>
      </c>
      <c r="B4141" s="34">
        <f t="shared" si="541"/>
        <v>43273.416666666642</v>
      </c>
      <c r="C4141" s="27">
        <f t="shared" si="535"/>
        <v>6</v>
      </c>
      <c r="D4141" s="28">
        <f t="shared" si="536"/>
        <v>6</v>
      </c>
      <c r="E4141" s="28">
        <f t="shared" si="539"/>
        <v>10</v>
      </c>
      <c r="F4141" s="80">
        <f t="shared" si="534"/>
        <v>0</v>
      </c>
      <c r="G4141" s="178">
        <v>846.79887657259883</v>
      </c>
      <c r="H4141" s="41">
        <f t="shared" si="537"/>
        <v>790.18801133182399</v>
      </c>
      <c r="J4141" s="29" t="str">
        <f t="shared" si="538"/>
        <v/>
      </c>
      <c r="K4141" s="30" t="str">
        <f t="shared" si="540"/>
        <v>6-10</v>
      </c>
    </row>
    <row r="4142" spans="1:11">
      <c r="A4142" s="26">
        <v>43273.416666666642</v>
      </c>
      <c r="B4142" s="34">
        <f t="shared" si="541"/>
        <v>43273.458333333307</v>
      </c>
      <c r="C4142" s="27">
        <f t="shared" si="535"/>
        <v>6</v>
      </c>
      <c r="D4142" s="28">
        <f t="shared" si="536"/>
        <v>6</v>
      </c>
      <c r="E4142" s="28">
        <f t="shared" si="539"/>
        <v>11</v>
      </c>
      <c r="F4142" s="80">
        <f t="shared" si="534"/>
        <v>0</v>
      </c>
      <c r="G4142" s="178">
        <v>881.71015265723815</v>
      </c>
      <c r="H4142" s="41">
        <f t="shared" si="537"/>
        <v>822.76537129955693</v>
      </c>
      <c r="J4142" s="29" t="str">
        <f t="shared" si="538"/>
        <v/>
      </c>
      <c r="K4142" s="30" t="str">
        <f t="shared" si="540"/>
        <v>6-11</v>
      </c>
    </row>
    <row r="4143" spans="1:11">
      <c r="A4143" s="26">
        <v>43273.458333333307</v>
      </c>
      <c r="B4143" s="34">
        <f t="shared" si="541"/>
        <v>43273.499999999971</v>
      </c>
      <c r="C4143" s="27">
        <f t="shared" si="535"/>
        <v>6</v>
      </c>
      <c r="D4143" s="28">
        <f t="shared" si="536"/>
        <v>6</v>
      </c>
      <c r="E4143" s="28">
        <f t="shared" si="539"/>
        <v>12</v>
      </c>
      <c r="F4143" s="80">
        <f t="shared" si="534"/>
        <v>0</v>
      </c>
      <c r="G4143" s="178">
        <v>925.2035271347637</v>
      </c>
      <c r="H4143" s="41">
        <f t="shared" si="537"/>
        <v>863.35109246112688</v>
      </c>
      <c r="J4143" s="29" t="str">
        <f t="shared" si="538"/>
        <v/>
      </c>
      <c r="K4143" s="30" t="str">
        <f t="shared" si="540"/>
        <v>6-12</v>
      </c>
    </row>
    <row r="4144" spans="1:11">
      <c r="A4144" s="26">
        <v>43273.499999999971</v>
      </c>
      <c r="B4144" s="34">
        <f t="shared" si="541"/>
        <v>43273.541666666635</v>
      </c>
      <c r="C4144" s="27">
        <f t="shared" si="535"/>
        <v>6</v>
      </c>
      <c r="D4144" s="28">
        <f t="shared" si="536"/>
        <v>6</v>
      </c>
      <c r="E4144" s="28">
        <f t="shared" si="539"/>
        <v>13</v>
      </c>
      <c r="F4144" s="80">
        <f t="shared" si="534"/>
        <v>0</v>
      </c>
      <c r="G4144" s="178">
        <v>975.26192441219985</v>
      </c>
      <c r="H4144" s="41">
        <f t="shared" si="537"/>
        <v>910.06294634928497</v>
      </c>
      <c r="J4144" s="29" t="str">
        <f t="shared" si="538"/>
        <v/>
      </c>
      <c r="K4144" s="30" t="str">
        <f t="shared" si="540"/>
        <v>6-13</v>
      </c>
    </row>
    <row r="4145" spans="1:11">
      <c r="A4145" s="26">
        <v>43273.541666666635</v>
      </c>
      <c r="B4145" s="34">
        <f t="shared" si="541"/>
        <v>43273.583333333299</v>
      </c>
      <c r="C4145" s="27">
        <f t="shared" si="535"/>
        <v>6</v>
      </c>
      <c r="D4145" s="28">
        <f t="shared" si="536"/>
        <v>6</v>
      </c>
      <c r="E4145" s="28">
        <f t="shared" si="539"/>
        <v>14</v>
      </c>
      <c r="F4145" s="80">
        <f t="shared" si="534"/>
        <v>0</v>
      </c>
      <c r="G4145" s="178">
        <v>1042.5178331246398</v>
      </c>
      <c r="H4145" s="41">
        <f t="shared" si="537"/>
        <v>972.82261009718707</v>
      </c>
      <c r="J4145" s="29" t="str">
        <f t="shared" si="538"/>
        <v/>
      </c>
      <c r="K4145" s="30" t="str">
        <f t="shared" si="540"/>
        <v>6-14</v>
      </c>
    </row>
    <row r="4146" spans="1:11">
      <c r="A4146" s="26">
        <v>43273.583333333299</v>
      </c>
      <c r="B4146" s="34">
        <f t="shared" si="541"/>
        <v>43273.624999999964</v>
      </c>
      <c r="C4146" s="27">
        <f t="shared" si="535"/>
        <v>6</v>
      </c>
      <c r="D4146" s="28">
        <f t="shared" si="536"/>
        <v>6</v>
      </c>
      <c r="E4146" s="28">
        <f t="shared" si="539"/>
        <v>15</v>
      </c>
      <c r="F4146" s="80">
        <f t="shared" si="534"/>
        <v>0</v>
      </c>
      <c r="G4146" s="178">
        <v>1114.8852356868422</v>
      </c>
      <c r="H4146" s="41">
        <f t="shared" si="537"/>
        <v>1040.3520500833699</v>
      </c>
      <c r="J4146" s="29" t="str">
        <f t="shared" si="538"/>
        <v/>
      </c>
      <c r="K4146" s="30" t="str">
        <f t="shared" si="540"/>
        <v>6-15</v>
      </c>
    </row>
    <row r="4147" spans="1:11">
      <c r="A4147" s="26">
        <v>43273.624999999964</v>
      </c>
      <c r="B4147" s="34">
        <f t="shared" si="541"/>
        <v>43273.666666666628</v>
      </c>
      <c r="C4147" s="27">
        <f t="shared" si="535"/>
        <v>6</v>
      </c>
      <c r="D4147" s="28">
        <f t="shared" si="536"/>
        <v>6</v>
      </c>
      <c r="E4147" s="28">
        <f t="shared" si="539"/>
        <v>16</v>
      </c>
      <c r="F4147" s="80">
        <f t="shared" si="534"/>
        <v>0</v>
      </c>
      <c r="G4147" s="178">
        <v>1238.2916392048437</v>
      </c>
      <c r="H4147" s="41">
        <f t="shared" si="537"/>
        <v>1155.5083915468697</v>
      </c>
      <c r="J4147" s="29" t="str">
        <f t="shared" si="538"/>
        <v/>
      </c>
      <c r="K4147" s="30" t="str">
        <f t="shared" si="540"/>
        <v>6-16</v>
      </c>
    </row>
    <row r="4148" spans="1:11">
      <c r="A4148" s="26">
        <v>43273.666666666628</v>
      </c>
      <c r="B4148" s="34">
        <f t="shared" si="541"/>
        <v>43273.708333333292</v>
      </c>
      <c r="C4148" s="27">
        <f t="shared" si="535"/>
        <v>6</v>
      </c>
      <c r="D4148" s="28">
        <f t="shared" si="536"/>
        <v>6</v>
      </c>
      <c r="E4148" s="28">
        <f t="shared" si="539"/>
        <v>17</v>
      </c>
      <c r="F4148" s="80">
        <f t="shared" si="534"/>
        <v>0</v>
      </c>
      <c r="G4148" s="178">
        <v>1392.8745039426831</v>
      </c>
      <c r="H4148" s="41">
        <f t="shared" si="537"/>
        <v>1299.7569608973242</v>
      </c>
      <c r="J4148" s="29" t="str">
        <f t="shared" si="538"/>
        <v/>
      </c>
      <c r="K4148" s="30" t="str">
        <f t="shared" si="540"/>
        <v>6-17</v>
      </c>
    </row>
    <row r="4149" spans="1:11">
      <c r="A4149" s="26">
        <v>43273.708333333292</v>
      </c>
      <c r="B4149" s="34">
        <f t="shared" si="541"/>
        <v>43273.749999999956</v>
      </c>
      <c r="C4149" s="27">
        <f t="shared" si="535"/>
        <v>6</v>
      </c>
      <c r="D4149" s="28">
        <f t="shared" si="536"/>
        <v>6</v>
      </c>
      <c r="E4149" s="28">
        <f t="shared" si="539"/>
        <v>18</v>
      </c>
      <c r="F4149" s="80">
        <f t="shared" si="534"/>
        <v>0</v>
      </c>
      <c r="G4149" s="178">
        <v>1488.6895898183559</v>
      </c>
      <c r="H4149" s="41">
        <f t="shared" si="537"/>
        <v>1389.1665412100999</v>
      </c>
      <c r="J4149" s="29" t="str">
        <f t="shared" si="538"/>
        <v/>
      </c>
      <c r="K4149" s="30" t="str">
        <f t="shared" si="540"/>
        <v>6-18</v>
      </c>
    </row>
    <row r="4150" spans="1:11">
      <c r="A4150" s="26">
        <v>43273.749999999956</v>
      </c>
      <c r="B4150" s="34">
        <f t="shared" si="541"/>
        <v>43273.791666666621</v>
      </c>
      <c r="C4150" s="27">
        <f t="shared" si="535"/>
        <v>6</v>
      </c>
      <c r="D4150" s="28">
        <f t="shared" si="536"/>
        <v>6</v>
      </c>
      <c r="E4150" s="28">
        <f t="shared" si="539"/>
        <v>19</v>
      </c>
      <c r="F4150" s="80">
        <f t="shared" si="534"/>
        <v>0</v>
      </c>
      <c r="G4150" s="178">
        <v>1488.266954679656</v>
      </c>
      <c r="H4150" s="41">
        <f t="shared" si="537"/>
        <v>1388.7721604084627</v>
      </c>
      <c r="J4150" s="29" t="str">
        <f t="shared" si="538"/>
        <v/>
      </c>
      <c r="K4150" s="30" t="str">
        <f t="shared" si="540"/>
        <v>6-19</v>
      </c>
    </row>
    <row r="4151" spans="1:11">
      <c r="A4151" s="26">
        <v>43273.791666666621</v>
      </c>
      <c r="B4151" s="34">
        <f t="shared" si="541"/>
        <v>43273.833333333285</v>
      </c>
      <c r="C4151" s="27">
        <f t="shared" si="535"/>
        <v>6</v>
      </c>
      <c r="D4151" s="28">
        <f t="shared" si="536"/>
        <v>6</v>
      </c>
      <c r="E4151" s="28">
        <f t="shared" si="539"/>
        <v>20</v>
      </c>
      <c r="F4151" s="80">
        <f t="shared" si="534"/>
        <v>0</v>
      </c>
      <c r="G4151" s="178">
        <v>1433.9016645975889</v>
      </c>
      <c r="H4151" s="41">
        <f t="shared" si="537"/>
        <v>1338.0413415045675</v>
      </c>
      <c r="J4151" s="29" t="str">
        <f t="shared" si="538"/>
        <v/>
      </c>
      <c r="K4151" s="30" t="str">
        <f t="shared" si="540"/>
        <v>6-20</v>
      </c>
    </row>
    <row r="4152" spans="1:11">
      <c r="A4152" s="26">
        <v>43273.833333333285</v>
      </c>
      <c r="B4152" s="34">
        <f t="shared" si="541"/>
        <v>43273.874999999949</v>
      </c>
      <c r="C4152" s="27">
        <f t="shared" si="535"/>
        <v>6</v>
      </c>
      <c r="D4152" s="28">
        <f t="shared" si="536"/>
        <v>6</v>
      </c>
      <c r="E4152" s="28">
        <f t="shared" si="539"/>
        <v>21</v>
      </c>
      <c r="F4152" s="80">
        <f t="shared" si="534"/>
        <v>0</v>
      </c>
      <c r="G4152" s="178">
        <v>1402.9545584402408</v>
      </c>
      <c r="H4152" s="41">
        <f t="shared" si="537"/>
        <v>1309.1631356548776</v>
      </c>
      <c r="J4152" s="29" t="str">
        <f t="shared" si="538"/>
        <v/>
      </c>
      <c r="K4152" s="30" t="str">
        <f t="shared" si="540"/>
        <v>6-21</v>
      </c>
    </row>
    <row r="4153" spans="1:11">
      <c r="A4153" s="26">
        <v>43273.874999999949</v>
      </c>
      <c r="B4153" s="34">
        <f t="shared" si="541"/>
        <v>43273.916666666613</v>
      </c>
      <c r="C4153" s="27">
        <f t="shared" si="535"/>
        <v>6</v>
      </c>
      <c r="D4153" s="28">
        <f t="shared" si="536"/>
        <v>6</v>
      </c>
      <c r="E4153" s="28">
        <f t="shared" si="539"/>
        <v>22</v>
      </c>
      <c r="F4153" s="80">
        <f t="shared" si="534"/>
        <v>0</v>
      </c>
      <c r="G4153" s="178">
        <v>1305.180734147157</v>
      </c>
      <c r="H4153" s="41">
        <f t="shared" si="537"/>
        <v>1217.9257640476239</v>
      </c>
      <c r="J4153" s="29" t="str">
        <f t="shared" si="538"/>
        <v/>
      </c>
      <c r="K4153" s="30" t="str">
        <f t="shared" si="540"/>
        <v>6-22</v>
      </c>
    </row>
    <row r="4154" spans="1:11">
      <c r="A4154" s="26">
        <v>43273.916666666613</v>
      </c>
      <c r="B4154" s="34">
        <f t="shared" si="541"/>
        <v>43273.958333333278</v>
      </c>
      <c r="C4154" s="27">
        <f t="shared" si="535"/>
        <v>6</v>
      </c>
      <c r="D4154" s="28">
        <f t="shared" si="536"/>
        <v>6</v>
      </c>
      <c r="E4154" s="28">
        <f t="shared" si="539"/>
        <v>23</v>
      </c>
      <c r="F4154" s="80">
        <f t="shared" si="534"/>
        <v>0</v>
      </c>
      <c r="G4154" s="178">
        <v>1055.3493416566459</v>
      </c>
      <c r="H4154" s="41">
        <f t="shared" si="537"/>
        <v>984.79629651766504</v>
      </c>
      <c r="J4154" s="29" t="str">
        <f t="shared" si="538"/>
        <v/>
      </c>
      <c r="K4154" s="30" t="str">
        <f t="shared" si="540"/>
        <v>6-23</v>
      </c>
    </row>
    <row r="4155" spans="1:11">
      <c r="A4155" s="26">
        <v>43273.958333333278</v>
      </c>
      <c r="B4155" s="34">
        <f t="shared" si="541"/>
        <v>43274</v>
      </c>
      <c r="C4155" s="27">
        <f t="shared" si="535"/>
        <v>6</v>
      </c>
      <c r="D4155" s="28">
        <f t="shared" si="536"/>
        <v>7</v>
      </c>
      <c r="E4155" s="28">
        <f t="shared" si="539"/>
        <v>0</v>
      </c>
      <c r="F4155" s="80">
        <f t="shared" si="534"/>
        <v>0</v>
      </c>
      <c r="G4155" s="178">
        <v>937.3952130606699</v>
      </c>
      <c r="H4155" s="41">
        <f t="shared" si="537"/>
        <v>874.72773020014506</v>
      </c>
      <c r="J4155" s="29" t="str">
        <f t="shared" si="538"/>
        <v>WS</v>
      </c>
      <c r="K4155" s="30" t="str">
        <f t="shared" si="540"/>
        <v>WS-0</v>
      </c>
    </row>
    <row r="4156" spans="1:11">
      <c r="A4156" s="25">
        <v>43274</v>
      </c>
      <c r="B4156" s="34">
        <f t="shared" si="541"/>
        <v>43274.041666666664</v>
      </c>
      <c r="C4156" s="27">
        <f t="shared" si="535"/>
        <v>6</v>
      </c>
      <c r="D4156" s="28">
        <f t="shared" si="536"/>
        <v>7</v>
      </c>
      <c r="E4156" s="28">
        <f t="shared" si="539"/>
        <v>1</v>
      </c>
      <c r="F4156" s="80">
        <f t="shared" si="534"/>
        <v>0</v>
      </c>
      <c r="G4156" s="178">
        <v>831.20480639370271</v>
      </c>
      <c r="H4156" s="41">
        <f t="shared" si="537"/>
        <v>775.63644821083244</v>
      </c>
      <c r="J4156" s="29" t="str">
        <f t="shared" si="538"/>
        <v>WS</v>
      </c>
      <c r="K4156" s="30" t="str">
        <f t="shared" si="540"/>
        <v>WS-1</v>
      </c>
    </row>
    <row r="4157" spans="1:11">
      <c r="A4157" s="26">
        <v>43274.041666666664</v>
      </c>
      <c r="B4157" s="34">
        <f t="shared" si="541"/>
        <v>43274.083333333328</v>
      </c>
      <c r="C4157" s="27">
        <f t="shared" si="535"/>
        <v>6</v>
      </c>
      <c r="D4157" s="28">
        <f t="shared" si="536"/>
        <v>7</v>
      </c>
      <c r="E4157" s="28">
        <f t="shared" si="539"/>
        <v>2</v>
      </c>
      <c r="F4157" s="80">
        <f t="shared" si="534"/>
        <v>0</v>
      </c>
      <c r="G4157" s="178">
        <v>770.55993940969347</v>
      </c>
      <c r="H4157" s="41">
        <f t="shared" si="537"/>
        <v>719.04585962439512</v>
      </c>
      <c r="J4157" s="29" t="str">
        <f t="shared" si="538"/>
        <v>WS</v>
      </c>
      <c r="K4157" s="30" t="str">
        <f t="shared" si="540"/>
        <v>WS-2</v>
      </c>
    </row>
    <row r="4158" spans="1:11">
      <c r="A4158" s="26">
        <v>43274.083333333328</v>
      </c>
      <c r="B4158" s="34">
        <f t="shared" si="541"/>
        <v>43274.124999999993</v>
      </c>
      <c r="C4158" s="27">
        <f t="shared" si="535"/>
        <v>6</v>
      </c>
      <c r="D4158" s="28">
        <f t="shared" si="536"/>
        <v>7</v>
      </c>
      <c r="E4158" s="28">
        <f t="shared" si="539"/>
        <v>3</v>
      </c>
      <c r="F4158" s="80">
        <f t="shared" si="534"/>
        <v>0</v>
      </c>
      <c r="G4158" s="178">
        <v>687.45423882948739</v>
      </c>
      <c r="H4158" s="41">
        <f t="shared" si="537"/>
        <v>641.49600677432352</v>
      </c>
      <c r="J4158" s="29" t="str">
        <f t="shared" si="538"/>
        <v>WS</v>
      </c>
      <c r="K4158" s="30" t="str">
        <f t="shared" si="540"/>
        <v>WS-3</v>
      </c>
    </row>
    <row r="4159" spans="1:11">
      <c r="A4159" s="26">
        <v>43274.124999999993</v>
      </c>
      <c r="B4159" s="34">
        <f t="shared" si="541"/>
        <v>43274.166666666657</v>
      </c>
      <c r="C4159" s="27">
        <f t="shared" si="535"/>
        <v>6</v>
      </c>
      <c r="D4159" s="28">
        <f t="shared" si="536"/>
        <v>7</v>
      </c>
      <c r="E4159" s="28">
        <f t="shared" si="539"/>
        <v>4</v>
      </c>
      <c r="F4159" s="80">
        <f t="shared" si="534"/>
        <v>0</v>
      </c>
      <c r="G4159" s="178">
        <v>649.56007070846135</v>
      </c>
      <c r="H4159" s="41">
        <f t="shared" si="537"/>
        <v>606.1351694172605</v>
      </c>
      <c r="J4159" s="29" t="str">
        <f t="shared" si="538"/>
        <v>WS</v>
      </c>
      <c r="K4159" s="30" t="str">
        <f t="shared" si="540"/>
        <v>WS-4</v>
      </c>
    </row>
    <row r="4160" spans="1:11">
      <c r="A4160" s="26">
        <v>43274.166666666657</v>
      </c>
      <c r="B4160" s="34">
        <f t="shared" si="541"/>
        <v>43274.208333333321</v>
      </c>
      <c r="C4160" s="27">
        <f t="shared" si="535"/>
        <v>6</v>
      </c>
      <c r="D4160" s="28">
        <f t="shared" si="536"/>
        <v>7</v>
      </c>
      <c r="E4160" s="28">
        <f t="shared" si="539"/>
        <v>5</v>
      </c>
      <c r="F4160" s="80">
        <f t="shared" si="534"/>
        <v>0</v>
      </c>
      <c r="G4160" s="178">
        <v>642.71409096263085</v>
      </c>
      <c r="H4160" s="41">
        <f t="shared" si="537"/>
        <v>599.74686249971819</v>
      </c>
      <c r="J4160" s="29" t="str">
        <f t="shared" si="538"/>
        <v>WS</v>
      </c>
      <c r="K4160" s="30" t="str">
        <f t="shared" si="540"/>
        <v>WS-5</v>
      </c>
    </row>
    <row r="4161" spans="1:11">
      <c r="A4161" s="26">
        <v>43274.208333333321</v>
      </c>
      <c r="B4161" s="34">
        <f t="shared" si="541"/>
        <v>43274.249999999985</v>
      </c>
      <c r="C4161" s="27">
        <f t="shared" si="535"/>
        <v>6</v>
      </c>
      <c r="D4161" s="28">
        <f t="shared" si="536"/>
        <v>7</v>
      </c>
      <c r="E4161" s="28">
        <f t="shared" si="539"/>
        <v>6</v>
      </c>
      <c r="F4161" s="80">
        <f t="shared" si="534"/>
        <v>0</v>
      </c>
      <c r="G4161" s="178">
        <v>646.14964745568921</v>
      </c>
      <c r="H4161" s="41">
        <f t="shared" si="537"/>
        <v>602.952742465048</v>
      </c>
      <c r="J4161" s="29" t="str">
        <f t="shared" si="538"/>
        <v>WS</v>
      </c>
      <c r="K4161" s="30" t="str">
        <f t="shared" si="540"/>
        <v>WS-6</v>
      </c>
    </row>
    <row r="4162" spans="1:11">
      <c r="A4162" s="26">
        <v>43274.249999999985</v>
      </c>
      <c r="B4162" s="34">
        <f t="shared" si="541"/>
        <v>43274.29166666665</v>
      </c>
      <c r="C4162" s="27">
        <f t="shared" si="535"/>
        <v>6</v>
      </c>
      <c r="D4162" s="28">
        <f t="shared" si="536"/>
        <v>7</v>
      </c>
      <c r="E4162" s="28">
        <f t="shared" si="539"/>
        <v>7</v>
      </c>
      <c r="F4162" s="80">
        <f t="shared" si="534"/>
        <v>0</v>
      </c>
      <c r="G4162" s="178">
        <v>701.20300693712693</v>
      </c>
      <c r="H4162" s="41">
        <f t="shared" si="537"/>
        <v>654.32563141106175</v>
      </c>
      <c r="J4162" s="29" t="str">
        <f t="shared" si="538"/>
        <v>WS</v>
      </c>
      <c r="K4162" s="30" t="str">
        <f t="shared" si="540"/>
        <v>WS-7</v>
      </c>
    </row>
    <row r="4163" spans="1:11">
      <c r="A4163" s="26">
        <v>43274.29166666665</v>
      </c>
      <c r="B4163" s="34">
        <f t="shared" si="541"/>
        <v>43274.333333333314</v>
      </c>
      <c r="C4163" s="27">
        <f t="shared" si="535"/>
        <v>6</v>
      </c>
      <c r="D4163" s="28">
        <f t="shared" si="536"/>
        <v>7</v>
      </c>
      <c r="E4163" s="28">
        <f t="shared" si="539"/>
        <v>8</v>
      </c>
      <c r="F4163" s="80">
        <f t="shared" si="534"/>
        <v>0</v>
      </c>
      <c r="G4163" s="178">
        <v>802.52386207456266</v>
      </c>
      <c r="H4163" s="41">
        <f t="shared" si="537"/>
        <v>748.87290496383446</v>
      </c>
      <c r="J4163" s="29" t="str">
        <f t="shared" si="538"/>
        <v>WS</v>
      </c>
      <c r="K4163" s="30" t="str">
        <f t="shared" si="540"/>
        <v>WS-8</v>
      </c>
    </row>
    <row r="4164" spans="1:11">
      <c r="A4164" s="26">
        <v>43274.333333333314</v>
      </c>
      <c r="B4164" s="34">
        <f t="shared" si="541"/>
        <v>43274.374999999978</v>
      </c>
      <c r="C4164" s="27">
        <f t="shared" si="535"/>
        <v>6</v>
      </c>
      <c r="D4164" s="28">
        <f t="shared" si="536"/>
        <v>7</v>
      </c>
      <c r="E4164" s="28">
        <f t="shared" si="539"/>
        <v>9</v>
      </c>
      <c r="F4164" s="80">
        <f t="shared" ref="F4164:F4227" si="542">COUNTIF(Holidays,ROUNDDOWN(B4164,0))</f>
        <v>0</v>
      </c>
      <c r="G4164" s="178">
        <v>923.10781292343495</v>
      </c>
      <c r="H4164" s="41">
        <f t="shared" si="537"/>
        <v>861.39548258635671</v>
      </c>
      <c r="J4164" s="29" t="str">
        <f t="shared" si="538"/>
        <v>WS</v>
      </c>
      <c r="K4164" s="30" t="str">
        <f t="shared" si="540"/>
        <v>WS-9</v>
      </c>
    </row>
    <row r="4165" spans="1:11">
      <c r="A4165" s="26">
        <v>43274.374999999978</v>
      </c>
      <c r="B4165" s="34">
        <f t="shared" si="541"/>
        <v>43274.416666666642</v>
      </c>
      <c r="C4165" s="27">
        <f t="shared" ref="C4165:C4228" si="543">MONTH(B4165)</f>
        <v>6</v>
      </c>
      <c r="D4165" s="28">
        <f t="shared" ref="D4165:D4228" si="544">WEEKDAY(B4165)</f>
        <v>7</v>
      </c>
      <c r="E4165" s="28">
        <f t="shared" si="539"/>
        <v>10</v>
      </c>
      <c r="F4165" s="80">
        <f t="shared" si="542"/>
        <v>0</v>
      </c>
      <c r="G4165" s="178">
        <v>1025.7617333288217</v>
      </c>
      <c r="H4165" s="41">
        <f t="shared" ref="H4165:H4228" si="545">G4165*$H$2</f>
        <v>957.18670227817165</v>
      </c>
      <c r="J4165" s="29" t="str">
        <f t="shared" ref="J4165:J4228" si="546">IF(OR(C4165&lt;6,C4165&gt;9),IF(OR(D4165=1,D4165=7,F4165=1),"WW",""),IF(OR(D4165=1,D4165=7,F4165=1),"WS",""))</f>
        <v>WS</v>
      </c>
      <c r="K4165" s="30" t="str">
        <f t="shared" si="540"/>
        <v>WS-10</v>
      </c>
    </row>
    <row r="4166" spans="1:11">
      <c r="A4166" s="26">
        <v>43274.416666666642</v>
      </c>
      <c r="B4166" s="34">
        <f t="shared" si="541"/>
        <v>43274.458333333307</v>
      </c>
      <c r="C4166" s="27">
        <f t="shared" si="543"/>
        <v>6</v>
      </c>
      <c r="D4166" s="28">
        <f t="shared" si="544"/>
        <v>7</v>
      </c>
      <c r="E4166" s="28">
        <f t="shared" ref="E4166:E4229" si="547">HOUR(B4166)</f>
        <v>11</v>
      </c>
      <c r="F4166" s="80">
        <f t="shared" si="542"/>
        <v>0</v>
      </c>
      <c r="G4166" s="178">
        <v>1087.3770745535494</v>
      </c>
      <c r="H4166" s="41">
        <f t="shared" si="545"/>
        <v>1014.6828861972645</v>
      </c>
      <c r="J4166" s="29" t="str">
        <f t="shared" si="546"/>
        <v>WS</v>
      </c>
      <c r="K4166" s="30" t="str">
        <f t="shared" si="540"/>
        <v>WS-11</v>
      </c>
    </row>
    <row r="4167" spans="1:11">
      <c r="A4167" s="26">
        <v>43274.458333333307</v>
      </c>
      <c r="B4167" s="34">
        <f t="shared" si="541"/>
        <v>43274.499999999971</v>
      </c>
      <c r="C4167" s="27">
        <f t="shared" si="543"/>
        <v>6</v>
      </c>
      <c r="D4167" s="28">
        <f t="shared" si="544"/>
        <v>7</v>
      </c>
      <c r="E4167" s="28">
        <f t="shared" si="547"/>
        <v>12</v>
      </c>
      <c r="F4167" s="80">
        <f t="shared" si="542"/>
        <v>0</v>
      </c>
      <c r="G4167" s="178">
        <v>1137.4186618320596</v>
      </c>
      <c r="H4167" s="41">
        <f t="shared" si="545"/>
        <v>1061.3790538817805</v>
      </c>
      <c r="J4167" s="29" t="str">
        <f t="shared" si="546"/>
        <v>WS</v>
      </c>
      <c r="K4167" s="30" t="str">
        <f t="shared" si="540"/>
        <v>WS-12</v>
      </c>
    </row>
    <row r="4168" spans="1:11">
      <c r="A4168" s="26">
        <v>43274.499999999971</v>
      </c>
      <c r="B4168" s="34">
        <f t="shared" si="541"/>
        <v>43274.541666666635</v>
      </c>
      <c r="C4168" s="27">
        <f t="shared" si="543"/>
        <v>6</v>
      </c>
      <c r="D4168" s="28">
        <f t="shared" si="544"/>
        <v>7</v>
      </c>
      <c r="E4168" s="28">
        <f t="shared" si="547"/>
        <v>13</v>
      </c>
      <c r="F4168" s="80">
        <f t="shared" si="542"/>
        <v>0</v>
      </c>
      <c r="G4168" s="178">
        <v>1197.1662255145584</v>
      </c>
      <c r="H4168" s="41">
        <f t="shared" si="545"/>
        <v>1117.1323263935296</v>
      </c>
      <c r="J4168" s="29" t="str">
        <f t="shared" si="546"/>
        <v>WS</v>
      </c>
      <c r="K4168" s="30" t="str">
        <f t="shared" ref="K4168:K4231" si="548">IF(J4168="",C4168&amp;"-"&amp;E4168,J4168&amp;"-"&amp;E4168)</f>
        <v>WS-13</v>
      </c>
    </row>
    <row r="4169" spans="1:11">
      <c r="A4169" s="26">
        <v>43274.541666666635</v>
      </c>
      <c r="B4169" s="34">
        <f t="shared" si="541"/>
        <v>43274.583333333299</v>
      </c>
      <c r="C4169" s="27">
        <f t="shared" si="543"/>
        <v>6</v>
      </c>
      <c r="D4169" s="28">
        <f t="shared" si="544"/>
        <v>7</v>
      </c>
      <c r="E4169" s="28">
        <f t="shared" si="547"/>
        <v>14</v>
      </c>
      <c r="F4169" s="80">
        <f t="shared" si="542"/>
        <v>0</v>
      </c>
      <c r="G4169" s="178">
        <v>1269.8272093862211</v>
      </c>
      <c r="H4169" s="41">
        <f t="shared" si="545"/>
        <v>1184.9357209603154</v>
      </c>
      <c r="J4169" s="29" t="str">
        <f t="shared" si="546"/>
        <v>WS</v>
      </c>
      <c r="K4169" s="30" t="str">
        <f t="shared" si="548"/>
        <v>WS-14</v>
      </c>
    </row>
    <row r="4170" spans="1:11">
      <c r="A4170" s="26">
        <v>43274.583333333299</v>
      </c>
      <c r="B4170" s="34">
        <f t="shared" si="541"/>
        <v>43274.624999999964</v>
      </c>
      <c r="C4170" s="27">
        <f t="shared" si="543"/>
        <v>6</v>
      </c>
      <c r="D4170" s="28">
        <f t="shared" si="544"/>
        <v>7</v>
      </c>
      <c r="E4170" s="28">
        <f t="shared" si="547"/>
        <v>15</v>
      </c>
      <c r="F4170" s="80">
        <f t="shared" si="542"/>
        <v>0</v>
      </c>
      <c r="G4170" s="178">
        <v>1333.8232495164382</v>
      </c>
      <c r="H4170" s="41">
        <f t="shared" si="545"/>
        <v>1244.6534474271768</v>
      </c>
      <c r="J4170" s="29" t="str">
        <f t="shared" si="546"/>
        <v>WS</v>
      </c>
      <c r="K4170" s="30" t="str">
        <f t="shared" si="548"/>
        <v>WS-15</v>
      </c>
    </row>
    <row r="4171" spans="1:11">
      <c r="A4171" s="26">
        <v>43274.624999999964</v>
      </c>
      <c r="B4171" s="34">
        <f t="shared" si="541"/>
        <v>43274.666666666628</v>
      </c>
      <c r="C4171" s="27">
        <f t="shared" si="543"/>
        <v>6</v>
      </c>
      <c r="D4171" s="28">
        <f t="shared" si="544"/>
        <v>7</v>
      </c>
      <c r="E4171" s="28">
        <f t="shared" si="547"/>
        <v>16</v>
      </c>
      <c r="F4171" s="80">
        <f t="shared" si="542"/>
        <v>0</v>
      </c>
      <c r="G4171" s="178">
        <v>1430.3884481779082</v>
      </c>
      <c r="H4171" s="41">
        <f t="shared" si="545"/>
        <v>1334.7629933951769</v>
      </c>
      <c r="J4171" s="29" t="str">
        <f t="shared" si="546"/>
        <v>WS</v>
      </c>
      <c r="K4171" s="30" t="str">
        <f t="shared" si="548"/>
        <v>WS-16</v>
      </c>
    </row>
    <row r="4172" spans="1:11">
      <c r="A4172" s="26">
        <v>43274.666666666628</v>
      </c>
      <c r="B4172" s="34">
        <f t="shared" si="541"/>
        <v>43274.708333333292</v>
      </c>
      <c r="C4172" s="27">
        <f t="shared" si="543"/>
        <v>6</v>
      </c>
      <c r="D4172" s="28">
        <f t="shared" si="544"/>
        <v>7</v>
      </c>
      <c r="E4172" s="28">
        <f t="shared" si="547"/>
        <v>17</v>
      </c>
      <c r="F4172" s="80">
        <f t="shared" si="542"/>
        <v>0</v>
      </c>
      <c r="G4172" s="178">
        <v>1534.2057815833184</v>
      </c>
      <c r="H4172" s="41">
        <f t="shared" si="545"/>
        <v>1431.6398486851012</v>
      </c>
      <c r="J4172" s="29" t="str">
        <f t="shared" si="546"/>
        <v>WS</v>
      </c>
      <c r="K4172" s="30" t="str">
        <f t="shared" si="548"/>
        <v>WS-17</v>
      </c>
    </row>
    <row r="4173" spans="1:11">
      <c r="A4173" s="26">
        <v>43274.708333333292</v>
      </c>
      <c r="B4173" s="34">
        <f t="shared" si="541"/>
        <v>43274.749999999956</v>
      </c>
      <c r="C4173" s="27">
        <f t="shared" si="543"/>
        <v>6</v>
      </c>
      <c r="D4173" s="28">
        <f t="shared" si="544"/>
        <v>7</v>
      </c>
      <c r="E4173" s="28">
        <f t="shared" si="547"/>
        <v>18</v>
      </c>
      <c r="F4173" s="80">
        <f t="shared" si="542"/>
        <v>0</v>
      </c>
      <c r="G4173" s="178">
        <v>1581.2213882671267</v>
      </c>
      <c r="H4173" s="41">
        <f t="shared" si="545"/>
        <v>1475.512331012199</v>
      </c>
      <c r="J4173" s="29" t="str">
        <f t="shared" si="546"/>
        <v>WS</v>
      </c>
      <c r="K4173" s="30" t="str">
        <f t="shared" si="548"/>
        <v>WS-18</v>
      </c>
    </row>
    <row r="4174" spans="1:11">
      <c r="A4174" s="26">
        <v>43274.749999999956</v>
      </c>
      <c r="B4174" s="34">
        <f t="shared" si="541"/>
        <v>43274.791666666621</v>
      </c>
      <c r="C4174" s="27">
        <f t="shared" si="543"/>
        <v>6</v>
      </c>
      <c r="D4174" s="28">
        <f t="shared" si="544"/>
        <v>7</v>
      </c>
      <c r="E4174" s="28">
        <f t="shared" si="547"/>
        <v>19</v>
      </c>
      <c r="F4174" s="80">
        <f t="shared" si="542"/>
        <v>0</v>
      </c>
      <c r="G4174" s="178">
        <v>1562.0032633203627</v>
      </c>
      <c r="H4174" s="41">
        <f t="shared" si="545"/>
        <v>1457.5789912861537</v>
      </c>
      <c r="J4174" s="29" t="str">
        <f t="shared" si="546"/>
        <v>WS</v>
      </c>
      <c r="K4174" s="30" t="str">
        <f t="shared" si="548"/>
        <v>WS-19</v>
      </c>
    </row>
    <row r="4175" spans="1:11">
      <c r="A4175" s="26">
        <v>43274.791666666621</v>
      </c>
      <c r="B4175" s="34">
        <f t="shared" si="541"/>
        <v>43274.833333333285</v>
      </c>
      <c r="C4175" s="27">
        <f t="shared" si="543"/>
        <v>6</v>
      </c>
      <c r="D4175" s="28">
        <f t="shared" si="544"/>
        <v>7</v>
      </c>
      <c r="E4175" s="28">
        <f t="shared" si="547"/>
        <v>20</v>
      </c>
      <c r="F4175" s="80">
        <f t="shared" si="542"/>
        <v>0</v>
      </c>
      <c r="G4175" s="178">
        <v>1486.182923286239</v>
      </c>
      <c r="H4175" s="41">
        <f t="shared" si="545"/>
        <v>1386.8274523226623</v>
      </c>
      <c r="J4175" s="29" t="str">
        <f t="shared" si="546"/>
        <v>WS</v>
      </c>
      <c r="K4175" s="30" t="str">
        <f t="shared" si="548"/>
        <v>WS-20</v>
      </c>
    </row>
    <row r="4176" spans="1:11">
      <c r="A4176" s="26">
        <v>43274.833333333285</v>
      </c>
      <c r="B4176" s="34">
        <f t="shared" si="541"/>
        <v>43274.874999999949</v>
      </c>
      <c r="C4176" s="27">
        <f t="shared" si="543"/>
        <v>6</v>
      </c>
      <c r="D4176" s="28">
        <f t="shared" si="544"/>
        <v>7</v>
      </c>
      <c r="E4176" s="28">
        <f t="shared" si="547"/>
        <v>21</v>
      </c>
      <c r="F4176" s="80">
        <f t="shared" si="542"/>
        <v>0</v>
      </c>
      <c r="G4176" s="178">
        <v>1435.9249346321571</v>
      </c>
      <c r="H4176" s="41">
        <f t="shared" si="545"/>
        <v>1339.9293502977223</v>
      </c>
      <c r="J4176" s="29" t="str">
        <f t="shared" si="546"/>
        <v>WS</v>
      </c>
      <c r="K4176" s="30" t="str">
        <f t="shared" si="548"/>
        <v>WS-21</v>
      </c>
    </row>
    <row r="4177" spans="1:11">
      <c r="A4177" s="26">
        <v>43274.874999999949</v>
      </c>
      <c r="B4177" s="34">
        <f t="shared" si="541"/>
        <v>43274.916666666613</v>
      </c>
      <c r="C4177" s="27">
        <f t="shared" si="543"/>
        <v>6</v>
      </c>
      <c r="D4177" s="28">
        <f t="shared" si="544"/>
        <v>7</v>
      </c>
      <c r="E4177" s="28">
        <f t="shared" si="547"/>
        <v>22</v>
      </c>
      <c r="F4177" s="80">
        <f t="shared" si="542"/>
        <v>0</v>
      </c>
      <c r="G4177" s="178">
        <v>1328.8723389558613</v>
      </c>
      <c r="H4177" s="41">
        <f t="shared" si="545"/>
        <v>1240.0335190375947</v>
      </c>
      <c r="J4177" s="29" t="str">
        <f t="shared" si="546"/>
        <v>WS</v>
      </c>
      <c r="K4177" s="30" t="str">
        <f t="shared" si="548"/>
        <v>WS-22</v>
      </c>
    </row>
    <row r="4178" spans="1:11">
      <c r="A4178" s="26">
        <v>43274.916666666613</v>
      </c>
      <c r="B4178" s="34">
        <f t="shared" si="541"/>
        <v>43274.958333333278</v>
      </c>
      <c r="C4178" s="27">
        <f t="shared" si="543"/>
        <v>6</v>
      </c>
      <c r="D4178" s="28">
        <f t="shared" si="544"/>
        <v>7</v>
      </c>
      <c r="E4178" s="28">
        <f t="shared" si="547"/>
        <v>23</v>
      </c>
      <c r="F4178" s="80">
        <f t="shared" si="542"/>
        <v>0</v>
      </c>
      <c r="G4178" s="178">
        <v>1083.7213641871797</v>
      </c>
      <c r="H4178" s="41">
        <f t="shared" si="545"/>
        <v>1011.2715702587044</v>
      </c>
      <c r="J4178" s="29" t="str">
        <f t="shared" si="546"/>
        <v>WS</v>
      </c>
      <c r="K4178" s="30" t="str">
        <f t="shared" si="548"/>
        <v>WS-23</v>
      </c>
    </row>
    <row r="4179" spans="1:11">
      <c r="A4179" s="26">
        <v>43274.958333333278</v>
      </c>
      <c r="B4179" s="34">
        <f t="shared" si="541"/>
        <v>43275</v>
      </c>
      <c r="C4179" s="27">
        <f t="shared" si="543"/>
        <v>6</v>
      </c>
      <c r="D4179" s="28">
        <f t="shared" si="544"/>
        <v>1</v>
      </c>
      <c r="E4179" s="28">
        <f t="shared" si="547"/>
        <v>0</v>
      </c>
      <c r="F4179" s="80">
        <f t="shared" si="542"/>
        <v>0</v>
      </c>
      <c r="G4179" s="178">
        <v>961.28376582522878</v>
      </c>
      <c r="H4179" s="41">
        <f t="shared" si="545"/>
        <v>897.01926662615472</v>
      </c>
      <c r="J4179" s="29" t="str">
        <f t="shared" si="546"/>
        <v>WS</v>
      </c>
      <c r="K4179" s="30" t="str">
        <f t="shared" si="548"/>
        <v>WS-0</v>
      </c>
    </row>
    <row r="4180" spans="1:11">
      <c r="A4180" s="25">
        <v>43275</v>
      </c>
      <c r="B4180" s="34">
        <f t="shared" si="541"/>
        <v>43275.041666666664</v>
      </c>
      <c r="C4180" s="27">
        <f t="shared" si="543"/>
        <v>6</v>
      </c>
      <c r="D4180" s="28">
        <f t="shared" si="544"/>
        <v>1</v>
      </c>
      <c r="E4180" s="28">
        <f t="shared" si="547"/>
        <v>1</v>
      </c>
      <c r="F4180" s="80">
        <f t="shared" si="542"/>
        <v>0</v>
      </c>
      <c r="G4180" s="178">
        <v>839.95057057306542</v>
      </c>
      <c r="H4180" s="41">
        <f t="shared" si="545"/>
        <v>783.79753367712294</v>
      </c>
      <c r="J4180" s="29" t="str">
        <f t="shared" si="546"/>
        <v>WS</v>
      </c>
      <c r="K4180" s="30" t="str">
        <f t="shared" si="548"/>
        <v>WS-1</v>
      </c>
    </row>
    <row r="4181" spans="1:11">
      <c r="A4181" s="26">
        <v>43275.041666666664</v>
      </c>
      <c r="B4181" s="34">
        <f t="shared" si="541"/>
        <v>43275.083333333328</v>
      </c>
      <c r="C4181" s="27">
        <f t="shared" si="543"/>
        <v>6</v>
      </c>
      <c r="D4181" s="28">
        <f t="shared" si="544"/>
        <v>1</v>
      </c>
      <c r="E4181" s="28">
        <f t="shared" si="547"/>
        <v>2</v>
      </c>
      <c r="F4181" s="80">
        <f t="shared" si="542"/>
        <v>0</v>
      </c>
      <c r="G4181" s="178">
        <v>774.37738949876837</v>
      </c>
      <c r="H4181" s="41">
        <f t="shared" si="545"/>
        <v>722.6081025343691</v>
      </c>
      <c r="J4181" s="29" t="str">
        <f t="shared" si="546"/>
        <v>WS</v>
      </c>
      <c r="K4181" s="30" t="str">
        <f t="shared" si="548"/>
        <v>WS-2</v>
      </c>
    </row>
    <row r="4182" spans="1:11">
      <c r="A4182" s="26">
        <v>43275.083333333328</v>
      </c>
      <c r="B4182" s="34">
        <f t="shared" si="541"/>
        <v>43275.124999999993</v>
      </c>
      <c r="C4182" s="27">
        <f t="shared" si="543"/>
        <v>6</v>
      </c>
      <c r="D4182" s="28">
        <f t="shared" si="544"/>
        <v>1</v>
      </c>
      <c r="E4182" s="28">
        <f t="shared" si="547"/>
        <v>3</v>
      </c>
      <c r="F4182" s="80">
        <f t="shared" si="542"/>
        <v>0</v>
      </c>
      <c r="G4182" s="178">
        <v>688.87189460254797</v>
      </c>
      <c r="H4182" s="41">
        <f t="shared" si="545"/>
        <v>642.81888830742366</v>
      </c>
      <c r="J4182" s="29" t="str">
        <f t="shared" si="546"/>
        <v>WS</v>
      </c>
      <c r="K4182" s="30" t="str">
        <f t="shared" si="548"/>
        <v>WS-3</v>
      </c>
    </row>
    <row r="4183" spans="1:11">
      <c r="A4183" s="26">
        <v>43275.124999999993</v>
      </c>
      <c r="B4183" s="34">
        <f t="shared" si="541"/>
        <v>43275.166666666657</v>
      </c>
      <c r="C4183" s="27">
        <f t="shared" si="543"/>
        <v>6</v>
      </c>
      <c r="D4183" s="28">
        <f t="shared" si="544"/>
        <v>1</v>
      </c>
      <c r="E4183" s="28">
        <f t="shared" si="547"/>
        <v>4</v>
      </c>
      <c r="F4183" s="80">
        <f t="shared" si="542"/>
        <v>0</v>
      </c>
      <c r="G4183" s="178">
        <v>649.80137424256498</v>
      </c>
      <c r="H4183" s="41">
        <f t="shared" si="545"/>
        <v>606.36034113750702</v>
      </c>
      <c r="J4183" s="29" t="str">
        <f t="shared" si="546"/>
        <v>WS</v>
      </c>
      <c r="K4183" s="30" t="str">
        <f t="shared" si="548"/>
        <v>WS-4</v>
      </c>
    </row>
    <row r="4184" spans="1:11">
      <c r="A4184" s="26">
        <v>43275.166666666657</v>
      </c>
      <c r="B4184" s="34">
        <f t="shared" si="541"/>
        <v>43275.208333333321</v>
      </c>
      <c r="C4184" s="27">
        <f t="shared" si="543"/>
        <v>6</v>
      </c>
      <c r="D4184" s="28">
        <f t="shared" si="544"/>
        <v>1</v>
      </c>
      <c r="E4184" s="28">
        <f t="shared" si="547"/>
        <v>5</v>
      </c>
      <c r="F4184" s="80">
        <f t="shared" si="542"/>
        <v>0</v>
      </c>
      <c r="G4184" s="178">
        <v>641.81021043977671</v>
      </c>
      <c r="H4184" s="41">
        <f t="shared" si="545"/>
        <v>598.90340890926643</v>
      </c>
      <c r="J4184" s="29" t="str">
        <f t="shared" si="546"/>
        <v>WS</v>
      </c>
      <c r="K4184" s="30" t="str">
        <f t="shared" si="548"/>
        <v>WS-5</v>
      </c>
    </row>
    <row r="4185" spans="1:11">
      <c r="A4185" s="26">
        <v>43275.208333333321</v>
      </c>
      <c r="B4185" s="34">
        <f t="shared" si="541"/>
        <v>43275.249999999985</v>
      </c>
      <c r="C4185" s="27">
        <f t="shared" si="543"/>
        <v>6</v>
      </c>
      <c r="D4185" s="28">
        <f t="shared" si="544"/>
        <v>1</v>
      </c>
      <c r="E4185" s="28">
        <f t="shared" si="547"/>
        <v>6</v>
      </c>
      <c r="F4185" s="80">
        <f t="shared" si="542"/>
        <v>0</v>
      </c>
      <c r="G4185" s="178">
        <v>641.45669072849353</v>
      </c>
      <c r="H4185" s="41">
        <f t="shared" si="545"/>
        <v>598.57352297607281</v>
      </c>
      <c r="J4185" s="29" t="str">
        <f t="shared" si="546"/>
        <v>WS</v>
      </c>
      <c r="K4185" s="30" t="str">
        <f t="shared" si="548"/>
        <v>WS-6</v>
      </c>
    </row>
    <row r="4186" spans="1:11">
      <c r="A4186" s="26">
        <v>43275.249999999985</v>
      </c>
      <c r="B4186" s="34">
        <f t="shared" si="541"/>
        <v>43275.29166666665</v>
      </c>
      <c r="C4186" s="27">
        <f t="shared" si="543"/>
        <v>6</v>
      </c>
      <c r="D4186" s="28">
        <f t="shared" si="544"/>
        <v>1</v>
      </c>
      <c r="E4186" s="28">
        <f t="shared" si="547"/>
        <v>7</v>
      </c>
      <c r="F4186" s="80">
        <f t="shared" si="542"/>
        <v>0</v>
      </c>
      <c r="G4186" s="178">
        <v>687.07639014123947</v>
      </c>
      <c r="H4186" s="41">
        <f t="shared" si="545"/>
        <v>641.14341832408911</v>
      </c>
      <c r="J4186" s="29" t="str">
        <f t="shared" si="546"/>
        <v>WS</v>
      </c>
      <c r="K4186" s="30" t="str">
        <f t="shared" si="548"/>
        <v>WS-7</v>
      </c>
    </row>
    <row r="4187" spans="1:11">
      <c r="A4187" s="26">
        <v>43275.29166666665</v>
      </c>
      <c r="B4187" s="34">
        <f t="shared" si="541"/>
        <v>43275.333333333314</v>
      </c>
      <c r="C4187" s="27">
        <f t="shared" si="543"/>
        <v>6</v>
      </c>
      <c r="D4187" s="28">
        <f t="shared" si="544"/>
        <v>1</v>
      </c>
      <c r="E4187" s="28">
        <f t="shared" si="547"/>
        <v>8</v>
      </c>
      <c r="F4187" s="80">
        <f t="shared" si="542"/>
        <v>0</v>
      </c>
      <c r="G4187" s="178">
        <v>795.09102822698208</v>
      </c>
      <c r="H4187" s="41">
        <f t="shared" si="545"/>
        <v>741.9369767770238</v>
      </c>
      <c r="J4187" s="29" t="str">
        <f t="shared" si="546"/>
        <v>WS</v>
      </c>
      <c r="K4187" s="30" t="str">
        <f t="shared" si="548"/>
        <v>WS-8</v>
      </c>
    </row>
    <row r="4188" spans="1:11">
      <c r="A4188" s="26">
        <v>43275.333333333314</v>
      </c>
      <c r="B4188" s="34">
        <f t="shared" si="541"/>
        <v>43275.374999999978</v>
      </c>
      <c r="C4188" s="27">
        <f t="shared" si="543"/>
        <v>6</v>
      </c>
      <c r="D4188" s="28">
        <f t="shared" si="544"/>
        <v>1</v>
      </c>
      <c r="E4188" s="28">
        <f t="shared" si="547"/>
        <v>9</v>
      </c>
      <c r="F4188" s="80">
        <f t="shared" si="542"/>
        <v>0</v>
      </c>
      <c r="G4188" s="178">
        <v>930.10777507779733</v>
      </c>
      <c r="H4188" s="41">
        <f t="shared" si="545"/>
        <v>867.92747775921453</v>
      </c>
      <c r="J4188" s="29" t="str">
        <f t="shared" si="546"/>
        <v>WS</v>
      </c>
      <c r="K4188" s="30" t="str">
        <f t="shared" si="548"/>
        <v>WS-9</v>
      </c>
    </row>
    <row r="4189" spans="1:11">
      <c r="A4189" s="26">
        <v>43275.374999999978</v>
      </c>
      <c r="B4189" s="34">
        <f t="shared" si="541"/>
        <v>43275.416666666642</v>
      </c>
      <c r="C4189" s="27">
        <f t="shared" si="543"/>
        <v>6</v>
      </c>
      <c r="D4189" s="28">
        <f t="shared" si="544"/>
        <v>1</v>
      </c>
      <c r="E4189" s="28">
        <f t="shared" si="547"/>
        <v>10</v>
      </c>
      <c r="F4189" s="80">
        <f t="shared" si="542"/>
        <v>0</v>
      </c>
      <c r="G4189" s="178">
        <v>1046.9253354846226</v>
      </c>
      <c r="H4189" s="41">
        <f t="shared" si="545"/>
        <v>976.93545863906468</v>
      </c>
      <c r="J4189" s="29" t="str">
        <f t="shared" si="546"/>
        <v>WS</v>
      </c>
      <c r="K4189" s="30" t="str">
        <f t="shared" si="548"/>
        <v>WS-10</v>
      </c>
    </row>
    <row r="4190" spans="1:11">
      <c r="A4190" s="26">
        <v>43275.416666666642</v>
      </c>
      <c r="B4190" s="34">
        <f t="shared" si="541"/>
        <v>43275.458333333307</v>
      </c>
      <c r="C4190" s="27">
        <f t="shared" si="543"/>
        <v>6</v>
      </c>
      <c r="D4190" s="28">
        <f t="shared" si="544"/>
        <v>1</v>
      </c>
      <c r="E4190" s="28">
        <f t="shared" si="547"/>
        <v>11</v>
      </c>
      <c r="F4190" s="80">
        <f t="shared" si="542"/>
        <v>0</v>
      </c>
      <c r="G4190" s="178">
        <v>1122.3546527990009</v>
      </c>
      <c r="H4190" s="41">
        <f t="shared" si="545"/>
        <v>1047.3221158415506</v>
      </c>
      <c r="J4190" s="29" t="str">
        <f t="shared" si="546"/>
        <v>WS</v>
      </c>
      <c r="K4190" s="30" t="str">
        <f t="shared" si="548"/>
        <v>WS-11</v>
      </c>
    </row>
    <row r="4191" spans="1:11">
      <c r="A4191" s="26">
        <v>43275.458333333307</v>
      </c>
      <c r="B4191" s="34">
        <f t="shared" si="541"/>
        <v>43275.499999999971</v>
      </c>
      <c r="C4191" s="27">
        <f t="shared" si="543"/>
        <v>6</v>
      </c>
      <c r="D4191" s="28">
        <f t="shared" si="544"/>
        <v>1</v>
      </c>
      <c r="E4191" s="28">
        <f t="shared" si="547"/>
        <v>12</v>
      </c>
      <c r="F4191" s="80">
        <f t="shared" si="542"/>
        <v>0</v>
      </c>
      <c r="G4191" s="178">
        <v>1189.6726100341909</v>
      </c>
      <c r="H4191" s="41">
        <f t="shared" si="545"/>
        <v>1110.1396799955048</v>
      </c>
      <c r="J4191" s="29" t="str">
        <f t="shared" si="546"/>
        <v>WS</v>
      </c>
      <c r="K4191" s="30" t="str">
        <f t="shared" si="548"/>
        <v>WS-12</v>
      </c>
    </row>
    <row r="4192" spans="1:11">
      <c r="A4192" s="26">
        <v>43275.499999999971</v>
      </c>
      <c r="B4192" s="34">
        <f t="shared" si="541"/>
        <v>43275.541666666635</v>
      </c>
      <c r="C4192" s="27">
        <f t="shared" si="543"/>
        <v>6</v>
      </c>
      <c r="D4192" s="28">
        <f t="shared" si="544"/>
        <v>1</v>
      </c>
      <c r="E4192" s="28">
        <f t="shared" si="547"/>
        <v>13</v>
      </c>
      <c r="F4192" s="80">
        <f t="shared" si="542"/>
        <v>0</v>
      </c>
      <c r="G4192" s="178">
        <v>1253.8472383285807</v>
      </c>
      <c r="H4192" s="41">
        <f t="shared" si="545"/>
        <v>1170.0240555099724</v>
      </c>
      <c r="J4192" s="29" t="str">
        <f t="shared" si="546"/>
        <v>WS</v>
      </c>
      <c r="K4192" s="30" t="str">
        <f t="shared" si="548"/>
        <v>WS-13</v>
      </c>
    </row>
    <row r="4193" spans="1:11">
      <c r="A4193" s="26">
        <v>43275.541666666635</v>
      </c>
      <c r="B4193" s="34">
        <f t="shared" si="541"/>
        <v>43275.583333333299</v>
      </c>
      <c r="C4193" s="27">
        <f t="shared" si="543"/>
        <v>6</v>
      </c>
      <c r="D4193" s="28">
        <f t="shared" si="544"/>
        <v>1</v>
      </c>
      <c r="E4193" s="28">
        <f t="shared" si="547"/>
        <v>14</v>
      </c>
      <c r="F4193" s="80">
        <f t="shared" si="542"/>
        <v>0</v>
      </c>
      <c r="G4193" s="178">
        <v>1328.271051808531</v>
      </c>
      <c r="H4193" s="41">
        <f t="shared" si="545"/>
        <v>1239.4724296120733</v>
      </c>
      <c r="J4193" s="29" t="str">
        <f t="shared" si="546"/>
        <v>WS</v>
      </c>
      <c r="K4193" s="30" t="str">
        <f t="shared" si="548"/>
        <v>WS-14</v>
      </c>
    </row>
    <row r="4194" spans="1:11">
      <c r="A4194" s="26">
        <v>43275.583333333299</v>
      </c>
      <c r="B4194" s="34">
        <f t="shared" si="541"/>
        <v>43275.624999999964</v>
      </c>
      <c r="C4194" s="27">
        <f t="shared" si="543"/>
        <v>6</v>
      </c>
      <c r="D4194" s="28">
        <f t="shared" si="544"/>
        <v>1</v>
      </c>
      <c r="E4194" s="28">
        <f t="shared" si="547"/>
        <v>15</v>
      </c>
      <c r="F4194" s="80">
        <f t="shared" si="542"/>
        <v>0</v>
      </c>
      <c r="G4194" s="178">
        <v>1397.1110750812775</v>
      </c>
      <c r="H4194" s="41">
        <f t="shared" si="545"/>
        <v>1303.7103054464119</v>
      </c>
      <c r="J4194" s="29" t="str">
        <f t="shared" si="546"/>
        <v>WS</v>
      </c>
      <c r="K4194" s="30" t="str">
        <f t="shared" si="548"/>
        <v>WS-15</v>
      </c>
    </row>
    <row r="4195" spans="1:11">
      <c r="A4195" s="26">
        <v>43275.624999999964</v>
      </c>
      <c r="B4195" s="34">
        <f t="shared" si="541"/>
        <v>43275.666666666628</v>
      </c>
      <c r="C4195" s="27">
        <f t="shared" si="543"/>
        <v>6</v>
      </c>
      <c r="D4195" s="28">
        <f t="shared" si="544"/>
        <v>1</v>
      </c>
      <c r="E4195" s="28">
        <f t="shared" si="547"/>
        <v>16</v>
      </c>
      <c r="F4195" s="80">
        <f t="shared" si="542"/>
        <v>0</v>
      </c>
      <c r="G4195" s="178">
        <v>1500.413864497443</v>
      </c>
      <c r="H4195" s="41">
        <f t="shared" si="545"/>
        <v>1400.1070154469969</v>
      </c>
      <c r="J4195" s="29" t="str">
        <f t="shared" si="546"/>
        <v>WS</v>
      </c>
      <c r="K4195" s="30" t="str">
        <f t="shared" si="548"/>
        <v>WS-16</v>
      </c>
    </row>
    <row r="4196" spans="1:11">
      <c r="A4196" s="26">
        <v>43275.666666666628</v>
      </c>
      <c r="B4196" s="34">
        <f t="shared" si="541"/>
        <v>43275.708333333292</v>
      </c>
      <c r="C4196" s="27">
        <f t="shared" si="543"/>
        <v>6</v>
      </c>
      <c r="D4196" s="28">
        <f t="shared" si="544"/>
        <v>1</v>
      </c>
      <c r="E4196" s="28">
        <f t="shared" si="547"/>
        <v>17</v>
      </c>
      <c r="F4196" s="80">
        <f t="shared" si="542"/>
        <v>0</v>
      </c>
      <c r="G4196" s="178">
        <v>1624.1655720224105</v>
      </c>
      <c r="H4196" s="41">
        <f t="shared" si="545"/>
        <v>1515.5855763821069</v>
      </c>
      <c r="J4196" s="29" t="str">
        <f t="shared" si="546"/>
        <v>WS</v>
      </c>
      <c r="K4196" s="30" t="str">
        <f t="shared" si="548"/>
        <v>WS-17</v>
      </c>
    </row>
    <row r="4197" spans="1:11">
      <c r="A4197" s="26">
        <v>43275.708333333292</v>
      </c>
      <c r="B4197" s="34">
        <f t="shared" si="541"/>
        <v>43275.749999999956</v>
      </c>
      <c r="C4197" s="27">
        <f t="shared" si="543"/>
        <v>6</v>
      </c>
      <c r="D4197" s="28">
        <f t="shared" si="544"/>
        <v>1</v>
      </c>
      <c r="E4197" s="28">
        <f t="shared" si="547"/>
        <v>18</v>
      </c>
      <c r="F4197" s="80">
        <f t="shared" si="542"/>
        <v>0</v>
      </c>
      <c r="G4197" s="178">
        <v>1690.4182485550509</v>
      </c>
      <c r="H4197" s="41">
        <f t="shared" si="545"/>
        <v>1577.4090768178087</v>
      </c>
      <c r="J4197" s="29" t="str">
        <f t="shared" si="546"/>
        <v>WS</v>
      </c>
      <c r="K4197" s="30" t="str">
        <f t="shared" si="548"/>
        <v>WS-18</v>
      </c>
    </row>
    <row r="4198" spans="1:11">
      <c r="A4198" s="26">
        <v>43275.749999999956</v>
      </c>
      <c r="B4198" s="34">
        <f t="shared" si="541"/>
        <v>43275.791666666621</v>
      </c>
      <c r="C4198" s="27">
        <f t="shared" si="543"/>
        <v>6</v>
      </c>
      <c r="D4198" s="28">
        <f t="shared" si="544"/>
        <v>1</v>
      </c>
      <c r="E4198" s="28">
        <f t="shared" si="547"/>
        <v>19</v>
      </c>
      <c r="F4198" s="80">
        <f t="shared" si="542"/>
        <v>0</v>
      </c>
      <c r="G4198" s="178">
        <v>1695.294881215953</v>
      </c>
      <c r="H4198" s="41">
        <f t="shared" si="545"/>
        <v>1581.9596929923491</v>
      </c>
      <c r="J4198" s="29" t="str">
        <f t="shared" si="546"/>
        <v>WS</v>
      </c>
      <c r="K4198" s="30" t="str">
        <f t="shared" si="548"/>
        <v>WS-19</v>
      </c>
    </row>
    <row r="4199" spans="1:11">
      <c r="A4199" s="26">
        <v>43275.791666666621</v>
      </c>
      <c r="B4199" s="34">
        <f t="shared" ref="B4199:B4262" si="549">A4200</f>
        <v>43275.833333333285</v>
      </c>
      <c r="C4199" s="27">
        <f t="shared" si="543"/>
        <v>6</v>
      </c>
      <c r="D4199" s="28">
        <f t="shared" si="544"/>
        <v>1</v>
      </c>
      <c r="E4199" s="28">
        <f t="shared" si="547"/>
        <v>20</v>
      </c>
      <c r="F4199" s="80">
        <f t="shared" si="542"/>
        <v>0</v>
      </c>
      <c r="G4199" s="178">
        <v>1625.5378083355713</v>
      </c>
      <c r="H4199" s="41">
        <f t="shared" si="545"/>
        <v>1516.8660748728025</v>
      </c>
      <c r="J4199" s="29" t="str">
        <f t="shared" si="546"/>
        <v>WS</v>
      </c>
      <c r="K4199" s="30" t="str">
        <f t="shared" si="548"/>
        <v>WS-20</v>
      </c>
    </row>
    <row r="4200" spans="1:11">
      <c r="A4200" s="26">
        <v>43275.833333333285</v>
      </c>
      <c r="B4200" s="34">
        <f t="shared" si="549"/>
        <v>43275.874999999949</v>
      </c>
      <c r="C4200" s="27">
        <f t="shared" si="543"/>
        <v>6</v>
      </c>
      <c r="D4200" s="28">
        <f t="shared" si="544"/>
        <v>1</v>
      </c>
      <c r="E4200" s="28">
        <f t="shared" si="547"/>
        <v>21</v>
      </c>
      <c r="F4200" s="80">
        <f t="shared" si="542"/>
        <v>0</v>
      </c>
      <c r="G4200" s="178">
        <v>1555.7526361678149</v>
      </c>
      <c r="H4200" s="41">
        <f t="shared" si="545"/>
        <v>1451.7462359815652</v>
      </c>
      <c r="J4200" s="29" t="str">
        <f t="shared" si="546"/>
        <v>WS</v>
      </c>
      <c r="K4200" s="30" t="str">
        <f t="shared" si="548"/>
        <v>WS-21</v>
      </c>
    </row>
    <row r="4201" spans="1:11">
      <c r="A4201" s="26">
        <v>43275.874999999949</v>
      </c>
      <c r="B4201" s="34">
        <f t="shared" si="549"/>
        <v>43275.916666666613</v>
      </c>
      <c r="C4201" s="27">
        <f t="shared" si="543"/>
        <v>6</v>
      </c>
      <c r="D4201" s="28">
        <f t="shared" si="544"/>
        <v>1</v>
      </c>
      <c r="E4201" s="28">
        <f t="shared" si="547"/>
        <v>22</v>
      </c>
      <c r="F4201" s="80">
        <f t="shared" si="542"/>
        <v>0</v>
      </c>
      <c r="G4201" s="178">
        <v>1380.4873135475482</v>
      </c>
      <c r="H4201" s="41">
        <f t="shared" si="545"/>
        <v>1288.1978887077887</v>
      </c>
      <c r="J4201" s="29" t="str">
        <f t="shared" si="546"/>
        <v>WS</v>
      </c>
      <c r="K4201" s="30" t="str">
        <f t="shared" si="548"/>
        <v>WS-22</v>
      </c>
    </row>
    <row r="4202" spans="1:11">
      <c r="A4202" s="26">
        <v>43275.916666666613</v>
      </c>
      <c r="B4202" s="34">
        <f t="shared" si="549"/>
        <v>43275.958333333278</v>
      </c>
      <c r="C4202" s="27">
        <f t="shared" si="543"/>
        <v>6</v>
      </c>
      <c r="D4202" s="28">
        <f t="shared" si="544"/>
        <v>1</v>
      </c>
      <c r="E4202" s="28">
        <f t="shared" si="547"/>
        <v>23</v>
      </c>
      <c r="F4202" s="80">
        <f t="shared" si="542"/>
        <v>0</v>
      </c>
      <c r="G4202" s="178">
        <v>1056.6186974093089</v>
      </c>
      <c r="H4202" s="41">
        <f t="shared" si="545"/>
        <v>985.98079230009819</v>
      </c>
      <c r="J4202" s="29" t="str">
        <f t="shared" si="546"/>
        <v>WS</v>
      </c>
      <c r="K4202" s="30" t="str">
        <f t="shared" si="548"/>
        <v>WS-23</v>
      </c>
    </row>
    <row r="4203" spans="1:11">
      <c r="A4203" s="26">
        <v>43275.958333333278</v>
      </c>
      <c r="B4203" s="34">
        <f t="shared" si="549"/>
        <v>43276</v>
      </c>
      <c r="C4203" s="27">
        <f t="shared" si="543"/>
        <v>6</v>
      </c>
      <c r="D4203" s="28">
        <f t="shared" si="544"/>
        <v>2</v>
      </c>
      <c r="E4203" s="28">
        <f t="shared" si="547"/>
        <v>0</v>
      </c>
      <c r="F4203" s="80">
        <f t="shared" si="542"/>
        <v>0</v>
      </c>
      <c r="G4203" s="178">
        <v>916.63809320497683</v>
      </c>
      <c r="H4203" s="41">
        <f t="shared" si="545"/>
        <v>855.358281664581</v>
      </c>
      <c r="J4203" s="29" t="str">
        <f t="shared" si="546"/>
        <v/>
      </c>
      <c r="K4203" s="30" t="str">
        <f t="shared" si="548"/>
        <v>6-0</v>
      </c>
    </row>
    <row r="4204" spans="1:11">
      <c r="A4204" s="25">
        <v>43276</v>
      </c>
      <c r="B4204" s="34">
        <f t="shared" si="549"/>
        <v>43276.041666666664</v>
      </c>
      <c r="C4204" s="27">
        <f t="shared" si="543"/>
        <v>6</v>
      </c>
      <c r="D4204" s="28">
        <f t="shared" si="544"/>
        <v>2</v>
      </c>
      <c r="E4204" s="28">
        <f t="shared" si="547"/>
        <v>1</v>
      </c>
      <c r="F4204" s="80">
        <f t="shared" si="542"/>
        <v>0</v>
      </c>
      <c r="G4204" s="178">
        <v>802.90759066509179</v>
      </c>
      <c r="H4204" s="41">
        <f t="shared" si="545"/>
        <v>749.23098022849319</v>
      </c>
      <c r="J4204" s="29" t="str">
        <f t="shared" si="546"/>
        <v/>
      </c>
      <c r="K4204" s="30" t="str">
        <f t="shared" si="548"/>
        <v>6-1</v>
      </c>
    </row>
    <row r="4205" spans="1:11">
      <c r="A4205" s="26">
        <v>43276.041666666664</v>
      </c>
      <c r="B4205" s="34">
        <f t="shared" si="549"/>
        <v>43276.083333333328</v>
      </c>
      <c r="C4205" s="27">
        <f t="shared" si="543"/>
        <v>6</v>
      </c>
      <c r="D4205" s="28">
        <f t="shared" si="544"/>
        <v>2</v>
      </c>
      <c r="E4205" s="28">
        <f t="shared" si="547"/>
        <v>2</v>
      </c>
      <c r="F4205" s="80">
        <f t="shared" si="542"/>
        <v>0</v>
      </c>
      <c r="G4205" s="178">
        <v>740.96590980817382</v>
      </c>
      <c r="H4205" s="41">
        <f t="shared" si="545"/>
        <v>691.43027339125138</v>
      </c>
      <c r="J4205" s="29" t="str">
        <f t="shared" si="546"/>
        <v/>
      </c>
      <c r="K4205" s="30" t="str">
        <f t="shared" si="548"/>
        <v>6-2</v>
      </c>
    </row>
    <row r="4206" spans="1:11">
      <c r="A4206" s="26">
        <v>43276.083333333328</v>
      </c>
      <c r="B4206" s="34">
        <f t="shared" si="549"/>
        <v>43276.124999999993</v>
      </c>
      <c r="C4206" s="27">
        <f t="shared" si="543"/>
        <v>6</v>
      </c>
      <c r="D4206" s="28">
        <f t="shared" si="544"/>
        <v>2</v>
      </c>
      <c r="E4206" s="28">
        <f t="shared" si="547"/>
        <v>3</v>
      </c>
      <c r="F4206" s="80">
        <f t="shared" si="542"/>
        <v>0</v>
      </c>
      <c r="G4206" s="178">
        <v>664.89362628827837</v>
      </c>
      <c r="H4206" s="41">
        <f t="shared" si="545"/>
        <v>620.4436340662719</v>
      </c>
      <c r="J4206" s="29" t="str">
        <f t="shared" si="546"/>
        <v/>
      </c>
      <c r="K4206" s="30" t="str">
        <f t="shared" si="548"/>
        <v>6-3</v>
      </c>
    </row>
    <row r="4207" spans="1:11">
      <c r="A4207" s="26">
        <v>43276.124999999993</v>
      </c>
      <c r="B4207" s="34">
        <f t="shared" si="549"/>
        <v>43276.166666666657</v>
      </c>
      <c r="C4207" s="27">
        <f t="shared" si="543"/>
        <v>6</v>
      </c>
      <c r="D4207" s="28">
        <f t="shared" si="544"/>
        <v>2</v>
      </c>
      <c r="E4207" s="28">
        <f t="shared" si="547"/>
        <v>4</v>
      </c>
      <c r="F4207" s="80">
        <f t="shared" si="542"/>
        <v>0</v>
      </c>
      <c r="G4207" s="178">
        <v>636.73769453784075</v>
      </c>
      <c r="H4207" s="41">
        <f t="shared" si="545"/>
        <v>594.17000483435424</v>
      </c>
      <c r="J4207" s="29" t="str">
        <f t="shared" si="546"/>
        <v/>
      </c>
      <c r="K4207" s="30" t="str">
        <f t="shared" si="548"/>
        <v>6-4</v>
      </c>
    </row>
    <row r="4208" spans="1:11">
      <c r="A4208" s="26">
        <v>43276.166666666657</v>
      </c>
      <c r="B4208" s="34">
        <f t="shared" si="549"/>
        <v>43276.208333333321</v>
      </c>
      <c r="C4208" s="27">
        <f t="shared" si="543"/>
        <v>6</v>
      </c>
      <c r="D4208" s="28">
        <f t="shared" si="544"/>
        <v>2</v>
      </c>
      <c r="E4208" s="28">
        <f t="shared" si="547"/>
        <v>5</v>
      </c>
      <c r="F4208" s="80">
        <f t="shared" si="542"/>
        <v>0</v>
      </c>
      <c r="G4208" s="178">
        <v>664.12088088749101</v>
      </c>
      <c r="H4208" s="41">
        <f t="shared" si="545"/>
        <v>619.7225488494546</v>
      </c>
      <c r="J4208" s="29" t="str">
        <f t="shared" si="546"/>
        <v/>
      </c>
      <c r="K4208" s="30" t="str">
        <f t="shared" si="548"/>
        <v>6-5</v>
      </c>
    </row>
    <row r="4209" spans="1:11">
      <c r="A4209" s="26">
        <v>43276.208333333321</v>
      </c>
      <c r="B4209" s="34">
        <f t="shared" si="549"/>
        <v>43276.249999999985</v>
      </c>
      <c r="C4209" s="27">
        <f t="shared" si="543"/>
        <v>6</v>
      </c>
      <c r="D4209" s="28">
        <f t="shared" si="544"/>
        <v>2</v>
      </c>
      <c r="E4209" s="28">
        <f t="shared" si="547"/>
        <v>6</v>
      </c>
      <c r="F4209" s="80">
        <f t="shared" si="542"/>
        <v>0</v>
      </c>
      <c r="G4209" s="178">
        <v>720.52348260902079</v>
      </c>
      <c r="H4209" s="41">
        <f t="shared" si="545"/>
        <v>672.35447943097267</v>
      </c>
      <c r="J4209" s="29" t="str">
        <f t="shared" si="546"/>
        <v/>
      </c>
      <c r="K4209" s="30" t="str">
        <f t="shared" si="548"/>
        <v>6-6</v>
      </c>
    </row>
    <row r="4210" spans="1:11">
      <c r="A4210" s="26">
        <v>43276.249999999985</v>
      </c>
      <c r="B4210" s="34">
        <f t="shared" si="549"/>
        <v>43276.29166666665</v>
      </c>
      <c r="C4210" s="27">
        <f t="shared" si="543"/>
        <v>6</v>
      </c>
      <c r="D4210" s="28">
        <f t="shared" si="544"/>
        <v>2</v>
      </c>
      <c r="E4210" s="28">
        <f t="shared" si="547"/>
        <v>7</v>
      </c>
      <c r="F4210" s="80">
        <f t="shared" si="542"/>
        <v>0</v>
      </c>
      <c r="G4210" s="178">
        <v>787.11839462759292</v>
      </c>
      <c r="H4210" s="41">
        <f t="shared" si="545"/>
        <v>734.49733595643454</v>
      </c>
      <c r="J4210" s="29" t="str">
        <f t="shared" si="546"/>
        <v/>
      </c>
      <c r="K4210" s="30" t="str">
        <f t="shared" si="548"/>
        <v>6-7</v>
      </c>
    </row>
    <row r="4211" spans="1:11">
      <c r="A4211" s="26">
        <v>43276.29166666665</v>
      </c>
      <c r="B4211" s="34">
        <f t="shared" si="549"/>
        <v>43276.333333333314</v>
      </c>
      <c r="C4211" s="27">
        <f t="shared" si="543"/>
        <v>6</v>
      </c>
      <c r="D4211" s="28">
        <f t="shared" si="544"/>
        <v>2</v>
      </c>
      <c r="E4211" s="28">
        <f t="shared" si="547"/>
        <v>8</v>
      </c>
      <c r="F4211" s="80">
        <f t="shared" si="542"/>
        <v>0</v>
      </c>
      <c r="G4211" s="178">
        <v>802.72728229430163</v>
      </c>
      <c r="H4211" s="41">
        <f t="shared" si="545"/>
        <v>749.06272597487646</v>
      </c>
      <c r="J4211" s="29" t="str">
        <f t="shared" si="546"/>
        <v/>
      </c>
      <c r="K4211" s="30" t="str">
        <f t="shared" si="548"/>
        <v>6-8</v>
      </c>
    </row>
    <row r="4212" spans="1:11">
      <c r="A4212" s="26">
        <v>43276.333333333314</v>
      </c>
      <c r="B4212" s="34">
        <f t="shared" si="549"/>
        <v>43276.374999999978</v>
      </c>
      <c r="C4212" s="27">
        <f t="shared" si="543"/>
        <v>6</v>
      </c>
      <c r="D4212" s="28">
        <f t="shared" si="544"/>
        <v>2</v>
      </c>
      <c r="E4212" s="28">
        <f t="shared" si="547"/>
        <v>9</v>
      </c>
      <c r="F4212" s="80">
        <f t="shared" si="542"/>
        <v>0</v>
      </c>
      <c r="G4212" s="178">
        <v>809.31446557264223</v>
      </c>
      <c r="H4212" s="41">
        <f t="shared" si="545"/>
        <v>755.20953769014204</v>
      </c>
      <c r="J4212" s="29" t="str">
        <f t="shared" si="546"/>
        <v/>
      </c>
      <c r="K4212" s="30" t="str">
        <f t="shared" si="548"/>
        <v>6-9</v>
      </c>
    </row>
    <row r="4213" spans="1:11">
      <c r="A4213" s="26">
        <v>43276.374999999978</v>
      </c>
      <c r="B4213" s="34">
        <f t="shared" si="549"/>
        <v>43276.416666666642</v>
      </c>
      <c r="C4213" s="27">
        <f t="shared" si="543"/>
        <v>6</v>
      </c>
      <c r="D4213" s="28">
        <f t="shared" si="544"/>
        <v>2</v>
      </c>
      <c r="E4213" s="28">
        <f t="shared" si="547"/>
        <v>10</v>
      </c>
      <c r="F4213" s="80">
        <f t="shared" si="542"/>
        <v>0</v>
      </c>
      <c r="G4213" s="178">
        <v>864.08605294370852</v>
      </c>
      <c r="H4213" s="41">
        <f t="shared" si="545"/>
        <v>806.31949177676586</v>
      </c>
      <c r="J4213" s="29" t="str">
        <f t="shared" si="546"/>
        <v/>
      </c>
      <c r="K4213" s="30" t="str">
        <f t="shared" si="548"/>
        <v>6-10</v>
      </c>
    </row>
    <row r="4214" spans="1:11">
      <c r="A4214" s="26">
        <v>43276.416666666642</v>
      </c>
      <c r="B4214" s="34">
        <f t="shared" si="549"/>
        <v>43276.458333333307</v>
      </c>
      <c r="C4214" s="27">
        <f t="shared" si="543"/>
        <v>6</v>
      </c>
      <c r="D4214" s="28">
        <f t="shared" si="544"/>
        <v>2</v>
      </c>
      <c r="E4214" s="28">
        <f t="shared" si="547"/>
        <v>11</v>
      </c>
      <c r="F4214" s="80">
        <f t="shared" si="542"/>
        <v>0</v>
      </c>
      <c r="G4214" s="178">
        <v>910.06909230067845</v>
      </c>
      <c r="H4214" s="41">
        <f t="shared" si="545"/>
        <v>849.22843678097183</v>
      </c>
      <c r="J4214" s="29" t="str">
        <f t="shared" si="546"/>
        <v/>
      </c>
      <c r="K4214" s="30" t="str">
        <f t="shared" si="548"/>
        <v>6-11</v>
      </c>
    </row>
    <row r="4215" spans="1:11">
      <c r="A4215" s="26">
        <v>43276.458333333307</v>
      </c>
      <c r="B4215" s="34">
        <f t="shared" si="549"/>
        <v>43276.499999999971</v>
      </c>
      <c r="C4215" s="27">
        <f t="shared" si="543"/>
        <v>6</v>
      </c>
      <c r="D4215" s="28">
        <f t="shared" si="544"/>
        <v>2</v>
      </c>
      <c r="E4215" s="28">
        <f t="shared" si="547"/>
        <v>12</v>
      </c>
      <c r="F4215" s="80">
        <f t="shared" si="542"/>
        <v>0</v>
      </c>
      <c r="G4215" s="178">
        <v>955.1252792226561</v>
      </c>
      <c r="H4215" s="41">
        <f t="shared" si="545"/>
        <v>891.27249201894563</v>
      </c>
      <c r="J4215" s="29" t="str">
        <f t="shared" si="546"/>
        <v/>
      </c>
      <c r="K4215" s="30" t="str">
        <f t="shared" si="548"/>
        <v>6-12</v>
      </c>
    </row>
    <row r="4216" spans="1:11">
      <c r="A4216" s="26">
        <v>43276.499999999971</v>
      </c>
      <c r="B4216" s="34">
        <f t="shared" si="549"/>
        <v>43276.541666666635</v>
      </c>
      <c r="C4216" s="27">
        <f t="shared" si="543"/>
        <v>6</v>
      </c>
      <c r="D4216" s="28">
        <f t="shared" si="544"/>
        <v>2</v>
      </c>
      <c r="E4216" s="28">
        <f t="shared" si="547"/>
        <v>13</v>
      </c>
      <c r="F4216" s="80">
        <f t="shared" si="542"/>
        <v>0</v>
      </c>
      <c r="G4216" s="178">
        <v>1001.2961640646016</v>
      </c>
      <c r="H4216" s="41">
        <f t="shared" si="545"/>
        <v>934.35672451386165</v>
      </c>
      <c r="J4216" s="29" t="str">
        <f t="shared" si="546"/>
        <v/>
      </c>
      <c r="K4216" s="30" t="str">
        <f t="shared" si="548"/>
        <v>6-13</v>
      </c>
    </row>
    <row r="4217" spans="1:11">
      <c r="A4217" s="26">
        <v>43276.541666666635</v>
      </c>
      <c r="B4217" s="34">
        <f t="shared" si="549"/>
        <v>43276.583333333299</v>
      </c>
      <c r="C4217" s="27">
        <f t="shared" si="543"/>
        <v>6</v>
      </c>
      <c r="D4217" s="28">
        <f t="shared" si="544"/>
        <v>2</v>
      </c>
      <c r="E4217" s="28">
        <f t="shared" si="547"/>
        <v>14</v>
      </c>
      <c r="F4217" s="80">
        <f t="shared" si="542"/>
        <v>0</v>
      </c>
      <c r="G4217" s="178">
        <v>1063.544529980333</v>
      </c>
      <c r="H4217" s="41">
        <f t="shared" si="545"/>
        <v>992.4436136588904</v>
      </c>
      <c r="J4217" s="29" t="str">
        <f t="shared" si="546"/>
        <v/>
      </c>
      <c r="K4217" s="30" t="str">
        <f t="shared" si="548"/>
        <v>6-14</v>
      </c>
    </row>
    <row r="4218" spans="1:11">
      <c r="A4218" s="26">
        <v>43276.583333333299</v>
      </c>
      <c r="B4218" s="34">
        <f t="shared" si="549"/>
        <v>43276.624999999964</v>
      </c>
      <c r="C4218" s="27">
        <f t="shared" si="543"/>
        <v>6</v>
      </c>
      <c r="D4218" s="28">
        <f t="shared" si="544"/>
        <v>2</v>
      </c>
      <c r="E4218" s="28">
        <f t="shared" si="547"/>
        <v>15</v>
      </c>
      <c r="F4218" s="80">
        <f t="shared" si="542"/>
        <v>0</v>
      </c>
      <c r="G4218" s="178">
        <v>1138.1248390592173</v>
      </c>
      <c r="H4218" s="41">
        <f t="shared" si="545"/>
        <v>1062.0380211929253</v>
      </c>
      <c r="J4218" s="29" t="str">
        <f t="shared" si="546"/>
        <v/>
      </c>
      <c r="K4218" s="30" t="str">
        <f t="shared" si="548"/>
        <v>6-15</v>
      </c>
    </row>
    <row r="4219" spans="1:11">
      <c r="A4219" s="26">
        <v>43276.624999999964</v>
      </c>
      <c r="B4219" s="34">
        <f t="shared" si="549"/>
        <v>43276.666666666628</v>
      </c>
      <c r="C4219" s="27">
        <f t="shared" si="543"/>
        <v>6</v>
      </c>
      <c r="D4219" s="28">
        <f t="shared" si="544"/>
        <v>2</v>
      </c>
      <c r="E4219" s="28">
        <f t="shared" si="547"/>
        <v>16</v>
      </c>
      <c r="F4219" s="80">
        <f t="shared" si="542"/>
        <v>0</v>
      </c>
      <c r="G4219" s="178">
        <v>1275.2178956497785</v>
      </c>
      <c r="H4219" s="41">
        <f t="shared" si="545"/>
        <v>1189.9660248213163</v>
      </c>
      <c r="J4219" s="29" t="str">
        <f t="shared" si="546"/>
        <v/>
      </c>
      <c r="K4219" s="30" t="str">
        <f t="shared" si="548"/>
        <v>6-16</v>
      </c>
    </row>
    <row r="4220" spans="1:11">
      <c r="A4220" s="26">
        <v>43276.666666666628</v>
      </c>
      <c r="B4220" s="34">
        <f t="shared" si="549"/>
        <v>43276.708333333292</v>
      </c>
      <c r="C4220" s="27">
        <f t="shared" si="543"/>
        <v>6</v>
      </c>
      <c r="D4220" s="28">
        <f t="shared" si="544"/>
        <v>2</v>
      </c>
      <c r="E4220" s="28">
        <f t="shared" si="547"/>
        <v>17</v>
      </c>
      <c r="F4220" s="80">
        <f t="shared" si="542"/>
        <v>0</v>
      </c>
      <c r="G4220" s="178">
        <v>1472.1596678382527</v>
      </c>
      <c r="H4220" s="41">
        <f t="shared" si="545"/>
        <v>1373.7416905893774</v>
      </c>
      <c r="J4220" s="29" t="str">
        <f t="shared" si="546"/>
        <v/>
      </c>
      <c r="K4220" s="30" t="str">
        <f t="shared" si="548"/>
        <v>6-17</v>
      </c>
    </row>
    <row r="4221" spans="1:11">
      <c r="A4221" s="26">
        <v>43276.708333333292</v>
      </c>
      <c r="B4221" s="34">
        <f t="shared" si="549"/>
        <v>43276.749999999956</v>
      </c>
      <c r="C4221" s="27">
        <f t="shared" si="543"/>
        <v>6</v>
      </c>
      <c r="D4221" s="28">
        <f t="shared" si="544"/>
        <v>2</v>
      </c>
      <c r="E4221" s="28">
        <f t="shared" si="547"/>
        <v>18</v>
      </c>
      <c r="F4221" s="80">
        <f t="shared" si="542"/>
        <v>0</v>
      </c>
      <c r="G4221" s="178">
        <v>1615.738440519372</v>
      </c>
      <c r="H4221" s="41">
        <f t="shared" si="545"/>
        <v>1507.7218221095811</v>
      </c>
      <c r="J4221" s="29" t="str">
        <f t="shared" si="546"/>
        <v/>
      </c>
      <c r="K4221" s="30" t="str">
        <f t="shared" si="548"/>
        <v>6-18</v>
      </c>
    </row>
    <row r="4222" spans="1:11">
      <c r="A4222" s="26">
        <v>43276.749999999956</v>
      </c>
      <c r="B4222" s="34">
        <f t="shared" si="549"/>
        <v>43276.791666666621</v>
      </c>
      <c r="C4222" s="27">
        <f t="shared" si="543"/>
        <v>6</v>
      </c>
      <c r="D4222" s="28">
        <f t="shared" si="544"/>
        <v>2</v>
      </c>
      <c r="E4222" s="28">
        <f t="shared" si="547"/>
        <v>19</v>
      </c>
      <c r="F4222" s="80">
        <f t="shared" si="542"/>
        <v>0</v>
      </c>
      <c r="G4222" s="178">
        <v>1660.9192540170602</v>
      </c>
      <c r="H4222" s="41">
        <f t="shared" si="545"/>
        <v>1549.8821722892988</v>
      </c>
      <c r="J4222" s="29" t="str">
        <f t="shared" si="546"/>
        <v/>
      </c>
      <c r="K4222" s="30" t="str">
        <f t="shared" si="548"/>
        <v>6-19</v>
      </c>
    </row>
    <row r="4223" spans="1:11">
      <c r="A4223" s="26">
        <v>43276.791666666621</v>
      </c>
      <c r="B4223" s="34">
        <f t="shared" si="549"/>
        <v>43276.833333333285</v>
      </c>
      <c r="C4223" s="27">
        <f t="shared" si="543"/>
        <v>6</v>
      </c>
      <c r="D4223" s="28">
        <f t="shared" si="544"/>
        <v>2</v>
      </c>
      <c r="E4223" s="28">
        <f t="shared" si="547"/>
        <v>20</v>
      </c>
      <c r="F4223" s="80">
        <f t="shared" si="542"/>
        <v>0</v>
      </c>
      <c r="G4223" s="178">
        <v>1603.1002250190895</v>
      </c>
      <c r="H4223" s="41">
        <f t="shared" si="545"/>
        <v>1495.9285065428771</v>
      </c>
      <c r="J4223" s="29" t="str">
        <f t="shared" si="546"/>
        <v/>
      </c>
      <c r="K4223" s="30" t="str">
        <f t="shared" si="548"/>
        <v>6-20</v>
      </c>
    </row>
    <row r="4224" spans="1:11">
      <c r="A4224" s="26">
        <v>43276.833333333285</v>
      </c>
      <c r="B4224" s="34">
        <f t="shared" si="549"/>
        <v>43276.874999999949</v>
      </c>
      <c r="C4224" s="27">
        <f t="shared" si="543"/>
        <v>6</v>
      </c>
      <c r="D4224" s="28">
        <f t="shared" si="544"/>
        <v>2</v>
      </c>
      <c r="E4224" s="28">
        <f t="shared" si="547"/>
        <v>21</v>
      </c>
      <c r="F4224" s="80">
        <f t="shared" si="542"/>
        <v>0</v>
      </c>
      <c r="G4224" s="178">
        <v>1539.6931813110743</v>
      </c>
      <c r="H4224" s="41">
        <f t="shared" si="545"/>
        <v>1436.7604004456425</v>
      </c>
      <c r="J4224" s="29" t="str">
        <f t="shared" si="546"/>
        <v/>
      </c>
      <c r="K4224" s="30" t="str">
        <f t="shared" si="548"/>
        <v>6-21</v>
      </c>
    </row>
    <row r="4225" spans="1:11">
      <c r="A4225" s="26">
        <v>43276.874999999949</v>
      </c>
      <c r="B4225" s="34">
        <f t="shared" si="549"/>
        <v>43276.916666666613</v>
      </c>
      <c r="C4225" s="27">
        <f t="shared" si="543"/>
        <v>6</v>
      </c>
      <c r="D4225" s="28">
        <f t="shared" si="544"/>
        <v>2</v>
      </c>
      <c r="E4225" s="28">
        <f t="shared" si="547"/>
        <v>22</v>
      </c>
      <c r="F4225" s="80">
        <f t="shared" si="542"/>
        <v>0</v>
      </c>
      <c r="G4225" s="178">
        <v>1363.117052573522</v>
      </c>
      <c r="H4225" s="41">
        <f t="shared" si="545"/>
        <v>1271.9888780972228</v>
      </c>
      <c r="J4225" s="29" t="str">
        <f t="shared" si="546"/>
        <v/>
      </c>
      <c r="K4225" s="30" t="str">
        <f t="shared" si="548"/>
        <v>6-22</v>
      </c>
    </row>
    <row r="4226" spans="1:11">
      <c r="A4226" s="26">
        <v>43276.916666666613</v>
      </c>
      <c r="B4226" s="34">
        <f t="shared" si="549"/>
        <v>43276.958333333278</v>
      </c>
      <c r="C4226" s="27">
        <f t="shared" si="543"/>
        <v>6</v>
      </c>
      <c r="D4226" s="28">
        <f t="shared" si="544"/>
        <v>2</v>
      </c>
      <c r="E4226" s="28">
        <f t="shared" si="547"/>
        <v>23</v>
      </c>
      <c r="F4226" s="80">
        <f t="shared" si="542"/>
        <v>0</v>
      </c>
      <c r="G4226" s="178">
        <v>1041.0016499971923</v>
      </c>
      <c r="H4226" s="41">
        <f t="shared" si="545"/>
        <v>971.40778803797309</v>
      </c>
      <c r="J4226" s="29" t="str">
        <f t="shared" si="546"/>
        <v/>
      </c>
      <c r="K4226" s="30" t="str">
        <f t="shared" si="548"/>
        <v>6-23</v>
      </c>
    </row>
    <row r="4227" spans="1:11">
      <c r="A4227" s="26">
        <v>43276.958333333278</v>
      </c>
      <c r="B4227" s="34">
        <f t="shared" si="549"/>
        <v>43277</v>
      </c>
      <c r="C4227" s="27">
        <f t="shared" si="543"/>
        <v>6</v>
      </c>
      <c r="D4227" s="28">
        <f t="shared" si="544"/>
        <v>3</v>
      </c>
      <c r="E4227" s="28">
        <f t="shared" si="547"/>
        <v>0</v>
      </c>
      <c r="F4227" s="80">
        <f t="shared" si="542"/>
        <v>0</v>
      </c>
      <c r="G4227" s="178">
        <v>905.13333986338705</v>
      </c>
      <c r="H4227" s="41">
        <f t="shared" si="545"/>
        <v>844.62265315188233</v>
      </c>
      <c r="J4227" s="29" t="str">
        <f t="shared" si="546"/>
        <v/>
      </c>
      <c r="K4227" s="30" t="str">
        <f t="shared" si="548"/>
        <v>6-0</v>
      </c>
    </row>
    <row r="4228" spans="1:11">
      <c r="A4228" s="25">
        <v>43277</v>
      </c>
      <c r="B4228" s="34">
        <f t="shared" si="549"/>
        <v>43277.041666666664</v>
      </c>
      <c r="C4228" s="27">
        <f t="shared" si="543"/>
        <v>6</v>
      </c>
      <c r="D4228" s="28">
        <f t="shared" si="544"/>
        <v>3</v>
      </c>
      <c r="E4228" s="28">
        <f t="shared" si="547"/>
        <v>1</v>
      </c>
      <c r="F4228" s="80">
        <f t="shared" ref="F4228:F4291" si="550">COUNTIF(Holidays,ROUNDDOWN(B4228,0))</f>
        <v>0</v>
      </c>
      <c r="G4228" s="178">
        <v>796.64380252227079</v>
      </c>
      <c r="H4228" s="41">
        <f t="shared" si="545"/>
        <v>743.38594378251571</v>
      </c>
      <c r="J4228" s="29" t="str">
        <f t="shared" si="546"/>
        <v/>
      </c>
      <c r="K4228" s="30" t="str">
        <f t="shared" si="548"/>
        <v>6-1</v>
      </c>
    </row>
    <row r="4229" spans="1:11">
      <c r="A4229" s="26">
        <v>43277.041666666664</v>
      </c>
      <c r="B4229" s="34">
        <f t="shared" si="549"/>
        <v>43277.083333333328</v>
      </c>
      <c r="C4229" s="27">
        <f t="shared" ref="C4229:C4292" si="551">MONTH(B4229)</f>
        <v>6</v>
      </c>
      <c r="D4229" s="28">
        <f t="shared" ref="D4229:D4292" si="552">WEEKDAY(B4229)</f>
        <v>3</v>
      </c>
      <c r="E4229" s="28">
        <f t="shared" si="547"/>
        <v>2</v>
      </c>
      <c r="F4229" s="80">
        <f t="shared" si="550"/>
        <v>0</v>
      </c>
      <c r="G4229" s="178">
        <v>743.70343701896513</v>
      </c>
      <c r="H4229" s="41">
        <f t="shared" ref="H4229:H4292" si="553">G4229*$H$2</f>
        <v>693.98478927749966</v>
      </c>
      <c r="J4229" s="29" t="str">
        <f t="shared" ref="J4229:J4292" si="554">IF(OR(C4229&lt;6,C4229&gt;9),IF(OR(D4229=1,D4229=7,F4229=1),"WW",""),IF(OR(D4229=1,D4229=7,F4229=1),"WS",""))</f>
        <v/>
      </c>
      <c r="K4229" s="30" t="str">
        <f t="shared" si="548"/>
        <v>6-2</v>
      </c>
    </row>
    <row r="4230" spans="1:11">
      <c r="A4230" s="26">
        <v>43277.083333333328</v>
      </c>
      <c r="B4230" s="34">
        <f t="shared" si="549"/>
        <v>43277.124999999993</v>
      </c>
      <c r="C4230" s="27">
        <f t="shared" si="551"/>
        <v>6</v>
      </c>
      <c r="D4230" s="28">
        <f t="shared" si="552"/>
        <v>3</v>
      </c>
      <c r="E4230" s="28">
        <f t="shared" ref="E4230:E4293" si="555">HOUR(B4230)</f>
        <v>3</v>
      </c>
      <c r="F4230" s="80">
        <f t="shared" si="550"/>
        <v>0</v>
      </c>
      <c r="G4230" s="178">
        <v>670.79691159413596</v>
      </c>
      <c r="H4230" s="41">
        <f t="shared" si="553"/>
        <v>625.95226829479168</v>
      </c>
      <c r="J4230" s="29" t="str">
        <f t="shared" si="554"/>
        <v/>
      </c>
      <c r="K4230" s="30" t="str">
        <f t="shared" si="548"/>
        <v>6-3</v>
      </c>
    </row>
    <row r="4231" spans="1:11">
      <c r="A4231" s="26">
        <v>43277.124999999993</v>
      </c>
      <c r="B4231" s="34">
        <f t="shared" si="549"/>
        <v>43277.166666666657</v>
      </c>
      <c r="C4231" s="27">
        <f t="shared" si="551"/>
        <v>6</v>
      </c>
      <c r="D4231" s="28">
        <f t="shared" si="552"/>
        <v>3</v>
      </c>
      <c r="E4231" s="28">
        <f t="shared" si="555"/>
        <v>4</v>
      </c>
      <c r="F4231" s="80">
        <f t="shared" si="550"/>
        <v>0</v>
      </c>
      <c r="G4231" s="178">
        <v>642.40076946248553</v>
      </c>
      <c r="H4231" s="41">
        <f t="shared" si="553"/>
        <v>599.45448741520056</v>
      </c>
      <c r="J4231" s="29" t="str">
        <f t="shared" si="554"/>
        <v/>
      </c>
      <c r="K4231" s="30" t="str">
        <f t="shared" si="548"/>
        <v>6-4</v>
      </c>
    </row>
    <row r="4232" spans="1:11">
      <c r="A4232" s="26">
        <v>43277.166666666657</v>
      </c>
      <c r="B4232" s="34">
        <f t="shared" si="549"/>
        <v>43277.208333333321</v>
      </c>
      <c r="C4232" s="27">
        <f t="shared" si="551"/>
        <v>6</v>
      </c>
      <c r="D4232" s="28">
        <f t="shared" si="552"/>
        <v>3</v>
      </c>
      <c r="E4232" s="28">
        <f t="shared" si="555"/>
        <v>5</v>
      </c>
      <c r="F4232" s="80">
        <f t="shared" si="550"/>
        <v>0</v>
      </c>
      <c r="G4232" s="178">
        <v>668.126635341976</v>
      </c>
      <c r="H4232" s="41">
        <f t="shared" si="553"/>
        <v>623.46050745313698</v>
      </c>
      <c r="J4232" s="29" t="str">
        <f t="shared" si="554"/>
        <v/>
      </c>
      <c r="K4232" s="30" t="str">
        <f t="shared" ref="K4232:K4295" si="556">IF(J4232="",C4232&amp;"-"&amp;E4232,J4232&amp;"-"&amp;E4232)</f>
        <v>6-5</v>
      </c>
    </row>
    <row r="4233" spans="1:11">
      <c r="A4233" s="26">
        <v>43277.208333333321</v>
      </c>
      <c r="B4233" s="34">
        <f t="shared" si="549"/>
        <v>43277.249999999985</v>
      </c>
      <c r="C4233" s="27">
        <f t="shared" si="551"/>
        <v>6</v>
      </c>
      <c r="D4233" s="28">
        <f t="shared" si="552"/>
        <v>3</v>
      </c>
      <c r="E4233" s="28">
        <f t="shared" si="555"/>
        <v>6</v>
      </c>
      <c r="F4233" s="80">
        <f t="shared" si="550"/>
        <v>0</v>
      </c>
      <c r="G4233" s="178">
        <v>722.13714817172104</v>
      </c>
      <c r="H4233" s="41">
        <f t="shared" si="553"/>
        <v>673.86026695292321</v>
      </c>
      <c r="J4233" s="29" t="str">
        <f t="shared" si="554"/>
        <v/>
      </c>
      <c r="K4233" s="30" t="str">
        <f t="shared" si="556"/>
        <v>6-6</v>
      </c>
    </row>
    <row r="4234" spans="1:11">
      <c r="A4234" s="26">
        <v>43277.249999999985</v>
      </c>
      <c r="B4234" s="34">
        <f t="shared" si="549"/>
        <v>43277.29166666665</v>
      </c>
      <c r="C4234" s="27">
        <f t="shared" si="551"/>
        <v>6</v>
      </c>
      <c r="D4234" s="28">
        <f t="shared" si="552"/>
        <v>3</v>
      </c>
      <c r="E4234" s="28">
        <f t="shared" si="555"/>
        <v>7</v>
      </c>
      <c r="F4234" s="80">
        <f t="shared" si="550"/>
        <v>0</v>
      </c>
      <c r="G4234" s="178">
        <v>780.44979135024232</v>
      </c>
      <c r="H4234" s="41">
        <f t="shared" si="553"/>
        <v>728.27454739604048</v>
      </c>
      <c r="J4234" s="29" t="str">
        <f t="shared" si="554"/>
        <v/>
      </c>
      <c r="K4234" s="30" t="str">
        <f t="shared" si="556"/>
        <v>6-7</v>
      </c>
    </row>
    <row r="4235" spans="1:11">
      <c r="A4235" s="26">
        <v>43277.29166666665</v>
      </c>
      <c r="B4235" s="34">
        <f t="shared" si="549"/>
        <v>43277.333333333314</v>
      </c>
      <c r="C4235" s="27">
        <f t="shared" si="551"/>
        <v>6</v>
      </c>
      <c r="D4235" s="28">
        <f t="shared" si="552"/>
        <v>3</v>
      </c>
      <c r="E4235" s="28">
        <f t="shared" si="555"/>
        <v>8</v>
      </c>
      <c r="F4235" s="80">
        <f t="shared" si="550"/>
        <v>0</v>
      </c>
      <c r="G4235" s="178">
        <v>791.1968174332676</v>
      </c>
      <c r="H4235" s="41">
        <f t="shared" si="553"/>
        <v>738.30310482947596</v>
      </c>
      <c r="J4235" s="29" t="str">
        <f t="shared" si="554"/>
        <v/>
      </c>
      <c r="K4235" s="30" t="str">
        <f t="shared" si="556"/>
        <v>6-8</v>
      </c>
    </row>
    <row r="4236" spans="1:11">
      <c r="A4236" s="26">
        <v>43277.333333333314</v>
      </c>
      <c r="B4236" s="34">
        <f t="shared" si="549"/>
        <v>43277.374999999978</v>
      </c>
      <c r="C4236" s="27">
        <f t="shared" si="551"/>
        <v>6</v>
      </c>
      <c r="D4236" s="28">
        <f t="shared" si="552"/>
        <v>3</v>
      </c>
      <c r="E4236" s="28">
        <f t="shared" si="555"/>
        <v>9</v>
      </c>
      <c r="F4236" s="80">
        <f t="shared" si="550"/>
        <v>0</v>
      </c>
      <c r="G4236" s="178">
        <v>794.13409669358407</v>
      </c>
      <c r="H4236" s="41">
        <f t="shared" si="553"/>
        <v>741.04401878395583</v>
      </c>
      <c r="J4236" s="29" t="str">
        <f t="shared" si="554"/>
        <v/>
      </c>
      <c r="K4236" s="30" t="str">
        <f t="shared" si="556"/>
        <v>6-9</v>
      </c>
    </row>
    <row r="4237" spans="1:11">
      <c r="A4237" s="26">
        <v>43277.374999999978</v>
      </c>
      <c r="B4237" s="34">
        <f t="shared" si="549"/>
        <v>43277.416666666642</v>
      </c>
      <c r="C4237" s="27">
        <f t="shared" si="551"/>
        <v>6</v>
      </c>
      <c r="D4237" s="28">
        <f t="shared" si="552"/>
        <v>3</v>
      </c>
      <c r="E4237" s="28">
        <f t="shared" si="555"/>
        <v>10</v>
      </c>
      <c r="F4237" s="80">
        <f t="shared" si="550"/>
        <v>0</v>
      </c>
      <c r="G4237" s="178">
        <v>832.37581690813636</v>
      </c>
      <c r="H4237" s="41">
        <f t="shared" si="553"/>
        <v>776.72917340833646</v>
      </c>
      <c r="J4237" s="29" t="str">
        <f t="shared" si="554"/>
        <v/>
      </c>
      <c r="K4237" s="30" t="str">
        <f t="shared" si="556"/>
        <v>6-10</v>
      </c>
    </row>
    <row r="4238" spans="1:11">
      <c r="A4238" s="26">
        <v>43277.416666666642</v>
      </c>
      <c r="B4238" s="34">
        <f t="shared" si="549"/>
        <v>43277.458333333307</v>
      </c>
      <c r="C4238" s="27">
        <f t="shared" si="551"/>
        <v>6</v>
      </c>
      <c r="D4238" s="28">
        <f t="shared" si="552"/>
        <v>3</v>
      </c>
      <c r="E4238" s="28">
        <f t="shared" si="555"/>
        <v>11</v>
      </c>
      <c r="F4238" s="80">
        <f t="shared" si="550"/>
        <v>0</v>
      </c>
      <c r="G4238" s="178">
        <v>871.12303180189565</v>
      </c>
      <c r="H4238" s="41">
        <f t="shared" si="553"/>
        <v>812.88602898361853</v>
      </c>
      <c r="J4238" s="29" t="str">
        <f t="shared" si="554"/>
        <v/>
      </c>
      <c r="K4238" s="30" t="str">
        <f t="shared" si="556"/>
        <v>6-11</v>
      </c>
    </row>
    <row r="4239" spans="1:11">
      <c r="A4239" s="26">
        <v>43277.458333333307</v>
      </c>
      <c r="B4239" s="34">
        <f t="shared" si="549"/>
        <v>43277.499999999971</v>
      </c>
      <c r="C4239" s="27">
        <f t="shared" si="551"/>
        <v>6</v>
      </c>
      <c r="D4239" s="28">
        <f t="shared" si="552"/>
        <v>3</v>
      </c>
      <c r="E4239" s="28">
        <f t="shared" si="555"/>
        <v>12</v>
      </c>
      <c r="F4239" s="80">
        <f t="shared" si="550"/>
        <v>0</v>
      </c>
      <c r="G4239" s="178">
        <v>915.60311273667344</v>
      </c>
      <c r="H4239" s="41">
        <f t="shared" si="553"/>
        <v>854.39249252545733</v>
      </c>
      <c r="J4239" s="29" t="str">
        <f t="shared" si="554"/>
        <v/>
      </c>
      <c r="K4239" s="30" t="str">
        <f t="shared" si="556"/>
        <v>6-12</v>
      </c>
    </row>
    <row r="4240" spans="1:11">
      <c r="A4240" s="26">
        <v>43277.499999999971</v>
      </c>
      <c r="B4240" s="34">
        <f t="shared" si="549"/>
        <v>43277.541666666635</v>
      </c>
      <c r="C4240" s="27">
        <f t="shared" si="551"/>
        <v>6</v>
      </c>
      <c r="D4240" s="28">
        <f t="shared" si="552"/>
        <v>3</v>
      </c>
      <c r="E4240" s="28">
        <f t="shared" si="555"/>
        <v>13</v>
      </c>
      <c r="F4240" s="80">
        <f t="shared" si="550"/>
        <v>0</v>
      </c>
      <c r="G4240" s="178">
        <v>963.86305272683467</v>
      </c>
      <c r="H4240" s="41">
        <f t="shared" si="553"/>
        <v>899.42612100896099</v>
      </c>
      <c r="J4240" s="29" t="str">
        <f t="shared" si="554"/>
        <v/>
      </c>
      <c r="K4240" s="30" t="str">
        <f t="shared" si="556"/>
        <v>6-13</v>
      </c>
    </row>
    <row r="4241" spans="1:11">
      <c r="A4241" s="26">
        <v>43277.541666666635</v>
      </c>
      <c r="B4241" s="34">
        <f t="shared" si="549"/>
        <v>43277.583333333299</v>
      </c>
      <c r="C4241" s="27">
        <f t="shared" si="551"/>
        <v>6</v>
      </c>
      <c r="D4241" s="28">
        <f t="shared" si="552"/>
        <v>3</v>
      </c>
      <c r="E4241" s="28">
        <f t="shared" si="555"/>
        <v>14</v>
      </c>
      <c r="F4241" s="80">
        <f t="shared" si="550"/>
        <v>0</v>
      </c>
      <c r="G4241" s="178">
        <v>1030.1224268460617</v>
      </c>
      <c r="H4241" s="41">
        <f t="shared" si="553"/>
        <v>961.2558712789172</v>
      </c>
      <c r="J4241" s="29" t="str">
        <f t="shared" si="554"/>
        <v/>
      </c>
      <c r="K4241" s="30" t="str">
        <f t="shared" si="556"/>
        <v>6-14</v>
      </c>
    </row>
    <row r="4242" spans="1:11">
      <c r="A4242" s="26">
        <v>43277.583333333299</v>
      </c>
      <c r="B4242" s="34">
        <f t="shared" si="549"/>
        <v>43277.624999999964</v>
      </c>
      <c r="C4242" s="27">
        <f t="shared" si="551"/>
        <v>6</v>
      </c>
      <c r="D4242" s="28">
        <f t="shared" si="552"/>
        <v>3</v>
      </c>
      <c r="E4242" s="28">
        <f t="shared" si="555"/>
        <v>15</v>
      </c>
      <c r="F4242" s="80">
        <f t="shared" si="550"/>
        <v>0</v>
      </c>
      <c r="G4242" s="178">
        <v>1109.2336168562836</v>
      </c>
      <c r="H4242" s="41">
        <f t="shared" si="553"/>
        <v>1035.0782577247876</v>
      </c>
      <c r="J4242" s="29" t="str">
        <f t="shared" si="554"/>
        <v/>
      </c>
      <c r="K4242" s="30" t="str">
        <f t="shared" si="556"/>
        <v>6-15</v>
      </c>
    </row>
    <row r="4243" spans="1:11">
      <c r="A4243" s="26">
        <v>43277.624999999964</v>
      </c>
      <c r="B4243" s="34">
        <f t="shared" si="549"/>
        <v>43277.666666666628</v>
      </c>
      <c r="C4243" s="27">
        <f t="shared" si="551"/>
        <v>6</v>
      </c>
      <c r="D4243" s="28">
        <f t="shared" si="552"/>
        <v>3</v>
      </c>
      <c r="E4243" s="28">
        <f t="shared" si="555"/>
        <v>16</v>
      </c>
      <c r="F4243" s="80">
        <f t="shared" si="550"/>
        <v>0</v>
      </c>
      <c r="G4243" s="178">
        <v>1250.3973147278352</v>
      </c>
      <c r="H4243" s="41">
        <f t="shared" si="553"/>
        <v>1166.8047689181508</v>
      </c>
      <c r="J4243" s="29" t="str">
        <f t="shared" si="554"/>
        <v/>
      </c>
      <c r="K4243" s="30" t="str">
        <f t="shared" si="556"/>
        <v>6-16</v>
      </c>
    </row>
    <row r="4244" spans="1:11">
      <c r="A4244" s="26">
        <v>43277.666666666628</v>
      </c>
      <c r="B4244" s="34">
        <f t="shared" si="549"/>
        <v>43277.708333333292</v>
      </c>
      <c r="C4244" s="27">
        <f t="shared" si="551"/>
        <v>6</v>
      </c>
      <c r="D4244" s="28">
        <f t="shared" si="552"/>
        <v>3</v>
      </c>
      <c r="E4244" s="28">
        <f t="shared" si="555"/>
        <v>17</v>
      </c>
      <c r="F4244" s="80">
        <f t="shared" si="550"/>
        <v>0</v>
      </c>
      <c r="G4244" s="178">
        <v>1440.6323926221883</v>
      </c>
      <c r="H4244" s="41">
        <f t="shared" si="553"/>
        <v>1344.3221015996921</v>
      </c>
      <c r="J4244" s="29" t="str">
        <f t="shared" si="554"/>
        <v/>
      </c>
      <c r="K4244" s="30" t="str">
        <f t="shared" si="556"/>
        <v>6-17</v>
      </c>
    </row>
    <row r="4245" spans="1:11">
      <c r="A4245" s="26">
        <v>43277.708333333292</v>
      </c>
      <c r="B4245" s="34">
        <f t="shared" si="549"/>
        <v>43277.749999999956</v>
      </c>
      <c r="C4245" s="27">
        <f t="shared" si="551"/>
        <v>6</v>
      </c>
      <c r="D4245" s="28">
        <f t="shared" si="552"/>
        <v>3</v>
      </c>
      <c r="E4245" s="28">
        <f t="shared" si="555"/>
        <v>18</v>
      </c>
      <c r="F4245" s="80">
        <f t="shared" si="550"/>
        <v>0</v>
      </c>
      <c r="G4245" s="178">
        <v>1582.7894322839195</v>
      </c>
      <c r="H4245" s="41">
        <f t="shared" si="553"/>
        <v>1476.9755469157501</v>
      </c>
      <c r="J4245" s="29" t="str">
        <f t="shared" si="554"/>
        <v/>
      </c>
      <c r="K4245" s="30" t="str">
        <f t="shared" si="556"/>
        <v>6-18</v>
      </c>
    </row>
    <row r="4246" spans="1:11">
      <c r="A4246" s="26">
        <v>43277.749999999956</v>
      </c>
      <c r="B4246" s="34">
        <f t="shared" si="549"/>
        <v>43277.791666666621</v>
      </c>
      <c r="C4246" s="27">
        <f t="shared" si="551"/>
        <v>6</v>
      </c>
      <c r="D4246" s="28">
        <f t="shared" si="552"/>
        <v>3</v>
      </c>
      <c r="E4246" s="28">
        <f t="shared" si="555"/>
        <v>19</v>
      </c>
      <c r="F4246" s="80">
        <f t="shared" si="550"/>
        <v>0</v>
      </c>
      <c r="G4246" s="178">
        <v>1615.1015312659354</v>
      </c>
      <c r="H4246" s="41">
        <f t="shared" si="553"/>
        <v>1507.1274920150386</v>
      </c>
      <c r="J4246" s="29" t="str">
        <f t="shared" si="554"/>
        <v/>
      </c>
      <c r="K4246" s="30" t="str">
        <f t="shared" si="556"/>
        <v>6-19</v>
      </c>
    </row>
    <row r="4247" spans="1:11">
      <c r="A4247" s="26">
        <v>43277.791666666621</v>
      </c>
      <c r="B4247" s="34">
        <f t="shared" si="549"/>
        <v>43277.833333333285</v>
      </c>
      <c r="C4247" s="27">
        <f t="shared" si="551"/>
        <v>6</v>
      </c>
      <c r="D4247" s="28">
        <f t="shared" si="552"/>
        <v>3</v>
      </c>
      <c r="E4247" s="28">
        <f t="shared" si="555"/>
        <v>20</v>
      </c>
      <c r="F4247" s="80">
        <f t="shared" si="550"/>
        <v>0</v>
      </c>
      <c r="G4247" s="178">
        <v>1568.4845574635281</v>
      </c>
      <c r="H4247" s="41">
        <f t="shared" si="553"/>
        <v>1463.6269928500826</v>
      </c>
      <c r="J4247" s="29" t="str">
        <f t="shared" si="554"/>
        <v/>
      </c>
      <c r="K4247" s="30" t="str">
        <f t="shared" si="556"/>
        <v>6-20</v>
      </c>
    </row>
    <row r="4248" spans="1:11">
      <c r="A4248" s="26">
        <v>43277.833333333285</v>
      </c>
      <c r="B4248" s="34">
        <f t="shared" si="549"/>
        <v>43277.874999999949</v>
      </c>
      <c r="C4248" s="27">
        <f t="shared" si="551"/>
        <v>6</v>
      </c>
      <c r="D4248" s="28">
        <f t="shared" si="552"/>
        <v>3</v>
      </c>
      <c r="E4248" s="28">
        <f t="shared" si="555"/>
        <v>21</v>
      </c>
      <c r="F4248" s="80">
        <f t="shared" si="550"/>
        <v>0</v>
      </c>
      <c r="G4248" s="178">
        <v>1512.4894044492044</v>
      </c>
      <c r="H4248" s="41">
        <f t="shared" si="553"/>
        <v>1411.3752718939836</v>
      </c>
      <c r="J4248" s="29" t="str">
        <f t="shared" si="554"/>
        <v/>
      </c>
      <c r="K4248" s="30" t="str">
        <f t="shared" si="556"/>
        <v>6-21</v>
      </c>
    </row>
    <row r="4249" spans="1:11">
      <c r="A4249" s="26">
        <v>43277.874999999949</v>
      </c>
      <c r="B4249" s="34">
        <f t="shared" si="549"/>
        <v>43277.916666666613</v>
      </c>
      <c r="C4249" s="27">
        <f t="shared" si="551"/>
        <v>6</v>
      </c>
      <c r="D4249" s="28">
        <f t="shared" si="552"/>
        <v>3</v>
      </c>
      <c r="E4249" s="28">
        <f t="shared" si="555"/>
        <v>22</v>
      </c>
      <c r="F4249" s="80">
        <f t="shared" si="550"/>
        <v>0</v>
      </c>
      <c r="G4249" s="178">
        <v>1342.4222944632957</v>
      </c>
      <c r="H4249" s="41">
        <f t="shared" si="553"/>
        <v>1252.6776222506157</v>
      </c>
      <c r="J4249" s="29" t="str">
        <f t="shared" si="554"/>
        <v/>
      </c>
      <c r="K4249" s="30" t="str">
        <f t="shared" si="556"/>
        <v>6-22</v>
      </c>
    </row>
    <row r="4250" spans="1:11">
      <c r="A4250" s="26">
        <v>43277.916666666613</v>
      </c>
      <c r="B4250" s="34">
        <f t="shared" si="549"/>
        <v>43277.958333333278</v>
      </c>
      <c r="C4250" s="27">
        <f t="shared" si="551"/>
        <v>6</v>
      </c>
      <c r="D4250" s="28">
        <f t="shared" si="552"/>
        <v>3</v>
      </c>
      <c r="E4250" s="28">
        <f t="shared" si="555"/>
        <v>23</v>
      </c>
      <c r="F4250" s="80">
        <f t="shared" si="550"/>
        <v>0</v>
      </c>
      <c r="G4250" s="178">
        <v>1028.0352469415911</v>
      </c>
      <c r="H4250" s="41">
        <f t="shared" si="553"/>
        <v>959.30822516880346</v>
      </c>
      <c r="J4250" s="29" t="str">
        <f t="shared" si="554"/>
        <v/>
      </c>
      <c r="K4250" s="30" t="str">
        <f t="shared" si="556"/>
        <v>6-23</v>
      </c>
    </row>
    <row r="4251" spans="1:11">
      <c r="A4251" s="26">
        <v>43277.958333333278</v>
      </c>
      <c r="B4251" s="34">
        <f t="shared" si="549"/>
        <v>43278</v>
      </c>
      <c r="C4251" s="27">
        <f t="shared" si="551"/>
        <v>6</v>
      </c>
      <c r="D4251" s="28">
        <f t="shared" si="552"/>
        <v>4</v>
      </c>
      <c r="E4251" s="28">
        <f t="shared" si="555"/>
        <v>0</v>
      </c>
      <c r="F4251" s="80">
        <f t="shared" si="550"/>
        <v>0</v>
      </c>
      <c r="G4251" s="178">
        <v>897.85018999130227</v>
      </c>
      <c r="H4251" s="41">
        <f t="shared" si="553"/>
        <v>837.82640214958087</v>
      </c>
      <c r="J4251" s="29" t="str">
        <f t="shared" si="554"/>
        <v/>
      </c>
      <c r="K4251" s="30" t="str">
        <f t="shared" si="556"/>
        <v>6-0</v>
      </c>
    </row>
    <row r="4252" spans="1:11">
      <c r="A4252" s="25">
        <v>43278</v>
      </c>
      <c r="B4252" s="34">
        <f t="shared" si="549"/>
        <v>43278.041666666664</v>
      </c>
      <c r="C4252" s="27">
        <f t="shared" si="551"/>
        <v>6</v>
      </c>
      <c r="D4252" s="28">
        <f t="shared" si="552"/>
        <v>4</v>
      </c>
      <c r="E4252" s="28">
        <f t="shared" si="555"/>
        <v>1</v>
      </c>
      <c r="F4252" s="80">
        <f t="shared" si="550"/>
        <v>0</v>
      </c>
      <c r="G4252" s="178">
        <v>803.81600186197625</v>
      </c>
      <c r="H4252" s="41">
        <f t="shared" si="553"/>
        <v>750.07866160478761</v>
      </c>
      <c r="J4252" s="29" t="str">
        <f t="shared" si="554"/>
        <v/>
      </c>
      <c r="K4252" s="30" t="str">
        <f t="shared" si="556"/>
        <v>6-1</v>
      </c>
    </row>
    <row r="4253" spans="1:11">
      <c r="A4253" s="26">
        <v>43278.041666666664</v>
      </c>
      <c r="B4253" s="34">
        <f t="shared" si="549"/>
        <v>43278.083333333328</v>
      </c>
      <c r="C4253" s="27">
        <f t="shared" si="551"/>
        <v>6</v>
      </c>
      <c r="D4253" s="28">
        <f t="shared" si="552"/>
        <v>4</v>
      </c>
      <c r="E4253" s="28">
        <f t="shared" si="555"/>
        <v>2</v>
      </c>
      <c r="F4253" s="80">
        <f t="shared" si="550"/>
        <v>0</v>
      </c>
      <c r="G4253" s="178">
        <v>749.28543300349884</v>
      </c>
      <c r="H4253" s="41">
        <f t="shared" si="553"/>
        <v>699.19361327137835</v>
      </c>
      <c r="J4253" s="29" t="str">
        <f t="shared" si="554"/>
        <v/>
      </c>
      <c r="K4253" s="30" t="str">
        <f t="shared" si="556"/>
        <v>6-2</v>
      </c>
    </row>
    <row r="4254" spans="1:11">
      <c r="A4254" s="26">
        <v>43278.083333333328</v>
      </c>
      <c r="B4254" s="34">
        <f t="shared" si="549"/>
        <v>43278.124999999993</v>
      </c>
      <c r="C4254" s="27">
        <f t="shared" si="551"/>
        <v>6</v>
      </c>
      <c r="D4254" s="28">
        <f t="shared" si="552"/>
        <v>4</v>
      </c>
      <c r="E4254" s="28">
        <f t="shared" si="555"/>
        <v>3</v>
      </c>
      <c r="F4254" s="80">
        <f t="shared" si="550"/>
        <v>0</v>
      </c>
      <c r="G4254" s="178">
        <v>679.00951280433276</v>
      </c>
      <c r="H4254" s="41">
        <f t="shared" si="553"/>
        <v>633.6158342225275</v>
      </c>
      <c r="J4254" s="29" t="str">
        <f t="shared" si="554"/>
        <v/>
      </c>
      <c r="K4254" s="30" t="str">
        <f t="shared" si="556"/>
        <v>6-3</v>
      </c>
    </row>
    <row r="4255" spans="1:11">
      <c r="A4255" s="26">
        <v>43278.124999999993</v>
      </c>
      <c r="B4255" s="34">
        <f t="shared" si="549"/>
        <v>43278.166666666657</v>
      </c>
      <c r="C4255" s="27">
        <f t="shared" si="551"/>
        <v>6</v>
      </c>
      <c r="D4255" s="28">
        <f t="shared" si="552"/>
        <v>4</v>
      </c>
      <c r="E4255" s="28">
        <f t="shared" si="555"/>
        <v>4</v>
      </c>
      <c r="F4255" s="80">
        <f t="shared" si="550"/>
        <v>0</v>
      </c>
      <c r="G4255" s="178">
        <v>650.55292116847249</v>
      </c>
      <c r="H4255" s="41">
        <f t="shared" si="553"/>
        <v>607.06164505657819</v>
      </c>
      <c r="J4255" s="29" t="str">
        <f t="shared" si="554"/>
        <v/>
      </c>
      <c r="K4255" s="30" t="str">
        <f t="shared" si="556"/>
        <v>6-4</v>
      </c>
    </row>
    <row r="4256" spans="1:11">
      <c r="A4256" s="26">
        <v>43278.166666666657</v>
      </c>
      <c r="B4256" s="34">
        <f t="shared" si="549"/>
        <v>43278.208333333321</v>
      </c>
      <c r="C4256" s="27">
        <f t="shared" si="551"/>
        <v>6</v>
      </c>
      <c r="D4256" s="28">
        <f t="shared" si="552"/>
        <v>4</v>
      </c>
      <c r="E4256" s="28">
        <f t="shared" si="555"/>
        <v>5</v>
      </c>
      <c r="F4256" s="80">
        <f t="shared" si="550"/>
        <v>0</v>
      </c>
      <c r="G4256" s="178">
        <v>675.28673216743425</v>
      </c>
      <c r="H4256" s="41">
        <f t="shared" si="553"/>
        <v>630.1419318479733</v>
      </c>
      <c r="J4256" s="29" t="str">
        <f t="shared" si="554"/>
        <v/>
      </c>
      <c r="K4256" s="30" t="str">
        <f t="shared" si="556"/>
        <v>6-5</v>
      </c>
    </row>
    <row r="4257" spans="1:11">
      <c r="A4257" s="26">
        <v>43278.208333333321</v>
      </c>
      <c r="B4257" s="34">
        <f t="shared" si="549"/>
        <v>43278.249999999985</v>
      </c>
      <c r="C4257" s="27">
        <f t="shared" si="551"/>
        <v>6</v>
      </c>
      <c r="D4257" s="28">
        <f t="shared" si="552"/>
        <v>4</v>
      </c>
      <c r="E4257" s="28">
        <f t="shared" si="555"/>
        <v>6</v>
      </c>
      <c r="F4257" s="80">
        <f t="shared" si="550"/>
        <v>0</v>
      </c>
      <c r="G4257" s="178">
        <v>726.95091950019832</v>
      </c>
      <c r="H4257" s="41">
        <f t="shared" si="553"/>
        <v>678.35222425032941</v>
      </c>
      <c r="J4257" s="29" t="str">
        <f t="shared" si="554"/>
        <v/>
      </c>
      <c r="K4257" s="30" t="str">
        <f t="shared" si="556"/>
        <v>6-6</v>
      </c>
    </row>
    <row r="4258" spans="1:11">
      <c r="A4258" s="26">
        <v>43278.249999999985</v>
      </c>
      <c r="B4258" s="34">
        <f t="shared" si="549"/>
        <v>43278.29166666665</v>
      </c>
      <c r="C4258" s="27">
        <f t="shared" si="551"/>
        <v>6</v>
      </c>
      <c r="D4258" s="28">
        <f t="shared" si="552"/>
        <v>4</v>
      </c>
      <c r="E4258" s="28">
        <f t="shared" si="555"/>
        <v>7</v>
      </c>
      <c r="F4258" s="80">
        <f t="shared" si="550"/>
        <v>0</v>
      </c>
      <c r="G4258" s="178">
        <v>787.54192379353037</v>
      </c>
      <c r="H4258" s="41">
        <f t="shared" si="553"/>
        <v>734.89255101709648</v>
      </c>
      <c r="J4258" s="29" t="str">
        <f t="shared" si="554"/>
        <v/>
      </c>
      <c r="K4258" s="30" t="str">
        <f t="shared" si="556"/>
        <v>6-7</v>
      </c>
    </row>
    <row r="4259" spans="1:11">
      <c r="A4259" s="26">
        <v>43278.29166666665</v>
      </c>
      <c r="B4259" s="34">
        <f t="shared" si="549"/>
        <v>43278.333333333314</v>
      </c>
      <c r="C4259" s="27">
        <f t="shared" si="551"/>
        <v>6</v>
      </c>
      <c r="D4259" s="28">
        <f t="shared" si="552"/>
        <v>4</v>
      </c>
      <c r="E4259" s="28">
        <f t="shared" si="555"/>
        <v>8</v>
      </c>
      <c r="F4259" s="80">
        <f t="shared" si="550"/>
        <v>0</v>
      </c>
      <c r="G4259" s="178">
        <v>802.64567052900918</v>
      </c>
      <c r="H4259" s="41">
        <f t="shared" si="553"/>
        <v>748.98657018357608</v>
      </c>
      <c r="J4259" s="29" t="str">
        <f t="shared" si="554"/>
        <v/>
      </c>
      <c r="K4259" s="30" t="str">
        <f t="shared" si="556"/>
        <v>6-8</v>
      </c>
    </row>
    <row r="4260" spans="1:11">
      <c r="A4260" s="26">
        <v>43278.333333333314</v>
      </c>
      <c r="B4260" s="34">
        <f t="shared" si="549"/>
        <v>43278.374999999978</v>
      </c>
      <c r="C4260" s="27">
        <f t="shared" si="551"/>
        <v>6</v>
      </c>
      <c r="D4260" s="28">
        <f t="shared" si="552"/>
        <v>4</v>
      </c>
      <c r="E4260" s="28">
        <f t="shared" si="555"/>
        <v>9</v>
      </c>
      <c r="F4260" s="80">
        <f t="shared" si="550"/>
        <v>0</v>
      </c>
      <c r="G4260" s="178">
        <v>810.39423980896379</v>
      </c>
      <c r="H4260" s="41">
        <f t="shared" si="553"/>
        <v>756.21712600903504</v>
      </c>
      <c r="J4260" s="29" t="str">
        <f t="shared" si="554"/>
        <v/>
      </c>
      <c r="K4260" s="30" t="str">
        <f t="shared" si="556"/>
        <v>6-9</v>
      </c>
    </row>
    <row r="4261" spans="1:11">
      <c r="A4261" s="26">
        <v>43278.374999999978</v>
      </c>
      <c r="B4261" s="34">
        <f t="shared" si="549"/>
        <v>43278.416666666642</v>
      </c>
      <c r="C4261" s="27">
        <f t="shared" si="551"/>
        <v>6</v>
      </c>
      <c r="D4261" s="28">
        <f t="shared" si="552"/>
        <v>4</v>
      </c>
      <c r="E4261" s="28">
        <f t="shared" si="555"/>
        <v>10</v>
      </c>
      <c r="F4261" s="80">
        <f t="shared" si="550"/>
        <v>0</v>
      </c>
      <c r="G4261" s="178">
        <v>860.20498410268681</v>
      </c>
      <c r="H4261" s="41">
        <f t="shared" si="553"/>
        <v>802.69788320574185</v>
      </c>
      <c r="J4261" s="29" t="str">
        <f t="shared" si="554"/>
        <v/>
      </c>
      <c r="K4261" s="30" t="str">
        <f t="shared" si="556"/>
        <v>6-10</v>
      </c>
    </row>
    <row r="4262" spans="1:11">
      <c r="A4262" s="26">
        <v>43278.416666666642</v>
      </c>
      <c r="B4262" s="34">
        <f t="shared" si="549"/>
        <v>43278.458333333307</v>
      </c>
      <c r="C4262" s="27">
        <f t="shared" si="551"/>
        <v>6</v>
      </c>
      <c r="D4262" s="28">
        <f t="shared" si="552"/>
        <v>4</v>
      </c>
      <c r="E4262" s="28">
        <f t="shared" si="555"/>
        <v>11</v>
      </c>
      <c r="F4262" s="80">
        <f t="shared" si="550"/>
        <v>0</v>
      </c>
      <c r="G4262" s="178">
        <v>912.21176514693923</v>
      </c>
      <c r="H4262" s="41">
        <f t="shared" si="553"/>
        <v>851.22786597503784</v>
      </c>
      <c r="J4262" s="29" t="str">
        <f t="shared" si="554"/>
        <v/>
      </c>
      <c r="K4262" s="30" t="str">
        <f t="shared" si="556"/>
        <v>6-11</v>
      </c>
    </row>
    <row r="4263" spans="1:11">
      <c r="A4263" s="26">
        <v>43278.458333333307</v>
      </c>
      <c r="B4263" s="34">
        <f t="shared" ref="B4263:B4326" si="557">A4264</f>
        <v>43278.499999999971</v>
      </c>
      <c r="C4263" s="27">
        <f t="shared" si="551"/>
        <v>6</v>
      </c>
      <c r="D4263" s="28">
        <f t="shared" si="552"/>
        <v>4</v>
      </c>
      <c r="E4263" s="28">
        <f t="shared" si="555"/>
        <v>12</v>
      </c>
      <c r="F4263" s="80">
        <f t="shared" si="550"/>
        <v>0</v>
      </c>
      <c r="G4263" s="178">
        <v>969.09202905445102</v>
      </c>
      <c r="H4263" s="41">
        <f t="shared" si="553"/>
        <v>904.30552569398367</v>
      </c>
      <c r="J4263" s="29" t="str">
        <f t="shared" si="554"/>
        <v/>
      </c>
      <c r="K4263" s="30" t="str">
        <f t="shared" si="556"/>
        <v>6-12</v>
      </c>
    </row>
    <row r="4264" spans="1:11">
      <c r="A4264" s="26">
        <v>43278.499999999971</v>
      </c>
      <c r="B4264" s="34">
        <f t="shared" si="557"/>
        <v>43278.541666666635</v>
      </c>
      <c r="C4264" s="27">
        <f t="shared" si="551"/>
        <v>6</v>
      </c>
      <c r="D4264" s="28">
        <f t="shared" si="552"/>
        <v>4</v>
      </c>
      <c r="E4264" s="28">
        <f t="shared" si="555"/>
        <v>13</v>
      </c>
      <c r="F4264" s="80">
        <f t="shared" si="550"/>
        <v>0</v>
      </c>
      <c r="G4264" s="178">
        <v>1035.8946057881037</v>
      </c>
      <c r="H4264" s="41">
        <f t="shared" si="553"/>
        <v>966.64216396948461</v>
      </c>
      <c r="J4264" s="29" t="str">
        <f t="shared" si="554"/>
        <v/>
      </c>
      <c r="K4264" s="30" t="str">
        <f t="shared" si="556"/>
        <v>6-13</v>
      </c>
    </row>
    <row r="4265" spans="1:11">
      <c r="A4265" s="26">
        <v>43278.541666666635</v>
      </c>
      <c r="B4265" s="34">
        <f t="shared" si="557"/>
        <v>43278.583333333299</v>
      </c>
      <c r="C4265" s="27">
        <f t="shared" si="551"/>
        <v>6</v>
      </c>
      <c r="D4265" s="28">
        <f t="shared" si="552"/>
        <v>4</v>
      </c>
      <c r="E4265" s="28">
        <f t="shared" si="555"/>
        <v>14</v>
      </c>
      <c r="F4265" s="80">
        <f t="shared" si="550"/>
        <v>0</v>
      </c>
      <c r="G4265" s="178">
        <v>1115.1816325816042</v>
      </c>
      <c r="H4265" s="41">
        <f t="shared" si="553"/>
        <v>1040.6286320195491</v>
      </c>
      <c r="J4265" s="29" t="str">
        <f t="shared" si="554"/>
        <v/>
      </c>
      <c r="K4265" s="30" t="str">
        <f t="shared" si="556"/>
        <v>6-14</v>
      </c>
    </row>
    <row r="4266" spans="1:11">
      <c r="A4266" s="26">
        <v>43278.583333333299</v>
      </c>
      <c r="B4266" s="34">
        <f t="shared" si="557"/>
        <v>43278.624999999964</v>
      </c>
      <c r="C4266" s="27">
        <f t="shared" si="551"/>
        <v>6</v>
      </c>
      <c r="D4266" s="28">
        <f t="shared" si="552"/>
        <v>4</v>
      </c>
      <c r="E4266" s="28">
        <f t="shared" si="555"/>
        <v>15</v>
      </c>
      <c r="F4266" s="80">
        <f t="shared" si="550"/>
        <v>0</v>
      </c>
      <c r="G4266" s="178">
        <v>1200.0685003171802</v>
      </c>
      <c r="H4266" s="41">
        <f t="shared" si="553"/>
        <v>1119.8405760358821</v>
      </c>
      <c r="J4266" s="29" t="str">
        <f t="shared" si="554"/>
        <v/>
      </c>
      <c r="K4266" s="30" t="str">
        <f t="shared" si="556"/>
        <v>6-15</v>
      </c>
    </row>
    <row r="4267" spans="1:11">
      <c r="A4267" s="26">
        <v>43278.624999999964</v>
      </c>
      <c r="B4267" s="34">
        <f t="shared" si="557"/>
        <v>43278.666666666628</v>
      </c>
      <c r="C4267" s="27">
        <f t="shared" si="551"/>
        <v>6</v>
      </c>
      <c r="D4267" s="28">
        <f t="shared" si="552"/>
        <v>4</v>
      </c>
      <c r="E4267" s="28">
        <f t="shared" si="555"/>
        <v>16</v>
      </c>
      <c r="F4267" s="80">
        <f t="shared" si="550"/>
        <v>0</v>
      </c>
      <c r="G4267" s="178">
        <v>1341.7165240921379</v>
      </c>
      <c r="H4267" s="41">
        <f t="shared" si="553"/>
        <v>1252.0190345960132</v>
      </c>
      <c r="J4267" s="29" t="str">
        <f t="shared" si="554"/>
        <v/>
      </c>
      <c r="K4267" s="30" t="str">
        <f t="shared" si="556"/>
        <v>6-16</v>
      </c>
    </row>
    <row r="4268" spans="1:11">
      <c r="A4268" s="26">
        <v>43278.666666666628</v>
      </c>
      <c r="B4268" s="34">
        <f t="shared" si="557"/>
        <v>43278.708333333292</v>
      </c>
      <c r="C4268" s="27">
        <f t="shared" si="551"/>
        <v>6</v>
      </c>
      <c r="D4268" s="28">
        <f t="shared" si="552"/>
        <v>4</v>
      </c>
      <c r="E4268" s="28">
        <f t="shared" si="555"/>
        <v>17</v>
      </c>
      <c r="F4268" s="80">
        <f t="shared" si="550"/>
        <v>0</v>
      </c>
      <c r="G4268" s="178">
        <v>1528.4446840140338</v>
      </c>
      <c r="H4268" s="41">
        <f t="shared" si="553"/>
        <v>1426.2638965466344</v>
      </c>
      <c r="J4268" s="29" t="str">
        <f t="shared" si="554"/>
        <v/>
      </c>
      <c r="K4268" s="30" t="str">
        <f t="shared" si="556"/>
        <v>6-17</v>
      </c>
    </row>
    <row r="4269" spans="1:11">
      <c r="A4269" s="26">
        <v>43278.708333333292</v>
      </c>
      <c r="B4269" s="34">
        <f t="shared" si="557"/>
        <v>43278.749999999956</v>
      </c>
      <c r="C4269" s="27">
        <f t="shared" si="551"/>
        <v>6</v>
      </c>
      <c r="D4269" s="28">
        <f t="shared" si="552"/>
        <v>4</v>
      </c>
      <c r="E4269" s="28">
        <f t="shared" si="555"/>
        <v>18</v>
      </c>
      <c r="F4269" s="80">
        <f t="shared" si="550"/>
        <v>0</v>
      </c>
      <c r="G4269" s="178">
        <v>1650.436285711924</v>
      </c>
      <c r="H4269" s="41">
        <f t="shared" si="553"/>
        <v>1540.1000196352738</v>
      </c>
      <c r="J4269" s="29" t="str">
        <f t="shared" si="554"/>
        <v/>
      </c>
      <c r="K4269" s="30" t="str">
        <f t="shared" si="556"/>
        <v>6-18</v>
      </c>
    </row>
    <row r="4270" spans="1:11">
      <c r="A4270" s="26">
        <v>43278.749999999956</v>
      </c>
      <c r="B4270" s="34">
        <f t="shared" si="557"/>
        <v>43278.791666666621</v>
      </c>
      <c r="C4270" s="27">
        <f t="shared" si="551"/>
        <v>6</v>
      </c>
      <c r="D4270" s="28">
        <f t="shared" si="552"/>
        <v>4</v>
      </c>
      <c r="E4270" s="28">
        <f t="shared" si="555"/>
        <v>19</v>
      </c>
      <c r="F4270" s="80">
        <f t="shared" si="550"/>
        <v>0</v>
      </c>
      <c r="G4270" s="178">
        <v>1679.4060878641144</v>
      </c>
      <c r="H4270" s="41">
        <f t="shared" si="553"/>
        <v>1567.1331097640289</v>
      </c>
      <c r="J4270" s="29" t="str">
        <f t="shared" si="554"/>
        <v/>
      </c>
      <c r="K4270" s="30" t="str">
        <f t="shared" si="556"/>
        <v>6-19</v>
      </c>
    </row>
    <row r="4271" spans="1:11">
      <c r="A4271" s="26">
        <v>43278.791666666621</v>
      </c>
      <c r="B4271" s="34">
        <f t="shared" si="557"/>
        <v>43278.833333333285</v>
      </c>
      <c r="C4271" s="27">
        <f t="shared" si="551"/>
        <v>6</v>
      </c>
      <c r="D4271" s="28">
        <f t="shared" si="552"/>
        <v>4</v>
      </c>
      <c r="E4271" s="28">
        <f t="shared" si="555"/>
        <v>20</v>
      </c>
      <c r="F4271" s="80">
        <f t="shared" si="550"/>
        <v>0</v>
      </c>
      <c r="G4271" s="178">
        <v>1626.5523995325066</v>
      </c>
      <c r="H4271" s="41">
        <f t="shared" si="553"/>
        <v>1517.8128378201814</v>
      </c>
      <c r="J4271" s="29" t="str">
        <f t="shared" si="554"/>
        <v/>
      </c>
      <c r="K4271" s="30" t="str">
        <f t="shared" si="556"/>
        <v>6-20</v>
      </c>
    </row>
    <row r="4272" spans="1:11">
      <c r="A4272" s="26">
        <v>43278.833333333285</v>
      </c>
      <c r="B4272" s="34">
        <f t="shared" si="557"/>
        <v>43278.874999999949</v>
      </c>
      <c r="C4272" s="27">
        <f t="shared" si="551"/>
        <v>6</v>
      </c>
      <c r="D4272" s="28">
        <f t="shared" si="552"/>
        <v>4</v>
      </c>
      <c r="E4272" s="28">
        <f t="shared" si="555"/>
        <v>21</v>
      </c>
      <c r="F4272" s="80">
        <f t="shared" si="550"/>
        <v>0</v>
      </c>
      <c r="G4272" s="178">
        <v>1567.0414365789288</v>
      </c>
      <c r="H4272" s="41">
        <f t="shared" si="553"/>
        <v>1462.280348619131</v>
      </c>
      <c r="J4272" s="29" t="str">
        <f t="shared" si="554"/>
        <v/>
      </c>
      <c r="K4272" s="30" t="str">
        <f t="shared" si="556"/>
        <v>6-21</v>
      </c>
    </row>
    <row r="4273" spans="1:11">
      <c r="A4273" s="26">
        <v>43278.874999999949</v>
      </c>
      <c r="B4273" s="34">
        <f t="shared" si="557"/>
        <v>43278.916666666613</v>
      </c>
      <c r="C4273" s="27">
        <f t="shared" si="551"/>
        <v>6</v>
      </c>
      <c r="D4273" s="28">
        <f t="shared" si="552"/>
        <v>4</v>
      </c>
      <c r="E4273" s="28">
        <f t="shared" si="555"/>
        <v>22</v>
      </c>
      <c r="F4273" s="80">
        <f t="shared" si="550"/>
        <v>0</v>
      </c>
      <c r="G4273" s="178">
        <v>1396.8406282333688</v>
      </c>
      <c r="H4273" s="41">
        <f t="shared" si="553"/>
        <v>1303.4579387241213</v>
      </c>
      <c r="J4273" s="29" t="str">
        <f t="shared" si="554"/>
        <v/>
      </c>
      <c r="K4273" s="30" t="str">
        <f t="shared" si="556"/>
        <v>6-22</v>
      </c>
    </row>
    <row r="4274" spans="1:11">
      <c r="A4274" s="26">
        <v>43278.916666666613</v>
      </c>
      <c r="B4274" s="34">
        <f t="shared" si="557"/>
        <v>43278.958333333278</v>
      </c>
      <c r="C4274" s="27">
        <f t="shared" si="551"/>
        <v>6</v>
      </c>
      <c r="D4274" s="28">
        <f t="shared" si="552"/>
        <v>4</v>
      </c>
      <c r="E4274" s="28">
        <f t="shared" si="555"/>
        <v>23</v>
      </c>
      <c r="F4274" s="80">
        <f t="shared" si="550"/>
        <v>0</v>
      </c>
      <c r="G4274" s="178">
        <v>1076.3912231944919</v>
      </c>
      <c r="H4274" s="41">
        <f t="shared" si="553"/>
        <v>1004.4314696231938</v>
      </c>
      <c r="J4274" s="29" t="str">
        <f t="shared" si="554"/>
        <v/>
      </c>
      <c r="K4274" s="30" t="str">
        <f t="shared" si="556"/>
        <v>6-23</v>
      </c>
    </row>
    <row r="4275" spans="1:11">
      <c r="A4275" s="26">
        <v>43278.958333333278</v>
      </c>
      <c r="B4275" s="34">
        <f t="shared" si="557"/>
        <v>43279</v>
      </c>
      <c r="C4275" s="27">
        <f t="shared" si="551"/>
        <v>6</v>
      </c>
      <c r="D4275" s="28">
        <f t="shared" si="552"/>
        <v>5</v>
      </c>
      <c r="E4275" s="28">
        <f t="shared" si="555"/>
        <v>0</v>
      </c>
      <c r="F4275" s="80">
        <f t="shared" si="550"/>
        <v>0</v>
      </c>
      <c r="G4275" s="178">
        <v>937.51395292578377</v>
      </c>
      <c r="H4275" s="41">
        <f t="shared" si="553"/>
        <v>874.83853197430403</v>
      </c>
      <c r="J4275" s="29" t="str">
        <f t="shared" si="554"/>
        <v/>
      </c>
      <c r="K4275" s="30" t="str">
        <f t="shared" si="556"/>
        <v>6-0</v>
      </c>
    </row>
    <row r="4276" spans="1:11">
      <c r="A4276" s="25">
        <v>43279</v>
      </c>
      <c r="B4276" s="34">
        <f t="shared" si="557"/>
        <v>43279.041666666664</v>
      </c>
      <c r="C4276" s="27">
        <f t="shared" si="551"/>
        <v>6</v>
      </c>
      <c r="D4276" s="28">
        <f t="shared" si="552"/>
        <v>5</v>
      </c>
      <c r="E4276" s="28">
        <f t="shared" si="555"/>
        <v>1</v>
      </c>
      <c r="F4276" s="80">
        <f t="shared" si="550"/>
        <v>0</v>
      </c>
      <c r="G4276" s="178">
        <v>833.85356424488737</v>
      </c>
      <c r="H4276" s="41">
        <f t="shared" si="553"/>
        <v>778.10812921659692</v>
      </c>
      <c r="J4276" s="29" t="str">
        <f t="shared" si="554"/>
        <v/>
      </c>
      <c r="K4276" s="30" t="str">
        <f t="shared" si="556"/>
        <v>6-1</v>
      </c>
    </row>
    <row r="4277" spans="1:11">
      <c r="A4277" s="26">
        <v>43279.041666666664</v>
      </c>
      <c r="B4277" s="34">
        <f t="shared" si="557"/>
        <v>43279.083333333328</v>
      </c>
      <c r="C4277" s="27">
        <f t="shared" si="551"/>
        <v>6</v>
      </c>
      <c r="D4277" s="28">
        <f t="shared" si="552"/>
        <v>5</v>
      </c>
      <c r="E4277" s="28">
        <f t="shared" si="555"/>
        <v>2</v>
      </c>
      <c r="F4277" s="80">
        <f t="shared" si="550"/>
        <v>0</v>
      </c>
      <c r="G4277" s="178">
        <v>773.40446258162535</v>
      </c>
      <c r="H4277" s="41">
        <f t="shared" si="553"/>
        <v>721.70021849354453</v>
      </c>
      <c r="J4277" s="29" t="str">
        <f t="shared" si="554"/>
        <v/>
      </c>
      <c r="K4277" s="30" t="str">
        <f t="shared" si="556"/>
        <v>6-2</v>
      </c>
    </row>
    <row r="4278" spans="1:11">
      <c r="A4278" s="26">
        <v>43279.083333333328</v>
      </c>
      <c r="B4278" s="34">
        <f t="shared" si="557"/>
        <v>43279.124999999993</v>
      </c>
      <c r="C4278" s="27">
        <f t="shared" si="551"/>
        <v>6</v>
      </c>
      <c r="D4278" s="28">
        <f t="shared" si="552"/>
        <v>5</v>
      </c>
      <c r="E4278" s="28">
        <f t="shared" si="555"/>
        <v>3</v>
      </c>
      <c r="F4278" s="80">
        <f t="shared" si="550"/>
        <v>0</v>
      </c>
      <c r="G4278" s="178">
        <v>697.2509795443309</v>
      </c>
      <c r="H4278" s="41">
        <f t="shared" si="553"/>
        <v>650.63780806523721</v>
      </c>
      <c r="J4278" s="29" t="str">
        <f t="shared" si="554"/>
        <v/>
      </c>
      <c r="K4278" s="30" t="str">
        <f t="shared" si="556"/>
        <v>6-3</v>
      </c>
    </row>
    <row r="4279" spans="1:11">
      <c r="A4279" s="26">
        <v>43279.124999999993</v>
      </c>
      <c r="B4279" s="34">
        <f t="shared" si="557"/>
        <v>43279.166666666657</v>
      </c>
      <c r="C4279" s="27">
        <f t="shared" si="551"/>
        <v>6</v>
      </c>
      <c r="D4279" s="28">
        <f t="shared" si="552"/>
        <v>5</v>
      </c>
      <c r="E4279" s="28">
        <f t="shared" si="555"/>
        <v>4</v>
      </c>
      <c r="F4279" s="80">
        <f t="shared" si="550"/>
        <v>0</v>
      </c>
      <c r="G4279" s="178">
        <v>665.26036447287277</v>
      </c>
      <c r="H4279" s="41">
        <f t="shared" si="553"/>
        <v>620.78585478099103</v>
      </c>
      <c r="J4279" s="29" t="str">
        <f t="shared" si="554"/>
        <v/>
      </c>
      <c r="K4279" s="30" t="str">
        <f t="shared" si="556"/>
        <v>6-4</v>
      </c>
    </row>
    <row r="4280" spans="1:11">
      <c r="A4280" s="26">
        <v>43279.166666666657</v>
      </c>
      <c r="B4280" s="34">
        <f t="shared" si="557"/>
        <v>43279.208333333321</v>
      </c>
      <c r="C4280" s="27">
        <f t="shared" si="551"/>
        <v>6</v>
      </c>
      <c r="D4280" s="28">
        <f t="shared" si="552"/>
        <v>5</v>
      </c>
      <c r="E4280" s="28">
        <f t="shared" si="555"/>
        <v>5</v>
      </c>
      <c r="F4280" s="80">
        <f t="shared" si="550"/>
        <v>0</v>
      </c>
      <c r="G4280" s="178">
        <v>684.69139256162566</v>
      </c>
      <c r="H4280" s="41">
        <f t="shared" si="553"/>
        <v>638.91786448054347</v>
      </c>
      <c r="J4280" s="29" t="str">
        <f t="shared" si="554"/>
        <v/>
      </c>
      <c r="K4280" s="30" t="str">
        <f t="shared" si="556"/>
        <v>6-5</v>
      </c>
    </row>
    <row r="4281" spans="1:11">
      <c r="A4281" s="26">
        <v>43279.208333333321</v>
      </c>
      <c r="B4281" s="34">
        <f t="shared" si="557"/>
        <v>43279.249999999985</v>
      </c>
      <c r="C4281" s="27">
        <f t="shared" si="551"/>
        <v>6</v>
      </c>
      <c r="D4281" s="28">
        <f t="shared" si="552"/>
        <v>5</v>
      </c>
      <c r="E4281" s="28">
        <f t="shared" si="555"/>
        <v>6</v>
      </c>
      <c r="F4281" s="80">
        <f t="shared" si="550"/>
        <v>0</v>
      </c>
      <c r="G4281" s="178">
        <v>739.51040015565206</v>
      </c>
      <c r="H4281" s="41">
        <f t="shared" si="553"/>
        <v>690.07206861604482</v>
      </c>
      <c r="J4281" s="29" t="str">
        <f t="shared" si="554"/>
        <v/>
      </c>
      <c r="K4281" s="30" t="str">
        <f t="shared" si="556"/>
        <v>6-6</v>
      </c>
    </row>
    <row r="4282" spans="1:11">
      <c r="A4282" s="26">
        <v>43279.249999999985</v>
      </c>
      <c r="B4282" s="34">
        <f t="shared" si="557"/>
        <v>43279.29166666665</v>
      </c>
      <c r="C4282" s="27">
        <f t="shared" si="551"/>
        <v>6</v>
      </c>
      <c r="D4282" s="28">
        <f t="shared" si="552"/>
        <v>5</v>
      </c>
      <c r="E4282" s="28">
        <f t="shared" si="555"/>
        <v>7</v>
      </c>
      <c r="F4282" s="80">
        <f t="shared" si="550"/>
        <v>0</v>
      </c>
      <c r="G4282" s="178">
        <v>801.50661849925723</v>
      </c>
      <c r="H4282" s="41">
        <f t="shared" si="553"/>
        <v>747.92366695697262</v>
      </c>
      <c r="J4282" s="29" t="str">
        <f t="shared" si="554"/>
        <v/>
      </c>
      <c r="K4282" s="30" t="str">
        <f t="shared" si="556"/>
        <v>6-7</v>
      </c>
    </row>
    <row r="4283" spans="1:11">
      <c r="A4283" s="26">
        <v>43279.29166666665</v>
      </c>
      <c r="B4283" s="34">
        <f t="shared" si="557"/>
        <v>43279.333333333314</v>
      </c>
      <c r="C4283" s="27">
        <f t="shared" si="551"/>
        <v>6</v>
      </c>
      <c r="D4283" s="28">
        <f t="shared" si="552"/>
        <v>5</v>
      </c>
      <c r="E4283" s="28">
        <f t="shared" si="555"/>
        <v>8</v>
      </c>
      <c r="F4283" s="80">
        <f t="shared" si="550"/>
        <v>0</v>
      </c>
      <c r="G4283" s="178">
        <v>827.00131414254065</v>
      </c>
      <c r="H4283" s="41">
        <f t="shared" si="553"/>
        <v>771.71397113334933</v>
      </c>
      <c r="J4283" s="29" t="str">
        <f t="shared" si="554"/>
        <v/>
      </c>
      <c r="K4283" s="30" t="str">
        <f t="shared" si="556"/>
        <v>6-8</v>
      </c>
    </row>
    <row r="4284" spans="1:11">
      <c r="A4284" s="26">
        <v>43279.333333333314</v>
      </c>
      <c r="B4284" s="34">
        <f t="shared" si="557"/>
        <v>43279.374999999978</v>
      </c>
      <c r="C4284" s="27">
        <f t="shared" si="551"/>
        <v>6</v>
      </c>
      <c r="D4284" s="28">
        <f t="shared" si="552"/>
        <v>5</v>
      </c>
      <c r="E4284" s="28">
        <f t="shared" si="555"/>
        <v>9</v>
      </c>
      <c r="F4284" s="80">
        <f t="shared" si="550"/>
        <v>0</v>
      </c>
      <c r="G4284" s="178">
        <v>853.72858524392359</v>
      </c>
      <c r="H4284" s="41">
        <f t="shared" si="553"/>
        <v>796.65444966280768</v>
      </c>
      <c r="J4284" s="29" t="str">
        <f t="shared" si="554"/>
        <v/>
      </c>
      <c r="K4284" s="30" t="str">
        <f t="shared" si="556"/>
        <v>6-9</v>
      </c>
    </row>
    <row r="4285" spans="1:11">
      <c r="A4285" s="26">
        <v>43279.374999999978</v>
      </c>
      <c r="B4285" s="34">
        <f t="shared" si="557"/>
        <v>43279.416666666642</v>
      </c>
      <c r="C4285" s="27">
        <f t="shared" si="551"/>
        <v>6</v>
      </c>
      <c r="D4285" s="28">
        <f t="shared" si="552"/>
        <v>5</v>
      </c>
      <c r="E4285" s="28">
        <f t="shared" si="555"/>
        <v>10</v>
      </c>
      <c r="F4285" s="80">
        <f t="shared" si="550"/>
        <v>0</v>
      </c>
      <c r="G4285" s="178">
        <v>925.57206311708796</v>
      </c>
      <c r="H4285" s="41">
        <f t="shared" si="553"/>
        <v>863.69499078578656</v>
      </c>
      <c r="J4285" s="29" t="str">
        <f t="shared" si="554"/>
        <v/>
      </c>
      <c r="K4285" s="30" t="str">
        <f t="shared" si="556"/>
        <v>6-10</v>
      </c>
    </row>
    <row r="4286" spans="1:11">
      <c r="A4286" s="26">
        <v>43279.416666666642</v>
      </c>
      <c r="B4286" s="34">
        <f t="shared" si="557"/>
        <v>43279.458333333307</v>
      </c>
      <c r="C4286" s="27">
        <f t="shared" si="551"/>
        <v>6</v>
      </c>
      <c r="D4286" s="28">
        <f t="shared" si="552"/>
        <v>5</v>
      </c>
      <c r="E4286" s="28">
        <f t="shared" si="555"/>
        <v>11</v>
      </c>
      <c r="F4286" s="80">
        <f t="shared" si="550"/>
        <v>0</v>
      </c>
      <c r="G4286" s="178">
        <v>998.35035956203569</v>
      </c>
      <c r="H4286" s="41">
        <f t="shared" si="553"/>
        <v>931.60785525333972</v>
      </c>
      <c r="J4286" s="29" t="str">
        <f t="shared" si="554"/>
        <v/>
      </c>
      <c r="K4286" s="30" t="str">
        <f t="shared" si="556"/>
        <v>6-11</v>
      </c>
    </row>
    <row r="4287" spans="1:11">
      <c r="A4287" s="26">
        <v>43279.458333333307</v>
      </c>
      <c r="B4287" s="34">
        <f t="shared" si="557"/>
        <v>43279.499999999971</v>
      </c>
      <c r="C4287" s="27">
        <f t="shared" si="551"/>
        <v>6</v>
      </c>
      <c r="D4287" s="28">
        <f t="shared" si="552"/>
        <v>5</v>
      </c>
      <c r="E4287" s="28">
        <f t="shared" si="555"/>
        <v>12</v>
      </c>
      <c r="F4287" s="80">
        <f t="shared" si="550"/>
        <v>0</v>
      </c>
      <c r="G4287" s="178">
        <v>1081.4728091687589</v>
      </c>
      <c r="H4287" s="41">
        <f t="shared" si="553"/>
        <v>1009.1733374108202</v>
      </c>
      <c r="J4287" s="29" t="str">
        <f t="shared" si="554"/>
        <v/>
      </c>
      <c r="K4287" s="30" t="str">
        <f t="shared" si="556"/>
        <v>6-12</v>
      </c>
    </row>
    <row r="4288" spans="1:11">
      <c r="A4288" s="26">
        <v>43279.499999999971</v>
      </c>
      <c r="B4288" s="34">
        <f t="shared" si="557"/>
        <v>43279.541666666635</v>
      </c>
      <c r="C4288" s="27">
        <f t="shared" si="551"/>
        <v>6</v>
      </c>
      <c r="D4288" s="28">
        <f t="shared" si="552"/>
        <v>5</v>
      </c>
      <c r="E4288" s="28">
        <f t="shared" si="555"/>
        <v>13</v>
      </c>
      <c r="F4288" s="80">
        <f t="shared" si="550"/>
        <v>0</v>
      </c>
      <c r="G4288" s="178">
        <v>1160.7086520135063</v>
      </c>
      <c r="H4288" s="41">
        <f t="shared" si="553"/>
        <v>1083.1120433017743</v>
      </c>
      <c r="J4288" s="29" t="str">
        <f t="shared" si="554"/>
        <v/>
      </c>
      <c r="K4288" s="30" t="str">
        <f t="shared" si="556"/>
        <v>6-13</v>
      </c>
    </row>
    <row r="4289" spans="1:11">
      <c r="A4289" s="26">
        <v>43279.541666666635</v>
      </c>
      <c r="B4289" s="34">
        <f t="shared" si="557"/>
        <v>43279.583333333299</v>
      </c>
      <c r="C4289" s="27">
        <f t="shared" si="551"/>
        <v>6</v>
      </c>
      <c r="D4289" s="28">
        <f t="shared" si="552"/>
        <v>5</v>
      </c>
      <c r="E4289" s="28">
        <f t="shared" si="555"/>
        <v>14</v>
      </c>
      <c r="F4289" s="80">
        <f t="shared" si="550"/>
        <v>0</v>
      </c>
      <c r="G4289" s="178">
        <v>1248.7200520422066</v>
      </c>
      <c r="H4289" s="41">
        <f t="shared" si="553"/>
        <v>1165.2396359182085</v>
      </c>
      <c r="J4289" s="29" t="str">
        <f t="shared" si="554"/>
        <v/>
      </c>
      <c r="K4289" s="30" t="str">
        <f t="shared" si="556"/>
        <v>6-14</v>
      </c>
    </row>
    <row r="4290" spans="1:11">
      <c r="A4290" s="26">
        <v>43279.583333333299</v>
      </c>
      <c r="B4290" s="34">
        <f t="shared" si="557"/>
        <v>43279.624999999964</v>
      </c>
      <c r="C4290" s="27">
        <f t="shared" si="551"/>
        <v>6</v>
      </c>
      <c r="D4290" s="28">
        <f t="shared" si="552"/>
        <v>5</v>
      </c>
      <c r="E4290" s="28">
        <f t="shared" si="555"/>
        <v>15</v>
      </c>
      <c r="F4290" s="80">
        <f t="shared" si="550"/>
        <v>0</v>
      </c>
      <c r="G4290" s="178">
        <v>1341.7696367163494</v>
      </c>
      <c r="H4290" s="41">
        <f t="shared" si="553"/>
        <v>1252.0685964932516</v>
      </c>
      <c r="J4290" s="29" t="str">
        <f t="shared" si="554"/>
        <v/>
      </c>
      <c r="K4290" s="30" t="str">
        <f t="shared" si="556"/>
        <v>6-15</v>
      </c>
    </row>
    <row r="4291" spans="1:11">
      <c r="A4291" s="26">
        <v>43279.624999999964</v>
      </c>
      <c r="B4291" s="34">
        <f t="shared" si="557"/>
        <v>43279.666666666628</v>
      </c>
      <c r="C4291" s="27">
        <f t="shared" si="551"/>
        <v>6</v>
      </c>
      <c r="D4291" s="28">
        <f t="shared" si="552"/>
        <v>5</v>
      </c>
      <c r="E4291" s="28">
        <f t="shared" si="555"/>
        <v>16</v>
      </c>
      <c r="F4291" s="80">
        <f t="shared" si="550"/>
        <v>0</v>
      </c>
      <c r="G4291" s="178">
        <v>1484.5604495918144</v>
      </c>
      <c r="H4291" s="41">
        <f t="shared" si="553"/>
        <v>1385.3134455171448</v>
      </c>
      <c r="J4291" s="29" t="str">
        <f t="shared" si="554"/>
        <v/>
      </c>
      <c r="K4291" s="30" t="str">
        <f t="shared" si="556"/>
        <v>6-16</v>
      </c>
    </row>
    <row r="4292" spans="1:11">
      <c r="A4292" s="26">
        <v>43279.666666666628</v>
      </c>
      <c r="B4292" s="34">
        <f t="shared" si="557"/>
        <v>43279.708333333292</v>
      </c>
      <c r="C4292" s="27">
        <f t="shared" si="551"/>
        <v>6</v>
      </c>
      <c r="D4292" s="28">
        <f t="shared" si="552"/>
        <v>5</v>
      </c>
      <c r="E4292" s="28">
        <f t="shared" si="555"/>
        <v>17</v>
      </c>
      <c r="F4292" s="80">
        <f t="shared" ref="F4292:F4355" si="558">COUNTIF(Holidays,ROUNDDOWN(B4292,0))</f>
        <v>0</v>
      </c>
      <c r="G4292" s="178">
        <v>1661.4504780611269</v>
      </c>
      <c r="H4292" s="41">
        <f t="shared" si="553"/>
        <v>1550.3778825253016</v>
      </c>
      <c r="J4292" s="29" t="str">
        <f t="shared" si="554"/>
        <v/>
      </c>
      <c r="K4292" s="30" t="str">
        <f t="shared" si="556"/>
        <v>6-17</v>
      </c>
    </row>
    <row r="4293" spans="1:11">
      <c r="A4293" s="26">
        <v>43279.708333333292</v>
      </c>
      <c r="B4293" s="34">
        <f t="shared" si="557"/>
        <v>43279.749999999956</v>
      </c>
      <c r="C4293" s="27">
        <f t="shared" ref="C4293:C4356" si="559">MONTH(B4293)</f>
        <v>6</v>
      </c>
      <c r="D4293" s="28">
        <f t="shared" ref="D4293:D4356" si="560">WEEKDAY(B4293)</f>
        <v>5</v>
      </c>
      <c r="E4293" s="28">
        <f t="shared" si="555"/>
        <v>18</v>
      </c>
      <c r="F4293" s="80">
        <f t="shared" si="558"/>
        <v>0</v>
      </c>
      <c r="G4293" s="178">
        <v>1773.5880732551891</v>
      </c>
      <c r="H4293" s="41">
        <f t="shared" ref="H4293:H4356" si="561">G4293*$H$2</f>
        <v>1655.0187669116572</v>
      </c>
      <c r="J4293" s="29" t="str">
        <f t="shared" ref="J4293:J4356" si="562">IF(OR(C4293&lt;6,C4293&gt;9),IF(OR(D4293=1,D4293=7,F4293=1),"WW",""),IF(OR(D4293=1,D4293=7,F4293=1),"WS",""))</f>
        <v/>
      </c>
      <c r="K4293" s="30" t="str">
        <f t="shared" si="556"/>
        <v>6-18</v>
      </c>
    </row>
    <row r="4294" spans="1:11">
      <c r="A4294" s="26">
        <v>43279.749999999956</v>
      </c>
      <c r="B4294" s="34">
        <f t="shared" si="557"/>
        <v>43279.791666666621</v>
      </c>
      <c r="C4294" s="27">
        <f t="shared" si="559"/>
        <v>6</v>
      </c>
      <c r="D4294" s="28">
        <f t="shared" si="560"/>
        <v>5</v>
      </c>
      <c r="E4294" s="28">
        <f t="shared" ref="E4294:E4357" si="563">HOUR(B4294)</f>
        <v>19</v>
      </c>
      <c r="F4294" s="80">
        <f t="shared" si="558"/>
        <v>0</v>
      </c>
      <c r="G4294" s="178">
        <v>1788.0497490710416</v>
      </c>
      <c r="H4294" s="41">
        <f t="shared" si="561"/>
        <v>1668.5136393891767</v>
      </c>
      <c r="J4294" s="29" t="str">
        <f t="shared" si="562"/>
        <v/>
      </c>
      <c r="K4294" s="30" t="str">
        <f t="shared" si="556"/>
        <v>6-19</v>
      </c>
    </row>
    <row r="4295" spans="1:11">
      <c r="A4295" s="26">
        <v>43279.791666666621</v>
      </c>
      <c r="B4295" s="34">
        <f t="shared" si="557"/>
        <v>43279.833333333285</v>
      </c>
      <c r="C4295" s="27">
        <f t="shared" si="559"/>
        <v>6</v>
      </c>
      <c r="D4295" s="28">
        <f t="shared" si="560"/>
        <v>5</v>
      </c>
      <c r="E4295" s="28">
        <f t="shared" si="563"/>
        <v>20</v>
      </c>
      <c r="F4295" s="80">
        <f t="shared" si="558"/>
        <v>0</v>
      </c>
      <c r="G4295" s="178">
        <v>1724.2859758923846</v>
      </c>
      <c r="H4295" s="41">
        <f t="shared" si="561"/>
        <v>1609.0126521807499</v>
      </c>
      <c r="J4295" s="29" t="str">
        <f t="shared" si="562"/>
        <v/>
      </c>
      <c r="K4295" s="30" t="str">
        <f t="shared" si="556"/>
        <v>6-20</v>
      </c>
    </row>
    <row r="4296" spans="1:11">
      <c r="A4296" s="26">
        <v>43279.833333333285</v>
      </c>
      <c r="B4296" s="34">
        <f t="shared" si="557"/>
        <v>43279.874999999949</v>
      </c>
      <c r="C4296" s="27">
        <f t="shared" si="559"/>
        <v>6</v>
      </c>
      <c r="D4296" s="28">
        <f t="shared" si="560"/>
        <v>5</v>
      </c>
      <c r="E4296" s="28">
        <f t="shared" si="563"/>
        <v>21</v>
      </c>
      <c r="F4296" s="80">
        <f t="shared" si="558"/>
        <v>0</v>
      </c>
      <c r="G4296" s="178">
        <v>1653.5040097237654</v>
      </c>
      <c r="H4296" s="41">
        <f t="shared" si="561"/>
        <v>1542.9626577460413</v>
      </c>
      <c r="J4296" s="29" t="str">
        <f t="shared" si="562"/>
        <v/>
      </c>
      <c r="K4296" s="30" t="str">
        <f t="shared" ref="K4296:K4359" si="564">IF(J4296="",C4296&amp;"-"&amp;E4296,J4296&amp;"-"&amp;E4296)</f>
        <v>6-21</v>
      </c>
    </row>
    <row r="4297" spans="1:11">
      <c r="A4297" s="26">
        <v>43279.874999999949</v>
      </c>
      <c r="B4297" s="34">
        <f t="shared" si="557"/>
        <v>43279.916666666613</v>
      </c>
      <c r="C4297" s="27">
        <f t="shared" si="559"/>
        <v>6</v>
      </c>
      <c r="D4297" s="28">
        <f t="shared" si="560"/>
        <v>5</v>
      </c>
      <c r="E4297" s="28">
        <f t="shared" si="563"/>
        <v>22</v>
      </c>
      <c r="F4297" s="80">
        <f t="shared" si="558"/>
        <v>0</v>
      </c>
      <c r="G4297" s="178">
        <v>1468.6310055883889</v>
      </c>
      <c r="H4297" s="41">
        <f t="shared" si="561"/>
        <v>1370.4489292466046</v>
      </c>
      <c r="J4297" s="29" t="str">
        <f t="shared" si="562"/>
        <v/>
      </c>
      <c r="K4297" s="30" t="str">
        <f t="shared" si="564"/>
        <v>6-22</v>
      </c>
    </row>
    <row r="4298" spans="1:11">
      <c r="A4298" s="26">
        <v>43279.916666666613</v>
      </c>
      <c r="B4298" s="34">
        <f t="shared" si="557"/>
        <v>43279.958333333278</v>
      </c>
      <c r="C4298" s="27">
        <f t="shared" si="559"/>
        <v>6</v>
      </c>
      <c r="D4298" s="28">
        <f t="shared" si="560"/>
        <v>5</v>
      </c>
      <c r="E4298" s="28">
        <f t="shared" si="563"/>
        <v>23</v>
      </c>
      <c r="F4298" s="80">
        <f t="shared" si="558"/>
        <v>0</v>
      </c>
      <c r="G4298" s="178">
        <v>1136.2716419946448</v>
      </c>
      <c r="H4298" s="41">
        <f t="shared" si="561"/>
        <v>1060.3087155176656</v>
      </c>
      <c r="J4298" s="29" t="str">
        <f t="shared" si="562"/>
        <v/>
      </c>
      <c r="K4298" s="30" t="str">
        <f t="shared" si="564"/>
        <v>6-23</v>
      </c>
    </row>
    <row r="4299" spans="1:11">
      <c r="A4299" s="26">
        <v>43279.958333333278</v>
      </c>
      <c r="B4299" s="34">
        <f t="shared" si="557"/>
        <v>43280</v>
      </c>
      <c r="C4299" s="27">
        <f t="shared" si="559"/>
        <v>6</v>
      </c>
      <c r="D4299" s="28">
        <f t="shared" si="560"/>
        <v>6</v>
      </c>
      <c r="E4299" s="28">
        <f t="shared" si="563"/>
        <v>0</v>
      </c>
      <c r="F4299" s="80">
        <f t="shared" si="558"/>
        <v>0</v>
      </c>
      <c r="G4299" s="178">
        <v>993.57346092462558</v>
      </c>
      <c r="H4299" s="41">
        <f t="shared" si="561"/>
        <v>927.15030560482512</v>
      </c>
      <c r="J4299" s="29" t="str">
        <f t="shared" si="562"/>
        <v/>
      </c>
      <c r="K4299" s="30" t="str">
        <f t="shared" si="564"/>
        <v>6-0</v>
      </c>
    </row>
    <row r="4300" spans="1:11">
      <c r="A4300" s="25">
        <v>43280</v>
      </c>
      <c r="B4300" s="34">
        <f t="shared" si="557"/>
        <v>43280.041666666664</v>
      </c>
      <c r="C4300" s="27">
        <f t="shared" si="559"/>
        <v>6</v>
      </c>
      <c r="D4300" s="28">
        <f t="shared" si="560"/>
        <v>6</v>
      </c>
      <c r="E4300" s="28">
        <f t="shared" si="563"/>
        <v>1</v>
      </c>
      <c r="F4300" s="80">
        <f t="shared" si="558"/>
        <v>0</v>
      </c>
      <c r="G4300" s="178">
        <v>871.59368034878025</v>
      </c>
      <c r="H4300" s="41">
        <f t="shared" si="561"/>
        <v>813.32521336327216</v>
      </c>
      <c r="J4300" s="29" t="str">
        <f t="shared" si="562"/>
        <v/>
      </c>
      <c r="K4300" s="30" t="str">
        <f t="shared" si="564"/>
        <v>6-1</v>
      </c>
    </row>
    <row r="4301" spans="1:11">
      <c r="A4301" s="26">
        <v>43280.041666666664</v>
      </c>
      <c r="B4301" s="34">
        <f t="shared" si="557"/>
        <v>43280.083333333328</v>
      </c>
      <c r="C4301" s="27">
        <f t="shared" si="559"/>
        <v>6</v>
      </c>
      <c r="D4301" s="28">
        <f t="shared" si="560"/>
        <v>6</v>
      </c>
      <c r="E4301" s="28">
        <f t="shared" si="563"/>
        <v>2</v>
      </c>
      <c r="F4301" s="80">
        <f t="shared" si="558"/>
        <v>0</v>
      </c>
      <c r="G4301" s="178">
        <v>798.87880618476834</v>
      </c>
      <c r="H4301" s="41">
        <f t="shared" si="561"/>
        <v>745.47153122039288</v>
      </c>
      <c r="J4301" s="29" t="str">
        <f t="shared" si="562"/>
        <v/>
      </c>
      <c r="K4301" s="30" t="str">
        <f t="shared" si="564"/>
        <v>6-2</v>
      </c>
    </row>
    <row r="4302" spans="1:11">
      <c r="A4302" s="26">
        <v>43280.083333333328</v>
      </c>
      <c r="B4302" s="34">
        <f t="shared" si="557"/>
        <v>43280.124999999993</v>
      </c>
      <c r="C4302" s="27">
        <f t="shared" si="559"/>
        <v>6</v>
      </c>
      <c r="D4302" s="28">
        <f t="shared" si="560"/>
        <v>6</v>
      </c>
      <c r="E4302" s="28">
        <f t="shared" si="563"/>
        <v>3</v>
      </c>
      <c r="F4302" s="80">
        <f t="shared" si="558"/>
        <v>0</v>
      </c>
      <c r="G4302" s="178">
        <v>719.93579588788373</v>
      </c>
      <c r="H4302" s="41">
        <f t="shared" si="561"/>
        <v>671.80608120524403</v>
      </c>
      <c r="J4302" s="29" t="str">
        <f t="shared" si="562"/>
        <v/>
      </c>
      <c r="K4302" s="30" t="str">
        <f t="shared" si="564"/>
        <v>6-3</v>
      </c>
    </row>
    <row r="4303" spans="1:11">
      <c r="A4303" s="26">
        <v>43280.124999999993</v>
      </c>
      <c r="B4303" s="34">
        <f t="shared" si="557"/>
        <v>43280.166666666657</v>
      </c>
      <c r="C4303" s="27">
        <f t="shared" si="559"/>
        <v>6</v>
      </c>
      <c r="D4303" s="28">
        <f t="shared" si="560"/>
        <v>6</v>
      </c>
      <c r="E4303" s="28">
        <f t="shared" si="563"/>
        <v>4</v>
      </c>
      <c r="F4303" s="80">
        <f t="shared" si="558"/>
        <v>0</v>
      </c>
      <c r="G4303" s="178">
        <v>682.66279035864761</v>
      </c>
      <c r="H4303" s="41">
        <f t="shared" si="561"/>
        <v>637.02487998929973</v>
      </c>
      <c r="J4303" s="29" t="str">
        <f t="shared" si="562"/>
        <v/>
      </c>
      <c r="K4303" s="30" t="str">
        <f t="shared" si="564"/>
        <v>6-4</v>
      </c>
    </row>
    <row r="4304" spans="1:11">
      <c r="A4304" s="26">
        <v>43280.166666666657</v>
      </c>
      <c r="B4304" s="34">
        <f t="shared" si="557"/>
        <v>43280.208333333321</v>
      </c>
      <c r="C4304" s="27">
        <f t="shared" si="559"/>
        <v>6</v>
      </c>
      <c r="D4304" s="28">
        <f t="shared" si="560"/>
        <v>6</v>
      </c>
      <c r="E4304" s="28">
        <f t="shared" si="563"/>
        <v>5</v>
      </c>
      <c r="F4304" s="80">
        <f t="shared" si="558"/>
        <v>0</v>
      </c>
      <c r="G4304" s="178">
        <v>697.14452213495724</v>
      </c>
      <c r="H4304" s="41">
        <f t="shared" si="561"/>
        <v>650.53846763041645</v>
      </c>
      <c r="J4304" s="29" t="str">
        <f t="shared" si="562"/>
        <v/>
      </c>
      <c r="K4304" s="30" t="str">
        <f t="shared" si="564"/>
        <v>6-5</v>
      </c>
    </row>
    <row r="4305" spans="1:11">
      <c r="A4305" s="26">
        <v>43280.208333333321</v>
      </c>
      <c r="B4305" s="34">
        <f t="shared" si="557"/>
        <v>43280.249999999985</v>
      </c>
      <c r="C4305" s="27">
        <f t="shared" si="559"/>
        <v>6</v>
      </c>
      <c r="D4305" s="28">
        <f t="shared" si="560"/>
        <v>6</v>
      </c>
      <c r="E4305" s="28">
        <f t="shared" si="563"/>
        <v>6</v>
      </c>
      <c r="F4305" s="80">
        <f t="shared" si="558"/>
        <v>0</v>
      </c>
      <c r="G4305" s="178">
        <v>747.24738216394007</v>
      </c>
      <c r="H4305" s="41">
        <f t="shared" si="561"/>
        <v>697.29181181124613</v>
      </c>
      <c r="J4305" s="29" t="str">
        <f t="shared" si="562"/>
        <v/>
      </c>
      <c r="K4305" s="30" t="str">
        <f t="shared" si="564"/>
        <v>6-6</v>
      </c>
    </row>
    <row r="4306" spans="1:11">
      <c r="A4306" s="26">
        <v>43280.249999999985</v>
      </c>
      <c r="B4306" s="34">
        <f t="shared" si="557"/>
        <v>43280.29166666665</v>
      </c>
      <c r="C4306" s="27">
        <f t="shared" si="559"/>
        <v>6</v>
      </c>
      <c r="D4306" s="28">
        <f t="shared" si="560"/>
        <v>6</v>
      </c>
      <c r="E4306" s="28">
        <f t="shared" si="563"/>
        <v>7</v>
      </c>
      <c r="F4306" s="80">
        <f t="shared" si="558"/>
        <v>0</v>
      </c>
      <c r="G4306" s="178">
        <v>811.76058970308418</v>
      </c>
      <c r="H4306" s="41">
        <f t="shared" si="561"/>
        <v>757.49213160421061</v>
      </c>
      <c r="J4306" s="29" t="str">
        <f t="shared" si="562"/>
        <v/>
      </c>
      <c r="K4306" s="30" t="str">
        <f t="shared" si="564"/>
        <v>6-7</v>
      </c>
    </row>
    <row r="4307" spans="1:11">
      <c r="A4307" s="26">
        <v>43280.29166666665</v>
      </c>
      <c r="B4307" s="34">
        <f t="shared" si="557"/>
        <v>43280.333333333314</v>
      </c>
      <c r="C4307" s="27">
        <f t="shared" si="559"/>
        <v>6</v>
      </c>
      <c r="D4307" s="28">
        <f t="shared" si="560"/>
        <v>6</v>
      </c>
      <c r="E4307" s="28">
        <f t="shared" si="563"/>
        <v>8</v>
      </c>
      <c r="F4307" s="80">
        <f t="shared" si="558"/>
        <v>0</v>
      </c>
      <c r="G4307" s="178">
        <v>860.31442296028536</v>
      </c>
      <c r="H4307" s="41">
        <f t="shared" si="561"/>
        <v>802.80000577066335</v>
      </c>
      <c r="J4307" s="29" t="str">
        <f t="shared" si="562"/>
        <v/>
      </c>
      <c r="K4307" s="30" t="str">
        <f t="shared" si="564"/>
        <v>6-8</v>
      </c>
    </row>
    <row r="4308" spans="1:11">
      <c r="A4308" s="26">
        <v>43280.333333333314</v>
      </c>
      <c r="B4308" s="34">
        <f t="shared" si="557"/>
        <v>43280.374999999978</v>
      </c>
      <c r="C4308" s="27">
        <f t="shared" si="559"/>
        <v>6</v>
      </c>
      <c r="D4308" s="28">
        <f t="shared" si="560"/>
        <v>6</v>
      </c>
      <c r="E4308" s="28">
        <f t="shared" si="563"/>
        <v>9</v>
      </c>
      <c r="F4308" s="80">
        <f t="shared" si="558"/>
        <v>0</v>
      </c>
      <c r="G4308" s="178">
        <v>927.22360953981047</v>
      </c>
      <c r="H4308" s="41">
        <f t="shared" si="561"/>
        <v>865.23612672667889</v>
      </c>
      <c r="J4308" s="29" t="str">
        <f t="shared" si="562"/>
        <v/>
      </c>
      <c r="K4308" s="30" t="str">
        <f t="shared" si="564"/>
        <v>6-9</v>
      </c>
    </row>
    <row r="4309" spans="1:11">
      <c r="A4309" s="26">
        <v>43280.374999999978</v>
      </c>
      <c r="B4309" s="34">
        <f t="shared" si="557"/>
        <v>43280.416666666642</v>
      </c>
      <c r="C4309" s="27">
        <f t="shared" si="559"/>
        <v>6</v>
      </c>
      <c r="D4309" s="28">
        <f t="shared" si="560"/>
        <v>6</v>
      </c>
      <c r="E4309" s="28">
        <f t="shared" si="563"/>
        <v>10</v>
      </c>
      <c r="F4309" s="80">
        <f t="shared" si="558"/>
        <v>0</v>
      </c>
      <c r="G4309" s="178">
        <v>1029.2503596782203</v>
      </c>
      <c r="H4309" s="41">
        <f t="shared" si="561"/>
        <v>960.44210423202003</v>
      </c>
      <c r="J4309" s="29" t="str">
        <f t="shared" si="562"/>
        <v/>
      </c>
      <c r="K4309" s="30" t="str">
        <f t="shared" si="564"/>
        <v>6-10</v>
      </c>
    </row>
    <row r="4310" spans="1:11">
      <c r="A4310" s="26">
        <v>43280.416666666642</v>
      </c>
      <c r="B4310" s="34">
        <f t="shared" si="557"/>
        <v>43280.458333333307</v>
      </c>
      <c r="C4310" s="27">
        <f t="shared" si="559"/>
        <v>6</v>
      </c>
      <c r="D4310" s="28">
        <f t="shared" si="560"/>
        <v>6</v>
      </c>
      <c r="E4310" s="28">
        <f t="shared" si="563"/>
        <v>11</v>
      </c>
      <c r="F4310" s="80">
        <f t="shared" si="558"/>
        <v>0</v>
      </c>
      <c r="G4310" s="178">
        <v>1134.9742022804139</v>
      </c>
      <c r="H4310" s="41">
        <f t="shared" si="561"/>
        <v>1059.0980132647758</v>
      </c>
      <c r="J4310" s="29" t="str">
        <f t="shared" si="562"/>
        <v/>
      </c>
      <c r="K4310" s="30" t="str">
        <f t="shared" si="564"/>
        <v>6-11</v>
      </c>
    </row>
    <row r="4311" spans="1:11">
      <c r="A4311" s="26">
        <v>43280.458333333307</v>
      </c>
      <c r="B4311" s="34">
        <f t="shared" si="557"/>
        <v>43280.499999999971</v>
      </c>
      <c r="C4311" s="27">
        <f t="shared" si="559"/>
        <v>6</v>
      </c>
      <c r="D4311" s="28">
        <f t="shared" si="560"/>
        <v>6</v>
      </c>
      <c r="E4311" s="28">
        <f t="shared" si="563"/>
        <v>12</v>
      </c>
      <c r="F4311" s="80">
        <f t="shared" si="558"/>
        <v>0</v>
      </c>
      <c r="G4311" s="178">
        <v>1250.7975185593241</v>
      </c>
      <c r="H4311" s="41">
        <f t="shared" si="561"/>
        <v>1167.1782180079883</v>
      </c>
      <c r="J4311" s="29" t="str">
        <f t="shared" si="562"/>
        <v/>
      </c>
      <c r="K4311" s="30" t="str">
        <f t="shared" si="564"/>
        <v>6-12</v>
      </c>
    </row>
    <row r="4312" spans="1:11">
      <c r="A4312" s="26">
        <v>43280.499999999971</v>
      </c>
      <c r="B4312" s="34">
        <f t="shared" si="557"/>
        <v>43280.541666666635</v>
      </c>
      <c r="C4312" s="27">
        <f t="shared" si="559"/>
        <v>6</v>
      </c>
      <c r="D4312" s="28">
        <f t="shared" si="560"/>
        <v>6</v>
      </c>
      <c r="E4312" s="28">
        <f t="shared" si="563"/>
        <v>13</v>
      </c>
      <c r="F4312" s="80">
        <f t="shared" si="558"/>
        <v>0</v>
      </c>
      <c r="G4312" s="178">
        <v>1357.4265574089948</v>
      </c>
      <c r="H4312" s="41">
        <f t="shared" si="561"/>
        <v>1266.6788083959605</v>
      </c>
      <c r="J4312" s="29" t="str">
        <f t="shared" si="562"/>
        <v/>
      </c>
      <c r="K4312" s="30" t="str">
        <f t="shared" si="564"/>
        <v>6-13</v>
      </c>
    </row>
    <row r="4313" spans="1:11">
      <c r="A4313" s="26">
        <v>43280.541666666635</v>
      </c>
      <c r="B4313" s="34">
        <f t="shared" si="557"/>
        <v>43280.583333333299</v>
      </c>
      <c r="C4313" s="27">
        <f t="shared" si="559"/>
        <v>6</v>
      </c>
      <c r="D4313" s="28">
        <f t="shared" si="560"/>
        <v>6</v>
      </c>
      <c r="E4313" s="28">
        <f t="shared" si="563"/>
        <v>14</v>
      </c>
      <c r="F4313" s="80">
        <f t="shared" si="558"/>
        <v>0</v>
      </c>
      <c r="G4313" s="178">
        <v>1464.6597755617215</v>
      </c>
      <c r="H4313" s="41">
        <f t="shared" si="561"/>
        <v>1366.743187016508</v>
      </c>
      <c r="J4313" s="29" t="str">
        <f t="shared" si="562"/>
        <v/>
      </c>
      <c r="K4313" s="30" t="str">
        <f t="shared" si="564"/>
        <v>6-14</v>
      </c>
    </row>
    <row r="4314" spans="1:11">
      <c r="A4314" s="26">
        <v>43280.583333333299</v>
      </c>
      <c r="B4314" s="34">
        <f t="shared" si="557"/>
        <v>43280.624999999964</v>
      </c>
      <c r="C4314" s="27">
        <f t="shared" si="559"/>
        <v>6</v>
      </c>
      <c r="D4314" s="28">
        <f t="shared" si="560"/>
        <v>6</v>
      </c>
      <c r="E4314" s="28">
        <f t="shared" si="563"/>
        <v>15</v>
      </c>
      <c r="F4314" s="80">
        <f t="shared" si="558"/>
        <v>0</v>
      </c>
      <c r="G4314" s="178">
        <v>1569.2292139042256</v>
      </c>
      <c r="H4314" s="41">
        <f t="shared" si="561"/>
        <v>1464.3218669320866</v>
      </c>
      <c r="J4314" s="29" t="str">
        <f t="shared" si="562"/>
        <v/>
      </c>
      <c r="K4314" s="30" t="str">
        <f t="shared" si="564"/>
        <v>6-15</v>
      </c>
    </row>
    <row r="4315" spans="1:11">
      <c r="A4315" s="26">
        <v>43280.624999999964</v>
      </c>
      <c r="B4315" s="34">
        <f t="shared" si="557"/>
        <v>43280.666666666628</v>
      </c>
      <c r="C4315" s="27">
        <f t="shared" si="559"/>
        <v>6</v>
      </c>
      <c r="D4315" s="28">
        <f t="shared" si="560"/>
        <v>6</v>
      </c>
      <c r="E4315" s="28">
        <f t="shared" si="563"/>
        <v>16</v>
      </c>
      <c r="F4315" s="80">
        <f t="shared" si="558"/>
        <v>0</v>
      </c>
      <c r="G4315" s="178">
        <v>1704.4299958824322</v>
      </c>
      <c r="H4315" s="41">
        <f t="shared" si="561"/>
        <v>1590.4840997804283</v>
      </c>
      <c r="J4315" s="29" t="str">
        <f t="shared" si="562"/>
        <v/>
      </c>
      <c r="K4315" s="30" t="str">
        <f t="shared" si="564"/>
        <v>6-16</v>
      </c>
    </row>
    <row r="4316" spans="1:11">
      <c r="A4316" s="26">
        <v>43280.666666666628</v>
      </c>
      <c r="B4316" s="34">
        <f t="shared" si="557"/>
        <v>43280.708333333292</v>
      </c>
      <c r="C4316" s="27">
        <f t="shared" si="559"/>
        <v>6</v>
      </c>
      <c r="D4316" s="28">
        <f t="shared" si="560"/>
        <v>6</v>
      </c>
      <c r="E4316" s="28">
        <f t="shared" si="563"/>
        <v>17</v>
      </c>
      <c r="F4316" s="80">
        <f t="shared" si="558"/>
        <v>0</v>
      </c>
      <c r="G4316" s="178">
        <v>1857.3735690057399</v>
      </c>
      <c r="H4316" s="41">
        <f t="shared" si="561"/>
        <v>1733.2029687300953</v>
      </c>
      <c r="J4316" s="29" t="str">
        <f t="shared" si="562"/>
        <v/>
      </c>
      <c r="K4316" s="30" t="str">
        <f t="shared" si="564"/>
        <v>6-17</v>
      </c>
    </row>
    <row r="4317" spans="1:11">
      <c r="A4317" s="26">
        <v>43280.708333333292</v>
      </c>
      <c r="B4317" s="34">
        <f t="shared" si="557"/>
        <v>43280.749999999956</v>
      </c>
      <c r="C4317" s="27">
        <f t="shared" si="559"/>
        <v>6</v>
      </c>
      <c r="D4317" s="28">
        <f t="shared" si="560"/>
        <v>6</v>
      </c>
      <c r="E4317" s="28">
        <f t="shared" si="563"/>
        <v>18</v>
      </c>
      <c r="F4317" s="80">
        <f t="shared" si="558"/>
        <v>0</v>
      </c>
      <c r="G4317" s="178">
        <v>1926.1724446088238</v>
      </c>
      <c r="H4317" s="41">
        <f t="shared" si="561"/>
        <v>1797.4024477311821</v>
      </c>
      <c r="J4317" s="29" t="str">
        <f t="shared" si="562"/>
        <v/>
      </c>
      <c r="K4317" s="30" t="str">
        <f t="shared" si="564"/>
        <v>6-18</v>
      </c>
    </row>
    <row r="4318" spans="1:11">
      <c r="A4318" s="26">
        <v>43280.749999999956</v>
      </c>
      <c r="B4318" s="34">
        <f t="shared" si="557"/>
        <v>43280.791666666621</v>
      </c>
      <c r="C4318" s="27">
        <f t="shared" si="559"/>
        <v>6</v>
      </c>
      <c r="D4318" s="28">
        <f t="shared" si="560"/>
        <v>6</v>
      </c>
      <c r="E4318" s="28">
        <f t="shared" si="563"/>
        <v>19</v>
      </c>
      <c r="F4318" s="80">
        <f t="shared" si="558"/>
        <v>0</v>
      </c>
      <c r="G4318" s="178">
        <v>1891.1456868590058</v>
      </c>
      <c r="H4318" s="41">
        <f t="shared" si="561"/>
        <v>1764.7173263694779</v>
      </c>
      <c r="J4318" s="29" t="str">
        <f t="shared" si="562"/>
        <v/>
      </c>
      <c r="K4318" s="30" t="str">
        <f t="shared" si="564"/>
        <v>6-19</v>
      </c>
    </row>
    <row r="4319" spans="1:11">
      <c r="A4319" s="26">
        <v>43280.791666666621</v>
      </c>
      <c r="B4319" s="34">
        <f t="shared" si="557"/>
        <v>43280.833333333285</v>
      </c>
      <c r="C4319" s="27">
        <f t="shared" si="559"/>
        <v>6</v>
      </c>
      <c r="D4319" s="28">
        <f t="shared" si="560"/>
        <v>6</v>
      </c>
      <c r="E4319" s="28">
        <f t="shared" si="563"/>
        <v>20</v>
      </c>
      <c r="F4319" s="80">
        <f t="shared" si="558"/>
        <v>0</v>
      </c>
      <c r="G4319" s="178">
        <v>1790.9210450196479</v>
      </c>
      <c r="H4319" s="41">
        <f t="shared" si="561"/>
        <v>1671.1929812002541</v>
      </c>
      <c r="J4319" s="29" t="str">
        <f t="shared" si="562"/>
        <v/>
      </c>
      <c r="K4319" s="30" t="str">
        <f t="shared" si="564"/>
        <v>6-20</v>
      </c>
    </row>
    <row r="4320" spans="1:11">
      <c r="A4320" s="26">
        <v>43280.833333333285</v>
      </c>
      <c r="B4320" s="34">
        <f t="shared" si="557"/>
        <v>43280.874999999949</v>
      </c>
      <c r="C4320" s="27">
        <f t="shared" si="559"/>
        <v>6</v>
      </c>
      <c r="D4320" s="28">
        <f t="shared" si="560"/>
        <v>6</v>
      </c>
      <c r="E4320" s="28">
        <f t="shared" si="563"/>
        <v>21</v>
      </c>
      <c r="F4320" s="80">
        <f t="shared" si="558"/>
        <v>0</v>
      </c>
      <c r="G4320" s="178">
        <v>1702.6591576519386</v>
      </c>
      <c r="H4320" s="41">
        <f t="shared" si="561"/>
        <v>1588.8316470216248</v>
      </c>
      <c r="J4320" s="29" t="str">
        <f t="shared" si="562"/>
        <v/>
      </c>
      <c r="K4320" s="30" t="str">
        <f t="shared" si="564"/>
        <v>6-21</v>
      </c>
    </row>
    <row r="4321" spans="1:11">
      <c r="A4321" s="26">
        <v>43280.874999999949</v>
      </c>
      <c r="B4321" s="34">
        <f t="shared" si="557"/>
        <v>43280.916666666613</v>
      </c>
      <c r="C4321" s="27">
        <f t="shared" si="559"/>
        <v>6</v>
      </c>
      <c r="D4321" s="28">
        <f t="shared" si="560"/>
        <v>6</v>
      </c>
      <c r="E4321" s="28">
        <f t="shared" si="563"/>
        <v>22</v>
      </c>
      <c r="F4321" s="80">
        <f t="shared" si="558"/>
        <v>0</v>
      </c>
      <c r="G4321" s="178">
        <v>1544.7923832750482</v>
      </c>
      <c r="H4321" s="41">
        <f t="shared" si="561"/>
        <v>1441.5187065449613</v>
      </c>
      <c r="J4321" s="29" t="str">
        <f t="shared" si="562"/>
        <v/>
      </c>
      <c r="K4321" s="30" t="str">
        <f t="shared" si="564"/>
        <v>6-22</v>
      </c>
    </row>
    <row r="4322" spans="1:11">
      <c r="A4322" s="26">
        <v>43280.916666666613</v>
      </c>
      <c r="B4322" s="34">
        <f t="shared" si="557"/>
        <v>43280.958333333278</v>
      </c>
      <c r="C4322" s="27">
        <f t="shared" si="559"/>
        <v>6</v>
      </c>
      <c r="D4322" s="28">
        <f t="shared" si="560"/>
        <v>6</v>
      </c>
      <c r="E4322" s="28">
        <f t="shared" si="563"/>
        <v>23</v>
      </c>
      <c r="F4322" s="80">
        <f t="shared" si="558"/>
        <v>0</v>
      </c>
      <c r="G4322" s="178">
        <v>1244.1623494928419</v>
      </c>
      <c r="H4322" s="41">
        <f t="shared" si="561"/>
        <v>1160.9866284882728</v>
      </c>
      <c r="J4322" s="29" t="str">
        <f t="shared" si="562"/>
        <v/>
      </c>
      <c r="K4322" s="30" t="str">
        <f t="shared" si="564"/>
        <v>6-23</v>
      </c>
    </row>
    <row r="4323" spans="1:11">
      <c r="A4323" s="26">
        <v>43280.958333333278</v>
      </c>
      <c r="B4323" s="34">
        <f t="shared" si="557"/>
        <v>43281</v>
      </c>
      <c r="C4323" s="27">
        <f t="shared" si="559"/>
        <v>6</v>
      </c>
      <c r="D4323" s="28">
        <f t="shared" si="560"/>
        <v>7</v>
      </c>
      <c r="E4323" s="28">
        <f t="shared" si="563"/>
        <v>0</v>
      </c>
      <c r="F4323" s="80">
        <f t="shared" si="558"/>
        <v>0</v>
      </c>
      <c r="G4323" s="178">
        <v>1096.4417904660431</v>
      </c>
      <c r="H4323" s="41">
        <f t="shared" si="561"/>
        <v>1023.1416005842896</v>
      </c>
      <c r="J4323" s="29" t="str">
        <f t="shared" si="562"/>
        <v>WS</v>
      </c>
      <c r="K4323" s="30" t="str">
        <f t="shared" si="564"/>
        <v>WS-0</v>
      </c>
    </row>
    <row r="4324" spans="1:11">
      <c r="A4324" s="25">
        <v>43281</v>
      </c>
      <c r="B4324" s="34">
        <f t="shared" si="557"/>
        <v>43281.041666666664</v>
      </c>
      <c r="C4324" s="27">
        <f t="shared" si="559"/>
        <v>6</v>
      </c>
      <c r="D4324" s="28">
        <f t="shared" si="560"/>
        <v>7</v>
      </c>
      <c r="E4324" s="28">
        <f t="shared" si="563"/>
        <v>1</v>
      </c>
      <c r="F4324" s="80">
        <f t="shared" si="558"/>
        <v>0</v>
      </c>
      <c r="G4324" s="178">
        <v>959.90823556409941</v>
      </c>
      <c r="H4324" s="41">
        <f t="shared" si="561"/>
        <v>895.73569439709377</v>
      </c>
      <c r="J4324" s="29" t="str">
        <f t="shared" si="562"/>
        <v>WS</v>
      </c>
      <c r="K4324" s="30" t="str">
        <f t="shared" si="564"/>
        <v>WS-1</v>
      </c>
    </row>
    <row r="4325" spans="1:11">
      <c r="A4325" s="26">
        <v>43281.041666666664</v>
      </c>
      <c r="B4325" s="34">
        <f t="shared" si="557"/>
        <v>43281.083333333328</v>
      </c>
      <c r="C4325" s="27">
        <f t="shared" si="559"/>
        <v>6</v>
      </c>
      <c r="D4325" s="28">
        <f t="shared" si="560"/>
        <v>7</v>
      </c>
      <c r="E4325" s="28">
        <f t="shared" si="563"/>
        <v>2</v>
      </c>
      <c r="F4325" s="80">
        <f t="shared" si="558"/>
        <v>0</v>
      </c>
      <c r="G4325" s="178">
        <v>868.81694799804279</v>
      </c>
      <c r="H4325" s="41">
        <f t="shared" si="561"/>
        <v>810.73411330996237</v>
      </c>
      <c r="J4325" s="29" t="str">
        <f t="shared" si="562"/>
        <v>WS</v>
      </c>
      <c r="K4325" s="30" t="str">
        <f t="shared" si="564"/>
        <v>WS-2</v>
      </c>
    </row>
    <row r="4326" spans="1:11">
      <c r="A4326" s="26">
        <v>43281.083333333328</v>
      </c>
      <c r="B4326" s="34">
        <f t="shared" si="557"/>
        <v>43281.124999999993</v>
      </c>
      <c r="C4326" s="27">
        <f t="shared" si="559"/>
        <v>6</v>
      </c>
      <c r="D4326" s="28">
        <f t="shared" si="560"/>
        <v>7</v>
      </c>
      <c r="E4326" s="28">
        <f t="shared" si="563"/>
        <v>3</v>
      </c>
      <c r="F4326" s="80">
        <f t="shared" si="558"/>
        <v>0</v>
      </c>
      <c r="G4326" s="178">
        <v>776.89337387081537</v>
      </c>
      <c r="H4326" s="41">
        <f t="shared" si="561"/>
        <v>724.95588633816499</v>
      </c>
      <c r="J4326" s="29" t="str">
        <f t="shared" si="562"/>
        <v>WS</v>
      </c>
      <c r="K4326" s="30" t="str">
        <f t="shared" si="564"/>
        <v>WS-3</v>
      </c>
    </row>
    <row r="4327" spans="1:11">
      <c r="A4327" s="26">
        <v>43281.124999999993</v>
      </c>
      <c r="B4327" s="34">
        <f t="shared" ref="B4327:B4390" si="565">A4328</f>
        <v>43281.166666666657</v>
      </c>
      <c r="C4327" s="27">
        <f t="shared" si="559"/>
        <v>6</v>
      </c>
      <c r="D4327" s="28">
        <f t="shared" si="560"/>
        <v>7</v>
      </c>
      <c r="E4327" s="28">
        <f t="shared" si="563"/>
        <v>4</v>
      </c>
      <c r="F4327" s="80">
        <f t="shared" si="558"/>
        <v>0</v>
      </c>
      <c r="G4327" s="178">
        <v>730.25518197541533</v>
      </c>
      <c r="H4327" s="41">
        <f t="shared" si="561"/>
        <v>681.43558756887558</v>
      </c>
      <c r="J4327" s="29" t="str">
        <f t="shared" si="562"/>
        <v>WS</v>
      </c>
      <c r="K4327" s="30" t="str">
        <f t="shared" si="564"/>
        <v>WS-4</v>
      </c>
    </row>
    <row r="4328" spans="1:11">
      <c r="A4328" s="26">
        <v>43281.166666666657</v>
      </c>
      <c r="B4328" s="34">
        <f t="shared" si="565"/>
        <v>43281.208333333321</v>
      </c>
      <c r="C4328" s="27">
        <f t="shared" si="559"/>
        <v>6</v>
      </c>
      <c r="D4328" s="28">
        <f t="shared" si="560"/>
        <v>7</v>
      </c>
      <c r="E4328" s="28">
        <f t="shared" si="563"/>
        <v>5</v>
      </c>
      <c r="F4328" s="80">
        <f t="shared" si="558"/>
        <v>0</v>
      </c>
      <c r="G4328" s="178">
        <v>710.63837189249739</v>
      </c>
      <c r="H4328" s="41">
        <f t="shared" si="561"/>
        <v>663.13021591931124</v>
      </c>
      <c r="J4328" s="29" t="str">
        <f t="shared" si="562"/>
        <v>WS</v>
      </c>
      <c r="K4328" s="30" t="str">
        <f t="shared" si="564"/>
        <v>WS-5</v>
      </c>
    </row>
    <row r="4329" spans="1:11">
      <c r="A4329" s="26">
        <v>43281.208333333321</v>
      </c>
      <c r="B4329" s="34">
        <f t="shared" si="565"/>
        <v>43281.249999999985</v>
      </c>
      <c r="C4329" s="27">
        <f t="shared" si="559"/>
        <v>6</v>
      </c>
      <c r="D4329" s="28">
        <f t="shared" si="560"/>
        <v>7</v>
      </c>
      <c r="E4329" s="28">
        <f t="shared" si="563"/>
        <v>6</v>
      </c>
      <c r="F4329" s="80">
        <f t="shared" si="558"/>
        <v>0</v>
      </c>
      <c r="G4329" s="178">
        <v>714.41794915720743</v>
      </c>
      <c r="H4329" s="41">
        <f t="shared" si="561"/>
        <v>666.65711790879459</v>
      </c>
      <c r="J4329" s="29" t="str">
        <f t="shared" si="562"/>
        <v>WS</v>
      </c>
      <c r="K4329" s="30" t="str">
        <f t="shared" si="564"/>
        <v>WS-6</v>
      </c>
    </row>
    <row r="4330" spans="1:11">
      <c r="A4330" s="26">
        <v>43281.249999999985</v>
      </c>
      <c r="B4330" s="34">
        <f t="shared" si="565"/>
        <v>43281.29166666665</v>
      </c>
      <c r="C4330" s="27">
        <f t="shared" si="559"/>
        <v>6</v>
      </c>
      <c r="D4330" s="28">
        <f t="shared" si="560"/>
        <v>7</v>
      </c>
      <c r="E4330" s="28">
        <f t="shared" si="563"/>
        <v>7</v>
      </c>
      <c r="F4330" s="80">
        <f t="shared" si="558"/>
        <v>0</v>
      </c>
      <c r="G4330" s="178">
        <v>770.7066654159039</v>
      </c>
      <c r="H4330" s="41">
        <f t="shared" si="561"/>
        <v>719.18277658811076</v>
      </c>
      <c r="J4330" s="29" t="str">
        <f t="shared" si="562"/>
        <v>WS</v>
      </c>
      <c r="K4330" s="30" t="str">
        <f t="shared" si="564"/>
        <v>WS-7</v>
      </c>
    </row>
    <row r="4331" spans="1:11">
      <c r="A4331" s="26">
        <v>43281.29166666665</v>
      </c>
      <c r="B4331" s="34">
        <f t="shared" si="565"/>
        <v>43281.333333333314</v>
      </c>
      <c r="C4331" s="27">
        <f t="shared" si="559"/>
        <v>6</v>
      </c>
      <c r="D4331" s="28">
        <f t="shared" si="560"/>
        <v>7</v>
      </c>
      <c r="E4331" s="28">
        <f t="shared" si="563"/>
        <v>8</v>
      </c>
      <c r="F4331" s="80">
        <f t="shared" si="558"/>
        <v>0</v>
      </c>
      <c r="G4331" s="178">
        <v>911.50407425789695</v>
      </c>
      <c r="H4331" s="41">
        <f t="shared" si="561"/>
        <v>850.56748619452446</v>
      </c>
      <c r="J4331" s="29" t="str">
        <f t="shared" si="562"/>
        <v>WS</v>
      </c>
      <c r="K4331" s="30" t="str">
        <f t="shared" si="564"/>
        <v>WS-8</v>
      </c>
    </row>
    <row r="4332" spans="1:11">
      <c r="A4332" s="26">
        <v>43281.333333333314</v>
      </c>
      <c r="B4332" s="34">
        <f t="shared" si="565"/>
        <v>43281.374999999978</v>
      </c>
      <c r="C4332" s="27">
        <f t="shared" si="559"/>
        <v>6</v>
      </c>
      <c r="D4332" s="28">
        <f t="shared" si="560"/>
        <v>7</v>
      </c>
      <c r="E4332" s="28">
        <f t="shared" si="563"/>
        <v>9</v>
      </c>
      <c r="F4332" s="80">
        <f t="shared" si="558"/>
        <v>0</v>
      </c>
      <c r="G4332" s="178">
        <v>1110.1698937626149</v>
      </c>
      <c r="H4332" s="41">
        <f t="shared" si="561"/>
        <v>1035.9519419101805</v>
      </c>
      <c r="J4332" s="29" t="str">
        <f t="shared" si="562"/>
        <v>WS</v>
      </c>
      <c r="K4332" s="30" t="str">
        <f t="shared" si="564"/>
        <v>WS-9</v>
      </c>
    </row>
    <row r="4333" spans="1:11">
      <c r="A4333" s="26">
        <v>43281.374999999978</v>
      </c>
      <c r="B4333" s="34">
        <f t="shared" si="565"/>
        <v>43281.416666666642</v>
      </c>
      <c r="C4333" s="27">
        <f t="shared" si="559"/>
        <v>6</v>
      </c>
      <c r="D4333" s="28">
        <f t="shared" si="560"/>
        <v>7</v>
      </c>
      <c r="E4333" s="28">
        <f t="shared" si="563"/>
        <v>10</v>
      </c>
      <c r="F4333" s="80">
        <f t="shared" si="558"/>
        <v>0</v>
      </c>
      <c r="G4333" s="178">
        <v>1304.4341381096781</v>
      </c>
      <c r="H4333" s="41">
        <f t="shared" si="561"/>
        <v>1217.22908003629</v>
      </c>
      <c r="J4333" s="29" t="str">
        <f t="shared" si="562"/>
        <v>WS</v>
      </c>
      <c r="K4333" s="30" t="str">
        <f t="shared" si="564"/>
        <v>WS-10</v>
      </c>
    </row>
    <row r="4334" spans="1:11">
      <c r="A4334" s="26">
        <v>43281.416666666642</v>
      </c>
      <c r="B4334" s="34">
        <f t="shared" si="565"/>
        <v>43281.458333333307</v>
      </c>
      <c r="C4334" s="27">
        <f t="shared" si="559"/>
        <v>6</v>
      </c>
      <c r="D4334" s="28">
        <f t="shared" si="560"/>
        <v>7</v>
      </c>
      <c r="E4334" s="28">
        <f t="shared" si="563"/>
        <v>11</v>
      </c>
      <c r="F4334" s="80">
        <f t="shared" si="558"/>
        <v>0</v>
      </c>
      <c r="G4334" s="178">
        <v>1470.5445773595727</v>
      </c>
      <c r="H4334" s="41">
        <f t="shared" si="561"/>
        <v>1372.234573411052</v>
      </c>
      <c r="J4334" s="29" t="str">
        <f t="shared" si="562"/>
        <v>WS</v>
      </c>
      <c r="K4334" s="30" t="str">
        <f t="shared" si="564"/>
        <v>WS-11</v>
      </c>
    </row>
    <row r="4335" spans="1:11">
      <c r="A4335" s="26">
        <v>43281.458333333307</v>
      </c>
      <c r="B4335" s="34">
        <f t="shared" si="565"/>
        <v>43281.499999999971</v>
      </c>
      <c r="C4335" s="27">
        <f t="shared" si="559"/>
        <v>6</v>
      </c>
      <c r="D4335" s="28">
        <f t="shared" si="560"/>
        <v>7</v>
      </c>
      <c r="E4335" s="28">
        <f t="shared" si="563"/>
        <v>12</v>
      </c>
      <c r="F4335" s="80">
        <f t="shared" si="558"/>
        <v>0</v>
      </c>
      <c r="G4335" s="178">
        <v>1627.6099775673993</v>
      </c>
      <c r="H4335" s="41">
        <f t="shared" si="561"/>
        <v>1518.7997138155799</v>
      </c>
      <c r="J4335" s="29" t="str">
        <f t="shared" si="562"/>
        <v>WS</v>
      </c>
      <c r="K4335" s="30" t="str">
        <f t="shared" si="564"/>
        <v>WS-12</v>
      </c>
    </row>
    <row r="4336" spans="1:11">
      <c r="A4336" s="26">
        <v>43281.499999999971</v>
      </c>
      <c r="B4336" s="34">
        <f t="shared" si="565"/>
        <v>43281.541666666635</v>
      </c>
      <c r="C4336" s="27">
        <f t="shared" si="559"/>
        <v>6</v>
      </c>
      <c r="D4336" s="28">
        <f t="shared" si="560"/>
        <v>7</v>
      </c>
      <c r="E4336" s="28">
        <f t="shared" si="563"/>
        <v>13</v>
      </c>
      <c r="F4336" s="80">
        <f t="shared" si="558"/>
        <v>0</v>
      </c>
      <c r="G4336" s="178">
        <v>1770.2248380825195</v>
      </c>
      <c r="H4336" s="41">
        <f t="shared" si="561"/>
        <v>1651.8803733848617</v>
      </c>
      <c r="J4336" s="29" t="str">
        <f t="shared" si="562"/>
        <v>WS</v>
      </c>
      <c r="K4336" s="30" t="str">
        <f t="shared" si="564"/>
        <v>WS-13</v>
      </c>
    </row>
    <row r="4337" spans="1:11">
      <c r="A4337" s="26">
        <v>43281.541666666635</v>
      </c>
      <c r="B4337" s="34">
        <f t="shared" si="565"/>
        <v>43281.583333333299</v>
      </c>
      <c r="C4337" s="27">
        <f t="shared" si="559"/>
        <v>6</v>
      </c>
      <c r="D4337" s="28">
        <f t="shared" si="560"/>
        <v>7</v>
      </c>
      <c r="E4337" s="28">
        <f t="shared" si="563"/>
        <v>14</v>
      </c>
      <c r="F4337" s="80">
        <f t="shared" si="558"/>
        <v>0</v>
      </c>
      <c r="G4337" s="178">
        <v>1897.9607140329185</v>
      </c>
      <c r="H4337" s="41">
        <f t="shared" si="561"/>
        <v>1771.0767499808112</v>
      </c>
      <c r="J4337" s="29" t="str">
        <f t="shared" si="562"/>
        <v>WS</v>
      </c>
      <c r="K4337" s="30" t="str">
        <f t="shared" si="564"/>
        <v>WS-14</v>
      </c>
    </row>
    <row r="4338" spans="1:11">
      <c r="A4338" s="26">
        <v>43281.583333333299</v>
      </c>
      <c r="B4338" s="34">
        <f t="shared" si="565"/>
        <v>43281.624999999964</v>
      </c>
      <c r="C4338" s="27">
        <f t="shared" si="559"/>
        <v>6</v>
      </c>
      <c r="D4338" s="28">
        <f t="shared" si="560"/>
        <v>7</v>
      </c>
      <c r="E4338" s="28">
        <f t="shared" si="563"/>
        <v>15</v>
      </c>
      <c r="F4338" s="80">
        <f t="shared" si="558"/>
        <v>0</v>
      </c>
      <c r="G4338" s="178">
        <v>2008.7308034805674</v>
      </c>
      <c r="H4338" s="41">
        <f t="shared" si="561"/>
        <v>1874.441550191646</v>
      </c>
      <c r="J4338" s="29" t="str">
        <f t="shared" si="562"/>
        <v>WS</v>
      </c>
      <c r="K4338" s="30" t="str">
        <f t="shared" si="564"/>
        <v>WS-15</v>
      </c>
    </row>
    <row r="4339" spans="1:11">
      <c r="A4339" s="26">
        <v>43281.624999999964</v>
      </c>
      <c r="B4339" s="34">
        <f t="shared" si="565"/>
        <v>43281.666666666628</v>
      </c>
      <c r="C4339" s="27">
        <f t="shared" si="559"/>
        <v>6</v>
      </c>
      <c r="D4339" s="28">
        <f t="shared" si="560"/>
        <v>7</v>
      </c>
      <c r="E4339" s="28">
        <f t="shared" si="563"/>
        <v>16</v>
      </c>
      <c r="F4339" s="80">
        <f t="shared" si="558"/>
        <v>0</v>
      </c>
      <c r="G4339" s="178">
        <v>2124.695295629992</v>
      </c>
      <c r="H4339" s="41">
        <f t="shared" si="561"/>
        <v>1982.6534928049196</v>
      </c>
      <c r="J4339" s="29" t="str">
        <f t="shared" si="562"/>
        <v>WS</v>
      </c>
      <c r="K4339" s="30" t="str">
        <f t="shared" si="564"/>
        <v>WS-16</v>
      </c>
    </row>
    <row r="4340" spans="1:11">
      <c r="A4340" s="26">
        <v>43281.666666666628</v>
      </c>
      <c r="B4340" s="34">
        <f t="shared" si="565"/>
        <v>43281.708333333292</v>
      </c>
      <c r="C4340" s="27">
        <f t="shared" si="559"/>
        <v>6</v>
      </c>
      <c r="D4340" s="28">
        <f t="shared" si="560"/>
        <v>7</v>
      </c>
      <c r="E4340" s="28">
        <f t="shared" si="563"/>
        <v>17</v>
      </c>
      <c r="F4340" s="80">
        <f t="shared" si="558"/>
        <v>0</v>
      </c>
      <c r="G4340" s="178">
        <v>2224.0317606081371</v>
      </c>
      <c r="H4340" s="41">
        <f t="shared" si="561"/>
        <v>2075.3490382117802</v>
      </c>
      <c r="J4340" s="29" t="str">
        <f t="shared" si="562"/>
        <v>WS</v>
      </c>
      <c r="K4340" s="30" t="str">
        <f t="shared" si="564"/>
        <v>WS-17</v>
      </c>
    </row>
    <row r="4341" spans="1:11">
      <c r="A4341" s="26">
        <v>43281.708333333292</v>
      </c>
      <c r="B4341" s="34">
        <f t="shared" si="565"/>
        <v>43281.749999999956</v>
      </c>
      <c r="C4341" s="27">
        <f t="shared" si="559"/>
        <v>6</v>
      </c>
      <c r="D4341" s="28">
        <f t="shared" si="560"/>
        <v>7</v>
      </c>
      <c r="E4341" s="28">
        <f t="shared" si="563"/>
        <v>18</v>
      </c>
      <c r="F4341" s="80">
        <f t="shared" si="558"/>
        <v>0</v>
      </c>
      <c r="G4341" s="178">
        <v>2231.7012897823274</v>
      </c>
      <c r="H4341" s="41">
        <f t="shared" si="561"/>
        <v>2082.5058379828592</v>
      </c>
      <c r="J4341" s="29" t="str">
        <f t="shared" si="562"/>
        <v>WS</v>
      </c>
      <c r="K4341" s="30" t="str">
        <f t="shared" si="564"/>
        <v>WS-18</v>
      </c>
    </row>
    <row r="4342" spans="1:11">
      <c r="A4342" s="26">
        <v>43281.749999999956</v>
      </c>
      <c r="B4342" s="34">
        <f t="shared" si="565"/>
        <v>43281.791666666621</v>
      </c>
      <c r="C4342" s="27">
        <f t="shared" si="559"/>
        <v>6</v>
      </c>
      <c r="D4342" s="28">
        <f t="shared" si="560"/>
        <v>7</v>
      </c>
      <c r="E4342" s="28">
        <f t="shared" si="563"/>
        <v>19</v>
      </c>
      <c r="F4342" s="80">
        <f t="shared" si="558"/>
        <v>0</v>
      </c>
      <c r="G4342" s="178">
        <v>2159.8318046424965</v>
      </c>
      <c r="H4342" s="41">
        <f t="shared" si="561"/>
        <v>2015.4410282514825</v>
      </c>
      <c r="J4342" s="29" t="str">
        <f t="shared" si="562"/>
        <v>WS</v>
      </c>
      <c r="K4342" s="30" t="str">
        <f t="shared" si="564"/>
        <v>WS-19</v>
      </c>
    </row>
    <row r="4343" spans="1:11">
      <c r="A4343" s="26">
        <v>43281.791666666621</v>
      </c>
      <c r="B4343" s="34">
        <f t="shared" si="565"/>
        <v>43281.833333333285</v>
      </c>
      <c r="C4343" s="27">
        <f t="shared" si="559"/>
        <v>6</v>
      </c>
      <c r="D4343" s="28">
        <f t="shared" si="560"/>
        <v>7</v>
      </c>
      <c r="E4343" s="28">
        <f t="shared" si="563"/>
        <v>20</v>
      </c>
      <c r="F4343" s="80">
        <f t="shared" si="558"/>
        <v>0</v>
      </c>
      <c r="G4343" s="178">
        <v>2016.9373997784764</v>
      </c>
      <c r="H4343" s="41">
        <f t="shared" si="561"/>
        <v>1882.0995126522184</v>
      </c>
      <c r="J4343" s="29" t="str">
        <f t="shared" si="562"/>
        <v>WS</v>
      </c>
      <c r="K4343" s="30" t="str">
        <f t="shared" si="564"/>
        <v>WS-20</v>
      </c>
    </row>
    <row r="4344" spans="1:11">
      <c r="A4344" s="26">
        <v>43281.833333333285</v>
      </c>
      <c r="B4344" s="34">
        <f t="shared" si="565"/>
        <v>43281.874999999949</v>
      </c>
      <c r="C4344" s="27">
        <f t="shared" si="559"/>
        <v>6</v>
      </c>
      <c r="D4344" s="28">
        <f t="shared" si="560"/>
        <v>7</v>
      </c>
      <c r="E4344" s="28">
        <f t="shared" si="563"/>
        <v>21</v>
      </c>
      <c r="F4344" s="80">
        <f t="shared" si="558"/>
        <v>0</v>
      </c>
      <c r="G4344" s="178">
        <v>1884.6893177135546</v>
      </c>
      <c r="H4344" s="41">
        <f t="shared" si="561"/>
        <v>1758.6925834976905</v>
      </c>
      <c r="J4344" s="29" t="str">
        <f t="shared" si="562"/>
        <v>WS</v>
      </c>
      <c r="K4344" s="30" t="str">
        <f t="shared" si="564"/>
        <v>WS-21</v>
      </c>
    </row>
    <row r="4345" spans="1:11">
      <c r="A4345" s="26">
        <v>43281.874999999949</v>
      </c>
      <c r="B4345" s="34">
        <f t="shared" si="565"/>
        <v>43281.916666666613</v>
      </c>
      <c r="C4345" s="27">
        <f t="shared" si="559"/>
        <v>6</v>
      </c>
      <c r="D4345" s="28">
        <f t="shared" si="560"/>
        <v>7</v>
      </c>
      <c r="E4345" s="28">
        <f t="shared" si="563"/>
        <v>22</v>
      </c>
      <c r="F4345" s="80">
        <f t="shared" si="558"/>
        <v>0</v>
      </c>
      <c r="G4345" s="178">
        <v>1687.673409219748</v>
      </c>
      <c r="H4345" s="41">
        <f t="shared" si="561"/>
        <v>1574.8477376429539</v>
      </c>
      <c r="J4345" s="29" t="str">
        <f t="shared" si="562"/>
        <v>WS</v>
      </c>
      <c r="K4345" s="30" t="str">
        <f t="shared" si="564"/>
        <v>WS-22</v>
      </c>
    </row>
    <row r="4346" spans="1:11">
      <c r="A4346" s="26">
        <v>43281.916666666613</v>
      </c>
      <c r="B4346" s="34">
        <f t="shared" si="565"/>
        <v>43281.958333333278</v>
      </c>
      <c r="C4346" s="27">
        <f t="shared" si="559"/>
        <v>6</v>
      </c>
      <c r="D4346" s="28">
        <f t="shared" si="560"/>
        <v>7</v>
      </c>
      <c r="E4346" s="28">
        <f t="shared" si="563"/>
        <v>23</v>
      </c>
      <c r="F4346" s="80">
        <f t="shared" si="558"/>
        <v>0</v>
      </c>
      <c r="G4346" s="178">
        <v>1367.6518299123793</v>
      </c>
      <c r="H4346" s="41">
        <f t="shared" si="561"/>
        <v>1276.2204929308746</v>
      </c>
      <c r="J4346" s="29" t="str">
        <f t="shared" si="562"/>
        <v>WS</v>
      </c>
      <c r="K4346" s="30" t="str">
        <f t="shared" si="564"/>
        <v>WS-23</v>
      </c>
    </row>
    <row r="4347" spans="1:11">
      <c r="A4347" s="26">
        <v>43281.958333333278</v>
      </c>
      <c r="B4347" s="34">
        <f t="shared" si="565"/>
        <v>43282</v>
      </c>
      <c r="C4347" s="27">
        <f t="shared" si="559"/>
        <v>7</v>
      </c>
      <c r="D4347" s="28">
        <f t="shared" si="560"/>
        <v>1</v>
      </c>
      <c r="E4347" s="28">
        <f t="shared" si="563"/>
        <v>0</v>
      </c>
      <c r="F4347" s="80">
        <f t="shared" si="558"/>
        <v>0</v>
      </c>
      <c r="G4347" s="178">
        <v>1192.6385639368384</v>
      </c>
      <c r="H4347" s="41">
        <f t="shared" si="561"/>
        <v>1112.9073516125491</v>
      </c>
      <c r="J4347" s="29" t="str">
        <f t="shared" si="562"/>
        <v>WS</v>
      </c>
      <c r="K4347" s="30" t="str">
        <f t="shared" si="564"/>
        <v>WS-0</v>
      </c>
    </row>
    <row r="4348" spans="1:11">
      <c r="A4348" s="25">
        <v>43282</v>
      </c>
      <c r="B4348" s="34">
        <f t="shared" si="565"/>
        <v>43282.041666666664</v>
      </c>
      <c r="C4348" s="27">
        <f t="shared" si="559"/>
        <v>7</v>
      </c>
      <c r="D4348" s="28">
        <f t="shared" si="560"/>
        <v>1</v>
      </c>
      <c r="E4348" s="28">
        <f t="shared" si="563"/>
        <v>1</v>
      </c>
      <c r="F4348" s="80">
        <f t="shared" si="558"/>
        <v>0</v>
      </c>
      <c r="G4348" s="178">
        <v>946.32533931831711</v>
      </c>
      <c r="H4348" s="41">
        <f t="shared" si="561"/>
        <v>883.06085262590136</v>
      </c>
      <c r="J4348" s="29" t="str">
        <f t="shared" si="562"/>
        <v>WS</v>
      </c>
      <c r="K4348" s="30" t="str">
        <f t="shared" si="564"/>
        <v>WS-1</v>
      </c>
    </row>
    <row r="4349" spans="1:11">
      <c r="A4349" s="26">
        <v>43282.041666666664</v>
      </c>
      <c r="B4349" s="34">
        <f t="shared" si="565"/>
        <v>43282.083333333328</v>
      </c>
      <c r="C4349" s="27">
        <f t="shared" si="559"/>
        <v>7</v>
      </c>
      <c r="D4349" s="28">
        <f t="shared" si="560"/>
        <v>1</v>
      </c>
      <c r="E4349" s="28">
        <f t="shared" si="563"/>
        <v>2</v>
      </c>
      <c r="F4349" s="80">
        <f t="shared" si="558"/>
        <v>0</v>
      </c>
      <c r="G4349" s="178">
        <v>850.68686543280864</v>
      </c>
      <c r="H4349" s="41">
        <f t="shared" si="561"/>
        <v>793.81607729946472</v>
      </c>
      <c r="J4349" s="29" t="str">
        <f t="shared" si="562"/>
        <v>WS</v>
      </c>
      <c r="K4349" s="30" t="str">
        <f t="shared" si="564"/>
        <v>WS-2</v>
      </c>
    </row>
    <row r="4350" spans="1:11">
      <c r="A4350" s="26">
        <v>43282.083333333328</v>
      </c>
      <c r="B4350" s="34">
        <f t="shared" si="565"/>
        <v>43282.124999999993</v>
      </c>
      <c r="C4350" s="27">
        <f t="shared" si="559"/>
        <v>7</v>
      </c>
      <c r="D4350" s="28">
        <f t="shared" si="560"/>
        <v>1</v>
      </c>
      <c r="E4350" s="28">
        <f t="shared" si="563"/>
        <v>3</v>
      </c>
      <c r="F4350" s="80">
        <f t="shared" si="558"/>
        <v>0</v>
      </c>
      <c r="G4350" s="178">
        <v>747.35204588893191</v>
      </c>
      <c r="H4350" s="41">
        <f t="shared" si="561"/>
        <v>697.38947847448571</v>
      </c>
      <c r="J4350" s="29" t="str">
        <f t="shared" si="562"/>
        <v>WS</v>
      </c>
      <c r="K4350" s="30" t="str">
        <f t="shared" si="564"/>
        <v>WS-3</v>
      </c>
    </row>
    <row r="4351" spans="1:11">
      <c r="A4351" s="26">
        <v>43282.124999999993</v>
      </c>
      <c r="B4351" s="34">
        <f t="shared" si="565"/>
        <v>43282.166666666657</v>
      </c>
      <c r="C4351" s="27">
        <f t="shared" si="559"/>
        <v>7</v>
      </c>
      <c r="D4351" s="28">
        <f t="shared" si="560"/>
        <v>1</v>
      </c>
      <c r="E4351" s="28">
        <f t="shared" si="563"/>
        <v>4</v>
      </c>
      <c r="F4351" s="80">
        <f t="shared" si="558"/>
        <v>0</v>
      </c>
      <c r="G4351" s="178">
        <v>698.3497846733037</v>
      </c>
      <c r="H4351" s="41">
        <f t="shared" si="561"/>
        <v>651.6631550085616</v>
      </c>
      <c r="J4351" s="29" t="str">
        <f t="shared" si="562"/>
        <v>WS</v>
      </c>
      <c r="K4351" s="30" t="str">
        <f t="shared" si="564"/>
        <v>WS-4</v>
      </c>
    </row>
    <row r="4352" spans="1:11">
      <c r="A4352" s="26">
        <v>43282.166666666657</v>
      </c>
      <c r="B4352" s="34">
        <f t="shared" si="565"/>
        <v>43282.208333333321</v>
      </c>
      <c r="C4352" s="27">
        <f t="shared" si="559"/>
        <v>7</v>
      </c>
      <c r="D4352" s="28">
        <f t="shared" si="560"/>
        <v>1</v>
      </c>
      <c r="E4352" s="28">
        <f t="shared" si="563"/>
        <v>5</v>
      </c>
      <c r="F4352" s="80">
        <f t="shared" si="558"/>
        <v>0</v>
      </c>
      <c r="G4352" s="178">
        <v>667.0441215553094</v>
      </c>
      <c r="H4352" s="41">
        <f t="shared" si="561"/>
        <v>622.4503627304756</v>
      </c>
      <c r="J4352" s="29" t="str">
        <f t="shared" si="562"/>
        <v>WS</v>
      </c>
      <c r="K4352" s="30" t="str">
        <f t="shared" si="564"/>
        <v>WS-5</v>
      </c>
    </row>
    <row r="4353" spans="1:11">
      <c r="A4353" s="26">
        <v>43282.208333333321</v>
      </c>
      <c r="B4353" s="34">
        <f t="shared" si="565"/>
        <v>43282.249999999985</v>
      </c>
      <c r="C4353" s="27">
        <f t="shared" si="559"/>
        <v>7</v>
      </c>
      <c r="D4353" s="28">
        <f t="shared" si="560"/>
        <v>1</v>
      </c>
      <c r="E4353" s="28">
        <f t="shared" si="563"/>
        <v>6</v>
      </c>
      <c r="F4353" s="80">
        <f t="shared" si="558"/>
        <v>0</v>
      </c>
      <c r="G4353" s="178">
        <v>654.35808432866952</v>
      </c>
      <c r="H4353" s="41">
        <f t="shared" si="561"/>
        <v>610.6124224531178</v>
      </c>
      <c r="J4353" s="29" t="str">
        <f t="shared" si="562"/>
        <v>WS</v>
      </c>
      <c r="K4353" s="30" t="str">
        <f t="shared" si="564"/>
        <v>WS-6</v>
      </c>
    </row>
    <row r="4354" spans="1:11">
      <c r="A4354" s="26">
        <v>43282.249999999985</v>
      </c>
      <c r="B4354" s="34">
        <f t="shared" si="565"/>
        <v>43282.29166666665</v>
      </c>
      <c r="C4354" s="27">
        <f t="shared" si="559"/>
        <v>7</v>
      </c>
      <c r="D4354" s="28">
        <f t="shared" si="560"/>
        <v>1</v>
      </c>
      <c r="E4354" s="28">
        <f t="shared" si="563"/>
        <v>7</v>
      </c>
      <c r="F4354" s="80">
        <f t="shared" si="558"/>
        <v>0</v>
      </c>
      <c r="G4354" s="178">
        <v>706.10477184699607</v>
      </c>
      <c r="H4354" s="41">
        <f t="shared" si="561"/>
        <v>658.89969967367301</v>
      </c>
      <c r="J4354" s="29" t="str">
        <f t="shared" si="562"/>
        <v>WS</v>
      </c>
      <c r="K4354" s="30" t="str">
        <f t="shared" si="564"/>
        <v>WS-7</v>
      </c>
    </row>
    <row r="4355" spans="1:11">
      <c r="A4355" s="26">
        <v>43282.29166666665</v>
      </c>
      <c r="B4355" s="34">
        <f t="shared" si="565"/>
        <v>43282.333333333314</v>
      </c>
      <c r="C4355" s="27">
        <f t="shared" si="559"/>
        <v>7</v>
      </c>
      <c r="D4355" s="28">
        <f t="shared" si="560"/>
        <v>1</v>
      </c>
      <c r="E4355" s="28">
        <f t="shared" si="563"/>
        <v>8</v>
      </c>
      <c r="F4355" s="80">
        <f t="shared" si="558"/>
        <v>0</v>
      </c>
      <c r="G4355" s="178">
        <v>832.97058868578279</v>
      </c>
      <c r="H4355" s="41">
        <f t="shared" si="561"/>
        <v>777.28418303479816</v>
      </c>
      <c r="J4355" s="29" t="str">
        <f t="shared" si="562"/>
        <v>WS</v>
      </c>
      <c r="K4355" s="30" t="str">
        <f t="shared" si="564"/>
        <v>WS-8</v>
      </c>
    </row>
    <row r="4356" spans="1:11">
      <c r="A4356" s="26">
        <v>43282.333333333314</v>
      </c>
      <c r="B4356" s="34">
        <f t="shared" si="565"/>
        <v>43282.374999999978</v>
      </c>
      <c r="C4356" s="27">
        <f t="shared" si="559"/>
        <v>7</v>
      </c>
      <c r="D4356" s="28">
        <f t="shared" si="560"/>
        <v>1</v>
      </c>
      <c r="E4356" s="28">
        <f t="shared" si="563"/>
        <v>9</v>
      </c>
      <c r="F4356" s="80">
        <f t="shared" ref="F4356:F4419" si="566">COUNTIF(Holidays,ROUNDDOWN(B4356,0))</f>
        <v>0</v>
      </c>
      <c r="G4356" s="178">
        <v>1026.6272371160062</v>
      </c>
      <c r="H4356" s="41">
        <f t="shared" si="561"/>
        <v>957.99434472470341</v>
      </c>
      <c r="J4356" s="29" t="str">
        <f t="shared" si="562"/>
        <v>WS</v>
      </c>
      <c r="K4356" s="30" t="str">
        <f t="shared" si="564"/>
        <v>WS-9</v>
      </c>
    </row>
    <row r="4357" spans="1:11">
      <c r="A4357" s="26">
        <v>43282.374999999978</v>
      </c>
      <c r="B4357" s="34">
        <f t="shared" si="565"/>
        <v>43282.416666666642</v>
      </c>
      <c r="C4357" s="27">
        <f t="shared" ref="C4357:C4420" si="567">MONTH(B4357)</f>
        <v>7</v>
      </c>
      <c r="D4357" s="28">
        <f t="shared" ref="D4357:D4420" si="568">WEEKDAY(B4357)</f>
        <v>1</v>
      </c>
      <c r="E4357" s="28">
        <f t="shared" si="563"/>
        <v>10</v>
      </c>
      <c r="F4357" s="80">
        <f t="shared" si="566"/>
        <v>0</v>
      </c>
      <c r="G4357" s="178">
        <v>1203.9507348847769</v>
      </c>
      <c r="H4357" s="41">
        <f t="shared" ref="H4357:H4420" si="569">G4357*$H$2</f>
        <v>1123.4632724014104</v>
      </c>
      <c r="J4357" s="29" t="str">
        <f t="shared" ref="J4357:J4420" si="570">IF(OR(C4357&lt;6,C4357&gt;9),IF(OR(D4357=1,D4357=7,F4357=1),"WW",""),IF(OR(D4357=1,D4357=7,F4357=1),"WS",""))</f>
        <v>WS</v>
      </c>
      <c r="K4357" s="30" t="str">
        <f t="shared" si="564"/>
        <v>WS-10</v>
      </c>
    </row>
    <row r="4358" spans="1:11">
      <c r="A4358" s="26">
        <v>43282.416666666642</v>
      </c>
      <c r="B4358" s="34">
        <f t="shared" si="565"/>
        <v>43282.458333333307</v>
      </c>
      <c r="C4358" s="27">
        <f t="shared" si="567"/>
        <v>7</v>
      </c>
      <c r="D4358" s="28">
        <f t="shared" si="568"/>
        <v>1</v>
      </c>
      <c r="E4358" s="28">
        <f t="shared" ref="E4358:E4421" si="571">HOUR(B4358)</f>
        <v>11</v>
      </c>
      <c r="F4358" s="80">
        <f t="shared" si="566"/>
        <v>0</v>
      </c>
      <c r="G4358" s="178">
        <v>1353.1128229191268</v>
      </c>
      <c r="H4358" s="41">
        <f t="shared" si="569"/>
        <v>1262.6534590807148</v>
      </c>
      <c r="J4358" s="29" t="str">
        <f t="shared" si="570"/>
        <v>WS</v>
      </c>
      <c r="K4358" s="30" t="str">
        <f t="shared" si="564"/>
        <v>WS-11</v>
      </c>
    </row>
    <row r="4359" spans="1:11">
      <c r="A4359" s="26">
        <v>43282.458333333307</v>
      </c>
      <c r="B4359" s="34">
        <f t="shared" si="565"/>
        <v>43282.499999999971</v>
      </c>
      <c r="C4359" s="27">
        <f t="shared" si="567"/>
        <v>7</v>
      </c>
      <c r="D4359" s="28">
        <f t="shared" si="568"/>
        <v>1</v>
      </c>
      <c r="E4359" s="28">
        <f t="shared" si="571"/>
        <v>12</v>
      </c>
      <c r="F4359" s="80">
        <f t="shared" si="566"/>
        <v>0</v>
      </c>
      <c r="G4359" s="178">
        <v>1486.8717924551975</v>
      </c>
      <c r="H4359" s="41">
        <f t="shared" si="569"/>
        <v>1387.4702686675425</v>
      </c>
      <c r="J4359" s="29" t="str">
        <f t="shared" si="570"/>
        <v>WS</v>
      </c>
      <c r="K4359" s="30" t="str">
        <f t="shared" si="564"/>
        <v>WS-12</v>
      </c>
    </row>
    <row r="4360" spans="1:11">
      <c r="A4360" s="26">
        <v>43282.499999999971</v>
      </c>
      <c r="B4360" s="34">
        <f t="shared" si="565"/>
        <v>43282.541666666635</v>
      </c>
      <c r="C4360" s="27">
        <f t="shared" si="567"/>
        <v>7</v>
      </c>
      <c r="D4360" s="28">
        <f t="shared" si="568"/>
        <v>1</v>
      </c>
      <c r="E4360" s="28">
        <f t="shared" si="571"/>
        <v>13</v>
      </c>
      <c r="F4360" s="80">
        <f t="shared" si="566"/>
        <v>0</v>
      </c>
      <c r="G4360" s="178">
        <v>1610.6512121728172</v>
      </c>
      <c r="H4360" s="41">
        <f t="shared" si="569"/>
        <v>1502.9746891579819</v>
      </c>
      <c r="J4360" s="29" t="str">
        <f t="shared" si="570"/>
        <v>WS</v>
      </c>
      <c r="K4360" s="30" t="str">
        <f t="shared" ref="K4360:K4423" si="572">IF(J4360="",C4360&amp;"-"&amp;E4360,J4360&amp;"-"&amp;E4360)</f>
        <v>WS-13</v>
      </c>
    </row>
    <row r="4361" spans="1:11">
      <c r="A4361" s="26">
        <v>43282.541666666635</v>
      </c>
      <c r="B4361" s="34">
        <f t="shared" si="565"/>
        <v>43282.583333333299</v>
      </c>
      <c r="C4361" s="27">
        <f t="shared" si="567"/>
        <v>7</v>
      </c>
      <c r="D4361" s="28">
        <f t="shared" si="568"/>
        <v>1</v>
      </c>
      <c r="E4361" s="28">
        <f t="shared" si="571"/>
        <v>14</v>
      </c>
      <c r="F4361" s="80">
        <f t="shared" si="566"/>
        <v>0</v>
      </c>
      <c r="G4361" s="178">
        <v>1738.3079968090619</v>
      </c>
      <c r="H4361" s="41">
        <f t="shared" si="569"/>
        <v>1622.097261914585</v>
      </c>
      <c r="J4361" s="29" t="str">
        <f t="shared" si="570"/>
        <v>WS</v>
      </c>
      <c r="K4361" s="30" t="str">
        <f t="shared" si="572"/>
        <v>WS-14</v>
      </c>
    </row>
    <row r="4362" spans="1:11">
      <c r="A4362" s="26">
        <v>43282.583333333299</v>
      </c>
      <c r="B4362" s="34">
        <f t="shared" si="565"/>
        <v>43282.624999999964</v>
      </c>
      <c r="C4362" s="27">
        <f t="shared" si="567"/>
        <v>7</v>
      </c>
      <c r="D4362" s="28">
        <f t="shared" si="568"/>
        <v>1</v>
      </c>
      <c r="E4362" s="28">
        <f t="shared" si="571"/>
        <v>15</v>
      </c>
      <c r="F4362" s="80">
        <f t="shared" si="566"/>
        <v>0</v>
      </c>
      <c r="G4362" s="178">
        <v>1839.8893133608713</v>
      </c>
      <c r="H4362" s="41">
        <f t="shared" si="569"/>
        <v>1716.8875843101782</v>
      </c>
      <c r="J4362" s="29" t="str">
        <f t="shared" si="570"/>
        <v>WS</v>
      </c>
      <c r="K4362" s="30" t="str">
        <f t="shared" si="572"/>
        <v>WS-15</v>
      </c>
    </row>
    <row r="4363" spans="1:11">
      <c r="A4363" s="26">
        <v>43282.624999999964</v>
      </c>
      <c r="B4363" s="34">
        <f t="shared" si="565"/>
        <v>43282.666666666628</v>
      </c>
      <c r="C4363" s="27">
        <f t="shared" si="567"/>
        <v>7</v>
      </c>
      <c r="D4363" s="28">
        <f t="shared" si="568"/>
        <v>1</v>
      </c>
      <c r="E4363" s="28">
        <f t="shared" si="571"/>
        <v>16</v>
      </c>
      <c r="F4363" s="80">
        <f t="shared" si="566"/>
        <v>0</v>
      </c>
      <c r="G4363" s="178">
        <v>1940.451510440724</v>
      </c>
      <c r="H4363" s="41">
        <f t="shared" si="569"/>
        <v>1810.7269182111781</v>
      </c>
      <c r="J4363" s="29" t="str">
        <f t="shared" si="570"/>
        <v>WS</v>
      </c>
      <c r="K4363" s="30" t="str">
        <f t="shared" si="572"/>
        <v>WS-16</v>
      </c>
    </row>
    <row r="4364" spans="1:11">
      <c r="A4364" s="26">
        <v>43282.666666666628</v>
      </c>
      <c r="B4364" s="34">
        <f t="shared" si="565"/>
        <v>43282.708333333292</v>
      </c>
      <c r="C4364" s="27">
        <f t="shared" si="567"/>
        <v>7</v>
      </c>
      <c r="D4364" s="28">
        <f t="shared" si="568"/>
        <v>1</v>
      </c>
      <c r="E4364" s="28">
        <f t="shared" si="571"/>
        <v>17</v>
      </c>
      <c r="F4364" s="80">
        <f t="shared" si="566"/>
        <v>0</v>
      </c>
      <c r="G4364" s="178">
        <v>2035.6294170413717</v>
      </c>
      <c r="H4364" s="41">
        <f t="shared" si="569"/>
        <v>1899.5419164595185</v>
      </c>
      <c r="J4364" s="29" t="str">
        <f t="shared" si="570"/>
        <v>WS</v>
      </c>
      <c r="K4364" s="30" t="str">
        <f t="shared" si="572"/>
        <v>WS-17</v>
      </c>
    </row>
    <row r="4365" spans="1:11">
      <c r="A4365" s="26">
        <v>43282.708333333292</v>
      </c>
      <c r="B4365" s="34">
        <f t="shared" si="565"/>
        <v>43282.749999999956</v>
      </c>
      <c r="C4365" s="27">
        <f t="shared" si="567"/>
        <v>7</v>
      </c>
      <c r="D4365" s="28">
        <f t="shared" si="568"/>
        <v>1</v>
      </c>
      <c r="E4365" s="28">
        <f t="shared" si="571"/>
        <v>18</v>
      </c>
      <c r="F4365" s="80">
        <f t="shared" si="566"/>
        <v>0</v>
      </c>
      <c r="G4365" s="178">
        <v>2078.5155453643397</v>
      </c>
      <c r="H4365" s="41">
        <f t="shared" si="569"/>
        <v>1939.5609875645828</v>
      </c>
      <c r="J4365" s="29" t="str">
        <f t="shared" si="570"/>
        <v>WS</v>
      </c>
      <c r="K4365" s="30" t="str">
        <f t="shared" si="572"/>
        <v>WS-18</v>
      </c>
    </row>
    <row r="4366" spans="1:11">
      <c r="A4366" s="26">
        <v>43282.749999999956</v>
      </c>
      <c r="B4366" s="34">
        <f t="shared" si="565"/>
        <v>43282.791666666621</v>
      </c>
      <c r="C4366" s="27">
        <f t="shared" si="567"/>
        <v>7</v>
      </c>
      <c r="D4366" s="28">
        <f t="shared" si="568"/>
        <v>1</v>
      </c>
      <c r="E4366" s="28">
        <f t="shared" si="571"/>
        <v>19</v>
      </c>
      <c r="F4366" s="80">
        <f t="shared" si="566"/>
        <v>0</v>
      </c>
      <c r="G4366" s="178">
        <v>2041.8166008533626</v>
      </c>
      <c r="H4366" s="41">
        <f t="shared" si="569"/>
        <v>1905.3154697877064</v>
      </c>
      <c r="J4366" s="29" t="str">
        <f t="shared" si="570"/>
        <v>WS</v>
      </c>
      <c r="K4366" s="30" t="str">
        <f t="shared" si="572"/>
        <v>WS-19</v>
      </c>
    </row>
    <row r="4367" spans="1:11">
      <c r="A4367" s="26">
        <v>43282.791666666621</v>
      </c>
      <c r="B4367" s="34">
        <f t="shared" si="565"/>
        <v>43282.833333333285</v>
      </c>
      <c r="C4367" s="27">
        <f t="shared" si="567"/>
        <v>7</v>
      </c>
      <c r="D4367" s="28">
        <f t="shared" si="568"/>
        <v>1</v>
      </c>
      <c r="E4367" s="28">
        <f t="shared" si="571"/>
        <v>20</v>
      </c>
      <c r="F4367" s="80">
        <f t="shared" si="566"/>
        <v>0</v>
      </c>
      <c r="G4367" s="178">
        <v>1921.7015244874483</v>
      </c>
      <c r="H4367" s="41">
        <f t="shared" si="569"/>
        <v>1793.2304210820298</v>
      </c>
      <c r="J4367" s="29" t="str">
        <f t="shared" si="570"/>
        <v>WS</v>
      </c>
      <c r="K4367" s="30" t="str">
        <f t="shared" si="572"/>
        <v>WS-20</v>
      </c>
    </row>
    <row r="4368" spans="1:11">
      <c r="A4368" s="26">
        <v>43282.833333333285</v>
      </c>
      <c r="B4368" s="34">
        <f t="shared" si="565"/>
        <v>43282.874999999949</v>
      </c>
      <c r="C4368" s="27">
        <f t="shared" si="567"/>
        <v>7</v>
      </c>
      <c r="D4368" s="28">
        <f t="shared" si="568"/>
        <v>1</v>
      </c>
      <c r="E4368" s="28">
        <f t="shared" si="571"/>
        <v>21</v>
      </c>
      <c r="F4368" s="80">
        <f t="shared" si="566"/>
        <v>0</v>
      </c>
      <c r="G4368" s="178">
        <v>1816.8730920328528</v>
      </c>
      <c r="H4368" s="41">
        <f t="shared" si="569"/>
        <v>1695.4100615326656</v>
      </c>
      <c r="J4368" s="29" t="str">
        <f t="shared" si="570"/>
        <v>WS</v>
      </c>
      <c r="K4368" s="30" t="str">
        <f t="shared" si="572"/>
        <v>WS-21</v>
      </c>
    </row>
    <row r="4369" spans="1:11">
      <c r="A4369" s="26">
        <v>43282.874999999949</v>
      </c>
      <c r="B4369" s="34">
        <f t="shared" si="565"/>
        <v>43282.916666666613</v>
      </c>
      <c r="C4369" s="27">
        <f t="shared" si="567"/>
        <v>7</v>
      </c>
      <c r="D4369" s="28">
        <f t="shared" si="568"/>
        <v>1</v>
      </c>
      <c r="E4369" s="28">
        <f t="shared" si="571"/>
        <v>22</v>
      </c>
      <c r="F4369" s="80">
        <f t="shared" si="566"/>
        <v>0</v>
      </c>
      <c r="G4369" s="178">
        <v>1620.0676274908403</v>
      </c>
      <c r="H4369" s="41">
        <f t="shared" si="569"/>
        <v>1511.7615908649605</v>
      </c>
      <c r="J4369" s="29" t="str">
        <f t="shared" si="570"/>
        <v>WS</v>
      </c>
      <c r="K4369" s="30" t="str">
        <f t="shared" si="572"/>
        <v>WS-22</v>
      </c>
    </row>
    <row r="4370" spans="1:11">
      <c r="A4370" s="26">
        <v>43282.916666666613</v>
      </c>
      <c r="B4370" s="34">
        <f t="shared" si="565"/>
        <v>43282.958333333278</v>
      </c>
      <c r="C4370" s="27">
        <f t="shared" si="567"/>
        <v>7</v>
      </c>
      <c r="D4370" s="28">
        <f t="shared" si="568"/>
        <v>1</v>
      </c>
      <c r="E4370" s="28">
        <f t="shared" si="571"/>
        <v>23</v>
      </c>
      <c r="F4370" s="80">
        <f t="shared" si="566"/>
        <v>0</v>
      </c>
      <c r="G4370" s="178">
        <v>1247.4692551189237</v>
      </c>
      <c r="H4370" s="41">
        <f t="shared" si="569"/>
        <v>1164.0724582556809</v>
      </c>
      <c r="J4370" s="29" t="str">
        <f t="shared" si="570"/>
        <v>WS</v>
      </c>
      <c r="K4370" s="30" t="str">
        <f t="shared" si="572"/>
        <v>WS-23</v>
      </c>
    </row>
    <row r="4371" spans="1:11">
      <c r="A4371" s="26">
        <v>43282.958333333278</v>
      </c>
      <c r="B4371" s="34">
        <f t="shared" si="565"/>
        <v>43283</v>
      </c>
      <c r="C4371" s="27">
        <f t="shared" si="567"/>
        <v>7</v>
      </c>
      <c r="D4371" s="28">
        <f t="shared" si="568"/>
        <v>2</v>
      </c>
      <c r="E4371" s="28">
        <f t="shared" si="571"/>
        <v>0</v>
      </c>
      <c r="F4371" s="80">
        <f t="shared" si="566"/>
        <v>0</v>
      </c>
      <c r="G4371" s="178">
        <v>1068.7345194647014</v>
      </c>
      <c r="H4371" s="41">
        <f t="shared" si="569"/>
        <v>997.28663787980713</v>
      </c>
      <c r="J4371" s="29" t="str">
        <f t="shared" si="570"/>
        <v/>
      </c>
      <c r="K4371" s="30" t="str">
        <f t="shared" si="572"/>
        <v>7-0</v>
      </c>
    </row>
    <row r="4372" spans="1:11">
      <c r="A4372" s="25">
        <v>43283</v>
      </c>
      <c r="B4372" s="34">
        <f t="shared" si="565"/>
        <v>43283.041666666664</v>
      </c>
      <c r="C4372" s="27">
        <f t="shared" si="567"/>
        <v>7</v>
      </c>
      <c r="D4372" s="28">
        <f t="shared" si="568"/>
        <v>2</v>
      </c>
      <c r="E4372" s="28">
        <f t="shared" si="571"/>
        <v>1</v>
      </c>
      <c r="F4372" s="80">
        <f t="shared" si="566"/>
        <v>0</v>
      </c>
      <c r="G4372" s="178">
        <v>919.49505205790251</v>
      </c>
      <c r="H4372" s="41">
        <f t="shared" si="569"/>
        <v>858.02424485478684</v>
      </c>
      <c r="J4372" s="29" t="str">
        <f t="shared" si="570"/>
        <v/>
      </c>
      <c r="K4372" s="30" t="str">
        <f t="shared" si="572"/>
        <v>7-1</v>
      </c>
    </row>
    <row r="4373" spans="1:11">
      <c r="A4373" s="26">
        <v>43283.041666666664</v>
      </c>
      <c r="B4373" s="34">
        <f t="shared" si="565"/>
        <v>43283.083333333328</v>
      </c>
      <c r="C4373" s="27">
        <f t="shared" si="567"/>
        <v>7</v>
      </c>
      <c r="D4373" s="28">
        <f t="shared" si="568"/>
        <v>2</v>
      </c>
      <c r="E4373" s="28">
        <f t="shared" si="571"/>
        <v>2</v>
      </c>
      <c r="F4373" s="80">
        <f t="shared" si="566"/>
        <v>0</v>
      </c>
      <c r="G4373" s="178">
        <v>829.13215735317431</v>
      </c>
      <c r="H4373" s="41">
        <f t="shared" si="569"/>
        <v>773.70236153590349</v>
      </c>
      <c r="J4373" s="29" t="str">
        <f t="shared" si="570"/>
        <v/>
      </c>
      <c r="K4373" s="30" t="str">
        <f t="shared" si="572"/>
        <v>7-2</v>
      </c>
    </row>
    <row r="4374" spans="1:11">
      <c r="A4374" s="26">
        <v>43283.083333333328</v>
      </c>
      <c r="B4374" s="34">
        <f t="shared" si="565"/>
        <v>43283.124999999993</v>
      </c>
      <c r="C4374" s="27">
        <f t="shared" si="567"/>
        <v>7</v>
      </c>
      <c r="D4374" s="28">
        <f t="shared" si="568"/>
        <v>2</v>
      </c>
      <c r="E4374" s="28">
        <f t="shared" si="571"/>
        <v>3</v>
      </c>
      <c r="F4374" s="80">
        <f t="shared" si="566"/>
        <v>0</v>
      </c>
      <c r="G4374" s="178">
        <v>734.99859692023551</v>
      </c>
      <c r="H4374" s="41">
        <f t="shared" si="569"/>
        <v>685.86189200298145</v>
      </c>
      <c r="J4374" s="29" t="str">
        <f t="shared" si="570"/>
        <v/>
      </c>
      <c r="K4374" s="30" t="str">
        <f t="shared" si="572"/>
        <v>7-3</v>
      </c>
    </row>
    <row r="4375" spans="1:11">
      <c r="A4375" s="26">
        <v>43283.124999999993</v>
      </c>
      <c r="B4375" s="34">
        <f t="shared" si="565"/>
        <v>43283.166666666657</v>
      </c>
      <c r="C4375" s="27">
        <f t="shared" si="567"/>
        <v>7</v>
      </c>
      <c r="D4375" s="28">
        <f t="shared" si="568"/>
        <v>2</v>
      </c>
      <c r="E4375" s="28">
        <f t="shared" si="571"/>
        <v>4</v>
      </c>
      <c r="F4375" s="80">
        <f t="shared" si="566"/>
        <v>0</v>
      </c>
      <c r="G4375" s="178">
        <v>697.39560672615005</v>
      </c>
      <c r="H4375" s="41">
        <f t="shared" si="569"/>
        <v>650.77276651682234</v>
      </c>
      <c r="J4375" s="29" t="str">
        <f t="shared" si="570"/>
        <v/>
      </c>
      <c r="K4375" s="30" t="str">
        <f t="shared" si="572"/>
        <v>7-4</v>
      </c>
    </row>
    <row r="4376" spans="1:11">
      <c r="A4376" s="26">
        <v>43283.166666666657</v>
      </c>
      <c r="B4376" s="34">
        <f t="shared" si="565"/>
        <v>43283.208333333321</v>
      </c>
      <c r="C4376" s="27">
        <f t="shared" si="567"/>
        <v>7</v>
      </c>
      <c r="D4376" s="28">
        <f t="shared" si="568"/>
        <v>2</v>
      </c>
      <c r="E4376" s="28">
        <f t="shared" si="571"/>
        <v>5</v>
      </c>
      <c r="F4376" s="80">
        <f t="shared" si="566"/>
        <v>0</v>
      </c>
      <c r="G4376" s="178">
        <v>696.74341345524954</v>
      </c>
      <c r="H4376" s="41">
        <f t="shared" si="569"/>
        <v>650.16417418398555</v>
      </c>
      <c r="J4376" s="29" t="str">
        <f t="shared" si="570"/>
        <v/>
      </c>
      <c r="K4376" s="30" t="str">
        <f t="shared" si="572"/>
        <v>7-5</v>
      </c>
    </row>
    <row r="4377" spans="1:11">
      <c r="A4377" s="26">
        <v>43283.208333333321</v>
      </c>
      <c r="B4377" s="34">
        <f t="shared" si="565"/>
        <v>43283.249999999985</v>
      </c>
      <c r="C4377" s="27">
        <f t="shared" si="567"/>
        <v>7</v>
      </c>
      <c r="D4377" s="28">
        <f t="shared" si="568"/>
        <v>2</v>
      </c>
      <c r="E4377" s="28">
        <f t="shared" si="571"/>
        <v>6</v>
      </c>
      <c r="F4377" s="80">
        <f t="shared" si="566"/>
        <v>0</v>
      </c>
      <c r="G4377" s="178">
        <v>742.36132945847771</v>
      </c>
      <c r="H4377" s="41">
        <f t="shared" si="569"/>
        <v>692.73240534838135</v>
      </c>
      <c r="J4377" s="29" t="str">
        <f t="shared" si="570"/>
        <v/>
      </c>
      <c r="K4377" s="30" t="str">
        <f t="shared" si="572"/>
        <v>7-6</v>
      </c>
    </row>
    <row r="4378" spans="1:11">
      <c r="A4378" s="26">
        <v>43283.249999999985</v>
      </c>
      <c r="B4378" s="34">
        <f t="shared" si="565"/>
        <v>43283.29166666665</v>
      </c>
      <c r="C4378" s="27">
        <f t="shared" si="567"/>
        <v>7</v>
      </c>
      <c r="D4378" s="28">
        <f t="shared" si="568"/>
        <v>2</v>
      </c>
      <c r="E4378" s="28">
        <f t="shared" si="571"/>
        <v>7</v>
      </c>
      <c r="F4378" s="80">
        <f t="shared" si="566"/>
        <v>0</v>
      </c>
      <c r="G4378" s="178">
        <v>820.09010084748479</v>
      </c>
      <c r="H4378" s="41">
        <f t="shared" si="569"/>
        <v>765.26479171117751</v>
      </c>
      <c r="J4378" s="29" t="str">
        <f t="shared" si="570"/>
        <v/>
      </c>
      <c r="K4378" s="30" t="str">
        <f t="shared" si="572"/>
        <v>7-7</v>
      </c>
    </row>
    <row r="4379" spans="1:11">
      <c r="A4379" s="26">
        <v>43283.29166666665</v>
      </c>
      <c r="B4379" s="34">
        <f t="shared" si="565"/>
        <v>43283.333333333314</v>
      </c>
      <c r="C4379" s="27">
        <f t="shared" si="567"/>
        <v>7</v>
      </c>
      <c r="D4379" s="28">
        <f t="shared" si="568"/>
        <v>2</v>
      </c>
      <c r="E4379" s="28">
        <f t="shared" si="571"/>
        <v>8</v>
      </c>
      <c r="F4379" s="80">
        <f t="shared" si="566"/>
        <v>0</v>
      </c>
      <c r="G4379" s="178">
        <v>869.92346363365482</v>
      </c>
      <c r="H4379" s="41">
        <f t="shared" si="569"/>
        <v>811.76665529106504</v>
      </c>
      <c r="J4379" s="29" t="str">
        <f t="shared" si="570"/>
        <v/>
      </c>
      <c r="K4379" s="30" t="str">
        <f t="shared" si="572"/>
        <v>7-8</v>
      </c>
    </row>
    <row r="4380" spans="1:11">
      <c r="A4380" s="26">
        <v>43283.333333333314</v>
      </c>
      <c r="B4380" s="34">
        <f t="shared" si="565"/>
        <v>43283.374999999978</v>
      </c>
      <c r="C4380" s="27">
        <f t="shared" si="567"/>
        <v>7</v>
      </c>
      <c r="D4380" s="28">
        <f t="shared" si="568"/>
        <v>2</v>
      </c>
      <c r="E4380" s="28">
        <f t="shared" si="571"/>
        <v>9</v>
      </c>
      <c r="F4380" s="80">
        <f t="shared" si="566"/>
        <v>0</v>
      </c>
      <c r="G4380" s="178">
        <v>955.08916704440503</v>
      </c>
      <c r="H4380" s="41">
        <f t="shared" si="569"/>
        <v>891.23879404046863</v>
      </c>
      <c r="J4380" s="29" t="str">
        <f t="shared" si="570"/>
        <v/>
      </c>
      <c r="K4380" s="30" t="str">
        <f t="shared" si="572"/>
        <v>7-9</v>
      </c>
    </row>
    <row r="4381" spans="1:11">
      <c r="A4381" s="26">
        <v>43283.374999999978</v>
      </c>
      <c r="B4381" s="34">
        <f t="shared" si="565"/>
        <v>43283.416666666642</v>
      </c>
      <c r="C4381" s="27">
        <f t="shared" si="567"/>
        <v>7</v>
      </c>
      <c r="D4381" s="28">
        <f t="shared" si="568"/>
        <v>2</v>
      </c>
      <c r="E4381" s="28">
        <f t="shared" si="571"/>
        <v>10</v>
      </c>
      <c r="F4381" s="80">
        <f t="shared" si="566"/>
        <v>0</v>
      </c>
      <c r="G4381" s="178">
        <v>1085.4625069184831</v>
      </c>
      <c r="H4381" s="41">
        <f t="shared" si="569"/>
        <v>1012.8963127452109</v>
      </c>
      <c r="J4381" s="29" t="str">
        <f t="shared" si="570"/>
        <v/>
      </c>
      <c r="K4381" s="30" t="str">
        <f t="shared" si="572"/>
        <v>7-10</v>
      </c>
    </row>
    <row r="4382" spans="1:11">
      <c r="A4382" s="26">
        <v>43283.416666666642</v>
      </c>
      <c r="B4382" s="34">
        <f t="shared" si="565"/>
        <v>43283.458333333307</v>
      </c>
      <c r="C4382" s="27">
        <f t="shared" si="567"/>
        <v>7</v>
      </c>
      <c r="D4382" s="28">
        <f t="shared" si="568"/>
        <v>2</v>
      </c>
      <c r="E4382" s="28">
        <f t="shared" si="571"/>
        <v>11</v>
      </c>
      <c r="F4382" s="80">
        <f t="shared" si="566"/>
        <v>0</v>
      </c>
      <c r="G4382" s="178">
        <v>1226.314698624547</v>
      </c>
      <c r="H4382" s="41">
        <f t="shared" si="569"/>
        <v>1144.3321428285321</v>
      </c>
      <c r="J4382" s="29" t="str">
        <f t="shared" si="570"/>
        <v/>
      </c>
      <c r="K4382" s="30" t="str">
        <f t="shared" si="572"/>
        <v>7-11</v>
      </c>
    </row>
    <row r="4383" spans="1:11">
      <c r="A4383" s="26">
        <v>43283.458333333307</v>
      </c>
      <c r="B4383" s="34">
        <f t="shared" si="565"/>
        <v>43283.499999999971</v>
      </c>
      <c r="C4383" s="27">
        <f t="shared" si="567"/>
        <v>7</v>
      </c>
      <c r="D4383" s="28">
        <f t="shared" si="568"/>
        <v>2</v>
      </c>
      <c r="E4383" s="28">
        <f t="shared" si="571"/>
        <v>12</v>
      </c>
      <c r="F4383" s="80">
        <f t="shared" si="566"/>
        <v>0</v>
      </c>
      <c r="G4383" s="178">
        <v>1362.7458510963638</v>
      </c>
      <c r="H4383" s="41">
        <f t="shared" si="569"/>
        <v>1271.6424924734886</v>
      </c>
      <c r="J4383" s="29" t="str">
        <f t="shared" si="570"/>
        <v/>
      </c>
      <c r="K4383" s="30" t="str">
        <f t="shared" si="572"/>
        <v>7-12</v>
      </c>
    </row>
    <row r="4384" spans="1:11">
      <c r="A4384" s="26">
        <v>43283.499999999971</v>
      </c>
      <c r="B4384" s="34">
        <f t="shared" si="565"/>
        <v>43283.541666666635</v>
      </c>
      <c r="C4384" s="27">
        <f t="shared" si="567"/>
        <v>7</v>
      </c>
      <c r="D4384" s="28">
        <f t="shared" si="568"/>
        <v>2</v>
      </c>
      <c r="E4384" s="28">
        <f t="shared" si="571"/>
        <v>13</v>
      </c>
      <c r="F4384" s="80">
        <f t="shared" si="566"/>
        <v>0</v>
      </c>
      <c r="G4384" s="178">
        <v>1478.6471119558096</v>
      </c>
      <c r="H4384" s="41">
        <f t="shared" si="569"/>
        <v>1379.7954309847676</v>
      </c>
      <c r="J4384" s="29" t="str">
        <f t="shared" si="570"/>
        <v/>
      </c>
      <c r="K4384" s="30" t="str">
        <f t="shared" si="572"/>
        <v>7-13</v>
      </c>
    </row>
    <row r="4385" spans="1:11">
      <c r="A4385" s="26">
        <v>43283.541666666635</v>
      </c>
      <c r="B4385" s="34">
        <f t="shared" si="565"/>
        <v>43283.583333333299</v>
      </c>
      <c r="C4385" s="27">
        <f t="shared" si="567"/>
        <v>7</v>
      </c>
      <c r="D4385" s="28">
        <f t="shared" si="568"/>
        <v>2</v>
      </c>
      <c r="E4385" s="28">
        <f t="shared" si="571"/>
        <v>14</v>
      </c>
      <c r="F4385" s="80">
        <f t="shared" si="566"/>
        <v>0</v>
      </c>
      <c r="G4385" s="178">
        <v>1598.1913483808589</v>
      </c>
      <c r="H4385" s="41">
        <f t="shared" si="569"/>
        <v>1491.3478019907682</v>
      </c>
      <c r="J4385" s="29" t="str">
        <f t="shared" si="570"/>
        <v/>
      </c>
      <c r="K4385" s="30" t="str">
        <f t="shared" si="572"/>
        <v>7-14</v>
      </c>
    </row>
    <row r="4386" spans="1:11">
      <c r="A4386" s="26">
        <v>43283.583333333299</v>
      </c>
      <c r="B4386" s="34">
        <f t="shared" si="565"/>
        <v>43283.624999999964</v>
      </c>
      <c r="C4386" s="27">
        <f t="shared" si="567"/>
        <v>7</v>
      </c>
      <c r="D4386" s="28">
        <f t="shared" si="568"/>
        <v>2</v>
      </c>
      <c r="E4386" s="28">
        <f t="shared" si="571"/>
        <v>15</v>
      </c>
      <c r="F4386" s="80">
        <f t="shared" si="566"/>
        <v>0</v>
      </c>
      <c r="G4386" s="178">
        <v>1709.2538032501618</v>
      </c>
      <c r="H4386" s="41">
        <f t="shared" si="569"/>
        <v>1594.9854221798887</v>
      </c>
      <c r="J4386" s="29" t="str">
        <f t="shared" si="570"/>
        <v/>
      </c>
      <c r="K4386" s="30" t="str">
        <f t="shared" si="572"/>
        <v>7-15</v>
      </c>
    </row>
    <row r="4387" spans="1:11">
      <c r="A4387" s="26">
        <v>43283.624999999964</v>
      </c>
      <c r="B4387" s="34">
        <f t="shared" si="565"/>
        <v>43283.666666666628</v>
      </c>
      <c r="C4387" s="27">
        <f t="shared" si="567"/>
        <v>7</v>
      </c>
      <c r="D4387" s="28">
        <f t="shared" si="568"/>
        <v>2</v>
      </c>
      <c r="E4387" s="28">
        <f t="shared" si="571"/>
        <v>16</v>
      </c>
      <c r="F4387" s="80">
        <f t="shared" si="566"/>
        <v>0</v>
      </c>
      <c r="G4387" s="178">
        <v>1844.6976926451607</v>
      </c>
      <c r="H4387" s="41">
        <f t="shared" si="569"/>
        <v>1721.37451003658</v>
      </c>
      <c r="J4387" s="29" t="str">
        <f t="shared" si="570"/>
        <v/>
      </c>
      <c r="K4387" s="30" t="str">
        <f t="shared" si="572"/>
        <v>7-16</v>
      </c>
    </row>
    <row r="4388" spans="1:11">
      <c r="A4388" s="26">
        <v>43283.666666666628</v>
      </c>
      <c r="B4388" s="34">
        <f t="shared" si="565"/>
        <v>43283.708333333292</v>
      </c>
      <c r="C4388" s="27">
        <f t="shared" si="567"/>
        <v>7</v>
      </c>
      <c r="D4388" s="28">
        <f t="shared" si="568"/>
        <v>2</v>
      </c>
      <c r="E4388" s="28">
        <f t="shared" si="571"/>
        <v>17</v>
      </c>
      <c r="F4388" s="80">
        <f t="shared" si="566"/>
        <v>0</v>
      </c>
      <c r="G4388" s="178">
        <v>2010.3653545644136</v>
      </c>
      <c r="H4388" s="41">
        <f t="shared" si="569"/>
        <v>1875.9668269794381</v>
      </c>
      <c r="J4388" s="29" t="str">
        <f t="shared" si="570"/>
        <v/>
      </c>
      <c r="K4388" s="30" t="str">
        <f t="shared" si="572"/>
        <v>7-17</v>
      </c>
    </row>
    <row r="4389" spans="1:11">
      <c r="A4389" s="26">
        <v>43283.708333333292</v>
      </c>
      <c r="B4389" s="34">
        <f t="shared" si="565"/>
        <v>43283.749999999956</v>
      </c>
      <c r="C4389" s="27">
        <f t="shared" si="567"/>
        <v>7</v>
      </c>
      <c r="D4389" s="28">
        <f t="shared" si="568"/>
        <v>2</v>
      </c>
      <c r="E4389" s="28">
        <f t="shared" si="571"/>
        <v>18</v>
      </c>
      <c r="F4389" s="80">
        <f t="shared" si="566"/>
        <v>0</v>
      </c>
      <c r="G4389" s="178">
        <v>2123.5345531121184</v>
      </c>
      <c r="H4389" s="41">
        <f t="shared" si="569"/>
        <v>1981.5703491597849</v>
      </c>
      <c r="J4389" s="29" t="str">
        <f t="shared" si="570"/>
        <v/>
      </c>
      <c r="K4389" s="30" t="str">
        <f t="shared" si="572"/>
        <v>7-18</v>
      </c>
    </row>
    <row r="4390" spans="1:11">
      <c r="A4390" s="26">
        <v>43283.749999999956</v>
      </c>
      <c r="B4390" s="34">
        <f t="shared" si="565"/>
        <v>43283.791666666621</v>
      </c>
      <c r="C4390" s="27">
        <f t="shared" si="567"/>
        <v>7</v>
      </c>
      <c r="D4390" s="28">
        <f t="shared" si="568"/>
        <v>2</v>
      </c>
      <c r="E4390" s="28">
        <f t="shared" si="571"/>
        <v>19</v>
      </c>
      <c r="F4390" s="80">
        <f t="shared" si="566"/>
        <v>0</v>
      </c>
      <c r="G4390" s="178">
        <v>2118.4614595013704</v>
      </c>
      <c r="H4390" s="41">
        <f t="shared" si="569"/>
        <v>1976.8364059975052</v>
      </c>
      <c r="J4390" s="29" t="str">
        <f t="shared" si="570"/>
        <v/>
      </c>
      <c r="K4390" s="30" t="str">
        <f t="shared" si="572"/>
        <v>7-19</v>
      </c>
    </row>
    <row r="4391" spans="1:11">
      <c r="A4391" s="26">
        <v>43283.791666666621</v>
      </c>
      <c r="B4391" s="34">
        <f t="shared" ref="B4391:B4454" si="573">A4392</f>
        <v>43283.833333333285</v>
      </c>
      <c r="C4391" s="27">
        <f t="shared" si="567"/>
        <v>7</v>
      </c>
      <c r="D4391" s="28">
        <f t="shared" si="568"/>
        <v>2</v>
      </c>
      <c r="E4391" s="28">
        <f t="shared" si="571"/>
        <v>20</v>
      </c>
      <c r="F4391" s="80">
        <f t="shared" si="566"/>
        <v>0</v>
      </c>
      <c r="G4391" s="178">
        <v>1996.5588247146266</v>
      </c>
      <c r="H4391" s="41">
        <f t="shared" si="569"/>
        <v>1863.0833021340184</v>
      </c>
      <c r="J4391" s="29" t="str">
        <f t="shared" si="570"/>
        <v/>
      </c>
      <c r="K4391" s="30" t="str">
        <f t="shared" si="572"/>
        <v>7-20</v>
      </c>
    </row>
    <row r="4392" spans="1:11">
      <c r="A4392" s="26">
        <v>43283.833333333285</v>
      </c>
      <c r="B4392" s="34">
        <f t="shared" si="573"/>
        <v>43283.874999999949</v>
      </c>
      <c r="C4392" s="27">
        <f t="shared" si="567"/>
        <v>7</v>
      </c>
      <c r="D4392" s="28">
        <f t="shared" si="568"/>
        <v>2</v>
      </c>
      <c r="E4392" s="28">
        <f t="shared" si="571"/>
        <v>21</v>
      </c>
      <c r="F4392" s="80">
        <f t="shared" si="566"/>
        <v>0</v>
      </c>
      <c r="G4392" s="178">
        <v>1873.49877230314</v>
      </c>
      <c r="H4392" s="41">
        <f t="shared" si="569"/>
        <v>1748.2501572401541</v>
      </c>
      <c r="J4392" s="29" t="str">
        <f t="shared" si="570"/>
        <v/>
      </c>
      <c r="K4392" s="30" t="str">
        <f t="shared" si="572"/>
        <v>7-21</v>
      </c>
    </row>
    <row r="4393" spans="1:11">
      <c r="A4393" s="26">
        <v>43283.874999999949</v>
      </c>
      <c r="B4393" s="34">
        <f t="shared" si="573"/>
        <v>43283.916666666613</v>
      </c>
      <c r="C4393" s="27">
        <f t="shared" si="567"/>
        <v>7</v>
      </c>
      <c r="D4393" s="28">
        <f t="shared" si="568"/>
        <v>2</v>
      </c>
      <c r="E4393" s="28">
        <f t="shared" si="571"/>
        <v>22</v>
      </c>
      <c r="F4393" s="80">
        <f t="shared" si="566"/>
        <v>0</v>
      </c>
      <c r="G4393" s="178">
        <v>1666.8680386026965</v>
      </c>
      <c r="H4393" s="41">
        <f t="shared" si="569"/>
        <v>1555.4332640439209</v>
      </c>
      <c r="J4393" s="29" t="str">
        <f t="shared" si="570"/>
        <v/>
      </c>
      <c r="K4393" s="30" t="str">
        <f t="shared" si="572"/>
        <v>7-22</v>
      </c>
    </row>
    <row r="4394" spans="1:11">
      <c r="A4394" s="26">
        <v>43283.916666666613</v>
      </c>
      <c r="B4394" s="34">
        <f t="shared" si="573"/>
        <v>43283.958333333278</v>
      </c>
      <c r="C4394" s="27">
        <f t="shared" si="567"/>
        <v>7</v>
      </c>
      <c r="D4394" s="28">
        <f t="shared" si="568"/>
        <v>2</v>
      </c>
      <c r="E4394" s="28">
        <f t="shared" si="571"/>
        <v>23</v>
      </c>
      <c r="F4394" s="80">
        <f t="shared" si="566"/>
        <v>0</v>
      </c>
      <c r="G4394" s="178">
        <v>1291.9475269723184</v>
      </c>
      <c r="H4394" s="41">
        <f t="shared" si="569"/>
        <v>1205.5772336582697</v>
      </c>
      <c r="J4394" s="29" t="str">
        <f t="shared" si="570"/>
        <v/>
      </c>
      <c r="K4394" s="30" t="str">
        <f t="shared" si="572"/>
        <v>7-23</v>
      </c>
    </row>
    <row r="4395" spans="1:11">
      <c r="A4395" s="26">
        <v>43283.958333333278</v>
      </c>
      <c r="B4395" s="34">
        <f t="shared" si="573"/>
        <v>43284</v>
      </c>
      <c r="C4395" s="27">
        <f t="shared" si="567"/>
        <v>7</v>
      </c>
      <c r="D4395" s="28">
        <f t="shared" si="568"/>
        <v>3</v>
      </c>
      <c r="E4395" s="28">
        <f t="shared" si="571"/>
        <v>0</v>
      </c>
      <c r="F4395" s="80">
        <f t="shared" si="566"/>
        <v>0</v>
      </c>
      <c r="G4395" s="178">
        <v>1101.4863394010238</v>
      </c>
      <c r="H4395" s="41">
        <f t="shared" si="569"/>
        <v>1027.8489073619417</v>
      </c>
      <c r="J4395" s="29" t="str">
        <f t="shared" si="570"/>
        <v/>
      </c>
      <c r="K4395" s="30" t="str">
        <f t="shared" si="572"/>
        <v>7-0</v>
      </c>
    </row>
    <row r="4396" spans="1:11">
      <c r="A4396" s="25">
        <v>43284</v>
      </c>
      <c r="B4396" s="34">
        <f t="shared" si="573"/>
        <v>43284.041666666664</v>
      </c>
      <c r="C4396" s="27">
        <f t="shared" si="567"/>
        <v>7</v>
      </c>
      <c r="D4396" s="28">
        <f t="shared" si="568"/>
        <v>3</v>
      </c>
      <c r="E4396" s="28">
        <f t="shared" si="571"/>
        <v>1</v>
      </c>
      <c r="F4396" s="80">
        <f t="shared" si="566"/>
        <v>0</v>
      </c>
      <c r="G4396" s="178">
        <v>929.77418496777716</v>
      </c>
      <c r="H4396" s="41">
        <f t="shared" si="569"/>
        <v>867.61618907788829</v>
      </c>
      <c r="J4396" s="29" t="str">
        <f t="shared" si="570"/>
        <v/>
      </c>
      <c r="K4396" s="30" t="str">
        <f t="shared" si="572"/>
        <v>7-1</v>
      </c>
    </row>
    <row r="4397" spans="1:11">
      <c r="A4397" s="26">
        <v>43284.041666666664</v>
      </c>
      <c r="B4397" s="34">
        <f t="shared" si="573"/>
        <v>43284.083333333328</v>
      </c>
      <c r="C4397" s="27">
        <f t="shared" si="567"/>
        <v>7</v>
      </c>
      <c r="D4397" s="28">
        <f t="shared" si="568"/>
        <v>3</v>
      </c>
      <c r="E4397" s="28">
        <f t="shared" si="571"/>
        <v>2</v>
      </c>
      <c r="F4397" s="80">
        <f t="shared" si="566"/>
        <v>0</v>
      </c>
      <c r="G4397" s="178">
        <v>838.60395433878546</v>
      </c>
      <c r="H4397" s="41">
        <f t="shared" si="569"/>
        <v>782.54094249162245</v>
      </c>
      <c r="J4397" s="29" t="str">
        <f t="shared" si="570"/>
        <v/>
      </c>
      <c r="K4397" s="30" t="str">
        <f t="shared" si="572"/>
        <v>7-2</v>
      </c>
    </row>
    <row r="4398" spans="1:11">
      <c r="A4398" s="26">
        <v>43284.083333333328</v>
      </c>
      <c r="B4398" s="34">
        <f t="shared" si="573"/>
        <v>43284.124999999993</v>
      </c>
      <c r="C4398" s="27">
        <f t="shared" si="567"/>
        <v>7</v>
      </c>
      <c r="D4398" s="28">
        <f t="shared" si="568"/>
        <v>3</v>
      </c>
      <c r="E4398" s="28">
        <f t="shared" si="571"/>
        <v>3</v>
      </c>
      <c r="F4398" s="80">
        <f t="shared" si="566"/>
        <v>0</v>
      </c>
      <c r="G4398" s="178">
        <v>747.29118639453827</v>
      </c>
      <c r="H4398" s="41">
        <f t="shared" si="569"/>
        <v>697.33268760693022</v>
      </c>
      <c r="J4398" s="29" t="str">
        <f t="shared" si="570"/>
        <v/>
      </c>
      <c r="K4398" s="30" t="str">
        <f t="shared" si="572"/>
        <v>7-3</v>
      </c>
    </row>
    <row r="4399" spans="1:11">
      <c r="A4399" s="26">
        <v>43284.124999999993</v>
      </c>
      <c r="B4399" s="34">
        <f t="shared" si="573"/>
        <v>43284.166666666657</v>
      </c>
      <c r="C4399" s="27">
        <f t="shared" si="567"/>
        <v>7</v>
      </c>
      <c r="D4399" s="28">
        <f t="shared" si="568"/>
        <v>3</v>
      </c>
      <c r="E4399" s="28">
        <f t="shared" si="571"/>
        <v>4</v>
      </c>
      <c r="F4399" s="80">
        <f t="shared" si="566"/>
        <v>0</v>
      </c>
      <c r="G4399" s="178">
        <v>709.42912681031498</v>
      </c>
      <c r="H4399" s="41">
        <f t="shared" si="569"/>
        <v>662.00181224148639</v>
      </c>
      <c r="J4399" s="29" t="str">
        <f t="shared" si="570"/>
        <v/>
      </c>
      <c r="K4399" s="30" t="str">
        <f t="shared" si="572"/>
        <v>7-4</v>
      </c>
    </row>
    <row r="4400" spans="1:11">
      <c r="A4400" s="26">
        <v>43284.166666666657</v>
      </c>
      <c r="B4400" s="34">
        <f t="shared" si="573"/>
        <v>43284.208333333321</v>
      </c>
      <c r="C4400" s="27">
        <f t="shared" si="567"/>
        <v>7</v>
      </c>
      <c r="D4400" s="28">
        <f t="shared" si="568"/>
        <v>3</v>
      </c>
      <c r="E4400" s="28">
        <f t="shared" si="571"/>
        <v>5</v>
      </c>
      <c r="F4400" s="80">
        <f t="shared" si="566"/>
        <v>0</v>
      </c>
      <c r="G4400" s="178">
        <v>698.05159462495396</v>
      </c>
      <c r="H4400" s="41">
        <f t="shared" si="569"/>
        <v>651.38489979611006</v>
      </c>
      <c r="J4400" s="29" t="str">
        <f t="shared" si="570"/>
        <v/>
      </c>
      <c r="K4400" s="30" t="str">
        <f t="shared" si="572"/>
        <v>7-5</v>
      </c>
    </row>
    <row r="4401" spans="1:11">
      <c r="A4401" s="26">
        <v>43284.208333333321</v>
      </c>
      <c r="B4401" s="34">
        <f t="shared" si="573"/>
        <v>43284.249999999985</v>
      </c>
      <c r="C4401" s="27">
        <f t="shared" si="567"/>
        <v>7</v>
      </c>
      <c r="D4401" s="28">
        <f t="shared" si="568"/>
        <v>3</v>
      </c>
      <c r="E4401" s="28">
        <f t="shared" si="571"/>
        <v>6</v>
      </c>
      <c r="F4401" s="80">
        <f t="shared" si="566"/>
        <v>0</v>
      </c>
      <c r="G4401" s="178">
        <v>736.96064765512642</v>
      </c>
      <c r="H4401" s="41">
        <f t="shared" si="569"/>
        <v>687.69277417728324</v>
      </c>
      <c r="J4401" s="29" t="str">
        <f t="shared" si="570"/>
        <v/>
      </c>
      <c r="K4401" s="30" t="str">
        <f t="shared" si="572"/>
        <v>7-6</v>
      </c>
    </row>
    <row r="4402" spans="1:11">
      <c r="A4402" s="26">
        <v>43284.249999999985</v>
      </c>
      <c r="B4402" s="34">
        <f t="shared" si="573"/>
        <v>43284.29166666665</v>
      </c>
      <c r="C4402" s="27">
        <f t="shared" si="567"/>
        <v>7</v>
      </c>
      <c r="D4402" s="28">
        <f t="shared" si="568"/>
        <v>3</v>
      </c>
      <c r="E4402" s="28">
        <f t="shared" si="571"/>
        <v>7</v>
      </c>
      <c r="F4402" s="80">
        <f t="shared" si="566"/>
        <v>0</v>
      </c>
      <c r="G4402" s="178">
        <v>806.79092700491651</v>
      </c>
      <c r="H4402" s="41">
        <f t="shared" si="569"/>
        <v>752.85470470970483</v>
      </c>
      <c r="J4402" s="29" t="str">
        <f t="shared" si="570"/>
        <v/>
      </c>
      <c r="K4402" s="30" t="str">
        <f t="shared" si="572"/>
        <v>7-7</v>
      </c>
    </row>
    <row r="4403" spans="1:11">
      <c r="A4403" s="26">
        <v>43284.29166666665</v>
      </c>
      <c r="B4403" s="34">
        <f t="shared" si="573"/>
        <v>43284.333333333314</v>
      </c>
      <c r="C4403" s="27">
        <f t="shared" si="567"/>
        <v>7</v>
      </c>
      <c r="D4403" s="28">
        <f t="shared" si="568"/>
        <v>3</v>
      </c>
      <c r="E4403" s="28">
        <f t="shared" si="571"/>
        <v>8</v>
      </c>
      <c r="F4403" s="80">
        <f t="shared" si="566"/>
        <v>0</v>
      </c>
      <c r="G4403" s="178">
        <v>867.07773677325679</v>
      </c>
      <c r="H4403" s="41">
        <f t="shared" si="569"/>
        <v>809.11117320337871</v>
      </c>
      <c r="J4403" s="29" t="str">
        <f t="shared" si="570"/>
        <v/>
      </c>
      <c r="K4403" s="30" t="str">
        <f t="shared" si="572"/>
        <v>7-8</v>
      </c>
    </row>
    <row r="4404" spans="1:11">
      <c r="A4404" s="26">
        <v>43284.333333333314</v>
      </c>
      <c r="B4404" s="34">
        <f t="shared" si="573"/>
        <v>43284.374999999978</v>
      </c>
      <c r="C4404" s="27">
        <f t="shared" si="567"/>
        <v>7</v>
      </c>
      <c r="D4404" s="28">
        <f t="shared" si="568"/>
        <v>3</v>
      </c>
      <c r="E4404" s="28">
        <f t="shared" si="571"/>
        <v>9</v>
      </c>
      <c r="F4404" s="80">
        <f t="shared" si="566"/>
        <v>0</v>
      </c>
      <c r="G4404" s="178">
        <v>971.55042629256786</v>
      </c>
      <c r="H4404" s="41">
        <f t="shared" si="569"/>
        <v>906.59957222426942</v>
      </c>
      <c r="J4404" s="29" t="str">
        <f t="shared" si="570"/>
        <v/>
      </c>
      <c r="K4404" s="30" t="str">
        <f t="shared" si="572"/>
        <v>7-9</v>
      </c>
    </row>
    <row r="4405" spans="1:11">
      <c r="A4405" s="26">
        <v>43284.374999999978</v>
      </c>
      <c r="B4405" s="34">
        <f t="shared" si="573"/>
        <v>43284.416666666642</v>
      </c>
      <c r="C4405" s="27">
        <f t="shared" si="567"/>
        <v>7</v>
      </c>
      <c r="D4405" s="28">
        <f t="shared" si="568"/>
        <v>3</v>
      </c>
      <c r="E4405" s="28">
        <f t="shared" si="571"/>
        <v>10</v>
      </c>
      <c r="F4405" s="80">
        <f t="shared" si="566"/>
        <v>0</v>
      </c>
      <c r="G4405" s="178">
        <v>1099.5808158005202</v>
      </c>
      <c r="H4405" s="41">
        <f t="shared" si="569"/>
        <v>1026.0707733255315</v>
      </c>
      <c r="J4405" s="29" t="str">
        <f t="shared" si="570"/>
        <v/>
      </c>
      <c r="K4405" s="30" t="str">
        <f t="shared" si="572"/>
        <v>7-10</v>
      </c>
    </row>
    <row r="4406" spans="1:11">
      <c r="A4406" s="26">
        <v>43284.416666666642</v>
      </c>
      <c r="B4406" s="34">
        <f t="shared" si="573"/>
        <v>43284.458333333307</v>
      </c>
      <c r="C4406" s="27">
        <f t="shared" si="567"/>
        <v>7</v>
      </c>
      <c r="D4406" s="28">
        <f t="shared" si="568"/>
        <v>3</v>
      </c>
      <c r="E4406" s="28">
        <f t="shared" si="571"/>
        <v>11</v>
      </c>
      <c r="F4406" s="80">
        <f t="shared" si="566"/>
        <v>0</v>
      </c>
      <c r="G4406" s="178">
        <v>1249.7703795124905</v>
      </c>
      <c r="H4406" s="41">
        <f t="shared" si="569"/>
        <v>1166.2197460694524</v>
      </c>
      <c r="J4406" s="29" t="str">
        <f t="shared" si="570"/>
        <v/>
      </c>
      <c r="K4406" s="30" t="str">
        <f t="shared" si="572"/>
        <v>7-11</v>
      </c>
    </row>
    <row r="4407" spans="1:11">
      <c r="A4407" s="26">
        <v>43284.458333333307</v>
      </c>
      <c r="B4407" s="34">
        <f t="shared" si="573"/>
        <v>43284.499999999971</v>
      </c>
      <c r="C4407" s="27">
        <f t="shared" si="567"/>
        <v>7</v>
      </c>
      <c r="D4407" s="28">
        <f t="shared" si="568"/>
        <v>3</v>
      </c>
      <c r="E4407" s="28">
        <f t="shared" si="571"/>
        <v>12</v>
      </c>
      <c r="F4407" s="80">
        <f t="shared" si="566"/>
        <v>0</v>
      </c>
      <c r="G4407" s="178">
        <v>1407.2274446952924</v>
      </c>
      <c r="H4407" s="41">
        <f t="shared" si="569"/>
        <v>1313.1503675536633</v>
      </c>
      <c r="J4407" s="29" t="str">
        <f t="shared" si="570"/>
        <v/>
      </c>
      <c r="K4407" s="30" t="str">
        <f t="shared" si="572"/>
        <v>7-12</v>
      </c>
    </row>
    <row r="4408" spans="1:11">
      <c r="A4408" s="26">
        <v>43284.499999999971</v>
      </c>
      <c r="B4408" s="34">
        <f t="shared" si="573"/>
        <v>43284.541666666635</v>
      </c>
      <c r="C4408" s="27">
        <f t="shared" si="567"/>
        <v>7</v>
      </c>
      <c r="D4408" s="28">
        <f t="shared" si="568"/>
        <v>3</v>
      </c>
      <c r="E4408" s="28">
        <f t="shared" si="571"/>
        <v>13</v>
      </c>
      <c r="F4408" s="80">
        <f t="shared" si="566"/>
        <v>0</v>
      </c>
      <c r="G4408" s="178">
        <v>1530.7996427978478</v>
      </c>
      <c r="H4408" s="41">
        <f t="shared" si="569"/>
        <v>1428.4614197716087</v>
      </c>
      <c r="J4408" s="29" t="str">
        <f t="shared" si="570"/>
        <v/>
      </c>
      <c r="K4408" s="30" t="str">
        <f t="shared" si="572"/>
        <v>7-13</v>
      </c>
    </row>
    <row r="4409" spans="1:11">
      <c r="A4409" s="26">
        <v>43284.541666666635</v>
      </c>
      <c r="B4409" s="34">
        <f t="shared" si="573"/>
        <v>43284.583333333299</v>
      </c>
      <c r="C4409" s="27">
        <f t="shared" si="567"/>
        <v>7</v>
      </c>
      <c r="D4409" s="28">
        <f t="shared" si="568"/>
        <v>3</v>
      </c>
      <c r="E4409" s="28">
        <f t="shared" si="571"/>
        <v>14</v>
      </c>
      <c r="F4409" s="80">
        <f t="shared" si="566"/>
        <v>0</v>
      </c>
      <c r="G4409" s="178">
        <v>1658.4690905225302</v>
      </c>
      <c r="H4409" s="41">
        <f t="shared" si="569"/>
        <v>1547.5958090538907</v>
      </c>
      <c r="J4409" s="29" t="str">
        <f t="shared" si="570"/>
        <v/>
      </c>
      <c r="K4409" s="30" t="str">
        <f t="shared" si="572"/>
        <v>7-14</v>
      </c>
    </row>
    <row r="4410" spans="1:11">
      <c r="A4410" s="26">
        <v>43284.583333333299</v>
      </c>
      <c r="B4410" s="34">
        <f t="shared" si="573"/>
        <v>43284.624999999964</v>
      </c>
      <c r="C4410" s="27">
        <f t="shared" si="567"/>
        <v>7</v>
      </c>
      <c r="D4410" s="28">
        <f t="shared" si="568"/>
        <v>3</v>
      </c>
      <c r="E4410" s="28">
        <f t="shared" si="571"/>
        <v>15</v>
      </c>
      <c r="F4410" s="80">
        <f t="shared" si="566"/>
        <v>0</v>
      </c>
      <c r="G4410" s="178">
        <v>1775.6625248272208</v>
      </c>
      <c r="H4410" s="41">
        <f t="shared" si="569"/>
        <v>1656.9545356138342</v>
      </c>
      <c r="J4410" s="29" t="str">
        <f t="shared" si="570"/>
        <v/>
      </c>
      <c r="K4410" s="30" t="str">
        <f t="shared" si="572"/>
        <v>7-15</v>
      </c>
    </row>
    <row r="4411" spans="1:11">
      <c r="A4411" s="26">
        <v>43284.624999999964</v>
      </c>
      <c r="B4411" s="34">
        <f t="shared" si="573"/>
        <v>43284.666666666628</v>
      </c>
      <c r="C4411" s="27">
        <f t="shared" si="567"/>
        <v>7</v>
      </c>
      <c r="D4411" s="28">
        <f t="shared" si="568"/>
        <v>3</v>
      </c>
      <c r="E4411" s="28">
        <f t="shared" si="571"/>
        <v>16</v>
      </c>
      <c r="F4411" s="80">
        <f t="shared" si="566"/>
        <v>0</v>
      </c>
      <c r="G4411" s="178">
        <v>1908.8763284309507</v>
      </c>
      <c r="H4411" s="41">
        <f t="shared" si="569"/>
        <v>1781.2626251304775</v>
      </c>
      <c r="J4411" s="29" t="str">
        <f t="shared" si="570"/>
        <v/>
      </c>
      <c r="K4411" s="30" t="str">
        <f t="shared" si="572"/>
        <v>7-16</v>
      </c>
    </row>
    <row r="4412" spans="1:11">
      <c r="A4412" s="26">
        <v>43284.666666666628</v>
      </c>
      <c r="B4412" s="34">
        <f t="shared" si="573"/>
        <v>43284.708333333292</v>
      </c>
      <c r="C4412" s="27">
        <f t="shared" si="567"/>
        <v>7</v>
      </c>
      <c r="D4412" s="28">
        <f t="shared" si="568"/>
        <v>3</v>
      </c>
      <c r="E4412" s="28">
        <f t="shared" si="571"/>
        <v>17</v>
      </c>
      <c r="F4412" s="80">
        <f t="shared" si="566"/>
        <v>0</v>
      </c>
      <c r="G4412" s="178">
        <v>2051.2351476420176</v>
      </c>
      <c r="H4412" s="41">
        <f t="shared" si="569"/>
        <v>1914.1043604705637</v>
      </c>
      <c r="J4412" s="29" t="str">
        <f t="shared" si="570"/>
        <v/>
      </c>
      <c r="K4412" s="30" t="str">
        <f t="shared" si="572"/>
        <v>7-17</v>
      </c>
    </row>
    <row r="4413" spans="1:11">
      <c r="A4413" s="26">
        <v>43284.708333333292</v>
      </c>
      <c r="B4413" s="34">
        <f t="shared" si="573"/>
        <v>43284.749999999956</v>
      </c>
      <c r="C4413" s="27">
        <f t="shared" si="567"/>
        <v>7</v>
      </c>
      <c r="D4413" s="28">
        <f t="shared" si="568"/>
        <v>3</v>
      </c>
      <c r="E4413" s="28">
        <f t="shared" si="571"/>
        <v>18</v>
      </c>
      <c r="F4413" s="80">
        <f t="shared" si="566"/>
        <v>0</v>
      </c>
      <c r="G4413" s="178">
        <v>2149.0075892273726</v>
      </c>
      <c r="H4413" s="41">
        <f t="shared" si="569"/>
        <v>2005.3404418079544</v>
      </c>
      <c r="J4413" s="29" t="str">
        <f t="shared" si="570"/>
        <v/>
      </c>
      <c r="K4413" s="30" t="str">
        <f t="shared" si="572"/>
        <v>7-18</v>
      </c>
    </row>
    <row r="4414" spans="1:11">
      <c r="A4414" s="26">
        <v>43284.749999999956</v>
      </c>
      <c r="B4414" s="34">
        <f t="shared" si="573"/>
        <v>43284.791666666621</v>
      </c>
      <c r="C4414" s="27">
        <f t="shared" si="567"/>
        <v>7</v>
      </c>
      <c r="D4414" s="28">
        <f t="shared" si="568"/>
        <v>3</v>
      </c>
      <c r="E4414" s="28">
        <f t="shared" si="571"/>
        <v>19</v>
      </c>
      <c r="F4414" s="80">
        <f t="shared" si="566"/>
        <v>0</v>
      </c>
      <c r="G4414" s="178">
        <v>2120.9936989078014</v>
      </c>
      <c r="H4414" s="41">
        <f t="shared" si="569"/>
        <v>1979.1993581413276</v>
      </c>
      <c r="J4414" s="29" t="str">
        <f t="shared" si="570"/>
        <v/>
      </c>
      <c r="K4414" s="30" t="str">
        <f t="shared" si="572"/>
        <v>7-19</v>
      </c>
    </row>
    <row r="4415" spans="1:11">
      <c r="A4415" s="26">
        <v>43284.791666666621</v>
      </c>
      <c r="B4415" s="34">
        <f t="shared" si="573"/>
        <v>43284.833333333285</v>
      </c>
      <c r="C4415" s="27">
        <f t="shared" si="567"/>
        <v>7</v>
      </c>
      <c r="D4415" s="28">
        <f t="shared" si="568"/>
        <v>3</v>
      </c>
      <c r="E4415" s="28">
        <f t="shared" si="571"/>
        <v>20</v>
      </c>
      <c r="F4415" s="80">
        <f t="shared" si="566"/>
        <v>0</v>
      </c>
      <c r="G4415" s="178">
        <v>1999.0353978050266</v>
      </c>
      <c r="H4415" s="41">
        <f t="shared" si="569"/>
        <v>1865.3943094101992</v>
      </c>
      <c r="J4415" s="29" t="str">
        <f t="shared" si="570"/>
        <v/>
      </c>
      <c r="K4415" s="30" t="str">
        <f t="shared" si="572"/>
        <v>7-20</v>
      </c>
    </row>
    <row r="4416" spans="1:11">
      <c r="A4416" s="26">
        <v>43284.833333333285</v>
      </c>
      <c r="B4416" s="34">
        <f t="shared" si="573"/>
        <v>43284.874999999949</v>
      </c>
      <c r="C4416" s="27">
        <f t="shared" si="567"/>
        <v>7</v>
      </c>
      <c r="D4416" s="28">
        <f t="shared" si="568"/>
        <v>3</v>
      </c>
      <c r="E4416" s="28">
        <f t="shared" si="571"/>
        <v>21</v>
      </c>
      <c r="F4416" s="80">
        <f t="shared" si="566"/>
        <v>0</v>
      </c>
      <c r="G4416" s="178">
        <v>1864.2305416554327</v>
      </c>
      <c r="H4416" s="41">
        <f t="shared" si="569"/>
        <v>1739.6015336452353</v>
      </c>
      <c r="J4416" s="29" t="str">
        <f t="shared" si="570"/>
        <v/>
      </c>
      <c r="K4416" s="30" t="str">
        <f t="shared" si="572"/>
        <v>7-21</v>
      </c>
    </row>
    <row r="4417" spans="1:11">
      <c r="A4417" s="26">
        <v>43284.874999999949</v>
      </c>
      <c r="B4417" s="34">
        <f t="shared" si="573"/>
        <v>43284.916666666613</v>
      </c>
      <c r="C4417" s="27">
        <f t="shared" si="567"/>
        <v>7</v>
      </c>
      <c r="D4417" s="28">
        <f t="shared" si="568"/>
        <v>3</v>
      </c>
      <c r="E4417" s="28">
        <f t="shared" si="571"/>
        <v>22</v>
      </c>
      <c r="F4417" s="80">
        <f t="shared" si="566"/>
        <v>0</v>
      </c>
      <c r="G4417" s="178">
        <v>1670.2088741770222</v>
      </c>
      <c r="H4417" s="41">
        <f t="shared" si="569"/>
        <v>1558.5507554479575</v>
      </c>
      <c r="J4417" s="29" t="str">
        <f t="shared" si="570"/>
        <v/>
      </c>
      <c r="K4417" s="30" t="str">
        <f t="shared" si="572"/>
        <v>7-22</v>
      </c>
    </row>
    <row r="4418" spans="1:11">
      <c r="A4418" s="26">
        <v>43284.916666666613</v>
      </c>
      <c r="B4418" s="34">
        <f t="shared" si="573"/>
        <v>43284.958333333278</v>
      </c>
      <c r="C4418" s="27">
        <f t="shared" si="567"/>
        <v>7</v>
      </c>
      <c r="D4418" s="28">
        <f t="shared" si="568"/>
        <v>3</v>
      </c>
      <c r="E4418" s="28">
        <f t="shared" si="571"/>
        <v>23</v>
      </c>
      <c r="F4418" s="80">
        <f t="shared" si="566"/>
        <v>0</v>
      </c>
      <c r="G4418" s="178">
        <v>1312.4619447314517</v>
      </c>
      <c r="H4418" s="41">
        <f t="shared" si="569"/>
        <v>1224.7202054089296</v>
      </c>
      <c r="J4418" s="29" t="str">
        <f t="shared" si="570"/>
        <v/>
      </c>
      <c r="K4418" s="30" t="str">
        <f t="shared" si="572"/>
        <v>7-23</v>
      </c>
    </row>
    <row r="4419" spans="1:11">
      <c r="A4419" s="26">
        <v>43284.958333333278</v>
      </c>
      <c r="B4419" s="34">
        <f t="shared" si="573"/>
        <v>43285</v>
      </c>
      <c r="C4419" s="27">
        <f t="shared" si="567"/>
        <v>7</v>
      </c>
      <c r="D4419" s="28">
        <f t="shared" si="568"/>
        <v>4</v>
      </c>
      <c r="E4419" s="28">
        <f t="shared" si="571"/>
        <v>0</v>
      </c>
      <c r="F4419" s="80">
        <f t="shared" si="566"/>
        <v>1</v>
      </c>
      <c r="G4419" s="178">
        <v>1117.1871937352216</v>
      </c>
      <c r="H4419" s="41">
        <f t="shared" si="569"/>
        <v>1042.5001158198061</v>
      </c>
      <c r="J4419" s="29" t="str">
        <f t="shared" si="570"/>
        <v>WS</v>
      </c>
      <c r="K4419" s="30" t="str">
        <f t="shared" si="572"/>
        <v>WS-0</v>
      </c>
    </row>
    <row r="4420" spans="1:11">
      <c r="A4420" s="25">
        <v>43285</v>
      </c>
      <c r="B4420" s="34">
        <f t="shared" si="573"/>
        <v>43285.041666666664</v>
      </c>
      <c r="C4420" s="27">
        <f t="shared" si="567"/>
        <v>7</v>
      </c>
      <c r="D4420" s="28">
        <f t="shared" si="568"/>
        <v>4</v>
      </c>
      <c r="E4420" s="28">
        <f t="shared" si="571"/>
        <v>1</v>
      </c>
      <c r="F4420" s="80">
        <f t="shared" ref="F4420:F4483" si="574">COUNTIF(Holidays,ROUNDDOWN(B4420,0))</f>
        <v>1</v>
      </c>
      <c r="G4420" s="178">
        <v>946.98395522264468</v>
      </c>
      <c r="H4420" s="41">
        <f t="shared" si="569"/>
        <v>883.67543822121831</v>
      </c>
      <c r="J4420" s="29" t="str">
        <f t="shared" si="570"/>
        <v>WS</v>
      </c>
      <c r="K4420" s="30" t="str">
        <f t="shared" si="572"/>
        <v>WS-1</v>
      </c>
    </row>
    <row r="4421" spans="1:11">
      <c r="A4421" s="26">
        <v>43285.041666666664</v>
      </c>
      <c r="B4421" s="34">
        <f t="shared" si="573"/>
        <v>43285.083333333328</v>
      </c>
      <c r="C4421" s="27">
        <f t="shared" ref="C4421:C4484" si="575">MONTH(B4421)</f>
        <v>7</v>
      </c>
      <c r="D4421" s="28">
        <f t="shared" ref="D4421:D4484" si="576">WEEKDAY(B4421)</f>
        <v>4</v>
      </c>
      <c r="E4421" s="28">
        <f t="shared" si="571"/>
        <v>2</v>
      </c>
      <c r="F4421" s="80">
        <f t="shared" si="574"/>
        <v>1</v>
      </c>
      <c r="G4421" s="178">
        <v>846.95911504595927</v>
      </c>
      <c r="H4421" s="41">
        <f t="shared" ref="H4421:H4484" si="577">G4421*$H$2</f>
        <v>790.33753741659632</v>
      </c>
      <c r="J4421" s="29" t="str">
        <f t="shared" ref="J4421:J4484" si="578">IF(OR(C4421&lt;6,C4421&gt;9),IF(OR(D4421=1,D4421=7,F4421=1),"WW",""),IF(OR(D4421=1,D4421=7,F4421=1),"WS",""))</f>
        <v>WS</v>
      </c>
      <c r="K4421" s="30" t="str">
        <f t="shared" si="572"/>
        <v>WS-2</v>
      </c>
    </row>
    <row r="4422" spans="1:11">
      <c r="A4422" s="26">
        <v>43285.083333333328</v>
      </c>
      <c r="B4422" s="34">
        <f t="shared" si="573"/>
        <v>43285.124999999993</v>
      </c>
      <c r="C4422" s="27">
        <f t="shared" si="575"/>
        <v>7</v>
      </c>
      <c r="D4422" s="28">
        <f t="shared" si="576"/>
        <v>4</v>
      </c>
      <c r="E4422" s="28">
        <f t="shared" ref="E4422:E4485" si="579">HOUR(B4422)</f>
        <v>3</v>
      </c>
      <c r="F4422" s="80">
        <f t="shared" si="574"/>
        <v>1</v>
      </c>
      <c r="G4422" s="178">
        <v>759.78384344811263</v>
      </c>
      <c r="H4422" s="41">
        <f t="shared" si="577"/>
        <v>708.99017571481409</v>
      </c>
      <c r="J4422" s="29" t="str">
        <f t="shared" si="578"/>
        <v>WS</v>
      </c>
      <c r="K4422" s="30" t="str">
        <f t="shared" si="572"/>
        <v>WS-3</v>
      </c>
    </row>
    <row r="4423" spans="1:11">
      <c r="A4423" s="26">
        <v>43285.124999999993</v>
      </c>
      <c r="B4423" s="34">
        <f t="shared" si="573"/>
        <v>43285.166666666657</v>
      </c>
      <c r="C4423" s="27">
        <f t="shared" si="575"/>
        <v>7</v>
      </c>
      <c r="D4423" s="28">
        <f t="shared" si="576"/>
        <v>4</v>
      </c>
      <c r="E4423" s="28">
        <f t="shared" si="579"/>
        <v>4</v>
      </c>
      <c r="F4423" s="80">
        <f t="shared" si="574"/>
        <v>1</v>
      </c>
      <c r="G4423" s="178">
        <v>724.08507536159073</v>
      </c>
      <c r="H4423" s="41">
        <f t="shared" si="577"/>
        <v>675.67796978055605</v>
      </c>
      <c r="J4423" s="29" t="str">
        <f t="shared" si="578"/>
        <v>WS</v>
      </c>
      <c r="K4423" s="30" t="str">
        <f t="shared" si="572"/>
        <v>WS-4</v>
      </c>
    </row>
    <row r="4424" spans="1:11">
      <c r="A4424" s="26">
        <v>43285.166666666657</v>
      </c>
      <c r="B4424" s="34">
        <f t="shared" si="573"/>
        <v>43285.208333333321</v>
      </c>
      <c r="C4424" s="27">
        <f t="shared" si="575"/>
        <v>7</v>
      </c>
      <c r="D4424" s="28">
        <f t="shared" si="576"/>
        <v>4</v>
      </c>
      <c r="E4424" s="28">
        <f t="shared" si="579"/>
        <v>5</v>
      </c>
      <c r="F4424" s="80">
        <f t="shared" si="574"/>
        <v>1</v>
      </c>
      <c r="G4424" s="178">
        <v>682.48018995075608</v>
      </c>
      <c r="H4424" s="41">
        <f t="shared" si="577"/>
        <v>636.85448692765067</v>
      </c>
      <c r="J4424" s="29" t="str">
        <f t="shared" si="578"/>
        <v>WS</v>
      </c>
      <c r="K4424" s="30" t="str">
        <f t="shared" ref="K4424:K4487" si="580">IF(J4424="",C4424&amp;"-"&amp;E4424,J4424&amp;"-"&amp;E4424)</f>
        <v>WS-5</v>
      </c>
    </row>
    <row r="4425" spans="1:11">
      <c r="A4425" s="26">
        <v>43285.208333333321</v>
      </c>
      <c r="B4425" s="34">
        <f t="shared" si="573"/>
        <v>43285.249999999985</v>
      </c>
      <c r="C4425" s="27">
        <f t="shared" si="575"/>
        <v>7</v>
      </c>
      <c r="D4425" s="28">
        <f t="shared" si="576"/>
        <v>4</v>
      </c>
      <c r="E4425" s="28">
        <f t="shared" si="579"/>
        <v>6</v>
      </c>
      <c r="F4425" s="80">
        <f t="shared" si="574"/>
        <v>1</v>
      </c>
      <c r="G4425" s="178">
        <v>702.86512462874271</v>
      </c>
      <c r="H4425" s="41">
        <f t="shared" si="577"/>
        <v>655.87663190205581</v>
      </c>
      <c r="J4425" s="29" t="str">
        <f t="shared" si="578"/>
        <v>WS</v>
      </c>
      <c r="K4425" s="30" t="str">
        <f t="shared" si="580"/>
        <v>WS-6</v>
      </c>
    </row>
    <row r="4426" spans="1:11">
      <c r="A4426" s="26">
        <v>43285.249999999985</v>
      </c>
      <c r="B4426" s="34">
        <f t="shared" si="573"/>
        <v>43285.29166666665</v>
      </c>
      <c r="C4426" s="27">
        <f t="shared" si="575"/>
        <v>7</v>
      </c>
      <c r="D4426" s="28">
        <f t="shared" si="576"/>
        <v>4</v>
      </c>
      <c r="E4426" s="28">
        <f t="shared" si="579"/>
        <v>7</v>
      </c>
      <c r="F4426" s="80">
        <f t="shared" si="574"/>
        <v>1</v>
      </c>
      <c r="G4426" s="178">
        <v>775.66896760551936</v>
      </c>
      <c r="H4426" s="41">
        <f t="shared" si="577"/>
        <v>723.81333504457746</v>
      </c>
      <c r="J4426" s="29" t="str">
        <f t="shared" si="578"/>
        <v>WS</v>
      </c>
      <c r="K4426" s="30" t="str">
        <f t="shared" si="580"/>
        <v>WS-7</v>
      </c>
    </row>
    <row r="4427" spans="1:11">
      <c r="A4427" s="26">
        <v>43285.29166666665</v>
      </c>
      <c r="B4427" s="34">
        <f t="shared" si="573"/>
        <v>43285.333333333314</v>
      </c>
      <c r="C4427" s="27">
        <f t="shared" si="575"/>
        <v>7</v>
      </c>
      <c r="D4427" s="28">
        <f t="shared" si="576"/>
        <v>4</v>
      </c>
      <c r="E4427" s="28">
        <f t="shared" si="579"/>
        <v>8</v>
      </c>
      <c r="F4427" s="80">
        <f t="shared" si="574"/>
        <v>1</v>
      </c>
      <c r="G4427" s="178">
        <v>890.57870587725188</v>
      </c>
      <c r="H4427" s="41">
        <f t="shared" si="577"/>
        <v>831.04103701687234</v>
      </c>
      <c r="J4427" s="29" t="str">
        <f t="shared" si="578"/>
        <v>WS</v>
      </c>
      <c r="K4427" s="30" t="str">
        <f t="shared" si="580"/>
        <v>WS-8</v>
      </c>
    </row>
    <row r="4428" spans="1:11">
      <c r="A4428" s="26">
        <v>43285.333333333314</v>
      </c>
      <c r="B4428" s="34">
        <f t="shared" si="573"/>
        <v>43285.374999999978</v>
      </c>
      <c r="C4428" s="27">
        <f t="shared" si="575"/>
        <v>7</v>
      </c>
      <c r="D4428" s="28">
        <f t="shared" si="576"/>
        <v>4</v>
      </c>
      <c r="E4428" s="28">
        <f t="shared" si="579"/>
        <v>9</v>
      </c>
      <c r="F4428" s="80">
        <f t="shared" si="574"/>
        <v>1</v>
      </c>
      <c r="G4428" s="178">
        <v>1075.0484987145473</v>
      </c>
      <c r="H4428" s="41">
        <f t="shared" si="577"/>
        <v>1003.1785100174037</v>
      </c>
      <c r="J4428" s="29" t="str">
        <f t="shared" si="578"/>
        <v>WS</v>
      </c>
      <c r="K4428" s="30" t="str">
        <f t="shared" si="580"/>
        <v>WS-9</v>
      </c>
    </row>
    <row r="4429" spans="1:11">
      <c r="A4429" s="26">
        <v>43285.374999999978</v>
      </c>
      <c r="B4429" s="34">
        <f t="shared" si="573"/>
        <v>43285.416666666642</v>
      </c>
      <c r="C4429" s="27">
        <f t="shared" si="575"/>
        <v>7</v>
      </c>
      <c r="D4429" s="28">
        <f t="shared" si="576"/>
        <v>4</v>
      </c>
      <c r="E4429" s="28">
        <f t="shared" si="579"/>
        <v>10</v>
      </c>
      <c r="F4429" s="80">
        <f t="shared" si="574"/>
        <v>1</v>
      </c>
      <c r="G4429" s="178">
        <v>1255.5469685649455</v>
      </c>
      <c r="H4429" s="41">
        <f t="shared" si="577"/>
        <v>1171.610154042259</v>
      </c>
      <c r="J4429" s="29" t="str">
        <f t="shared" si="578"/>
        <v>WS</v>
      </c>
      <c r="K4429" s="30" t="str">
        <f t="shared" si="580"/>
        <v>WS-10</v>
      </c>
    </row>
    <row r="4430" spans="1:11">
      <c r="A4430" s="26">
        <v>43285.416666666642</v>
      </c>
      <c r="B4430" s="34">
        <f t="shared" si="573"/>
        <v>43285.458333333307</v>
      </c>
      <c r="C4430" s="27">
        <f t="shared" si="575"/>
        <v>7</v>
      </c>
      <c r="D4430" s="28">
        <f t="shared" si="576"/>
        <v>4</v>
      </c>
      <c r="E4430" s="28">
        <f t="shared" si="579"/>
        <v>11</v>
      </c>
      <c r="F4430" s="80">
        <f t="shared" si="574"/>
        <v>1</v>
      </c>
      <c r="G4430" s="178">
        <v>1465.3998056336927</v>
      </c>
      <c r="H4430" s="41">
        <f t="shared" si="577"/>
        <v>1367.4337440154302</v>
      </c>
      <c r="J4430" s="29" t="str">
        <f t="shared" si="578"/>
        <v>WS</v>
      </c>
      <c r="K4430" s="30" t="str">
        <f t="shared" si="580"/>
        <v>WS-11</v>
      </c>
    </row>
    <row r="4431" spans="1:11">
      <c r="A4431" s="26">
        <v>43285.458333333307</v>
      </c>
      <c r="B4431" s="34">
        <f t="shared" si="573"/>
        <v>43285.499999999971</v>
      </c>
      <c r="C4431" s="27">
        <f t="shared" si="575"/>
        <v>7</v>
      </c>
      <c r="D4431" s="28">
        <f t="shared" si="576"/>
        <v>4</v>
      </c>
      <c r="E4431" s="28">
        <f t="shared" si="579"/>
        <v>12</v>
      </c>
      <c r="F4431" s="80">
        <f t="shared" si="574"/>
        <v>1</v>
      </c>
      <c r="G4431" s="178">
        <v>1694.6406318271831</v>
      </c>
      <c r="H4431" s="41">
        <f t="shared" si="577"/>
        <v>1581.3491819988537</v>
      </c>
      <c r="J4431" s="29" t="str">
        <f t="shared" si="578"/>
        <v>WS</v>
      </c>
      <c r="K4431" s="30" t="str">
        <f t="shared" si="580"/>
        <v>WS-12</v>
      </c>
    </row>
    <row r="4432" spans="1:11">
      <c r="A4432" s="26">
        <v>43285.499999999971</v>
      </c>
      <c r="B4432" s="34">
        <f t="shared" si="573"/>
        <v>43285.541666666635</v>
      </c>
      <c r="C4432" s="27">
        <f t="shared" si="575"/>
        <v>7</v>
      </c>
      <c r="D4432" s="28">
        <f t="shared" si="576"/>
        <v>4</v>
      </c>
      <c r="E4432" s="28">
        <f t="shared" si="579"/>
        <v>13</v>
      </c>
      <c r="F4432" s="80">
        <f t="shared" si="574"/>
        <v>1</v>
      </c>
      <c r="G4432" s="178">
        <v>1853.2362027220106</v>
      </c>
      <c r="H4432" s="41">
        <f t="shared" si="577"/>
        <v>1729.3421969148046</v>
      </c>
      <c r="J4432" s="29" t="str">
        <f t="shared" si="578"/>
        <v>WS</v>
      </c>
      <c r="K4432" s="30" t="str">
        <f t="shared" si="580"/>
        <v>WS-13</v>
      </c>
    </row>
    <row r="4433" spans="1:11">
      <c r="A4433" s="26">
        <v>43285.541666666635</v>
      </c>
      <c r="B4433" s="34">
        <f t="shared" si="573"/>
        <v>43285.583333333299</v>
      </c>
      <c r="C4433" s="27">
        <f t="shared" si="575"/>
        <v>7</v>
      </c>
      <c r="D4433" s="28">
        <f t="shared" si="576"/>
        <v>4</v>
      </c>
      <c r="E4433" s="28">
        <f t="shared" si="579"/>
        <v>14</v>
      </c>
      <c r="F4433" s="80">
        <f t="shared" si="574"/>
        <v>1</v>
      </c>
      <c r="G4433" s="178">
        <v>1994.5858536793485</v>
      </c>
      <c r="H4433" s="41">
        <f t="shared" si="577"/>
        <v>1861.2422297118492</v>
      </c>
      <c r="J4433" s="29" t="str">
        <f t="shared" si="578"/>
        <v>WS</v>
      </c>
      <c r="K4433" s="30" t="str">
        <f t="shared" si="580"/>
        <v>WS-14</v>
      </c>
    </row>
    <row r="4434" spans="1:11">
      <c r="A4434" s="26">
        <v>43285.583333333299</v>
      </c>
      <c r="B4434" s="34">
        <f t="shared" si="573"/>
        <v>43285.624999999964</v>
      </c>
      <c r="C4434" s="27">
        <f t="shared" si="575"/>
        <v>7</v>
      </c>
      <c r="D4434" s="28">
        <f t="shared" si="576"/>
        <v>4</v>
      </c>
      <c r="E4434" s="28">
        <f t="shared" si="579"/>
        <v>15</v>
      </c>
      <c r="F4434" s="80">
        <f t="shared" si="574"/>
        <v>1</v>
      </c>
      <c r="G4434" s="178">
        <v>2117.3385649370302</v>
      </c>
      <c r="H4434" s="41">
        <f t="shared" si="577"/>
        <v>1975.7885800647139</v>
      </c>
      <c r="J4434" s="29" t="str">
        <f t="shared" si="578"/>
        <v>WS</v>
      </c>
      <c r="K4434" s="30" t="str">
        <f t="shared" si="580"/>
        <v>WS-15</v>
      </c>
    </row>
    <row r="4435" spans="1:11">
      <c r="A4435" s="26">
        <v>43285.624999999964</v>
      </c>
      <c r="B4435" s="34">
        <f t="shared" si="573"/>
        <v>43285.666666666628</v>
      </c>
      <c r="C4435" s="27">
        <f t="shared" si="575"/>
        <v>7</v>
      </c>
      <c r="D4435" s="28">
        <f t="shared" si="576"/>
        <v>4</v>
      </c>
      <c r="E4435" s="28">
        <f t="shared" si="579"/>
        <v>16</v>
      </c>
      <c r="F4435" s="80">
        <f t="shared" si="574"/>
        <v>1</v>
      </c>
      <c r="G4435" s="178">
        <v>2224.7144086391386</v>
      </c>
      <c r="H4435" s="41">
        <f t="shared" si="577"/>
        <v>2075.9860493191163</v>
      </c>
      <c r="J4435" s="29" t="str">
        <f t="shared" si="578"/>
        <v>WS</v>
      </c>
      <c r="K4435" s="30" t="str">
        <f t="shared" si="580"/>
        <v>WS-16</v>
      </c>
    </row>
    <row r="4436" spans="1:11">
      <c r="A4436" s="26">
        <v>43285.666666666628</v>
      </c>
      <c r="B4436" s="34">
        <f t="shared" si="573"/>
        <v>43285.708333333292</v>
      </c>
      <c r="C4436" s="27">
        <f t="shared" si="575"/>
        <v>7</v>
      </c>
      <c r="D4436" s="28">
        <f t="shared" si="576"/>
        <v>4</v>
      </c>
      <c r="E4436" s="28">
        <f t="shared" si="579"/>
        <v>17</v>
      </c>
      <c r="F4436" s="80">
        <f t="shared" si="574"/>
        <v>1</v>
      </c>
      <c r="G4436" s="178">
        <v>2297.3361921277701</v>
      </c>
      <c r="H4436" s="41">
        <f t="shared" si="577"/>
        <v>2143.7528641577428</v>
      </c>
      <c r="J4436" s="29" t="str">
        <f t="shared" si="578"/>
        <v>WS</v>
      </c>
      <c r="K4436" s="30" t="str">
        <f t="shared" si="580"/>
        <v>WS-17</v>
      </c>
    </row>
    <row r="4437" spans="1:11">
      <c r="A4437" s="26">
        <v>43285.708333333292</v>
      </c>
      <c r="B4437" s="34">
        <f t="shared" si="573"/>
        <v>43285.749999999956</v>
      </c>
      <c r="C4437" s="27">
        <f t="shared" si="575"/>
        <v>7</v>
      </c>
      <c r="D4437" s="28">
        <f t="shared" si="576"/>
        <v>4</v>
      </c>
      <c r="E4437" s="28">
        <f t="shared" si="579"/>
        <v>18</v>
      </c>
      <c r="F4437" s="80">
        <f t="shared" si="574"/>
        <v>1</v>
      </c>
      <c r="G4437" s="178">
        <v>2330.2918519546242</v>
      </c>
      <c r="H4437" s="41">
        <f t="shared" si="577"/>
        <v>2174.5053462655496</v>
      </c>
      <c r="J4437" s="29" t="str">
        <f t="shared" si="578"/>
        <v>WS</v>
      </c>
      <c r="K4437" s="30" t="str">
        <f t="shared" si="580"/>
        <v>WS-18</v>
      </c>
    </row>
    <row r="4438" spans="1:11">
      <c r="A4438" s="26">
        <v>43285.749999999956</v>
      </c>
      <c r="B4438" s="34">
        <f t="shared" si="573"/>
        <v>43285.791666666621</v>
      </c>
      <c r="C4438" s="27">
        <f t="shared" si="575"/>
        <v>7</v>
      </c>
      <c r="D4438" s="28">
        <f t="shared" si="576"/>
        <v>4</v>
      </c>
      <c r="E4438" s="28">
        <f t="shared" si="579"/>
        <v>19</v>
      </c>
      <c r="F4438" s="80">
        <f t="shared" si="574"/>
        <v>1</v>
      </c>
      <c r="G4438" s="178">
        <v>2273.4664917041182</v>
      </c>
      <c r="H4438" s="41">
        <f t="shared" si="577"/>
        <v>2121.4789197411019</v>
      </c>
      <c r="J4438" s="29" t="str">
        <f t="shared" si="578"/>
        <v>WS</v>
      </c>
      <c r="K4438" s="30" t="str">
        <f t="shared" si="580"/>
        <v>WS-19</v>
      </c>
    </row>
    <row r="4439" spans="1:11">
      <c r="A4439" s="26">
        <v>43285.791666666621</v>
      </c>
      <c r="B4439" s="34">
        <f t="shared" si="573"/>
        <v>43285.833333333285</v>
      </c>
      <c r="C4439" s="27">
        <f t="shared" si="575"/>
        <v>7</v>
      </c>
      <c r="D4439" s="28">
        <f t="shared" si="576"/>
        <v>4</v>
      </c>
      <c r="E4439" s="28">
        <f t="shared" si="579"/>
        <v>20</v>
      </c>
      <c r="F4439" s="80">
        <f t="shared" si="574"/>
        <v>1</v>
      </c>
      <c r="G4439" s="178">
        <v>2108.4720011543495</v>
      </c>
      <c r="H4439" s="41">
        <f t="shared" si="577"/>
        <v>1967.5147707853005</v>
      </c>
      <c r="J4439" s="29" t="str">
        <f t="shared" si="578"/>
        <v>WS</v>
      </c>
      <c r="K4439" s="30" t="str">
        <f t="shared" si="580"/>
        <v>WS-20</v>
      </c>
    </row>
    <row r="4440" spans="1:11">
      <c r="A4440" s="26">
        <v>43285.833333333285</v>
      </c>
      <c r="B4440" s="34">
        <f t="shared" si="573"/>
        <v>43285.874999999949</v>
      </c>
      <c r="C4440" s="27">
        <f t="shared" si="575"/>
        <v>7</v>
      </c>
      <c r="D4440" s="28">
        <f t="shared" si="576"/>
        <v>4</v>
      </c>
      <c r="E4440" s="28">
        <f t="shared" si="579"/>
        <v>21</v>
      </c>
      <c r="F4440" s="80">
        <f t="shared" si="574"/>
        <v>1</v>
      </c>
      <c r="G4440" s="178">
        <v>1912.2809361434979</v>
      </c>
      <c r="H4440" s="41">
        <f t="shared" si="577"/>
        <v>1784.439625327539</v>
      </c>
      <c r="J4440" s="29" t="str">
        <f t="shared" si="578"/>
        <v>WS</v>
      </c>
      <c r="K4440" s="30" t="str">
        <f t="shared" si="580"/>
        <v>WS-21</v>
      </c>
    </row>
    <row r="4441" spans="1:11">
      <c r="A4441" s="26">
        <v>43285.874999999949</v>
      </c>
      <c r="B4441" s="34">
        <f t="shared" si="573"/>
        <v>43285.916666666613</v>
      </c>
      <c r="C4441" s="27">
        <f t="shared" si="575"/>
        <v>7</v>
      </c>
      <c r="D4441" s="28">
        <f t="shared" si="576"/>
        <v>4</v>
      </c>
      <c r="E4441" s="28">
        <f t="shared" si="579"/>
        <v>22</v>
      </c>
      <c r="F4441" s="80">
        <f t="shared" si="574"/>
        <v>1</v>
      </c>
      <c r="G4441" s="178">
        <v>1758.1748905449997</v>
      </c>
      <c r="H4441" s="41">
        <f t="shared" si="577"/>
        <v>1640.635998427889</v>
      </c>
      <c r="J4441" s="29" t="str">
        <f t="shared" si="578"/>
        <v>WS</v>
      </c>
      <c r="K4441" s="30" t="str">
        <f t="shared" si="580"/>
        <v>WS-22</v>
      </c>
    </row>
    <row r="4442" spans="1:11">
      <c r="A4442" s="26">
        <v>43285.916666666613</v>
      </c>
      <c r="B4442" s="34">
        <f t="shared" si="573"/>
        <v>43285.958333333278</v>
      </c>
      <c r="C4442" s="27">
        <f t="shared" si="575"/>
        <v>7</v>
      </c>
      <c r="D4442" s="28">
        <f t="shared" si="576"/>
        <v>4</v>
      </c>
      <c r="E4442" s="28">
        <f t="shared" si="579"/>
        <v>23</v>
      </c>
      <c r="F4442" s="80">
        <f t="shared" si="574"/>
        <v>1</v>
      </c>
      <c r="G4442" s="178">
        <v>1442.8387002789439</v>
      </c>
      <c r="H4442" s="41">
        <f t="shared" si="577"/>
        <v>1346.3809114397975</v>
      </c>
      <c r="J4442" s="29" t="str">
        <f t="shared" si="578"/>
        <v>WS</v>
      </c>
      <c r="K4442" s="30" t="str">
        <f t="shared" si="580"/>
        <v>WS-23</v>
      </c>
    </row>
    <row r="4443" spans="1:11">
      <c r="A4443" s="26">
        <v>43285.958333333278</v>
      </c>
      <c r="B4443" s="34">
        <f t="shared" si="573"/>
        <v>43286</v>
      </c>
      <c r="C4443" s="27">
        <f t="shared" si="575"/>
        <v>7</v>
      </c>
      <c r="D4443" s="28">
        <f t="shared" si="576"/>
        <v>5</v>
      </c>
      <c r="E4443" s="28">
        <f t="shared" si="579"/>
        <v>0</v>
      </c>
      <c r="F4443" s="80">
        <f t="shared" si="574"/>
        <v>0</v>
      </c>
      <c r="G4443" s="178">
        <v>1221.5185985471207</v>
      </c>
      <c r="H4443" s="41">
        <f t="shared" si="577"/>
        <v>1139.8566754097881</v>
      </c>
      <c r="J4443" s="29" t="str">
        <f t="shared" si="578"/>
        <v/>
      </c>
      <c r="K4443" s="30" t="str">
        <f t="shared" si="580"/>
        <v>7-0</v>
      </c>
    </row>
    <row r="4444" spans="1:11">
      <c r="A4444" s="25">
        <v>43286</v>
      </c>
      <c r="B4444" s="34">
        <f t="shared" si="573"/>
        <v>43286.041666666664</v>
      </c>
      <c r="C4444" s="27">
        <f t="shared" si="575"/>
        <v>7</v>
      </c>
      <c r="D4444" s="28">
        <f t="shared" si="576"/>
        <v>5</v>
      </c>
      <c r="E4444" s="28">
        <f t="shared" si="579"/>
        <v>1</v>
      </c>
      <c r="F4444" s="80">
        <f t="shared" si="574"/>
        <v>0</v>
      </c>
      <c r="G4444" s="178">
        <v>986.15726647274789</v>
      </c>
      <c r="H4444" s="41">
        <f t="shared" si="577"/>
        <v>920.2299044237343</v>
      </c>
      <c r="J4444" s="29" t="str">
        <f t="shared" si="578"/>
        <v/>
      </c>
      <c r="K4444" s="30" t="str">
        <f t="shared" si="580"/>
        <v>7-1</v>
      </c>
    </row>
    <row r="4445" spans="1:11">
      <c r="A4445" s="26">
        <v>43286.041666666664</v>
      </c>
      <c r="B4445" s="34">
        <f t="shared" si="573"/>
        <v>43286.083333333328</v>
      </c>
      <c r="C4445" s="27">
        <f t="shared" si="575"/>
        <v>7</v>
      </c>
      <c r="D4445" s="28">
        <f t="shared" si="576"/>
        <v>5</v>
      </c>
      <c r="E4445" s="28">
        <f t="shared" si="579"/>
        <v>2</v>
      </c>
      <c r="F4445" s="80">
        <f t="shared" si="574"/>
        <v>0</v>
      </c>
      <c r="G4445" s="178">
        <v>875.97647522763953</v>
      </c>
      <c r="H4445" s="41">
        <f t="shared" si="577"/>
        <v>817.41500618800819</v>
      </c>
      <c r="J4445" s="29" t="str">
        <f t="shared" si="578"/>
        <v/>
      </c>
      <c r="K4445" s="30" t="str">
        <f t="shared" si="580"/>
        <v>7-2</v>
      </c>
    </row>
    <row r="4446" spans="1:11">
      <c r="A4446" s="26">
        <v>43286.083333333328</v>
      </c>
      <c r="B4446" s="34">
        <f t="shared" si="573"/>
        <v>43286.124999999993</v>
      </c>
      <c r="C4446" s="27">
        <f t="shared" si="575"/>
        <v>7</v>
      </c>
      <c r="D4446" s="28">
        <f t="shared" si="576"/>
        <v>5</v>
      </c>
      <c r="E4446" s="28">
        <f t="shared" si="579"/>
        <v>3</v>
      </c>
      <c r="F4446" s="80">
        <f t="shared" si="574"/>
        <v>0</v>
      </c>
      <c r="G4446" s="178">
        <v>780.8937171677868</v>
      </c>
      <c r="H4446" s="41">
        <f t="shared" si="577"/>
        <v>728.68879553529644</v>
      </c>
      <c r="J4446" s="29" t="str">
        <f t="shared" si="578"/>
        <v/>
      </c>
      <c r="K4446" s="30" t="str">
        <f t="shared" si="580"/>
        <v>7-3</v>
      </c>
    </row>
    <row r="4447" spans="1:11">
      <c r="A4447" s="26">
        <v>43286.124999999993</v>
      </c>
      <c r="B4447" s="34">
        <f t="shared" si="573"/>
        <v>43286.166666666657</v>
      </c>
      <c r="C4447" s="27">
        <f t="shared" si="575"/>
        <v>7</v>
      </c>
      <c r="D4447" s="28">
        <f t="shared" si="576"/>
        <v>5</v>
      </c>
      <c r="E4447" s="28">
        <f t="shared" si="579"/>
        <v>4</v>
      </c>
      <c r="F4447" s="80">
        <f t="shared" si="574"/>
        <v>0</v>
      </c>
      <c r="G4447" s="178">
        <v>738.74253871397173</v>
      </c>
      <c r="H4447" s="41">
        <f t="shared" si="577"/>
        <v>689.35554085205479</v>
      </c>
      <c r="J4447" s="29" t="str">
        <f t="shared" si="578"/>
        <v/>
      </c>
      <c r="K4447" s="30" t="str">
        <f t="shared" si="580"/>
        <v>7-4</v>
      </c>
    </row>
    <row r="4448" spans="1:11">
      <c r="A4448" s="26">
        <v>43286.166666666657</v>
      </c>
      <c r="B4448" s="34">
        <f t="shared" si="573"/>
        <v>43286.208333333321</v>
      </c>
      <c r="C4448" s="27">
        <f t="shared" si="575"/>
        <v>7</v>
      </c>
      <c r="D4448" s="28">
        <f t="shared" si="576"/>
        <v>5</v>
      </c>
      <c r="E4448" s="28">
        <f t="shared" si="579"/>
        <v>5</v>
      </c>
      <c r="F4448" s="80">
        <f t="shared" si="574"/>
        <v>0</v>
      </c>
      <c r="G4448" s="178">
        <v>719.80771470697493</v>
      </c>
      <c r="H4448" s="41">
        <f t="shared" si="577"/>
        <v>671.68656260828868</v>
      </c>
      <c r="J4448" s="29" t="str">
        <f t="shared" si="578"/>
        <v/>
      </c>
      <c r="K4448" s="30" t="str">
        <f t="shared" si="580"/>
        <v>7-5</v>
      </c>
    </row>
    <row r="4449" spans="1:11">
      <c r="A4449" s="26">
        <v>43286.208333333321</v>
      </c>
      <c r="B4449" s="34">
        <f t="shared" si="573"/>
        <v>43286.249999999985</v>
      </c>
      <c r="C4449" s="27">
        <f t="shared" si="575"/>
        <v>7</v>
      </c>
      <c r="D4449" s="28">
        <f t="shared" si="576"/>
        <v>5</v>
      </c>
      <c r="E4449" s="28">
        <f t="shared" si="579"/>
        <v>6</v>
      </c>
      <c r="F4449" s="80">
        <f t="shared" si="574"/>
        <v>0</v>
      </c>
      <c r="G4449" s="178">
        <v>759.68644316621135</v>
      </c>
      <c r="H4449" s="41">
        <f t="shared" si="577"/>
        <v>708.89928691324849</v>
      </c>
      <c r="J4449" s="29" t="str">
        <f t="shared" si="578"/>
        <v/>
      </c>
      <c r="K4449" s="30" t="str">
        <f t="shared" si="580"/>
        <v>7-6</v>
      </c>
    </row>
    <row r="4450" spans="1:11">
      <c r="A4450" s="26">
        <v>43286.249999999985</v>
      </c>
      <c r="B4450" s="34">
        <f t="shared" si="573"/>
        <v>43286.29166666665</v>
      </c>
      <c r="C4450" s="27">
        <f t="shared" si="575"/>
        <v>7</v>
      </c>
      <c r="D4450" s="28">
        <f t="shared" si="576"/>
        <v>5</v>
      </c>
      <c r="E4450" s="28">
        <f t="shared" si="579"/>
        <v>7</v>
      </c>
      <c r="F4450" s="80">
        <f t="shared" si="574"/>
        <v>0</v>
      </c>
      <c r="G4450" s="178">
        <v>833.09311118082371</v>
      </c>
      <c r="H4450" s="41">
        <f t="shared" si="577"/>
        <v>777.3985145595301</v>
      </c>
      <c r="J4450" s="29" t="str">
        <f t="shared" si="578"/>
        <v/>
      </c>
      <c r="K4450" s="30" t="str">
        <f t="shared" si="580"/>
        <v>7-7</v>
      </c>
    </row>
    <row r="4451" spans="1:11">
      <c r="A4451" s="26">
        <v>43286.29166666665</v>
      </c>
      <c r="B4451" s="34">
        <f t="shared" si="573"/>
        <v>43286.333333333314</v>
      </c>
      <c r="C4451" s="27">
        <f t="shared" si="575"/>
        <v>7</v>
      </c>
      <c r="D4451" s="28">
        <f t="shared" si="576"/>
        <v>5</v>
      </c>
      <c r="E4451" s="28">
        <f t="shared" si="579"/>
        <v>8</v>
      </c>
      <c r="F4451" s="80">
        <f t="shared" si="574"/>
        <v>0</v>
      </c>
      <c r="G4451" s="178">
        <v>910.22019133655044</v>
      </c>
      <c r="H4451" s="41">
        <f t="shared" si="577"/>
        <v>849.36943442512688</v>
      </c>
      <c r="J4451" s="29" t="str">
        <f t="shared" si="578"/>
        <v/>
      </c>
      <c r="K4451" s="30" t="str">
        <f t="shared" si="580"/>
        <v>7-8</v>
      </c>
    </row>
    <row r="4452" spans="1:11">
      <c r="A4452" s="26">
        <v>43286.333333333314</v>
      </c>
      <c r="B4452" s="34">
        <f t="shared" si="573"/>
        <v>43286.374999999978</v>
      </c>
      <c r="C4452" s="27">
        <f t="shared" si="575"/>
        <v>7</v>
      </c>
      <c r="D4452" s="28">
        <f t="shared" si="576"/>
        <v>5</v>
      </c>
      <c r="E4452" s="28">
        <f t="shared" si="579"/>
        <v>9</v>
      </c>
      <c r="F4452" s="80">
        <f t="shared" si="574"/>
        <v>0</v>
      </c>
      <c r="G4452" s="178">
        <v>1045.471377398703</v>
      </c>
      <c r="H4452" s="41">
        <f t="shared" si="577"/>
        <v>975.57870170390811</v>
      </c>
      <c r="J4452" s="29" t="str">
        <f t="shared" si="578"/>
        <v/>
      </c>
      <c r="K4452" s="30" t="str">
        <f t="shared" si="580"/>
        <v>7-9</v>
      </c>
    </row>
    <row r="4453" spans="1:11">
      <c r="A4453" s="26">
        <v>43286.374999999978</v>
      </c>
      <c r="B4453" s="34">
        <f t="shared" si="573"/>
        <v>43286.416666666642</v>
      </c>
      <c r="C4453" s="27">
        <f t="shared" si="575"/>
        <v>7</v>
      </c>
      <c r="D4453" s="28">
        <f t="shared" si="576"/>
        <v>5</v>
      </c>
      <c r="E4453" s="28">
        <f t="shared" si="579"/>
        <v>10</v>
      </c>
      <c r="F4453" s="80">
        <f t="shared" si="574"/>
        <v>0</v>
      </c>
      <c r="G4453" s="178">
        <v>1216.2677745114456</v>
      </c>
      <c r="H4453" s="41">
        <f t="shared" si="577"/>
        <v>1134.9568835968878</v>
      </c>
      <c r="J4453" s="29" t="str">
        <f t="shared" si="578"/>
        <v/>
      </c>
      <c r="K4453" s="30" t="str">
        <f t="shared" si="580"/>
        <v>7-10</v>
      </c>
    </row>
    <row r="4454" spans="1:11">
      <c r="A4454" s="26">
        <v>43286.416666666642</v>
      </c>
      <c r="B4454" s="34">
        <f t="shared" si="573"/>
        <v>43286.458333333307</v>
      </c>
      <c r="C4454" s="27">
        <f t="shared" si="575"/>
        <v>7</v>
      </c>
      <c r="D4454" s="28">
        <f t="shared" si="576"/>
        <v>5</v>
      </c>
      <c r="E4454" s="28">
        <f t="shared" si="579"/>
        <v>11</v>
      </c>
      <c r="F4454" s="80">
        <f t="shared" si="574"/>
        <v>0</v>
      </c>
      <c r="G4454" s="178">
        <v>1411.5655718825417</v>
      </c>
      <c r="H4454" s="41">
        <f t="shared" si="577"/>
        <v>1317.1984788464788</v>
      </c>
      <c r="J4454" s="29" t="str">
        <f t="shared" si="578"/>
        <v/>
      </c>
      <c r="K4454" s="30" t="str">
        <f t="shared" si="580"/>
        <v>7-11</v>
      </c>
    </row>
    <row r="4455" spans="1:11">
      <c r="A4455" s="26">
        <v>43286.458333333307</v>
      </c>
      <c r="B4455" s="34">
        <f t="shared" ref="B4455:B4518" si="581">A4456</f>
        <v>43286.499999999971</v>
      </c>
      <c r="C4455" s="27">
        <f t="shared" si="575"/>
        <v>7</v>
      </c>
      <c r="D4455" s="28">
        <f t="shared" si="576"/>
        <v>5</v>
      </c>
      <c r="E4455" s="28">
        <f t="shared" si="579"/>
        <v>12</v>
      </c>
      <c r="F4455" s="80">
        <f t="shared" si="574"/>
        <v>0</v>
      </c>
      <c r="G4455" s="178">
        <v>1621.0573424140598</v>
      </c>
      <c r="H4455" s="41">
        <f t="shared" si="577"/>
        <v>1512.6851405868608</v>
      </c>
      <c r="J4455" s="29" t="str">
        <f t="shared" si="578"/>
        <v/>
      </c>
      <c r="K4455" s="30" t="str">
        <f t="shared" si="580"/>
        <v>7-12</v>
      </c>
    </row>
    <row r="4456" spans="1:11">
      <c r="A4456" s="26">
        <v>43286.499999999971</v>
      </c>
      <c r="B4456" s="34">
        <f t="shared" si="581"/>
        <v>43286.541666666635</v>
      </c>
      <c r="C4456" s="27">
        <f t="shared" si="575"/>
        <v>7</v>
      </c>
      <c r="D4456" s="28">
        <f t="shared" si="576"/>
        <v>5</v>
      </c>
      <c r="E4456" s="28">
        <f t="shared" si="579"/>
        <v>13</v>
      </c>
      <c r="F4456" s="80">
        <f t="shared" si="574"/>
        <v>0</v>
      </c>
      <c r="G4456" s="178">
        <v>1788.2421160008246</v>
      </c>
      <c r="H4456" s="41">
        <f t="shared" si="577"/>
        <v>1668.6931460535059</v>
      </c>
      <c r="J4456" s="29" t="str">
        <f t="shared" si="578"/>
        <v/>
      </c>
      <c r="K4456" s="30" t="str">
        <f t="shared" si="580"/>
        <v>7-13</v>
      </c>
    </row>
    <row r="4457" spans="1:11">
      <c r="A4457" s="26">
        <v>43286.541666666635</v>
      </c>
      <c r="B4457" s="34">
        <f t="shared" si="581"/>
        <v>43286.583333333299</v>
      </c>
      <c r="C4457" s="27">
        <f t="shared" si="575"/>
        <v>7</v>
      </c>
      <c r="D4457" s="28">
        <f t="shared" si="576"/>
        <v>5</v>
      </c>
      <c r="E4457" s="28">
        <f t="shared" si="579"/>
        <v>14</v>
      </c>
      <c r="F4457" s="80">
        <f t="shared" si="574"/>
        <v>0</v>
      </c>
      <c r="G4457" s="178">
        <v>1945.2879176339391</v>
      </c>
      <c r="H4457" s="41">
        <f t="shared" si="577"/>
        <v>1815.2399981026699</v>
      </c>
      <c r="J4457" s="29" t="str">
        <f t="shared" si="578"/>
        <v/>
      </c>
      <c r="K4457" s="30" t="str">
        <f t="shared" si="580"/>
        <v>7-14</v>
      </c>
    </row>
    <row r="4458" spans="1:11">
      <c r="A4458" s="26">
        <v>43286.583333333299</v>
      </c>
      <c r="B4458" s="34">
        <f t="shared" si="581"/>
        <v>43286.624999999964</v>
      </c>
      <c r="C4458" s="27">
        <f t="shared" si="575"/>
        <v>7</v>
      </c>
      <c r="D4458" s="28">
        <f t="shared" si="576"/>
        <v>5</v>
      </c>
      <c r="E4458" s="28">
        <f t="shared" si="579"/>
        <v>15</v>
      </c>
      <c r="F4458" s="80">
        <f t="shared" si="574"/>
        <v>0</v>
      </c>
      <c r="G4458" s="178">
        <v>2084.8179301097744</v>
      </c>
      <c r="H4458" s="41">
        <f t="shared" si="577"/>
        <v>1945.4420403227061</v>
      </c>
      <c r="J4458" s="29" t="str">
        <f t="shared" si="578"/>
        <v/>
      </c>
      <c r="K4458" s="30" t="str">
        <f t="shared" si="580"/>
        <v>7-15</v>
      </c>
    </row>
    <row r="4459" spans="1:11">
      <c r="A4459" s="26">
        <v>43286.624999999964</v>
      </c>
      <c r="B4459" s="34">
        <f t="shared" si="581"/>
        <v>43286.666666666628</v>
      </c>
      <c r="C4459" s="27">
        <f t="shared" si="575"/>
        <v>7</v>
      </c>
      <c r="D4459" s="28">
        <f t="shared" si="576"/>
        <v>5</v>
      </c>
      <c r="E4459" s="28">
        <f t="shared" si="579"/>
        <v>16</v>
      </c>
      <c r="F4459" s="80">
        <f t="shared" si="574"/>
        <v>0</v>
      </c>
      <c r="G4459" s="178">
        <v>2222.9050331187673</v>
      </c>
      <c r="H4459" s="41">
        <f t="shared" si="577"/>
        <v>2074.2976355956812</v>
      </c>
      <c r="J4459" s="29" t="str">
        <f t="shared" si="578"/>
        <v/>
      </c>
      <c r="K4459" s="30" t="str">
        <f t="shared" si="580"/>
        <v>7-16</v>
      </c>
    </row>
    <row r="4460" spans="1:11">
      <c r="A4460" s="26">
        <v>43286.666666666628</v>
      </c>
      <c r="B4460" s="34">
        <f t="shared" si="581"/>
        <v>43286.708333333292</v>
      </c>
      <c r="C4460" s="27">
        <f t="shared" si="575"/>
        <v>7</v>
      </c>
      <c r="D4460" s="28">
        <f t="shared" si="576"/>
        <v>5</v>
      </c>
      <c r="E4460" s="28">
        <f t="shared" si="579"/>
        <v>17</v>
      </c>
      <c r="F4460" s="80">
        <f t="shared" si="574"/>
        <v>0</v>
      </c>
      <c r="G4460" s="178">
        <v>2348.9341467984182</v>
      </c>
      <c r="H4460" s="41">
        <f t="shared" si="577"/>
        <v>2191.9013517360604</v>
      </c>
      <c r="J4460" s="29" t="str">
        <f t="shared" si="578"/>
        <v/>
      </c>
      <c r="K4460" s="30" t="str">
        <f t="shared" si="580"/>
        <v>7-17</v>
      </c>
    </row>
    <row r="4461" spans="1:11">
      <c r="A4461" s="26">
        <v>43286.708333333292</v>
      </c>
      <c r="B4461" s="34">
        <f t="shared" si="581"/>
        <v>43286.749999999956</v>
      </c>
      <c r="C4461" s="27">
        <f t="shared" si="575"/>
        <v>7</v>
      </c>
      <c r="D4461" s="28">
        <f t="shared" si="576"/>
        <v>5</v>
      </c>
      <c r="E4461" s="28">
        <f t="shared" si="579"/>
        <v>18</v>
      </c>
      <c r="F4461" s="80">
        <f t="shared" si="574"/>
        <v>0</v>
      </c>
      <c r="G4461" s="178">
        <v>2410.6870924725713</v>
      </c>
      <c r="H4461" s="41">
        <f t="shared" si="577"/>
        <v>2249.5259408635798</v>
      </c>
      <c r="J4461" s="29" t="str">
        <f t="shared" si="578"/>
        <v/>
      </c>
      <c r="K4461" s="30" t="str">
        <f t="shared" si="580"/>
        <v>7-18</v>
      </c>
    </row>
    <row r="4462" spans="1:11">
      <c r="A4462" s="26">
        <v>43286.749999999956</v>
      </c>
      <c r="B4462" s="34">
        <f t="shared" si="581"/>
        <v>43286.791666666621</v>
      </c>
      <c r="C4462" s="27">
        <f t="shared" si="575"/>
        <v>7</v>
      </c>
      <c r="D4462" s="28">
        <f t="shared" si="576"/>
        <v>5</v>
      </c>
      <c r="E4462" s="28">
        <f t="shared" si="579"/>
        <v>19</v>
      </c>
      <c r="F4462" s="80">
        <f t="shared" si="574"/>
        <v>0</v>
      </c>
      <c r="G4462" s="178">
        <v>2357.6401744219393</v>
      </c>
      <c r="H4462" s="41">
        <f t="shared" si="577"/>
        <v>2200.0253571460275</v>
      </c>
      <c r="J4462" s="29" t="str">
        <f t="shared" si="578"/>
        <v/>
      </c>
      <c r="K4462" s="30" t="str">
        <f t="shared" si="580"/>
        <v>7-19</v>
      </c>
    </row>
    <row r="4463" spans="1:11">
      <c r="A4463" s="26">
        <v>43286.791666666621</v>
      </c>
      <c r="B4463" s="34">
        <f t="shared" si="581"/>
        <v>43286.833333333285</v>
      </c>
      <c r="C4463" s="27">
        <f t="shared" si="575"/>
        <v>7</v>
      </c>
      <c r="D4463" s="28">
        <f t="shared" si="576"/>
        <v>5</v>
      </c>
      <c r="E4463" s="28">
        <f t="shared" si="579"/>
        <v>20</v>
      </c>
      <c r="F4463" s="80">
        <f t="shared" si="574"/>
        <v>0</v>
      </c>
      <c r="G4463" s="178">
        <v>2211.2453064118718</v>
      </c>
      <c r="H4463" s="41">
        <f t="shared" si="577"/>
        <v>2063.4173941191157</v>
      </c>
      <c r="J4463" s="29" t="str">
        <f t="shared" si="578"/>
        <v/>
      </c>
      <c r="K4463" s="30" t="str">
        <f t="shared" si="580"/>
        <v>7-20</v>
      </c>
    </row>
    <row r="4464" spans="1:11">
      <c r="A4464" s="26">
        <v>43286.833333333285</v>
      </c>
      <c r="B4464" s="34">
        <f t="shared" si="581"/>
        <v>43286.874999999949</v>
      </c>
      <c r="C4464" s="27">
        <f t="shared" si="575"/>
        <v>7</v>
      </c>
      <c r="D4464" s="28">
        <f t="shared" si="576"/>
        <v>5</v>
      </c>
      <c r="E4464" s="28">
        <f t="shared" si="579"/>
        <v>21</v>
      </c>
      <c r="F4464" s="80">
        <f t="shared" si="574"/>
        <v>0</v>
      </c>
      <c r="G4464" s="178">
        <v>2052.4436962430354</v>
      </c>
      <c r="H4464" s="41">
        <f t="shared" si="577"/>
        <v>1915.2321142289313</v>
      </c>
      <c r="J4464" s="29" t="str">
        <f t="shared" si="578"/>
        <v/>
      </c>
      <c r="K4464" s="30" t="str">
        <f t="shared" si="580"/>
        <v>7-21</v>
      </c>
    </row>
    <row r="4465" spans="1:11">
      <c r="A4465" s="26">
        <v>43286.874999999949</v>
      </c>
      <c r="B4465" s="34">
        <f t="shared" si="581"/>
        <v>43286.916666666613</v>
      </c>
      <c r="C4465" s="27">
        <f t="shared" si="575"/>
        <v>7</v>
      </c>
      <c r="D4465" s="28">
        <f t="shared" si="576"/>
        <v>5</v>
      </c>
      <c r="E4465" s="28">
        <f t="shared" si="579"/>
        <v>22</v>
      </c>
      <c r="F4465" s="80">
        <f t="shared" si="574"/>
        <v>0</v>
      </c>
      <c r="G4465" s="178">
        <v>1832.3601588914566</v>
      </c>
      <c r="H4465" s="41">
        <f t="shared" si="577"/>
        <v>1709.8617748035842</v>
      </c>
      <c r="J4465" s="29" t="str">
        <f t="shared" si="578"/>
        <v/>
      </c>
      <c r="K4465" s="30" t="str">
        <f t="shared" si="580"/>
        <v>7-22</v>
      </c>
    </row>
    <row r="4466" spans="1:11">
      <c r="A4466" s="26">
        <v>43286.916666666613</v>
      </c>
      <c r="B4466" s="34">
        <f t="shared" si="581"/>
        <v>43286.958333333278</v>
      </c>
      <c r="C4466" s="27">
        <f t="shared" si="575"/>
        <v>7</v>
      </c>
      <c r="D4466" s="28">
        <f t="shared" si="576"/>
        <v>5</v>
      </c>
      <c r="E4466" s="28">
        <f t="shared" si="579"/>
        <v>23</v>
      </c>
      <c r="F4466" s="80">
        <f t="shared" si="574"/>
        <v>0</v>
      </c>
      <c r="G4466" s="178">
        <v>1447.3758084755718</v>
      </c>
      <c r="H4466" s="41">
        <f t="shared" si="577"/>
        <v>1350.614701306881</v>
      </c>
      <c r="J4466" s="29" t="str">
        <f t="shared" si="578"/>
        <v/>
      </c>
      <c r="K4466" s="30" t="str">
        <f t="shared" si="580"/>
        <v>7-23</v>
      </c>
    </row>
    <row r="4467" spans="1:11">
      <c r="A4467" s="26">
        <v>43286.958333333278</v>
      </c>
      <c r="B4467" s="34">
        <f t="shared" si="581"/>
        <v>43287</v>
      </c>
      <c r="C4467" s="27">
        <f t="shared" si="575"/>
        <v>7</v>
      </c>
      <c r="D4467" s="28">
        <f t="shared" si="576"/>
        <v>6</v>
      </c>
      <c r="E4467" s="28">
        <f t="shared" si="579"/>
        <v>0</v>
      </c>
      <c r="F4467" s="80">
        <f t="shared" si="574"/>
        <v>0</v>
      </c>
      <c r="G4467" s="178">
        <v>1228.6914436500062</v>
      </c>
      <c r="H4467" s="41">
        <f t="shared" si="577"/>
        <v>1146.5499958241714</v>
      </c>
      <c r="J4467" s="29" t="str">
        <f t="shared" si="578"/>
        <v/>
      </c>
      <c r="K4467" s="30" t="str">
        <f t="shared" si="580"/>
        <v>7-0</v>
      </c>
    </row>
    <row r="4468" spans="1:11">
      <c r="A4468" s="25">
        <v>43287</v>
      </c>
      <c r="B4468" s="34">
        <f t="shared" si="581"/>
        <v>43287.041666666664</v>
      </c>
      <c r="C4468" s="27">
        <f t="shared" si="575"/>
        <v>7</v>
      </c>
      <c r="D4468" s="28">
        <f t="shared" si="576"/>
        <v>6</v>
      </c>
      <c r="E4468" s="28">
        <f t="shared" si="579"/>
        <v>1</v>
      </c>
      <c r="F4468" s="80">
        <f t="shared" si="574"/>
        <v>0</v>
      </c>
      <c r="G4468" s="178">
        <v>995.21878184533898</v>
      </c>
      <c r="H4468" s="41">
        <f t="shared" si="577"/>
        <v>928.68563223587046</v>
      </c>
      <c r="J4468" s="29" t="str">
        <f t="shared" si="578"/>
        <v/>
      </c>
      <c r="K4468" s="30" t="str">
        <f t="shared" si="580"/>
        <v>7-1</v>
      </c>
    </row>
    <row r="4469" spans="1:11">
      <c r="A4469" s="26">
        <v>43287.041666666664</v>
      </c>
      <c r="B4469" s="34">
        <f t="shared" si="581"/>
        <v>43287.083333333328</v>
      </c>
      <c r="C4469" s="27">
        <f t="shared" si="575"/>
        <v>7</v>
      </c>
      <c r="D4469" s="28">
        <f t="shared" si="576"/>
        <v>6</v>
      </c>
      <c r="E4469" s="28">
        <f t="shared" si="579"/>
        <v>2</v>
      </c>
      <c r="F4469" s="80">
        <f t="shared" si="574"/>
        <v>0</v>
      </c>
      <c r="G4469" s="178">
        <v>876.9662420942708</v>
      </c>
      <c r="H4469" s="41">
        <f t="shared" si="577"/>
        <v>818.33860438075851</v>
      </c>
      <c r="J4469" s="29" t="str">
        <f t="shared" si="578"/>
        <v/>
      </c>
      <c r="K4469" s="30" t="str">
        <f t="shared" si="580"/>
        <v>7-2</v>
      </c>
    </row>
    <row r="4470" spans="1:11">
      <c r="A4470" s="26">
        <v>43287.083333333328</v>
      </c>
      <c r="B4470" s="34">
        <f t="shared" si="581"/>
        <v>43287.124999999993</v>
      </c>
      <c r="C4470" s="27">
        <f t="shared" si="575"/>
        <v>7</v>
      </c>
      <c r="D4470" s="28">
        <f t="shared" si="576"/>
        <v>6</v>
      </c>
      <c r="E4470" s="28">
        <f t="shared" si="579"/>
        <v>3</v>
      </c>
      <c r="F4470" s="80">
        <f t="shared" si="574"/>
        <v>0</v>
      </c>
      <c r="G4470" s="178">
        <v>781.42219122202937</v>
      </c>
      <c r="H4470" s="41">
        <f t="shared" si="577"/>
        <v>729.18193962596013</v>
      </c>
      <c r="J4470" s="29" t="str">
        <f t="shared" si="578"/>
        <v/>
      </c>
      <c r="K4470" s="30" t="str">
        <f t="shared" si="580"/>
        <v>7-3</v>
      </c>
    </row>
    <row r="4471" spans="1:11">
      <c r="A4471" s="26">
        <v>43287.124999999993</v>
      </c>
      <c r="B4471" s="34">
        <f t="shared" si="581"/>
        <v>43287.166666666657</v>
      </c>
      <c r="C4471" s="27">
        <f t="shared" si="575"/>
        <v>7</v>
      </c>
      <c r="D4471" s="28">
        <f t="shared" si="576"/>
        <v>6</v>
      </c>
      <c r="E4471" s="28">
        <f t="shared" si="579"/>
        <v>4</v>
      </c>
      <c r="F4471" s="80">
        <f t="shared" si="574"/>
        <v>0</v>
      </c>
      <c r="G4471" s="178">
        <v>735.81834133613415</v>
      </c>
      <c r="H4471" s="41">
        <f t="shared" si="577"/>
        <v>686.62683421974612</v>
      </c>
      <c r="J4471" s="29" t="str">
        <f t="shared" si="578"/>
        <v/>
      </c>
      <c r="K4471" s="30" t="str">
        <f t="shared" si="580"/>
        <v>7-4</v>
      </c>
    </row>
    <row r="4472" spans="1:11">
      <c r="A4472" s="26">
        <v>43287.166666666657</v>
      </c>
      <c r="B4472" s="34">
        <f t="shared" si="581"/>
        <v>43287.208333333321</v>
      </c>
      <c r="C4472" s="27">
        <f t="shared" si="575"/>
        <v>7</v>
      </c>
      <c r="D4472" s="28">
        <f t="shared" si="576"/>
        <v>6</v>
      </c>
      <c r="E4472" s="28">
        <f t="shared" si="579"/>
        <v>5</v>
      </c>
      <c r="F4472" s="80">
        <f t="shared" si="574"/>
        <v>0</v>
      </c>
      <c r="G4472" s="178">
        <v>723.75932941970336</v>
      </c>
      <c r="H4472" s="41">
        <f t="shared" si="577"/>
        <v>675.37400086285834</v>
      </c>
      <c r="J4472" s="29" t="str">
        <f t="shared" si="578"/>
        <v/>
      </c>
      <c r="K4472" s="30" t="str">
        <f t="shared" si="580"/>
        <v>7-5</v>
      </c>
    </row>
    <row r="4473" spans="1:11">
      <c r="A4473" s="26">
        <v>43287.208333333321</v>
      </c>
      <c r="B4473" s="34">
        <f t="shared" si="581"/>
        <v>43287.249999999985</v>
      </c>
      <c r="C4473" s="27">
        <f t="shared" si="575"/>
        <v>7</v>
      </c>
      <c r="D4473" s="28">
        <f t="shared" si="576"/>
        <v>6</v>
      </c>
      <c r="E4473" s="28">
        <f t="shared" si="579"/>
        <v>6</v>
      </c>
      <c r="F4473" s="80">
        <f t="shared" si="574"/>
        <v>0</v>
      </c>
      <c r="G4473" s="178">
        <v>762.76215123174291</v>
      </c>
      <c r="H4473" s="41">
        <f t="shared" si="577"/>
        <v>711.76937532146246</v>
      </c>
      <c r="J4473" s="29" t="str">
        <f t="shared" si="578"/>
        <v/>
      </c>
      <c r="K4473" s="30" t="str">
        <f t="shared" si="580"/>
        <v>7-6</v>
      </c>
    </row>
    <row r="4474" spans="1:11">
      <c r="A4474" s="26">
        <v>43287.249999999985</v>
      </c>
      <c r="B4474" s="34">
        <f t="shared" si="581"/>
        <v>43287.29166666665</v>
      </c>
      <c r="C4474" s="27">
        <f t="shared" si="575"/>
        <v>7</v>
      </c>
      <c r="D4474" s="28">
        <f t="shared" si="576"/>
        <v>6</v>
      </c>
      <c r="E4474" s="28">
        <f t="shared" si="579"/>
        <v>7</v>
      </c>
      <c r="F4474" s="80">
        <f t="shared" si="574"/>
        <v>0</v>
      </c>
      <c r="G4474" s="178">
        <v>837.19585895328476</v>
      </c>
      <c r="H4474" s="41">
        <f t="shared" si="577"/>
        <v>781.22698220752545</v>
      </c>
      <c r="J4474" s="29" t="str">
        <f t="shared" si="578"/>
        <v/>
      </c>
      <c r="K4474" s="30" t="str">
        <f t="shared" si="580"/>
        <v>7-7</v>
      </c>
    </row>
    <row r="4475" spans="1:11">
      <c r="A4475" s="26">
        <v>43287.29166666665</v>
      </c>
      <c r="B4475" s="34">
        <f t="shared" si="581"/>
        <v>43287.333333333314</v>
      </c>
      <c r="C4475" s="27">
        <f t="shared" si="575"/>
        <v>7</v>
      </c>
      <c r="D4475" s="28">
        <f t="shared" si="576"/>
        <v>6</v>
      </c>
      <c r="E4475" s="28">
        <f t="shared" si="579"/>
        <v>8</v>
      </c>
      <c r="F4475" s="80">
        <f t="shared" si="574"/>
        <v>0</v>
      </c>
      <c r="G4475" s="178">
        <v>912.81308551990719</v>
      </c>
      <c r="H4475" s="41">
        <f t="shared" si="577"/>
        <v>851.78898640497039</v>
      </c>
      <c r="J4475" s="29" t="str">
        <f t="shared" si="578"/>
        <v/>
      </c>
      <c r="K4475" s="30" t="str">
        <f t="shared" si="580"/>
        <v>7-8</v>
      </c>
    </row>
    <row r="4476" spans="1:11">
      <c r="A4476" s="26">
        <v>43287.333333333314</v>
      </c>
      <c r="B4476" s="34">
        <f t="shared" si="581"/>
        <v>43287.374999999978</v>
      </c>
      <c r="C4476" s="27">
        <f t="shared" si="575"/>
        <v>7</v>
      </c>
      <c r="D4476" s="28">
        <f t="shared" si="576"/>
        <v>6</v>
      </c>
      <c r="E4476" s="28">
        <f t="shared" si="579"/>
        <v>9</v>
      </c>
      <c r="F4476" s="80">
        <f t="shared" si="574"/>
        <v>0</v>
      </c>
      <c r="G4476" s="178">
        <v>1048.8501317655648</v>
      </c>
      <c r="H4476" s="41">
        <f t="shared" si="577"/>
        <v>978.73157692350617</v>
      </c>
      <c r="J4476" s="29" t="str">
        <f t="shared" si="578"/>
        <v/>
      </c>
      <c r="K4476" s="30" t="str">
        <f t="shared" si="580"/>
        <v>7-9</v>
      </c>
    </row>
    <row r="4477" spans="1:11">
      <c r="A4477" s="26">
        <v>43287.374999999978</v>
      </c>
      <c r="B4477" s="34">
        <f t="shared" si="581"/>
        <v>43287.416666666642</v>
      </c>
      <c r="C4477" s="27">
        <f t="shared" si="575"/>
        <v>7</v>
      </c>
      <c r="D4477" s="28">
        <f t="shared" si="576"/>
        <v>6</v>
      </c>
      <c r="E4477" s="28">
        <f t="shared" si="579"/>
        <v>10</v>
      </c>
      <c r="F4477" s="80">
        <f t="shared" si="574"/>
        <v>0</v>
      </c>
      <c r="G4477" s="178">
        <v>1216.0190167580686</v>
      </c>
      <c r="H4477" s="41">
        <f t="shared" si="577"/>
        <v>1134.7247559927041</v>
      </c>
      <c r="J4477" s="29" t="str">
        <f t="shared" si="578"/>
        <v/>
      </c>
      <c r="K4477" s="30" t="str">
        <f t="shared" si="580"/>
        <v>7-10</v>
      </c>
    </row>
    <row r="4478" spans="1:11">
      <c r="A4478" s="26">
        <v>43287.416666666642</v>
      </c>
      <c r="B4478" s="34">
        <f t="shared" si="581"/>
        <v>43287.458333333307</v>
      </c>
      <c r="C4478" s="27">
        <f t="shared" si="575"/>
        <v>7</v>
      </c>
      <c r="D4478" s="28">
        <f t="shared" si="576"/>
        <v>6</v>
      </c>
      <c r="E4478" s="28">
        <f t="shared" si="579"/>
        <v>11</v>
      </c>
      <c r="F4478" s="80">
        <f t="shared" si="574"/>
        <v>0</v>
      </c>
      <c r="G4478" s="178">
        <v>1404.9978355110727</v>
      </c>
      <c r="H4478" s="41">
        <f t="shared" si="577"/>
        <v>1311.0698139581548</v>
      </c>
      <c r="J4478" s="29" t="str">
        <f t="shared" si="578"/>
        <v/>
      </c>
      <c r="K4478" s="30" t="str">
        <f t="shared" si="580"/>
        <v>7-11</v>
      </c>
    </row>
    <row r="4479" spans="1:11">
      <c r="A4479" s="26">
        <v>43287.458333333307</v>
      </c>
      <c r="B4479" s="34">
        <f t="shared" si="581"/>
        <v>43287.499999999971</v>
      </c>
      <c r="C4479" s="27">
        <f t="shared" si="575"/>
        <v>7</v>
      </c>
      <c r="D4479" s="28">
        <f t="shared" si="576"/>
        <v>6</v>
      </c>
      <c r="E4479" s="28">
        <f t="shared" si="579"/>
        <v>12</v>
      </c>
      <c r="F4479" s="80">
        <f t="shared" si="574"/>
        <v>0</v>
      </c>
      <c r="G4479" s="178">
        <v>1602.2485164909747</v>
      </c>
      <c r="H4479" s="41">
        <f t="shared" si="577"/>
        <v>1495.1337371038935</v>
      </c>
      <c r="J4479" s="29" t="str">
        <f t="shared" si="578"/>
        <v/>
      </c>
      <c r="K4479" s="30" t="str">
        <f t="shared" si="580"/>
        <v>7-12</v>
      </c>
    </row>
    <row r="4480" spans="1:11">
      <c r="A4480" s="26">
        <v>43287.499999999971</v>
      </c>
      <c r="B4480" s="34">
        <f t="shared" si="581"/>
        <v>43287.541666666635</v>
      </c>
      <c r="C4480" s="27">
        <f t="shared" si="575"/>
        <v>7</v>
      </c>
      <c r="D4480" s="28">
        <f t="shared" si="576"/>
        <v>6</v>
      </c>
      <c r="E4480" s="28">
        <f t="shared" si="579"/>
        <v>13</v>
      </c>
      <c r="F4480" s="80">
        <f t="shared" si="574"/>
        <v>0</v>
      </c>
      <c r="G4480" s="178">
        <v>1772.5531114850362</v>
      </c>
      <c r="H4480" s="41">
        <f t="shared" si="577"/>
        <v>1654.0529952206605</v>
      </c>
      <c r="J4480" s="29" t="str">
        <f t="shared" si="578"/>
        <v/>
      </c>
      <c r="K4480" s="30" t="str">
        <f t="shared" si="580"/>
        <v>7-13</v>
      </c>
    </row>
    <row r="4481" spans="1:11">
      <c r="A4481" s="26">
        <v>43287.541666666635</v>
      </c>
      <c r="B4481" s="34">
        <f t="shared" si="581"/>
        <v>43287.583333333299</v>
      </c>
      <c r="C4481" s="27">
        <f t="shared" si="575"/>
        <v>7</v>
      </c>
      <c r="D4481" s="28">
        <f t="shared" si="576"/>
        <v>6</v>
      </c>
      <c r="E4481" s="28">
        <f t="shared" si="579"/>
        <v>14</v>
      </c>
      <c r="F4481" s="80">
        <f t="shared" si="574"/>
        <v>0</v>
      </c>
      <c r="G4481" s="178">
        <v>1932.1685144880364</v>
      </c>
      <c r="H4481" s="41">
        <f t="shared" si="577"/>
        <v>1802.9976636257034</v>
      </c>
      <c r="J4481" s="29" t="str">
        <f t="shared" si="578"/>
        <v/>
      </c>
      <c r="K4481" s="30" t="str">
        <f t="shared" si="580"/>
        <v>7-14</v>
      </c>
    </row>
    <row r="4482" spans="1:11">
      <c r="A4482" s="26">
        <v>43287.583333333299</v>
      </c>
      <c r="B4482" s="34">
        <f t="shared" si="581"/>
        <v>43287.624999999964</v>
      </c>
      <c r="C4482" s="27">
        <f t="shared" si="575"/>
        <v>7</v>
      </c>
      <c r="D4482" s="28">
        <f t="shared" si="576"/>
        <v>6</v>
      </c>
      <c r="E4482" s="28">
        <f t="shared" si="579"/>
        <v>15</v>
      </c>
      <c r="F4482" s="80">
        <f t="shared" si="574"/>
        <v>0</v>
      </c>
      <c r="G4482" s="178">
        <v>2071.8021193481227</v>
      </c>
      <c r="H4482" s="41">
        <f t="shared" si="577"/>
        <v>1933.2963727903532</v>
      </c>
      <c r="J4482" s="29" t="str">
        <f t="shared" si="578"/>
        <v/>
      </c>
      <c r="K4482" s="30" t="str">
        <f t="shared" si="580"/>
        <v>7-15</v>
      </c>
    </row>
    <row r="4483" spans="1:11">
      <c r="A4483" s="26">
        <v>43287.624999999964</v>
      </c>
      <c r="B4483" s="34">
        <f t="shared" si="581"/>
        <v>43287.666666666628</v>
      </c>
      <c r="C4483" s="27">
        <f t="shared" si="575"/>
        <v>7</v>
      </c>
      <c r="D4483" s="28">
        <f t="shared" si="576"/>
        <v>6</v>
      </c>
      <c r="E4483" s="28">
        <f t="shared" si="579"/>
        <v>16</v>
      </c>
      <c r="F4483" s="80">
        <f t="shared" si="574"/>
        <v>0</v>
      </c>
      <c r="G4483" s="178">
        <v>2203.2906270570029</v>
      </c>
      <c r="H4483" s="41">
        <f t="shared" si="577"/>
        <v>2055.9945072517557</v>
      </c>
      <c r="J4483" s="29" t="str">
        <f t="shared" si="578"/>
        <v/>
      </c>
      <c r="K4483" s="30" t="str">
        <f t="shared" si="580"/>
        <v>7-16</v>
      </c>
    </row>
    <row r="4484" spans="1:11">
      <c r="A4484" s="26">
        <v>43287.666666666628</v>
      </c>
      <c r="B4484" s="34">
        <f t="shared" si="581"/>
        <v>43287.708333333292</v>
      </c>
      <c r="C4484" s="27">
        <f t="shared" si="575"/>
        <v>7</v>
      </c>
      <c r="D4484" s="28">
        <f t="shared" si="576"/>
        <v>6</v>
      </c>
      <c r="E4484" s="28">
        <f t="shared" si="579"/>
        <v>17</v>
      </c>
      <c r="F4484" s="80">
        <f t="shared" ref="F4484:F4547" si="582">COUNTIF(Holidays,ROUNDDOWN(B4484,0))</f>
        <v>0</v>
      </c>
      <c r="G4484" s="178">
        <v>2321.0491056211217</v>
      </c>
      <c r="H4484" s="41">
        <f t="shared" si="577"/>
        <v>2165.880503287397</v>
      </c>
      <c r="J4484" s="29" t="str">
        <f t="shared" si="578"/>
        <v/>
      </c>
      <c r="K4484" s="30" t="str">
        <f t="shared" si="580"/>
        <v>7-17</v>
      </c>
    </row>
    <row r="4485" spans="1:11">
      <c r="A4485" s="26">
        <v>43287.708333333292</v>
      </c>
      <c r="B4485" s="34">
        <f t="shared" si="581"/>
        <v>43287.749999999956</v>
      </c>
      <c r="C4485" s="27">
        <f t="shared" ref="C4485:C4548" si="583">MONTH(B4485)</f>
        <v>7</v>
      </c>
      <c r="D4485" s="28">
        <f t="shared" ref="D4485:D4548" si="584">WEEKDAY(B4485)</f>
        <v>6</v>
      </c>
      <c r="E4485" s="28">
        <f t="shared" si="579"/>
        <v>18</v>
      </c>
      <c r="F4485" s="80">
        <f t="shared" si="582"/>
        <v>0</v>
      </c>
      <c r="G4485" s="178">
        <v>2358.9993040120721</v>
      </c>
      <c r="H4485" s="41">
        <f t="shared" ref="H4485:H4548" si="585">G4485*$H$2</f>
        <v>2201.2936251346628</v>
      </c>
      <c r="J4485" s="29" t="str">
        <f t="shared" ref="J4485:J4548" si="586">IF(OR(C4485&lt;6,C4485&gt;9),IF(OR(D4485=1,D4485=7,F4485=1),"WW",""),IF(OR(D4485=1,D4485=7,F4485=1),"WS",""))</f>
        <v/>
      </c>
      <c r="K4485" s="30" t="str">
        <f t="shared" si="580"/>
        <v>7-18</v>
      </c>
    </row>
    <row r="4486" spans="1:11">
      <c r="A4486" s="26">
        <v>43287.749999999956</v>
      </c>
      <c r="B4486" s="34">
        <f t="shared" si="581"/>
        <v>43287.791666666621</v>
      </c>
      <c r="C4486" s="27">
        <f t="shared" si="583"/>
        <v>7</v>
      </c>
      <c r="D4486" s="28">
        <f t="shared" si="584"/>
        <v>6</v>
      </c>
      <c r="E4486" s="28">
        <f t="shared" ref="E4486:E4549" si="587">HOUR(B4486)</f>
        <v>19</v>
      </c>
      <c r="F4486" s="80">
        <f t="shared" si="582"/>
        <v>0</v>
      </c>
      <c r="G4486" s="178">
        <v>2274.5471347934454</v>
      </c>
      <c r="H4486" s="41">
        <f t="shared" si="585"/>
        <v>2122.4873188277556</v>
      </c>
      <c r="J4486" s="29" t="str">
        <f t="shared" si="586"/>
        <v/>
      </c>
      <c r="K4486" s="30" t="str">
        <f t="shared" si="580"/>
        <v>7-19</v>
      </c>
    </row>
    <row r="4487" spans="1:11">
      <c r="A4487" s="26">
        <v>43287.791666666621</v>
      </c>
      <c r="B4487" s="34">
        <f t="shared" si="581"/>
        <v>43287.833333333285</v>
      </c>
      <c r="C4487" s="27">
        <f t="shared" si="583"/>
        <v>7</v>
      </c>
      <c r="D4487" s="28">
        <f t="shared" si="584"/>
        <v>6</v>
      </c>
      <c r="E4487" s="28">
        <f t="shared" si="587"/>
        <v>20</v>
      </c>
      <c r="F4487" s="80">
        <f t="shared" si="582"/>
        <v>0</v>
      </c>
      <c r="G4487" s="178">
        <v>2118.1411919592138</v>
      </c>
      <c r="H4487" s="41">
        <f t="shared" si="585"/>
        <v>1976.5375492332457</v>
      </c>
      <c r="J4487" s="29" t="str">
        <f t="shared" si="586"/>
        <v/>
      </c>
      <c r="K4487" s="30" t="str">
        <f t="shared" si="580"/>
        <v>7-20</v>
      </c>
    </row>
    <row r="4488" spans="1:11">
      <c r="A4488" s="26">
        <v>43287.833333333285</v>
      </c>
      <c r="B4488" s="34">
        <f t="shared" si="581"/>
        <v>43287.874999999949</v>
      </c>
      <c r="C4488" s="27">
        <f t="shared" si="583"/>
        <v>7</v>
      </c>
      <c r="D4488" s="28">
        <f t="shared" si="584"/>
        <v>6</v>
      </c>
      <c r="E4488" s="28">
        <f t="shared" si="587"/>
        <v>21</v>
      </c>
      <c r="F4488" s="80">
        <f t="shared" si="582"/>
        <v>0</v>
      </c>
      <c r="G4488" s="178">
        <v>1979.1248455365424</v>
      </c>
      <c r="H4488" s="41">
        <f t="shared" si="585"/>
        <v>1846.814833058942</v>
      </c>
      <c r="J4488" s="29" t="str">
        <f t="shared" si="586"/>
        <v/>
      </c>
      <c r="K4488" s="30" t="str">
        <f t="shared" ref="K4488:K4551" si="588">IF(J4488="",C4488&amp;"-"&amp;E4488,J4488&amp;"-"&amp;E4488)</f>
        <v>7-21</v>
      </c>
    </row>
    <row r="4489" spans="1:11">
      <c r="A4489" s="26">
        <v>43287.874999999949</v>
      </c>
      <c r="B4489" s="34">
        <f t="shared" si="581"/>
        <v>43287.916666666613</v>
      </c>
      <c r="C4489" s="27">
        <f t="shared" si="583"/>
        <v>7</v>
      </c>
      <c r="D4489" s="28">
        <f t="shared" si="584"/>
        <v>6</v>
      </c>
      <c r="E4489" s="28">
        <f t="shared" si="587"/>
        <v>22</v>
      </c>
      <c r="F4489" s="80">
        <f t="shared" si="582"/>
        <v>0</v>
      </c>
      <c r="G4489" s="178">
        <v>1802.3773255057467</v>
      </c>
      <c r="H4489" s="41">
        <f t="shared" si="585"/>
        <v>1681.8833774029633</v>
      </c>
      <c r="J4489" s="29" t="str">
        <f t="shared" si="586"/>
        <v/>
      </c>
      <c r="K4489" s="30" t="str">
        <f t="shared" si="588"/>
        <v>7-22</v>
      </c>
    </row>
    <row r="4490" spans="1:11">
      <c r="A4490" s="26">
        <v>43287.916666666613</v>
      </c>
      <c r="B4490" s="34">
        <f t="shared" si="581"/>
        <v>43287.958333333278</v>
      </c>
      <c r="C4490" s="27">
        <f t="shared" si="583"/>
        <v>7</v>
      </c>
      <c r="D4490" s="28">
        <f t="shared" si="584"/>
        <v>6</v>
      </c>
      <c r="E4490" s="28">
        <f t="shared" si="587"/>
        <v>23</v>
      </c>
      <c r="F4490" s="80">
        <f t="shared" si="582"/>
        <v>0</v>
      </c>
      <c r="G4490" s="178">
        <v>1460.6059065625136</v>
      </c>
      <c r="H4490" s="41">
        <f t="shared" si="585"/>
        <v>1362.9603304595305</v>
      </c>
      <c r="J4490" s="29" t="str">
        <f t="shared" si="586"/>
        <v/>
      </c>
      <c r="K4490" s="30" t="str">
        <f t="shared" si="588"/>
        <v>7-23</v>
      </c>
    </row>
    <row r="4491" spans="1:11">
      <c r="A4491" s="26">
        <v>43287.958333333278</v>
      </c>
      <c r="B4491" s="34">
        <f t="shared" si="581"/>
        <v>43288</v>
      </c>
      <c r="C4491" s="27">
        <f t="shared" si="583"/>
        <v>7</v>
      </c>
      <c r="D4491" s="28">
        <f t="shared" si="584"/>
        <v>7</v>
      </c>
      <c r="E4491" s="28">
        <f t="shared" si="587"/>
        <v>0</v>
      </c>
      <c r="F4491" s="80">
        <f t="shared" si="582"/>
        <v>0</v>
      </c>
      <c r="G4491" s="178">
        <v>1249.500377555011</v>
      </c>
      <c r="H4491" s="41">
        <f t="shared" si="585"/>
        <v>1165.9677944954258</v>
      </c>
      <c r="J4491" s="29" t="str">
        <f t="shared" si="586"/>
        <v>WS</v>
      </c>
      <c r="K4491" s="30" t="str">
        <f t="shared" si="588"/>
        <v>WS-0</v>
      </c>
    </row>
    <row r="4492" spans="1:11">
      <c r="A4492" s="25">
        <v>43288</v>
      </c>
      <c r="B4492" s="34">
        <f t="shared" si="581"/>
        <v>43288.041666666664</v>
      </c>
      <c r="C4492" s="27">
        <f t="shared" si="583"/>
        <v>7</v>
      </c>
      <c r="D4492" s="28">
        <f t="shared" si="584"/>
        <v>7</v>
      </c>
      <c r="E4492" s="28">
        <f t="shared" si="587"/>
        <v>1</v>
      </c>
      <c r="F4492" s="80">
        <f t="shared" si="582"/>
        <v>0</v>
      </c>
      <c r="G4492" s="178">
        <v>1015.5409799726975</v>
      </c>
      <c r="H4492" s="41">
        <f t="shared" si="585"/>
        <v>947.649234772927</v>
      </c>
      <c r="J4492" s="29" t="str">
        <f t="shared" si="586"/>
        <v>WS</v>
      </c>
      <c r="K4492" s="30" t="str">
        <f t="shared" si="588"/>
        <v>WS-1</v>
      </c>
    </row>
    <row r="4493" spans="1:11">
      <c r="A4493" s="26">
        <v>43288.041666666664</v>
      </c>
      <c r="B4493" s="34">
        <f t="shared" si="581"/>
        <v>43288.083333333328</v>
      </c>
      <c r="C4493" s="27">
        <f t="shared" si="583"/>
        <v>7</v>
      </c>
      <c r="D4493" s="28">
        <f t="shared" si="584"/>
        <v>7</v>
      </c>
      <c r="E4493" s="28">
        <f t="shared" si="587"/>
        <v>2</v>
      </c>
      <c r="F4493" s="80">
        <f t="shared" si="582"/>
        <v>0</v>
      </c>
      <c r="G4493" s="178">
        <v>892.40880099624951</v>
      </c>
      <c r="H4493" s="41">
        <f t="shared" si="585"/>
        <v>832.74878517601246</v>
      </c>
      <c r="J4493" s="29" t="str">
        <f t="shared" si="586"/>
        <v>WS</v>
      </c>
      <c r="K4493" s="30" t="str">
        <f t="shared" si="588"/>
        <v>WS-2</v>
      </c>
    </row>
    <row r="4494" spans="1:11">
      <c r="A4494" s="26">
        <v>43288.083333333328</v>
      </c>
      <c r="B4494" s="34">
        <f t="shared" si="581"/>
        <v>43288.124999999993</v>
      </c>
      <c r="C4494" s="27">
        <f t="shared" si="583"/>
        <v>7</v>
      </c>
      <c r="D4494" s="28">
        <f t="shared" si="584"/>
        <v>7</v>
      </c>
      <c r="E4494" s="28">
        <f t="shared" si="587"/>
        <v>3</v>
      </c>
      <c r="F4494" s="80">
        <f t="shared" si="582"/>
        <v>0</v>
      </c>
      <c r="G4494" s="178">
        <v>787.18139101912868</v>
      </c>
      <c r="H4494" s="41">
        <f t="shared" si="585"/>
        <v>734.5561208636019</v>
      </c>
      <c r="J4494" s="29" t="str">
        <f t="shared" si="586"/>
        <v>WS</v>
      </c>
      <c r="K4494" s="30" t="str">
        <f t="shared" si="588"/>
        <v>WS-3</v>
      </c>
    </row>
    <row r="4495" spans="1:11">
      <c r="A4495" s="26">
        <v>43288.124999999993</v>
      </c>
      <c r="B4495" s="34">
        <f t="shared" si="581"/>
        <v>43288.166666666657</v>
      </c>
      <c r="C4495" s="27">
        <f t="shared" si="583"/>
        <v>7</v>
      </c>
      <c r="D4495" s="28">
        <f t="shared" si="584"/>
        <v>7</v>
      </c>
      <c r="E4495" s="28">
        <f t="shared" si="587"/>
        <v>4</v>
      </c>
      <c r="F4495" s="80">
        <f t="shared" si="582"/>
        <v>0</v>
      </c>
      <c r="G4495" s="178">
        <v>734.87915245560293</v>
      </c>
      <c r="H4495" s="41">
        <f t="shared" si="585"/>
        <v>685.75043273374547</v>
      </c>
      <c r="J4495" s="29" t="str">
        <f t="shared" si="586"/>
        <v>WS</v>
      </c>
      <c r="K4495" s="30" t="str">
        <f t="shared" si="588"/>
        <v>WS-4</v>
      </c>
    </row>
    <row r="4496" spans="1:11">
      <c r="A4496" s="26">
        <v>43288.166666666657</v>
      </c>
      <c r="B4496" s="34">
        <f t="shared" si="581"/>
        <v>43288.208333333321</v>
      </c>
      <c r="C4496" s="27">
        <f t="shared" si="583"/>
        <v>7</v>
      </c>
      <c r="D4496" s="28">
        <f t="shared" si="584"/>
        <v>7</v>
      </c>
      <c r="E4496" s="28">
        <f t="shared" si="587"/>
        <v>5</v>
      </c>
      <c r="F4496" s="80">
        <f t="shared" si="582"/>
        <v>0</v>
      </c>
      <c r="G4496" s="178">
        <v>699.13042519981082</v>
      </c>
      <c r="H4496" s="41">
        <f t="shared" si="585"/>
        <v>652.3916075399377</v>
      </c>
      <c r="J4496" s="29" t="str">
        <f t="shared" si="586"/>
        <v>WS</v>
      </c>
      <c r="K4496" s="30" t="str">
        <f t="shared" si="588"/>
        <v>WS-5</v>
      </c>
    </row>
    <row r="4497" spans="1:11">
      <c r="A4497" s="26">
        <v>43288.208333333321</v>
      </c>
      <c r="B4497" s="34">
        <f t="shared" si="581"/>
        <v>43288.249999999985</v>
      </c>
      <c r="C4497" s="27">
        <f t="shared" si="583"/>
        <v>7</v>
      </c>
      <c r="D4497" s="28">
        <f t="shared" si="584"/>
        <v>7</v>
      </c>
      <c r="E4497" s="28">
        <f t="shared" si="587"/>
        <v>6</v>
      </c>
      <c r="F4497" s="80">
        <f t="shared" si="582"/>
        <v>0</v>
      </c>
      <c r="G4497" s="178">
        <v>691.31863001817226</v>
      </c>
      <c r="H4497" s="41">
        <f t="shared" si="585"/>
        <v>645.10205264055617</v>
      </c>
      <c r="J4497" s="29" t="str">
        <f t="shared" si="586"/>
        <v>WS</v>
      </c>
      <c r="K4497" s="30" t="str">
        <f t="shared" si="588"/>
        <v>WS-6</v>
      </c>
    </row>
    <row r="4498" spans="1:11">
      <c r="A4498" s="26">
        <v>43288.249999999985</v>
      </c>
      <c r="B4498" s="34">
        <f t="shared" si="581"/>
        <v>43288.29166666665</v>
      </c>
      <c r="C4498" s="27">
        <f t="shared" si="583"/>
        <v>7</v>
      </c>
      <c r="D4498" s="28">
        <f t="shared" si="584"/>
        <v>7</v>
      </c>
      <c r="E4498" s="28">
        <f t="shared" si="587"/>
        <v>7</v>
      </c>
      <c r="F4498" s="80">
        <f t="shared" si="582"/>
        <v>0</v>
      </c>
      <c r="G4498" s="178">
        <v>753.6624606608367</v>
      </c>
      <c r="H4498" s="41">
        <f t="shared" si="585"/>
        <v>703.27802442942709</v>
      </c>
      <c r="J4498" s="29" t="str">
        <f t="shared" si="586"/>
        <v>WS</v>
      </c>
      <c r="K4498" s="30" t="str">
        <f t="shared" si="588"/>
        <v>WS-7</v>
      </c>
    </row>
    <row r="4499" spans="1:11">
      <c r="A4499" s="26">
        <v>43288.29166666665</v>
      </c>
      <c r="B4499" s="34">
        <f t="shared" si="581"/>
        <v>43288.333333333314</v>
      </c>
      <c r="C4499" s="27">
        <f t="shared" si="583"/>
        <v>7</v>
      </c>
      <c r="D4499" s="28">
        <f t="shared" si="584"/>
        <v>7</v>
      </c>
      <c r="E4499" s="28">
        <f t="shared" si="587"/>
        <v>8</v>
      </c>
      <c r="F4499" s="80">
        <f t="shared" si="582"/>
        <v>0</v>
      </c>
      <c r="G4499" s="178">
        <v>890.69507840964923</v>
      </c>
      <c r="H4499" s="41">
        <f t="shared" si="585"/>
        <v>831.14962972110561</v>
      </c>
      <c r="J4499" s="29" t="str">
        <f t="shared" si="586"/>
        <v>WS</v>
      </c>
      <c r="K4499" s="30" t="str">
        <f t="shared" si="588"/>
        <v>WS-8</v>
      </c>
    </row>
    <row r="4500" spans="1:11">
      <c r="A4500" s="26">
        <v>43288.333333333314</v>
      </c>
      <c r="B4500" s="34">
        <f t="shared" si="581"/>
        <v>43288.374999999978</v>
      </c>
      <c r="C4500" s="27">
        <f t="shared" si="583"/>
        <v>7</v>
      </c>
      <c r="D4500" s="28">
        <f t="shared" si="584"/>
        <v>7</v>
      </c>
      <c r="E4500" s="28">
        <f t="shared" si="587"/>
        <v>9</v>
      </c>
      <c r="F4500" s="80">
        <f t="shared" si="582"/>
        <v>0</v>
      </c>
      <c r="G4500" s="178">
        <v>1106.1371694771597</v>
      </c>
      <c r="H4500" s="41">
        <f t="shared" si="585"/>
        <v>1032.1888164839031</v>
      </c>
      <c r="J4500" s="29" t="str">
        <f t="shared" si="586"/>
        <v>WS</v>
      </c>
      <c r="K4500" s="30" t="str">
        <f t="shared" si="588"/>
        <v>WS-9</v>
      </c>
    </row>
    <row r="4501" spans="1:11">
      <c r="A4501" s="26">
        <v>43288.374999999978</v>
      </c>
      <c r="B4501" s="34">
        <f t="shared" si="581"/>
        <v>43288.416666666642</v>
      </c>
      <c r="C4501" s="27">
        <f t="shared" si="583"/>
        <v>7</v>
      </c>
      <c r="D4501" s="28">
        <f t="shared" si="584"/>
        <v>7</v>
      </c>
      <c r="E4501" s="28">
        <f t="shared" si="587"/>
        <v>10</v>
      </c>
      <c r="F4501" s="80">
        <f t="shared" si="582"/>
        <v>0</v>
      </c>
      <c r="G4501" s="178">
        <v>1313.5930123886287</v>
      </c>
      <c r="H4501" s="41">
        <f t="shared" si="585"/>
        <v>1225.7756580405201</v>
      </c>
      <c r="J4501" s="29" t="str">
        <f t="shared" si="586"/>
        <v>WS</v>
      </c>
      <c r="K4501" s="30" t="str">
        <f t="shared" si="588"/>
        <v>WS-10</v>
      </c>
    </row>
    <row r="4502" spans="1:11">
      <c r="A4502" s="26">
        <v>43288.416666666642</v>
      </c>
      <c r="B4502" s="34">
        <f t="shared" si="581"/>
        <v>43288.458333333307</v>
      </c>
      <c r="C4502" s="27">
        <f t="shared" si="583"/>
        <v>7</v>
      </c>
      <c r="D4502" s="28">
        <f t="shared" si="584"/>
        <v>7</v>
      </c>
      <c r="E4502" s="28">
        <f t="shared" si="587"/>
        <v>11</v>
      </c>
      <c r="F4502" s="80">
        <f t="shared" si="582"/>
        <v>0</v>
      </c>
      <c r="G4502" s="178">
        <v>1500.985932027809</v>
      </c>
      <c r="H4502" s="41">
        <f t="shared" si="585"/>
        <v>1400.6408386683941</v>
      </c>
      <c r="J4502" s="29" t="str">
        <f t="shared" si="586"/>
        <v>WS</v>
      </c>
      <c r="K4502" s="30" t="str">
        <f t="shared" si="588"/>
        <v>WS-11</v>
      </c>
    </row>
    <row r="4503" spans="1:11">
      <c r="A4503" s="26">
        <v>43288.458333333307</v>
      </c>
      <c r="B4503" s="34">
        <f t="shared" si="581"/>
        <v>43288.499999999971</v>
      </c>
      <c r="C4503" s="27">
        <f t="shared" si="583"/>
        <v>7</v>
      </c>
      <c r="D4503" s="28">
        <f t="shared" si="584"/>
        <v>7</v>
      </c>
      <c r="E4503" s="28">
        <f t="shared" si="587"/>
        <v>12</v>
      </c>
      <c r="F4503" s="80">
        <f t="shared" si="582"/>
        <v>0</v>
      </c>
      <c r="G4503" s="178">
        <v>1673.3752074410677</v>
      </c>
      <c r="H4503" s="41">
        <f t="shared" si="585"/>
        <v>1561.505410507559</v>
      </c>
      <c r="J4503" s="29" t="str">
        <f t="shared" si="586"/>
        <v>WS</v>
      </c>
      <c r="K4503" s="30" t="str">
        <f t="shared" si="588"/>
        <v>WS-12</v>
      </c>
    </row>
    <row r="4504" spans="1:11">
      <c r="A4504" s="26">
        <v>43288.499999999971</v>
      </c>
      <c r="B4504" s="34">
        <f t="shared" si="581"/>
        <v>43288.541666666635</v>
      </c>
      <c r="C4504" s="27">
        <f t="shared" si="583"/>
        <v>7</v>
      </c>
      <c r="D4504" s="28">
        <f t="shared" si="584"/>
        <v>7</v>
      </c>
      <c r="E4504" s="28">
        <f t="shared" si="587"/>
        <v>13</v>
      </c>
      <c r="F4504" s="80">
        <f t="shared" si="582"/>
        <v>0</v>
      </c>
      <c r="G4504" s="178">
        <v>1836.8373064767713</v>
      </c>
      <c r="H4504" s="41">
        <f t="shared" si="585"/>
        <v>1714.0396125933532</v>
      </c>
      <c r="J4504" s="29" t="str">
        <f t="shared" si="586"/>
        <v>WS</v>
      </c>
      <c r="K4504" s="30" t="str">
        <f t="shared" si="588"/>
        <v>WS-13</v>
      </c>
    </row>
    <row r="4505" spans="1:11">
      <c r="A4505" s="26">
        <v>43288.541666666635</v>
      </c>
      <c r="B4505" s="34">
        <f t="shared" si="581"/>
        <v>43288.583333333299</v>
      </c>
      <c r="C4505" s="27">
        <f t="shared" si="583"/>
        <v>7</v>
      </c>
      <c r="D4505" s="28">
        <f t="shared" si="584"/>
        <v>7</v>
      </c>
      <c r="E4505" s="28">
        <f t="shared" si="587"/>
        <v>14</v>
      </c>
      <c r="F4505" s="80">
        <f t="shared" si="582"/>
        <v>0</v>
      </c>
      <c r="G4505" s="178">
        <v>1990.2168041096306</v>
      </c>
      <c r="H4505" s="41">
        <f t="shared" si="585"/>
        <v>1857.1652632840251</v>
      </c>
      <c r="J4505" s="29" t="str">
        <f t="shared" si="586"/>
        <v>WS</v>
      </c>
      <c r="K4505" s="30" t="str">
        <f t="shared" si="588"/>
        <v>WS-14</v>
      </c>
    </row>
    <row r="4506" spans="1:11">
      <c r="A4506" s="26">
        <v>43288.583333333299</v>
      </c>
      <c r="B4506" s="34">
        <f t="shared" si="581"/>
        <v>43288.624999999964</v>
      </c>
      <c r="C4506" s="27">
        <f t="shared" si="583"/>
        <v>7</v>
      </c>
      <c r="D4506" s="28">
        <f t="shared" si="584"/>
        <v>7</v>
      </c>
      <c r="E4506" s="28">
        <f t="shared" si="587"/>
        <v>15</v>
      </c>
      <c r="F4506" s="80">
        <f t="shared" si="582"/>
        <v>0</v>
      </c>
      <c r="G4506" s="178">
        <v>2114.0223548880354</v>
      </c>
      <c r="H4506" s="41">
        <f t="shared" si="585"/>
        <v>1972.694067900999</v>
      </c>
      <c r="J4506" s="29" t="str">
        <f t="shared" si="586"/>
        <v>WS</v>
      </c>
      <c r="K4506" s="30" t="str">
        <f t="shared" si="588"/>
        <v>WS-15</v>
      </c>
    </row>
    <row r="4507" spans="1:11">
      <c r="A4507" s="26">
        <v>43288.624999999964</v>
      </c>
      <c r="B4507" s="34">
        <f t="shared" si="581"/>
        <v>43288.666666666628</v>
      </c>
      <c r="C4507" s="27">
        <f t="shared" si="583"/>
        <v>7</v>
      </c>
      <c r="D4507" s="28">
        <f t="shared" si="584"/>
        <v>7</v>
      </c>
      <c r="E4507" s="28">
        <f t="shared" si="587"/>
        <v>16</v>
      </c>
      <c r="F4507" s="80">
        <f t="shared" si="582"/>
        <v>0</v>
      </c>
      <c r="G4507" s="178">
        <v>2216.9848493991917</v>
      </c>
      <c r="H4507" s="41">
        <f t="shared" si="585"/>
        <v>2068.7732326595028</v>
      </c>
      <c r="J4507" s="29" t="str">
        <f t="shared" si="586"/>
        <v>WS</v>
      </c>
      <c r="K4507" s="30" t="str">
        <f t="shared" si="588"/>
        <v>WS-16</v>
      </c>
    </row>
    <row r="4508" spans="1:11">
      <c r="A4508" s="26">
        <v>43288.666666666628</v>
      </c>
      <c r="B4508" s="34">
        <f t="shared" si="581"/>
        <v>43288.708333333292</v>
      </c>
      <c r="C4508" s="27">
        <f t="shared" si="583"/>
        <v>7</v>
      </c>
      <c r="D4508" s="28">
        <f t="shared" si="584"/>
        <v>7</v>
      </c>
      <c r="E4508" s="28">
        <f t="shared" si="587"/>
        <v>17</v>
      </c>
      <c r="F4508" s="80">
        <f t="shared" si="582"/>
        <v>0</v>
      </c>
      <c r="G4508" s="178">
        <v>2288.1712103797336</v>
      </c>
      <c r="H4508" s="41">
        <f t="shared" si="585"/>
        <v>2135.2005869857589</v>
      </c>
      <c r="J4508" s="29" t="str">
        <f t="shared" si="586"/>
        <v>WS</v>
      </c>
      <c r="K4508" s="30" t="str">
        <f t="shared" si="588"/>
        <v>WS-17</v>
      </c>
    </row>
    <row r="4509" spans="1:11">
      <c r="A4509" s="26">
        <v>43288.708333333292</v>
      </c>
      <c r="B4509" s="34">
        <f t="shared" si="581"/>
        <v>43288.749999999956</v>
      </c>
      <c r="C4509" s="27">
        <f t="shared" si="583"/>
        <v>7</v>
      </c>
      <c r="D4509" s="28">
        <f t="shared" si="584"/>
        <v>7</v>
      </c>
      <c r="E4509" s="28">
        <f t="shared" si="587"/>
        <v>18</v>
      </c>
      <c r="F4509" s="80">
        <f t="shared" si="582"/>
        <v>0</v>
      </c>
      <c r="G4509" s="178">
        <v>2289.5317907304525</v>
      </c>
      <c r="H4509" s="41">
        <f t="shared" si="585"/>
        <v>2136.4702087475912</v>
      </c>
      <c r="J4509" s="29" t="str">
        <f t="shared" si="586"/>
        <v>WS</v>
      </c>
      <c r="K4509" s="30" t="str">
        <f t="shared" si="588"/>
        <v>WS-18</v>
      </c>
    </row>
    <row r="4510" spans="1:11">
      <c r="A4510" s="26">
        <v>43288.749999999956</v>
      </c>
      <c r="B4510" s="34">
        <f t="shared" si="581"/>
        <v>43288.791666666621</v>
      </c>
      <c r="C4510" s="27">
        <f t="shared" si="583"/>
        <v>7</v>
      </c>
      <c r="D4510" s="28">
        <f t="shared" si="584"/>
        <v>7</v>
      </c>
      <c r="E4510" s="28">
        <f t="shared" si="587"/>
        <v>19</v>
      </c>
      <c r="F4510" s="80">
        <f t="shared" si="582"/>
        <v>0</v>
      </c>
      <c r="G4510" s="178">
        <v>2199.6924168342903</v>
      </c>
      <c r="H4510" s="41">
        <f t="shared" si="585"/>
        <v>2052.6368474119749</v>
      </c>
      <c r="J4510" s="29" t="str">
        <f t="shared" si="586"/>
        <v>WS</v>
      </c>
      <c r="K4510" s="30" t="str">
        <f t="shared" si="588"/>
        <v>WS-19</v>
      </c>
    </row>
    <row r="4511" spans="1:11">
      <c r="A4511" s="26">
        <v>43288.791666666621</v>
      </c>
      <c r="B4511" s="34">
        <f t="shared" si="581"/>
        <v>43288.833333333285</v>
      </c>
      <c r="C4511" s="27">
        <f t="shared" si="583"/>
        <v>7</v>
      </c>
      <c r="D4511" s="28">
        <f t="shared" si="584"/>
        <v>7</v>
      </c>
      <c r="E4511" s="28">
        <f t="shared" si="587"/>
        <v>20</v>
      </c>
      <c r="F4511" s="80">
        <f t="shared" si="582"/>
        <v>0</v>
      </c>
      <c r="G4511" s="178">
        <v>2041.7135823150909</v>
      </c>
      <c r="H4511" s="41">
        <f t="shared" si="585"/>
        <v>1905.2193383258689</v>
      </c>
      <c r="J4511" s="29" t="str">
        <f t="shared" si="586"/>
        <v>WS</v>
      </c>
      <c r="K4511" s="30" t="str">
        <f t="shared" si="588"/>
        <v>WS-20</v>
      </c>
    </row>
    <row r="4512" spans="1:11">
      <c r="A4512" s="26">
        <v>43288.833333333285</v>
      </c>
      <c r="B4512" s="34">
        <f t="shared" si="581"/>
        <v>43288.874999999949</v>
      </c>
      <c r="C4512" s="27">
        <f t="shared" si="583"/>
        <v>7</v>
      </c>
      <c r="D4512" s="28">
        <f t="shared" si="584"/>
        <v>7</v>
      </c>
      <c r="E4512" s="28">
        <f t="shared" si="587"/>
        <v>21</v>
      </c>
      <c r="F4512" s="80">
        <f t="shared" si="582"/>
        <v>0</v>
      </c>
      <c r="G4512" s="178">
        <v>1911.1425676486967</v>
      </c>
      <c r="H4512" s="41">
        <f t="shared" si="585"/>
        <v>1783.3773599396698</v>
      </c>
      <c r="J4512" s="29" t="str">
        <f t="shared" si="586"/>
        <v>WS</v>
      </c>
      <c r="K4512" s="30" t="str">
        <f t="shared" si="588"/>
        <v>WS-21</v>
      </c>
    </row>
    <row r="4513" spans="1:11">
      <c r="A4513" s="26">
        <v>43288.874999999949</v>
      </c>
      <c r="B4513" s="34">
        <f t="shared" si="581"/>
        <v>43288.916666666613</v>
      </c>
      <c r="C4513" s="27">
        <f t="shared" si="583"/>
        <v>7</v>
      </c>
      <c r="D4513" s="28">
        <f t="shared" si="584"/>
        <v>7</v>
      </c>
      <c r="E4513" s="28">
        <f t="shared" si="587"/>
        <v>22</v>
      </c>
      <c r="F4513" s="80">
        <f t="shared" si="582"/>
        <v>0</v>
      </c>
      <c r="G4513" s="178">
        <v>1736.1312858095682</v>
      </c>
      <c r="H4513" s="41">
        <f t="shared" si="585"/>
        <v>1620.0660701127067</v>
      </c>
      <c r="J4513" s="29" t="str">
        <f t="shared" si="586"/>
        <v>WS</v>
      </c>
      <c r="K4513" s="30" t="str">
        <f t="shared" si="588"/>
        <v>WS-22</v>
      </c>
    </row>
    <row r="4514" spans="1:11">
      <c r="A4514" s="26">
        <v>43288.916666666613</v>
      </c>
      <c r="B4514" s="34">
        <f t="shared" si="581"/>
        <v>43288.958333333278</v>
      </c>
      <c r="C4514" s="27">
        <f t="shared" si="583"/>
        <v>7</v>
      </c>
      <c r="D4514" s="28">
        <f t="shared" si="584"/>
        <v>7</v>
      </c>
      <c r="E4514" s="28">
        <f t="shared" si="587"/>
        <v>23</v>
      </c>
      <c r="F4514" s="80">
        <f t="shared" si="582"/>
        <v>0</v>
      </c>
      <c r="G4514" s="178">
        <v>1408.5130665843667</v>
      </c>
      <c r="H4514" s="41">
        <f t="shared" si="585"/>
        <v>1314.3500420359489</v>
      </c>
      <c r="J4514" s="29" t="str">
        <f t="shared" si="586"/>
        <v>WS</v>
      </c>
      <c r="K4514" s="30" t="str">
        <f t="shared" si="588"/>
        <v>WS-23</v>
      </c>
    </row>
    <row r="4515" spans="1:11">
      <c r="A4515" s="26">
        <v>43288.958333333278</v>
      </c>
      <c r="B4515" s="34">
        <f t="shared" si="581"/>
        <v>43289</v>
      </c>
      <c r="C4515" s="27">
        <f t="shared" si="583"/>
        <v>7</v>
      </c>
      <c r="D4515" s="28">
        <f t="shared" si="584"/>
        <v>1</v>
      </c>
      <c r="E4515" s="28">
        <f t="shared" si="587"/>
        <v>0</v>
      </c>
      <c r="F4515" s="80">
        <f t="shared" si="582"/>
        <v>0</v>
      </c>
      <c r="G4515" s="178">
        <v>1227.1961961557686</v>
      </c>
      <c r="H4515" s="41">
        <f t="shared" si="585"/>
        <v>1145.1547097927319</v>
      </c>
      <c r="J4515" s="29" t="str">
        <f t="shared" si="586"/>
        <v>WS</v>
      </c>
      <c r="K4515" s="30" t="str">
        <f t="shared" si="588"/>
        <v>WS-0</v>
      </c>
    </row>
    <row r="4516" spans="1:11">
      <c r="A4516" s="25">
        <v>43289</v>
      </c>
      <c r="B4516" s="34">
        <f t="shared" si="581"/>
        <v>43289.041666666664</v>
      </c>
      <c r="C4516" s="27">
        <f t="shared" si="583"/>
        <v>7</v>
      </c>
      <c r="D4516" s="28">
        <f t="shared" si="584"/>
        <v>1</v>
      </c>
      <c r="E4516" s="28">
        <f t="shared" si="587"/>
        <v>1</v>
      </c>
      <c r="F4516" s="80">
        <f t="shared" si="582"/>
        <v>0</v>
      </c>
      <c r="G4516" s="178">
        <v>1052.5823305115209</v>
      </c>
      <c r="H4516" s="41">
        <f t="shared" si="585"/>
        <v>982.2142677802758</v>
      </c>
      <c r="J4516" s="29" t="str">
        <f t="shared" si="586"/>
        <v>WS</v>
      </c>
      <c r="K4516" s="30" t="str">
        <f t="shared" si="588"/>
        <v>WS-1</v>
      </c>
    </row>
    <row r="4517" spans="1:11">
      <c r="A4517" s="26">
        <v>43289.041666666664</v>
      </c>
      <c r="B4517" s="34">
        <f t="shared" si="581"/>
        <v>43289.083333333328</v>
      </c>
      <c r="C4517" s="27">
        <f t="shared" si="583"/>
        <v>7</v>
      </c>
      <c r="D4517" s="28">
        <f t="shared" si="584"/>
        <v>1</v>
      </c>
      <c r="E4517" s="28">
        <f t="shared" si="587"/>
        <v>2</v>
      </c>
      <c r="F4517" s="80">
        <f t="shared" si="582"/>
        <v>0</v>
      </c>
      <c r="G4517" s="178">
        <v>936.5556209908118</v>
      </c>
      <c r="H4517" s="41">
        <f t="shared" si="585"/>
        <v>873.94426720041076</v>
      </c>
      <c r="J4517" s="29" t="str">
        <f t="shared" si="586"/>
        <v>WS</v>
      </c>
      <c r="K4517" s="30" t="str">
        <f t="shared" si="588"/>
        <v>WS-2</v>
      </c>
    </row>
    <row r="4518" spans="1:11">
      <c r="A4518" s="26">
        <v>43289.083333333328</v>
      </c>
      <c r="B4518" s="34">
        <f t="shared" si="581"/>
        <v>43289.124999999993</v>
      </c>
      <c r="C4518" s="27">
        <f t="shared" si="583"/>
        <v>7</v>
      </c>
      <c r="D4518" s="28">
        <f t="shared" si="584"/>
        <v>1</v>
      </c>
      <c r="E4518" s="28">
        <f t="shared" si="587"/>
        <v>3</v>
      </c>
      <c r="F4518" s="80">
        <f t="shared" si="582"/>
        <v>0</v>
      </c>
      <c r="G4518" s="178">
        <v>824.56539107739934</v>
      </c>
      <c r="H4518" s="41">
        <f t="shared" si="585"/>
        <v>769.44089631493193</v>
      </c>
      <c r="J4518" s="29" t="str">
        <f t="shared" si="586"/>
        <v>WS</v>
      </c>
      <c r="K4518" s="30" t="str">
        <f t="shared" si="588"/>
        <v>WS-3</v>
      </c>
    </row>
    <row r="4519" spans="1:11">
      <c r="A4519" s="26">
        <v>43289.124999999993</v>
      </c>
      <c r="B4519" s="34">
        <f t="shared" ref="B4519:B4582" si="589">A4520</f>
        <v>43289.166666666657</v>
      </c>
      <c r="C4519" s="27">
        <f t="shared" si="583"/>
        <v>7</v>
      </c>
      <c r="D4519" s="28">
        <f t="shared" si="584"/>
        <v>1</v>
      </c>
      <c r="E4519" s="28">
        <f t="shared" si="587"/>
        <v>4</v>
      </c>
      <c r="F4519" s="80">
        <f t="shared" si="582"/>
        <v>0</v>
      </c>
      <c r="G4519" s="178">
        <v>766.68110065559779</v>
      </c>
      <c r="H4519" s="41">
        <f t="shared" si="585"/>
        <v>715.42633205277014</v>
      </c>
      <c r="J4519" s="29" t="str">
        <f t="shared" si="586"/>
        <v>WS</v>
      </c>
      <c r="K4519" s="30" t="str">
        <f t="shared" si="588"/>
        <v>WS-4</v>
      </c>
    </row>
    <row r="4520" spans="1:11">
      <c r="A4520" s="26">
        <v>43289.166666666657</v>
      </c>
      <c r="B4520" s="34">
        <f t="shared" si="589"/>
        <v>43289.208333333321</v>
      </c>
      <c r="C4520" s="27">
        <f t="shared" si="583"/>
        <v>7</v>
      </c>
      <c r="D4520" s="28">
        <f t="shared" si="584"/>
        <v>1</v>
      </c>
      <c r="E4520" s="28">
        <f t="shared" si="587"/>
        <v>5</v>
      </c>
      <c r="F4520" s="80">
        <f t="shared" si="582"/>
        <v>0</v>
      </c>
      <c r="G4520" s="178">
        <v>721.88701954616204</v>
      </c>
      <c r="H4520" s="41">
        <f t="shared" si="585"/>
        <v>673.62686012318386</v>
      </c>
      <c r="J4520" s="29" t="str">
        <f t="shared" si="586"/>
        <v>WS</v>
      </c>
      <c r="K4520" s="30" t="str">
        <f t="shared" si="588"/>
        <v>WS-5</v>
      </c>
    </row>
    <row r="4521" spans="1:11">
      <c r="A4521" s="26">
        <v>43289.208333333321</v>
      </c>
      <c r="B4521" s="34">
        <f t="shared" si="589"/>
        <v>43289.249999999985</v>
      </c>
      <c r="C4521" s="27">
        <f t="shared" si="583"/>
        <v>7</v>
      </c>
      <c r="D4521" s="28">
        <f t="shared" si="584"/>
        <v>1</v>
      </c>
      <c r="E4521" s="28">
        <f t="shared" si="587"/>
        <v>6</v>
      </c>
      <c r="F4521" s="80">
        <f t="shared" si="582"/>
        <v>0</v>
      </c>
      <c r="G4521" s="178">
        <v>709.86227541137669</v>
      </c>
      <c r="H4521" s="41">
        <f t="shared" si="585"/>
        <v>662.40600365122157</v>
      </c>
      <c r="J4521" s="29" t="str">
        <f t="shared" si="586"/>
        <v>WS</v>
      </c>
      <c r="K4521" s="30" t="str">
        <f t="shared" si="588"/>
        <v>WS-6</v>
      </c>
    </row>
    <row r="4522" spans="1:11">
      <c r="A4522" s="26">
        <v>43289.249999999985</v>
      </c>
      <c r="B4522" s="34">
        <f t="shared" si="589"/>
        <v>43289.29166666665</v>
      </c>
      <c r="C4522" s="27">
        <f t="shared" si="583"/>
        <v>7</v>
      </c>
      <c r="D4522" s="28">
        <f t="shared" si="584"/>
        <v>1</v>
      </c>
      <c r="E4522" s="28">
        <f t="shared" si="587"/>
        <v>7</v>
      </c>
      <c r="F4522" s="80">
        <f t="shared" si="582"/>
        <v>0</v>
      </c>
      <c r="G4522" s="178">
        <v>762.01299874999108</v>
      </c>
      <c r="H4522" s="41">
        <f t="shared" si="585"/>
        <v>711.07030577128103</v>
      </c>
      <c r="J4522" s="29" t="str">
        <f t="shared" si="586"/>
        <v>WS</v>
      </c>
      <c r="K4522" s="30" t="str">
        <f t="shared" si="588"/>
        <v>WS-7</v>
      </c>
    </row>
    <row r="4523" spans="1:11">
      <c r="A4523" s="26">
        <v>43289.29166666665</v>
      </c>
      <c r="B4523" s="34">
        <f t="shared" si="589"/>
        <v>43289.333333333314</v>
      </c>
      <c r="C4523" s="27">
        <f t="shared" si="583"/>
        <v>7</v>
      </c>
      <c r="D4523" s="28">
        <f t="shared" si="584"/>
        <v>1</v>
      </c>
      <c r="E4523" s="28">
        <f t="shared" si="587"/>
        <v>8</v>
      </c>
      <c r="F4523" s="80">
        <f t="shared" si="582"/>
        <v>0</v>
      </c>
      <c r="G4523" s="178">
        <v>922.00249879440798</v>
      </c>
      <c r="H4523" s="41">
        <f t="shared" si="585"/>
        <v>860.36406178777474</v>
      </c>
      <c r="J4523" s="29" t="str">
        <f t="shared" si="586"/>
        <v>WS</v>
      </c>
      <c r="K4523" s="30" t="str">
        <f t="shared" si="588"/>
        <v>WS-8</v>
      </c>
    </row>
    <row r="4524" spans="1:11">
      <c r="A4524" s="26">
        <v>43289.333333333314</v>
      </c>
      <c r="B4524" s="34">
        <f t="shared" si="589"/>
        <v>43289.374999999978</v>
      </c>
      <c r="C4524" s="27">
        <f t="shared" si="583"/>
        <v>7</v>
      </c>
      <c r="D4524" s="28">
        <f t="shared" si="584"/>
        <v>1</v>
      </c>
      <c r="E4524" s="28">
        <f t="shared" si="587"/>
        <v>9</v>
      </c>
      <c r="F4524" s="80">
        <f t="shared" si="582"/>
        <v>0</v>
      </c>
      <c r="G4524" s="178">
        <v>1190.8035358864377</v>
      </c>
      <c r="H4524" s="41">
        <f t="shared" si="585"/>
        <v>1111.1950003022198</v>
      </c>
      <c r="J4524" s="29" t="str">
        <f t="shared" si="586"/>
        <v>WS</v>
      </c>
      <c r="K4524" s="30" t="str">
        <f t="shared" si="588"/>
        <v>WS-9</v>
      </c>
    </row>
    <row r="4525" spans="1:11">
      <c r="A4525" s="26">
        <v>43289.374999999978</v>
      </c>
      <c r="B4525" s="34">
        <f t="shared" si="589"/>
        <v>43289.416666666642</v>
      </c>
      <c r="C4525" s="27">
        <f t="shared" si="583"/>
        <v>7</v>
      </c>
      <c r="D4525" s="28">
        <f t="shared" si="584"/>
        <v>1</v>
      </c>
      <c r="E4525" s="28">
        <f t="shared" si="587"/>
        <v>10</v>
      </c>
      <c r="F4525" s="80">
        <f t="shared" si="582"/>
        <v>0</v>
      </c>
      <c r="G4525" s="178">
        <v>1459.848475267682</v>
      </c>
      <c r="H4525" s="41">
        <f t="shared" si="585"/>
        <v>1362.2535355579998</v>
      </c>
      <c r="J4525" s="29" t="str">
        <f t="shared" si="586"/>
        <v>WS</v>
      </c>
      <c r="K4525" s="30" t="str">
        <f t="shared" si="588"/>
        <v>WS-10</v>
      </c>
    </row>
    <row r="4526" spans="1:11">
      <c r="A4526" s="26">
        <v>43289.416666666642</v>
      </c>
      <c r="B4526" s="34">
        <f t="shared" si="589"/>
        <v>43289.458333333307</v>
      </c>
      <c r="C4526" s="27">
        <f t="shared" si="583"/>
        <v>7</v>
      </c>
      <c r="D4526" s="28">
        <f t="shared" si="584"/>
        <v>1</v>
      </c>
      <c r="E4526" s="28">
        <f t="shared" si="587"/>
        <v>11</v>
      </c>
      <c r="F4526" s="80">
        <f t="shared" si="582"/>
        <v>0</v>
      </c>
      <c r="G4526" s="178">
        <v>1717.1716007997966</v>
      </c>
      <c r="H4526" s="41">
        <f t="shared" si="585"/>
        <v>1602.3738928934979</v>
      </c>
      <c r="J4526" s="29" t="str">
        <f t="shared" si="586"/>
        <v>WS</v>
      </c>
      <c r="K4526" s="30" t="str">
        <f t="shared" si="588"/>
        <v>WS-11</v>
      </c>
    </row>
    <row r="4527" spans="1:11">
      <c r="A4527" s="26">
        <v>43289.458333333307</v>
      </c>
      <c r="B4527" s="34">
        <f t="shared" si="589"/>
        <v>43289.499999999971</v>
      </c>
      <c r="C4527" s="27">
        <f t="shared" si="583"/>
        <v>7</v>
      </c>
      <c r="D4527" s="28">
        <f t="shared" si="584"/>
        <v>1</v>
      </c>
      <c r="E4527" s="28">
        <f t="shared" si="587"/>
        <v>12</v>
      </c>
      <c r="F4527" s="80">
        <f t="shared" si="582"/>
        <v>0</v>
      </c>
      <c r="G4527" s="178">
        <v>1967.9210135182902</v>
      </c>
      <c r="H4527" s="41">
        <f t="shared" si="585"/>
        <v>1836.3600084403367</v>
      </c>
      <c r="J4527" s="29" t="str">
        <f t="shared" si="586"/>
        <v>WS</v>
      </c>
      <c r="K4527" s="30" t="str">
        <f t="shared" si="588"/>
        <v>WS-12</v>
      </c>
    </row>
    <row r="4528" spans="1:11">
      <c r="A4528" s="26">
        <v>43289.499999999971</v>
      </c>
      <c r="B4528" s="34">
        <f t="shared" si="589"/>
        <v>43289.541666666635</v>
      </c>
      <c r="C4528" s="27">
        <f t="shared" si="583"/>
        <v>7</v>
      </c>
      <c r="D4528" s="28">
        <f t="shared" si="584"/>
        <v>1</v>
      </c>
      <c r="E4528" s="28">
        <f t="shared" si="587"/>
        <v>13</v>
      </c>
      <c r="F4528" s="80">
        <f t="shared" si="582"/>
        <v>0</v>
      </c>
      <c r="G4528" s="178">
        <v>2185.3426059828321</v>
      </c>
      <c r="H4528" s="41">
        <f t="shared" si="585"/>
        <v>2039.2463614141709</v>
      </c>
      <c r="J4528" s="29" t="str">
        <f t="shared" si="586"/>
        <v>WS</v>
      </c>
      <c r="K4528" s="30" t="str">
        <f t="shared" si="588"/>
        <v>WS-13</v>
      </c>
    </row>
    <row r="4529" spans="1:11">
      <c r="A4529" s="26">
        <v>43289.541666666635</v>
      </c>
      <c r="B4529" s="34">
        <f t="shared" si="589"/>
        <v>43289.583333333299</v>
      </c>
      <c r="C4529" s="27">
        <f t="shared" si="583"/>
        <v>7</v>
      </c>
      <c r="D4529" s="28">
        <f t="shared" si="584"/>
        <v>1</v>
      </c>
      <c r="E4529" s="28">
        <f t="shared" si="587"/>
        <v>14</v>
      </c>
      <c r="F4529" s="80">
        <f t="shared" si="582"/>
        <v>0</v>
      </c>
      <c r="G4529" s="178">
        <v>2375.7713539728488</v>
      </c>
      <c r="H4529" s="41">
        <f t="shared" si="585"/>
        <v>2216.9444168056507</v>
      </c>
      <c r="J4529" s="29" t="str">
        <f t="shared" si="586"/>
        <v>WS</v>
      </c>
      <c r="K4529" s="30" t="str">
        <f t="shared" si="588"/>
        <v>WS-14</v>
      </c>
    </row>
    <row r="4530" spans="1:11">
      <c r="A4530" s="26">
        <v>43289.583333333299</v>
      </c>
      <c r="B4530" s="34">
        <f t="shared" si="589"/>
        <v>43289.624999999964</v>
      </c>
      <c r="C4530" s="27">
        <f t="shared" si="583"/>
        <v>7</v>
      </c>
      <c r="D4530" s="28">
        <f t="shared" si="584"/>
        <v>1</v>
      </c>
      <c r="E4530" s="28">
        <f t="shared" si="587"/>
        <v>15</v>
      </c>
      <c r="F4530" s="80">
        <f t="shared" si="582"/>
        <v>0</v>
      </c>
      <c r="G4530" s="178">
        <v>2536.0679383632378</v>
      </c>
      <c r="H4530" s="41">
        <f t="shared" si="585"/>
        <v>2366.5247277236303</v>
      </c>
      <c r="J4530" s="29" t="str">
        <f t="shared" si="586"/>
        <v>WS</v>
      </c>
      <c r="K4530" s="30" t="str">
        <f t="shared" si="588"/>
        <v>WS-15</v>
      </c>
    </row>
    <row r="4531" spans="1:11">
      <c r="A4531" s="26">
        <v>43289.624999999964</v>
      </c>
      <c r="B4531" s="34">
        <f t="shared" si="589"/>
        <v>43289.666666666628</v>
      </c>
      <c r="C4531" s="27">
        <f t="shared" si="583"/>
        <v>7</v>
      </c>
      <c r="D4531" s="28">
        <f t="shared" si="584"/>
        <v>1</v>
      </c>
      <c r="E4531" s="28">
        <f t="shared" si="587"/>
        <v>16</v>
      </c>
      <c r="F4531" s="80">
        <f t="shared" si="582"/>
        <v>0</v>
      </c>
      <c r="G4531" s="178">
        <v>2662.2761052869473</v>
      </c>
      <c r="H4531" s="41">
        <f t="shared" si="585"/>
        <v>2484.2955268996152</v>
      </c>
      <c r="J4531" s="29" t="str">
        <f t="shared" si="586"/>
        <v>WS</v>
      </c>
      <c r="K4531" s="30" t="str">
        <f t="shared" si="588"/>
        <v>WS-16</v>
      </c>
    </row>
    <row r="4532" spans="1:11">
      <c r="A4532" s="26">
        <v>43289.666666666628</v>
      </c>
      <c r="B4532" s="34">
        <f t="shared" si="589"/>
        <v>43289.708333333292</v>
      </c>
      <c r="C4532" s="27">
        <f t="shared" si="583"/>
        <v>7</v>
      </c>
      <c r="D4532" s="28">
        <f t="shared" si="584"/>
        <v>1</v>
      </c>
      <c r="E4532" s="28">
        <f t="shared" si="587"/>
        <v>17</v>
      </c>
      <c r="F4532" s="80">
        <f t="shared" si="582"/>
        <v>0</v>
      </c>
      <c r="G4532" s="178">
        <v>2751.8335720943965</v>
      </c>
      <c r="H4532" s="41">
        <f t="shared" si="585"/>
        <v>2567.865827421178</v>
      </c>
      <c r="J4532" s="29" t="str">
        <f t="shared" si="586"/>
        <v>WS</v>
      </c>
      <c r="K4532" s="30" t="str">
        <f t="shared" si="588"/>
        <v>WS-17</v>
      </c>
    </row>
    <row r="4533" spans="1:11">
      <c r="A4533" s="26">
        <v>43289.708333333292</v>
      </c>
      <c r="B4533" s="34">
        <f t="shared" si="589"/>
        <v>43289.749999999956</v>
      </c>
      <c r="C4533" s="27">
        <f t="shared" si="583"/>
        <v>7</v>
      </c>
      <c r="D4533" s="28">
        <f t="shared" si="584"/>
        <v>1</v>
      </c>
      <c r="E4533" s="28">
        <f t="shared" si="587"/>
        <v>18</v>
      </c>
      <c r="F4533" s="80">
        <f t="shared" si="582"/>
        <v>0</v>
      </c>
      <c r="G4533" s="178">
        <v>2750.7501061040516</v>
      </c>
      <c r="H4533" s="41">
        <f t="shared" si="585"/>
        <v>2566.8547941523084</v>
      </c>
      <c r="J4533" s="29" t="str">
        <f t="shared" si="586"/>
        <v>WS</v>
      </c>
      <c r="K4533" s="30" t="str">
        <f t="shared" si="588"/>
        <v>WS-18</v>
      </c>
    </row>
    <row r="4534" spans="1:11">
      <c r="A4534" s="26">
        <v>43289.749999999956</v>
      </c>
      <c r="B4534" s="34">
        <f t="shared" si="589"/>
        <v>43289.791666666621</v>
      </c>
      <c r="C4534" s="27">
        <f t="shared" si="583"/>
        <v>7</v>
      </c>
      <c r="D4534" s="28">
        <f t="shared" si="584"/>
        <v>1</v>
      </c>
      <c r="E4534" s="28">
        <f t="shared" si="587"/>
        <v>19</v>
      </c>
      <c r="F4534" s="80">
        <f t="shared" si="582"/>
        <v>0</v>
      </c>
      <c r="G4534" s="178">
        <v>2653.5769435531051</v>
      </c>
      <c r="H4534" s="41">
        <f t="shared" si="585"/>
        <v>2476.1779283754636</v>
      </c>
      <c r="J4534" s="29" t="str">
        <f t="shared" si="586"/>
        <v>WS</v>
      </c>
      <c r="K4534" s="30" t="str">
        <f t="shared" si="588"/>
        <v>WS-19</v>
      </c>
    </row>
    <row r="4535" spans="1:11">
      <c r="A4535" s="26">
        <v>43289.791666666621</v>
      </c>
      <c r="B4535" s="34">
        <f t="shared" si="589"/>
        <v>43289.833333333285</v>
      </c>
      <c r="C4535" s="27">
        <f t="shared" si="583"/>
        <v>7</v>
      </c>
      <c r="D4535" s="28">
        <f t="shared" si="584"/>
        <v>1</v>
      </c>
      <c r="E4535" s="28">
        <f t="shared" si="587"/>
        <v>20</v>
      </c>
      <c r="F4535" s="80">
        <f t="shared" si="582"/>
        <v>0</v>
      </c>
      <c r="G4535" s="178">
        <v>2464.6976716181684</v>
      </c>
      <c r="H4535" s="41">
        <f t="shared" si="585"/>
        <v>2299.925762245819</v>
      </c>
      <c r="J4535" s="29" t="str">
        <f t="shared" si="586"/>
        <v>WS</v>
      </c>
      <c r="K4535" s="30" t="str">
        <f t="shared" si="588"/>
        <v>WS-20</v>
      </c>
    </row>
    <row r="4536" spans="1:11">
      <c r="A4536" s="26">
        <v>43289.833333333285</v>
      </c>
      <c r="B4536" s="34">
        <f t="shared" si="589"/>
        <v>43289.874999999949</v>
      </c>
      <c r="C4536" s="27">
        <f t="shared" si="583"/>
        <v>7</v>
      </c>
      <c r="D4536" s="28">
        <f t="shared" si="584"/>
        <v>1</v>
      </c>
      <c r="E4536" s="28">
        <f t="shared" si="587"/>
        <v>21</v>
      </c>
      <c r="F4536" s="80">
        <f t="shared" si="582"/>
        <v>0</v>
      </c>
      <c r="G4536" s="178">
        <v>2269.1014471562144</v>
      </c>
      <c r="H4536" s="41">
        <f t="shared" si="585"/>
        <v>2117.4056905882203</v>
      </c>
      <c r="J4536" s="29" t="str">
        <f t="shared" si="586"/>
        <v>WS</v>
      </c>
      <c r="K4536" s="30" t="str">
        <f t="shared" si="588"/>
        <v>WS-21</v>
      </c>
    </row>
    <row r="4537" spans="1:11">
      <c r="A4537" s="26">
        <v>43289.874999999949</v>
      </c>
      <c r="B4537" s="34">
        <f t="shared" si="589"/>
        <v>43289.916666666613</v>
      </c>
      <c r="C4537" s="27">
        <f t="shared" si="583"/>
        <v>7</v>
      </c>
      <c r="D4537" s="28">
        <f t="shared" si="584"/>
        <v>1</v>
      </c>
      <c r="E4537" s="28">
        <f t="shared" si="587"/>
        <v>22</v>
      </c>
      <c r="F4537" s="80">
        <f t="shared" si="582"/>
        <v>0</v>
      </c>
      <c r="G4537" s="178">
        <v>1971.1247940017145</v>
      </c>
      <c r="H4537" s="41">
        <f t="shared" si="585"/>
        <v>1839.349607268322</v>
      </c>
      <c r="J4537" s="29" t="str">
        <f t="shared" si="586"/>
        <v>WS</v>
      </c>
      <c r="K4537" s="30" t="str">
        <f t="shared" si="588"/>
        <v>WS-22</v>
      </c>
    </row>
    <row r="4538" spans="1:11">
      <c r="A4538" s="26">
        <v>43289.916666666613</v>
      </c>
      <c r="B4538" s="34">
        <f t="shared" si="589"/>
        <v>43289.958333333278</v>
      </c>
      <c r="C4538" s="27">
        <f t="shared" si="583"/>
        <v>7</v>
      </c>
      <c r="D4538" s="28">
        <f t="shared" si="584"/>
        <v>1</v>
      </c>
      <c r="E4538" s="28">
        <f t="shared" si="587"/>
        <v>23</v>
      </c>
      <c r="F4538" s="80">
        <f t="shared" si="582"/>
        <v>0</v>
      </c>
      <c r="G4538" s="178">
        <v>1517.6287795341452</v>
      </c>
      <c r="H4538" s="41">
        <f t="shared" si="585"/>
        <v>1416.1710654291555</v>
      </c>
      <c r="J4538" s="29" t="str">
        <f t="shared" si="586"/>
        <v>WS</v>
      </c>
      <c r="K4538" s="30" t="str">
        <f t="shared" si="588"/>
        <v>WS-23</v>
      </c>
    </row>
    <row r="4539" spans="1:11">
      <c r="A4539" s="26">
        <v>43289.958333333278</v>
      </c>
      <c r="B4539" s="34">
        <f t="shared" si="589"/>
        <v>43290</v>
      </c>
      <c r="C4539" s="27">
        <f t="shared" si="583"/>
        <v>7</v>
      </c>
      <c r="D4539" s="28">
        <f t="shared" si="584"/>
        <v>2</v>
      </c>
      <c r="E4539" s="28">
        <f t="shared" si="587"/>
        <v>0</v>
      </c>
      <c r="F4539" s="80">
        <f t="shared" si="582"/>
        <v>0</v>
      </c>
      <c r="G4539" s="178">
        <v>1279.9595884269802</v>
      </c>
      <c r="H4539" s="41">
        <f t="shared" si="585"/>
        <v>1194.3907222195091</v>
      </c>
      <c r="J4539" s="29" t="str">
        <f t="shared" si="586"/>
        <v/>
      </c>
      <c r="K4539" s="30" t="str">
        <f t="shared" si="588"/>
        <v>7-0</v>
      </c>
    </row>
    <row r="4540" spans="1:11">
      <c r="A4540" s="25">
        <v>43290</v>
      </c>
      <c r="B4540" s="34">
        <f t="shared" si="589"/>
        <v>43290.041666666664</v>
      </c>
      <c r="C4540" s="27">
        <f t="shared" si="583"/>
        <v>7</v>
      </c>
      <c r="D4540" s="28">
        <f t="shared" si="584"/>
        <v>2</v>
      </c>
      <c r="E4540" s="28">
        <f t="shared" si="587"/>
        <v>1</v>
      </c>
      <c r="F4540" s="80">
        <f t="shared" si="582"/>
        <v>0</v>
      </c>
      <c r="G4540" s="178">
        <v>1052.8231159051534</v>
      </c>
      <c r="H4540" s="41">
        <f t="shared" si="585"/>
        <v>982.43895599918596</v>
      </c>
      <c r="J4540" s="29" t="str">
        <f t="shared" si="586"/>
        <v/>
      </c>
      <c r="K4540" s="30" t="str">
        <f t="shared" si="588"/>
        <v>7-1</v>
      </c>
    </row>
    <row r="4541" spans="1:11">
      <c r="A4541" s="26">
        <v>43290.041666666664</v>
      </c>
      <c r="B4541" s="34">
        <f t="shared" si="589"/>
        <v>43290.083333333328</v>
      </c>
      <c r="C4541" s="27">
        <f t="shared" si="583"/>
        <v>7</v>
      </c>
      <c r="D4541" s="28">
        <f t="shared" si="584"/>
        <v>2</v>
      </c>
      <c r="E4541" s="28">
        <f t="shared" si="587"/>
        <v>2</v>
      </c>
      <c r="F4541" s="80">
        <f t="shared" si="582"/>
        <v>0</v>
      </c>
      <c r="G4541" s="178">
        <v>916.18479271984643</v>
      </c>
      <c r="H4541" s="41">
        <f t="shared" si="585"/>
        <v>854.93528558039782</v>
      </c>
      <c r="J4541" s="29" t="str">
        <f t="shared" si="586"/>
        <v/>
      </c>
      <c r="K4541" s="30" t="str">
        <f t="shared" si="588"/>
        <v>7-2</v>
      </c>
    </row>
    <row r="4542" spans="1:11">
      <c r="A4542" s="26">
        <v>43290.083333333328</v>
      </c>
      <c r="B4542" s="34">
        <f t="shared" si="589"/>
        <v>43290.124999999993</v>
      </c>
      <c r="C4542" s="27">
        <f t="shared" si="583"/>
        <v>7</v>
      </c>
      <c r="D4542" s="28">
        <f t="shared" si="584"/>
        <v>2</v>
      </c>
      <c r="E4542" s="28">
        <f t="shared" si="587"/>
        <v>3</v>
      </c>
      <c r="F4542" s="80">
        <f t="shared" si="582"/>
        <v>0</v>
      </c>
      <c r="G4542" s="178">
        <v>813.04153851385206</v>
      </c>
      <c r="H4542" s="41">
        <f t="shared" si="585"/>
        <v>758.68744541650028</v>
      </c>
      <c r="J4542" s="29" t="str">
        <f t="shared" si="586"/>
        <v/>
      </c>
      <c r="K4542" s="30" t="str">
        <f t="shared" si="588"/>
        <v>7-3</v>
      </c>
    </row>
    <row r="4543" spans="1:11">
      <c r="A4543" s="26">
        <v>43290.124999999993</v>
      </c>
      <c r="B4543" s="34">
        <f t="shared" si="589"/>
        <v>43290.166666666657</v>
      </c>
      <c r="C4543" s="27">
        <f t="shared" si="583"/>
        <v>7</v>
      </c>
      <c r="D4543" s="28">
        <f t="shared" si="584"/>
        <v>2</v>
      </c>
      <c r="E4543" s="28">
        <f t="shared" si="587"/>
        <v>4</v>
      </c>
      <c r="F4543" s="80">
        <f t="shared" si="582"/>
        <v>0</v>
      </c>
      <c r="G4543" s="178">
        <v>766.15144476592559</v>
      </c>
      <c r="H4543" s="41">
        <f t="shared" si="585"/>
        <v>714.93208513566947</v>
      </c>
      <c r="J4543" s="29" t="str">
        <f t="shared" si="586"/>
        <v/>
      </c>
      <c r="K4543" s="30" t="str">
        <f t="shared" si="588"/>
        <v>7-4</v>
      </c>
    </row>
    <row r="4544" spans="1:11">
      <c r="A4544" s="26">
        <v>43290.166666666657</v>
      </c>
      <c r="B4544" s="34">
        <f t="shared" si="589"/>
        <v>43290.208333333321</v>
      </c>
      <c r="C4544" s="27">
        <f t="shared" si="583"/>
        <v>7</v>
      </c>
      <c r="D4544" s="28">
        <f t="shared" si="584"/>
        <v>2</v>
      </c>
      <c r="E4544" s="28">
        <f t="shared" si="587"/>
        <v>5</v>
      </c>
      <c r="F4544" s="80">
        <f t="shared" si="582"/>
        <v>0</v>
      </c>
      <c r="G4544" s="178">
        <v>757.28499602568854</v>
      </c>
      <c r="H4544" s="41">
        <f t="shared" si="585"/>
        <v>706.65838320779164</v>
      </c>
      <c r="J4544" s="29" t="str">
        <f t="shared" si="586"/>
        <v/>
      </c>
      <c r="K4544" s="30" t="str">
        <f t="shared" si="588"/>
        <v>7-5</v>
      </c>
    </row>
    <row r="4545" spans="1:11">
      <c r="A4545" s="26">
        <v>43290.208333333321</v>
      </c>
      <c r="B4545" s="34">
        <f t="shared" si="589"/>
        <v>43290.249999999985</v>
      </c>
      <c r="C4545" s="27">
        <f t="shared" si="583"/>
        <v>7</v>
      </c>
      <c r="D4545" s="28">
        <f t="shared" si="584"/>
        <v>2</v>
      </c>
      <c r="E4545" s="28">
        <f t="shared" si="587"/>
        <v>6</v>
      </c>
      <c r="F4545" s="80">
        <f t="shared" si="582"/>
        <v>0</v>
      </c>
      <c r="G4545" s="178">
        <v>807.19303877414052</v>
      </c>
      <c r="H4545" s="41">
        <f t="shared" si="585"/>
        <v>753.22993418632188</v>
      </c>
      <c r="J4545" s="29" t="str">
        <f t="shared" si="586"/>
        <v/>
      </c>
      <c r="K4545" s="30" t="str">
        <f t="shared" si="588"/>
        <v>7-6</v>
      </c>
    </row>
    <row r="4546" spans="1:11">
      <c r="A4546" s="26">
        <v>43290.249999999985</v>
      </c>
      <c r="B4546" s="34">
        <f t="shared" si="589"/>
        <v>43290.29166666665</v>
      </c>
      <c r="C4546" s="27">
        <f t="shared" si="583"/>
        <v>7</v>
      </c>
      <c r="D4546" s="28">
        <f t="shared" si="584"/>
        <v>2</v>
      </c>
      <c r="E4546" s="28">
        <f t="shared" si="587"/>
        <v>7</v>
      </c>
      <c r="F4546" s="80">
        <f t="shared" si="582"/>
        <v>0</v>
      </c>
      <c r="G4546" s="178">
        <v>887.33430563825414</v>
      </c>
      <c r="H4546" s="41">
        <f t="shared" si="585"/>
        <v>828.01353397719595</v>
      </c>
      <c r="J4546" s="29" t="str">
        <f t="shared" si="586"/>
        <v/>
      </c>
      <c r="K4546" s="30" t="str">
        <f t="shared" si="588"/>
        <v>7-7</v>
      </c>
    </row>
    <row r="4547" spans="1:11">
      <c r="A4547" s="26">
        <v>43290.29166666665</v>
      </c>
      <c r="B4547" s="34">
        <f t="shared" si="589"/>
        <v>43290.333333333314</v>
      </c>
      <c r="C4547" s="27">
        <f t="shared" si="583"/>
        <v>7</v>
      </c>
      <c r="D4547" s="28">
        <f t="shared" si="584"/>
        <v>2</v>
      </c>
      <c r="E4547" s="28">
        <f t="shared" si="587"/>
        <v>8</v>
      </c>
      <c r="F4547" s="80">
        <f t="shared" si="582"/>
        <v>0</v>
      </c>
      <c r="G4547" s="178">
        <v>964.95008168997356</v>
      </c>
      <c r="H4547" s="41">
        <f t="shared" si="585"/>
        <v>900.44047905596187</v>
      </c>
      <c r="J4547" s="29" t="str">
        <f t="shared" si="586"/>
        <v/>
      </c>
      <c r="K4547" s="30" t="str">
        <f t="shared" si="588"/>
        <v>7-8</v>
      </c>
    </row>
    <row r="4548" spans="1:11">
      <c r="A4548" s="26">
        <v>43290.333333333314</v>
      </c>
      <c r="B4548" s="34">
        <f t="shared" si="589"/>
        <v>43290.374999999978</v>
      </c>
      <c r="C4548" s="27">
        <f t="shared" si="583"/>
        <v>7</v>
      </c>
      <c r="D4548" s="28">
        <f t="shared" si="584"/>
        <v>2</v>
      </c>
      <c r="E4548" s="28">
        <f t="shared" si="587"/>
        <v>9</v>
      </c>
      <c r="F4548" s="80">
        <f t="shared" ref="F4548:F4611" si="590">COUNTIF(Holidays,ROUNDDOWN(B4548,0))</f>
        <v>0</v>
      </c>
      <c r="G4548" s="178">
        <v>1111.8145684489266</v>
      </c>
      <c r="H4548" s="41">
        <f t="shared" si="585"/>
        <v>1037.4866655093952</v>
      </c>
      <c r="J4548" s="29" t="str">
        <f t="shared" si="586"/>
        <v/>
      </c>
      <c r="K4548" s="30" t="str">
        <f t="shared" si="588"/>
        <v>7-9</v>
      </c>
    </row>
    <row r="4549" spans="1:11">
      <c r="A4549" s="26">
        <v>43290.374999999978</v>
      </c>
      <c r="B4549" s="34">
        <f t="shared" si="589"/>
        <v>43290.416666666642</v>
      </c>
      <c r="C4549" s="27">
        <f t="shared" ref="C4549:C4612" si="591">MONTH(B4549)</f>
        <v>7</v>
      </c>
      <c r="D4549" s="28">
        <f t="shared" ref="D4549:D4612" si="592">WEEKDAY(B4549)</f>
        <v>2</v>
      </c>
      <c r="E4549" s="28">
        <f t="shared" si="587"/>
        <v>10</v>
      </c>
      <c r="F4549" s="80">
        <f t="shared" si="590"/>
        <v>0</v>
      </c>
      <c r="G4549" s="178">
        <v>1328.5327030219196</v>
      </c>
      <c r="H4549" s="41">
        <f t="shared" ref="H4549:H4612" si="593">G4549*$H$2</f>
        <v>1239.7165887125279</v>
      </c>
      <c r="J4549" s="29" t="str">
        <f t="shared" ref="J4549:J4612" si="594">IF(OR(C4549&lt;6,C4549&gt;9),IF(OR(D4549=1,D4549=7,F4549=1),"WW",""),IF(OR(D4549=1,D4549=7,F4549=1),"WS",""))</f>
        <v/>
      </c>
      <c r="K4549" s="30" t="str">
        <f t="shared" si="588"/>
        <v>7-10</v>
      </c>
    </row>
    <row r="4550" spans="1:11">
      <c r="A4550" s="26">
        <v>43290.416666666642</v>
      </c>
      <c r="B4550" s="34">
        <f t="shared" si="589"/>
        <v>43290.458333333307</v>
      </c>
      <c r="C4550" s="27">
        <f t="shared" si="591"/>
        <v>7</v>
      </c>
      <c r="D4550" s="28">
        <f t="shared" si="592"/>
        <v>2</v>
      </c>
      <c r="E4550" s="28">
        <f t="shared" ref="E4550:E4613" si="595">HOUR(B4550)</f>
        <v>11</v>
      </c>
      <c r="F4550" s="80">
        <f t="shared" si="590"/>
        <v>0</v>
      </c>
      <c r="G4550" s="178">
        <v>1570.6949234761871</v>
      </c>
      <c r="H4550" s="41">
        <f t="shared" si="593"/>
        <v>1465.6895897336874</v>
      </c>
      <c r="J4550" s="29" t="str">
        <f t="shared" si="594"/>
        <v/>
      </c>
      <c r="K4550" s="30" t="str">
        <f t="shared" si="588"/>
        <v>7-11</v>
      </c>
    </row>
    <row r="4551" spans="1:11">
      <c r="A4551" s="26">
        <v>43290.458333333307</v>
      </c>
      <c r="B4551" s="34">
        <f t="shared" si="589"/>
        <v>43290.499999999971</v>
      </c>
      <c r="C4551" s="27">
        <f t="shared" si="591"/>
        <v>7</v>
      </c>
      <c r="D4551" s="28">
        <f t="shared" si="592"/>
        <v>2</v>
      </c>
      <c r="E4551" s="28">
        <f t="shared" si="595"/>
        <v>12</v>
      </c>
      <c r="F4551" s="80">
        <f t="shared" si="590"/>
        <v>0</v>
      </c>
      <c r="G4551" s="178">
        <v>1813.7326756378327</v>
      </c>
      <c r="H4551" s="41">
        <f t="shared" si="593"/>
        <v>1692.4795907271555</v>
      </c>
      <c r="J4551" s="29" t="str">
        <f t="shared" si="594"/>
        <v/>
      </c>
      <c r="K4551" s="30" t="str">
        <f t="shared" si="588"/>
        <v>7-12</v>
      </c>
    </row>
    <row r="4552" spans="1:11">
      <c r="A4552" s="26">
        <v>43290.499999999971</v>
      </c>
      <c r="B4552" s="34">
        <f t="shared" si="589"/>
        <v>43290.541666666635</v>
      </c>
      <c r="C4552" s="27">
        <f t="shared" si="591"/>
        <v>7</v>
      </c>
      <c r="D4552" s="28">
        <f t="shared" si="592"/>
        <v>2</v>
      </c>
      <c r="E4552" s="28">
        <f t="shared" si="595"/>
        <v>13</v>
      </c>
      <c r="F4552" s="80">
        <f t="shared" si="590"/>
        <v>0</v>
      </c>
      <c r="G4552" s="178">
        <v>2022.6567948324719</v>
      </c>
      <c r="H4552" s="41">
        <f t="shared" si="593"/>
        <v>1887.4365502047833</v>
      </c>
      <c r="J4552" s="29" t="str">
        <f t="shared" si="594"/>
        <v/>
      </c>
      <c r="K4552" s="30" t="str">
        <f t="shared" ref="K4552:K4615" si="596">IF(J4552="",C4552&amp;"-"&amp;E4552,J4552&amp;"-"&amp;E4552)</f>
        <v>7-13</v>
      </c>
    </row>
    <row r="4553" spans="1:11">
      <c r="A4553" s="26">
        <v>43290.541666666635</v>
      </c>
      <c r="B4553" s="34">
        <f t="shared" si="589"/>
        <v>43290.583333333299</v>
      </c>
      <c r="C4553" s="27">
        <f t="shared" si="591"/>
        <v>7</v>
      </c>
      <c r="D4553" s="28">
        <f t="shared" si="592"/>
        <v>2</v>
      </c>
      <c r="E4553" s="28">
        <f t="shared" si="595"/>
        <v>14</v>
      </c>
      <c r="F4553" s="80">
        <f t="shared" si="590"/>
        <v>0</v>
      </c>
      <c r="G4553" s="178">
        <v>2206.4238352056691</v>
      </c>
      <c r="H4553" s="41">
        <f t="shared" si="593"/>
        <v>2058.9182517022728</v>
      </c>
      <c r="J4553" s="29" t="str">
        <f t="shared" si="594"/>
        <v/>
      </c>
      <c r="K4553" s="30" t="str">
        <f t="shared" si="596"/>
        <v>7-14</v>
      </c>
    </row>
    <row r="4554" spans="1:11">
      <c r="A4554" s="26">
        <v>43290.583333333299</v>
      </c>
      <c r="B4554" s="34">
        <f t="shared" si="589"/>
        <v>43290.624999999964</v>
      </c>
      <c r="C4554" s="27">
        <f t="shared" si="591"/>
        <v>7</v>
      </c>
      <c r="D4554" s="28">
        <f t="shared" si="592"/>
        <v>2</v>
      </c>
      <c r="E4554" s="28">
        <f t="shared" si="595"/>
        <v>15</v>
      </c>
      <c r="F4554" s="80">
        <f t="shared" si="590"/>
        <v>0</v>
      </c>
      <c r="G4554" s="178">
        <v>2376.5528672817081</v>
      </c>
      <c r="H4554" s="41">
        <f t="shared" si="593"/>
        <v>2217.6736837714457</v>
      </c>
      <c r="J4554" s="29" t="str">
        <f t="shared" si="594"/>
        <v/>
      </c>
      <c r="K4554" s="30" t="str">
        <f t="shared" si="596"/>
        <v>7-15</v>
      </c>
    </row>
    <row r="4555" spans="1:11">
      <c r="A4555" s="26">
        <v>43290.624999999964</v>
      </c>
      <c r="B4555" s="34">
        <f t="shared" si="589"/>
        <v>43290.666666666628</v>
      </c>
      <c r="C4555" s="27">
        <f t="shared" si="591"/>
        <v>7</v>
      </c>
      <c r="D4555" s="28">
        <f t="shared" si="592"/>
        <v>2</v>
      </c>
      <c r="E4555" s="28">
        <f t="shared" si="595"/>
        <v>16</v>
      </c>
      <c r="F4555" s="80">
        <f t="shared" si="590"/>
        <v>0</v>
      </c>
      <c r="G4555" s="178">
        <v>2542.7866094127558</v>
      </c>
      <c r="H4555" s="41">
        <f t="shared" si="593"/>
        <v>2372.7942368860649</v>
      </c>
      <c r="J4555" s="29" t="str">
        <f t="shared" si="594"/>
        <v/>
      </c>
      <c r="K4555" s="30" t="str">
        <f t="shared" si="596"/>
        <v>7-16</v>
      </c>
    </row>
    <row r="4556" spans="1:11">
      <c r="A4556" s="26">
        <v>43290.666666666628</v>
      </c>
      <c r="B4556" s="34">
        <f t="shared" si="589"/>
        <v>43290.708333333292</v>
      </c>
      <c r="C4556" s="27">
        <f t="shared" si="591"/>
        <v>7</v>
      </c>
      <c r="D4556" s="28">
        <f t="shared" si="592"/>
        <v>2</v>
      </c>
      <c r="E4556" s="28">
        <f t="shared" si="595"/>
        <v>17</v>
      </c>
      <c r="F4556" s="80">
        <f t="shared" si="590"/>
        <v>0</v>
      </c>
      <c r="G4556" s="178">
        <v>2716.5784686964162</v>
      </c>
      <c r="H4556" s="41">
        <f t="shared" si="593"/>
        <v>2534.9676259543749</v>
      </c>
      <c r="J4556" s="29" t="str">
        <f t="shared" si="594"/>
        <v/>
      </c>
      <c r="K4556" s="30" t="str">
        <f t="shared" si="596"/>
        <v>7-17</v>
      </c>
    </row>
    <row r="4557" spans="1:11">
      <c r="A4557" s="26">
        <v>43290.708333333292</v>
      </c>
      <c r="B4557" s="34">
        <f t="shared" si="589"/>
        <v>43290.749999999956</v>
      </c>
      <c r="C4557" s="27">
        <f t="shared" si="591"/>
        <v>7</v>
      </c>
      <c r="D4557" s="28">
        <f t="shared" si="592"/>
        <v>2</v>
      </c>
      <c r="E4557" s="28">
        <f t="shared" si="595"/>
        <v>18</v>
      </c>
      <c r="F4557" s="80">
        <f t="shared" si="590"/>
        <v>0</v>
      </c>
      <c r="G4557" s="178">
        <v>2794.4889983579965</v>
      </c>
      <c r="H4557" s="41">
        <f t="shared" si="593"/>
        <v>2607.6696195425952</v>
      </c>
      <c r="J4557" s="29" t="str">
        <f t="shared" si="594"/>
        <v/>
      </c>
      <c r="K4557" s="30" t="str">
        <f t="shared" si="596"/>
        <v>7-18</v>
      </c>
    </row>
    <row r="4558" spans="1:11">
      <c r="A4558" s="26">
        <v>43290.749999999956</v>
      </c>
      <c r="B4558" s="34">
        <f t="shared" si="589"/>
        <v>43290.791666666621</v>
      </c>
      <c r="C4558" s="27">
        <f t="shared" si="591"/>
        <v>7</v>
      </c>
      <c r="D4558" s="28">
        <f t="shared" si="592"/>
        <v>2</v>
      </c>
      <c r="E4558" s="28">
        <f t="shared" si="595"/>
        <v>19</v>
      </c>
      <c r="F4558" s="80">
        <f t="shared" si="590"/>
        <v>0</v>
      </c>
      <c r="G4558" s="178">
        <v>2733.4766842146246</v>
      </c>
      <c r="H4558" s="41">
        <f t="shared" si="593"/>
        <v>2550.73614866361</v>
      </c>
      <c r="J4558" s="29" t="str">
        <f t="shared" si="594"/>
        <v/>
      </c>
      <c r="K4558" s="30" t="str">
        <f t="shared" si="596"/>
        <v>7-19</v>
      </c>
    </row>
    <row r="4559" spans="1:11">
      <c r="A4559" s="26">
        <v>43290.791666666621</v>
      </c>
      <c r="B4559" s="34">
        <f t="shared" si="589"/>
        <v>43290.833333333285</v>
      </c>
      <c r="C4559" s="27">
        <f t="shared" si="591"/>
        <v>7</v>
      </c>
      <c r="D4559" s="28">
        <f t="shared" si="592"/>
        <v>2</v>
      </c>
      <c r="E4559" s="28">
        <f t="shared" si="595"/>
        <v>20</v>
      </c>
      <c r="F4559" s="80">
        <f t="shared" si="590"/>
        <v>0</v>
      </c>
      <c r="G4559" s="178">
        <v>2550.2445992894964</v>
      </c>
      <c r="H4559" s="41">
        <f t="shared" si="593"/>
        <v>2379.7536393513674</v>
      </c>
      <c r="J4559" s="29" t="str">
        <f t="shared" si="594"/>
        <v/>
      </c>
      <c r="K4559" s="30" t="str">
        <f t="shared" si="596"/>
        <v>7-20</v>
      </c>
    </row>
    <row r="4560" spans="1:11">
      <c r="A4560" s="26">
        <v>43290.833333333285</v>
      </c>
      <c r="B4560" s="34">
        <f t="shared" si="589"/>
        <v>43290.874999999949</v>
      </c>
      <c r="C4560" s="27">
        <f t="shared" si="591"/>
        <v>7</v>
      </c>
      <c r="D4560" s="28">
        <f t="shared" si="592"/>
        <v>2</v>
      </c>
      <c r="E4560" s="28">
        <f t="shared" si="595"/>
        <v>21</v>
      </c>
      <c r="F4560" s="80">
        <f t="shared" si="590"/>
        <v>0</v>
      </c>
      <c r="G4560" s="178">
        <v>2343.733412481969</v>
      </c>
      <c r="H4560" s="41">
        <f t="shared" si="593"/>
        <v>2187.0483010050375</v>
      </c>
      <c r="J4560" s="29" t="str">
        <f t="shared" si="594"/>
        <v/>
      </c>
      <c r="K4560" s="30" t="str">
        <f t="shared" si="596"/>
        <v>7-21</v>
      </c>
    </row>
    <row r="4561" spans="1:11">
      <c r="A4561" s="26">
        <v>43290.874999999949</v>
      </c>
      <c r="B4561" s="34">
        <f t="shared" si="589"/>
        <v>43290.916666666613</v>
      </c>
      <c r="C4561" s="27">
        <f t="shared" si="591"/>
        <v>7</v>
      </c>
      <c r="D4561" s="28">
        <f t="shared" si="592"/>
        <v>2</v>
      </c>
      <c r="E4561" s="28">
        <f t="shared" si="595"/>
        <v>22</v>
      </c>
      <c r="F4561" s="80">
        <f t="shared" si="590"/>
        <v>0</v>
      </c>
      <c r="G4561" s="178">
        <v>2024.9510300147936</v>
      </c>
      <c r="H4561" s="41">
        <f t="shared" si="593"/>
        <v>1889.5774093702842</v>
      </c>
      <c r="J4561" s="29" t="str">
        <f t="shared" si="594"/>
        <v/>
      </c>
      <c r="K4561" s="30" t="str">
        <f t="shared" si="596"/>
        <v>7-22</v>
      </c>
    </row>
    <row r="4562" spans="1:11">
      <c r="A4562" s="26">
        <v>43290.916666666613</v>
      </c>
      <c r="B4562" s="34">
        <f t="shared" si="589"/>
        <v>43290.958333333278</v>
      </c>
      <c r="C4562" s="27">
        <f t="shared" si="591"/>
        <v>7</v>
      </c>
      <c r="D4562" s="28">
        <f t="shared" si="592"/>
        <v>2</v>
      </c>
      <c r="E4562" s="28">
        <f t="shared" si="595"/>
        <v>23</v>
      </c>
      <c r="F4562" s="80">
        <f t="shared" si="590"/>
        <v>0</v>
      </c>
      <c r="G4562" s="178">
        <v>1556.8609033825062</v>
      </c>
      <c r="H4562" s="41">
        <f t="shared" si="593"/>
        <v>1452.7804124438035</v>
      </c>
      <c r="J4562" s="29" t="str">
        <f t="shared" si="594"/>
        <v/>
      </c>
      <c r="K4562" s="30" t="str">
        <f t="shared" si="596"/>
        <v>7-23</v>
      </c>
    </row>
    <row r="4563" spans="1:11">
      <c r="A4563" s="26">
        <v>43290.958333333278</v>
      </c>
      <c r="B4563" s="34">
        <f t="shared" si="589"/>
        <v>43291</v>
      </c>
      <c r="C4563" s="27">
        <f t="shared" si="591"/>
        <v>7</v>
      </c>
      <c r="D4563" s="28">
        <f t="shared" si="592"/>
        <v>3</v>
      </c>
      <c r="E4563" s="28">
        <f t="shared" si="595"/>
        <v>0</v>
      </c>
      <c r="F4563" s="80">
        <f t="shared" si="590"/>
        <v>0</v>
      </c>
      <c r="G4563" s="178">
        <v>1293.9442188196667</v>
      </c>
      <c r="H4563" s="41">
        <f t="shared" si="593"/>
        <v>1207.4404410901036</v>
      </c>
      <c r="J4563" s="29" t="str">
        <f t="shared" si="594"/>
        <v/>
      </c>
      <c r="K4563" s="30" t="str">
        <f t="shared" si="596"/>
        <v>7-0</v>
      </c>
    </row>
    <row r="4564" spans="1:11">
      <c r="A4564" s="25">
        <v>43291</v>
      </c>
      <c r="B4564" s="34">
        <f t="shared" si="589"/>
        <v>43291.041666666664</v>
      </c>
      <c r="C4564" s="27">
        <f t="shared" si="591"/>
        <v>7</v>
      </c>
      <c r="D4564" s="28">
        <f t="shared" si="592"/>
        <v>3</v>
      </c>
      <c r="E4564" s="28">
        <f t="shared" si="595"/>
        <v>1</v>
      </c>
      <c r="F4564" s="80">
        <f t="shared" si="590"/>
        <v>0</v>
      </c>
      <c r="G4564" s="178">
        <v>1006.1705307753776</v>
      </c>
      <c r="H4564" s="41">
        <f t="shared" si="593"/>
        <v>938.90522622335811</v>
      </c>
      <c r="J4564" s="29" t="str">
        <f t="shared" si="594"/>
        <v/>
      </c>
      <c r="K4564" s="30" t="str">
        <f t="shared" si="596"/>
        <v>7-1</v>
      </c>
    </row>
    <row r="4565" spans="1:11">
      <c r="A4565" s="26">
        <v>43291.041666666664</v>
      </c>
      <c r="B4565" s="34">
        <f t="shared" si="589"/>
        <v>43291.083333333328</v>
      </c>
      <c r="C4565" s="27">
        <f t="shared" si="591"/>
        <v>7</v>
      </c>
      <c r="D4565" s="28">
        <f t="shared" si="592"/>
        <v>3</v>
      </c>
      <c r="E4565" s="28">
        <f t="shared" si="595"/>
        <v>2</v>
      </c>
      <c r="F4565" s="80">
        <f t="shared" si="590"/>
        <v>0</v>
      </c>
      <c r="G4565" s="178">
        <v>870.85509647542847</v>
      </c>
      <c r="H4565" s="41">
        <f t="shared" si="593"/>
        <v>812.63600588056056</v>
      </c>
      <c r="J4565" s="29" t="str">
        <f t="shared" si="594"/>
        <v/>
      </c>
      <c r="K4565" s="30" t="str">
        <f t="shared" si="596"/>
        <v>7-2</v>
      </c>
    </row>
    <row r="4566" spans="1:11">
      <c r="A4566" s="26">
        <v>43291.083333333328</v>
      </c>
      <c r="B4566" s="34">
        <f t="shared" si="589"/>
        <v>43291.124999999993</v>
      </c>
      <c r="C4566" s="27">
        <f t="shared" si="591"/>
        <v>7</v>
      </c>
      <c r="D4566" s="28">
        <f t="shared" si="592"/>
        <v>3</v>
      </c>
      <c r="E4566" s="28">
        <f t="shared" si="595"/>
        <v>3</v>
      </c>
      <c r="F4566" s="80">
        <f t="shared" si="590"/>
        <v>0</v>
      </c>
      <c r="G4566" s="178">
        <v>776.18238684381708</v>
      </c>
      <c r="H4566" s="41">
        <f t="shared" si="593"/>
        <v>724.29243077570561</v>
      </c>
      <c r="J4566" s="29" t="str">
        <f t="shared" si="594"/>
        <v/>
      </c>
      <c r="K4566" s="30" t="str">
        <f t="shared" si="596"/>
        <v>7-3</v>
      </c>
    </row>
    <row r="4567" spans="1:11">
      <c r="A4567" s="26">
        <v>43291.124999999993</v>
      </c>
      <c r="B4567" s="34">
        <f t="shared" si="589"/>
        <v>43291.166666666657</v>
      </c>
      <c r="C4567" s="27">
        <f t="shared" si="591"/>
        <v>7</v>
      </c>
      <c r="D4567" s="28">
        <f t="shared" si="592"/>
        <v>3</v>
      </c>
      <c r="E4567" s="28">
        <f t="shared" si="595"/>
        <v>4</v>
      </c>
      <c r="F4567" s="80">
        <f t="shared" si="590"/>
        <v>0</v>
      </c>
      <c r="G4567" s="178">
        <v>734.39804540734906</v>
      </c>
      <c r="H4567" s="41">
        <f t="shared" si="593"/>
        <v>685.30148903269071</v>
      </c>
      <c r="J4567" s="29" t="str">
        <f t="shared" si="594"/>
        <v/>
      </c>
      <c r="K4567" s="30" t="str">
        <f t="shared" si="596"/>
        <v>7-4</v>
      </c>
    </row>
    <row r="4568" spans="1:11">
      <c r="A4568" s="26">
        <v>43291.166666666657</v>
      </c>
      <c r="B4568" s="34">
        <f t="shared" si="589"/>
        <v>43291.208333333321</v>
      </c>
      <c r="C4568" s="27">
        <f t="shared" si="591"/>
        <v>7</v>
      </c>
      <c r="D4568" s="28">
        <f t="shared" si="592"/>
        <v>3</v>
      </c>
      <c r="E4568" s="28">
        <f t="shared" si="595"/>
        <v>5</v>
      </c>
      <c r="F4568" s="80">
        <f t="shared" si="590"/>
        <v>0</v>
      </c>
      <c r="G4568" s="178">
        <v>732.25982158393208</v>
      </c>
      <c r="H4568" s="41">
        <f t="shared" si="593"/>
        <v>683.30621143189046</v>
      </c>
      <c r="J4568" s="29" t="str">
        <f t="shared" si="594"/>
        <v/>
      </c>
      <c r="K4568" s="30" t="str">
        <f t="shared" si="596"/>
        <v>7-5</v>
      </c>
    </row>
    <row r="4569" spans="1:11">
      <c r="A4569" s="26">
        <v>43291.208333333321</v>
      </c>
      <c r="B4569" s="34">
        <f t="shared" si="589"/>
        <v>43291.249999999985</v>
      </c>
      <c r="C4569" s="27">
        <f t="shared" si="591"/>
        <v>7</v>
      </c>
      <c r="D4569" s="28">
        <f t="shared" si="592"/>
        <v>3</v>
      </c>
      <c r="E4569" s="28">
        <f t="shared" si="595"/>
        <v>6</v>
      </c>
      <c r="F4569" s="80">
        <f t="shared" si="590"/>
        <v>0</v>
      </c>
      <c r="G4569" s="178">
        <v>779.53825898364198</v>
      </c>
      <c r="H4569" s="41">
        <f t="shared" si="593"/>
        <v>727.42395350892536</v>
      </c>
      <c r="J4569" s="29" t="str">
        <f t="shared" si="594"/>
        <v/>
      </c>
      <c r="K4569" s="30" t="str">
        <f t="shared" si="596"/>
        <v>7-6</v>
      </c>
    </row>
    <row r="4570" spans="1:11">
      <c r="A4570" s="26">
        <v>43291.249999999985</v>
      </c>
      <c r="B4570" s="34">
        <f t="shared" si="589"/>
        <v>43291.29166666665</v>
      </c>
      <c r="C4570" s="27">
        <f t="shared" si="591"/>
        <v>7</v>
      </c>
      <c r="D4570" s="28">
        <f t="shared" si="592"/>
        <v>3</v>
      </c>
      <c r="E4570" s="28">
        <f t="shared" si="595"/>
        <v>7</v>
      </c>
      <c r="F4570" s="80">
        <f t="shared" si="590"/>
        <v>0</v>
      </c>
      <c r="G4570" s="178">
        <v>849.03416232216296</v>
      </c>
      <c r="H4570" s="41">
        <f t="shared" si="593"/>
        <v>792.27386199846092</v>
      </c>
      <c r="J4570" s="29" t="str">
        <f t="shared" si="594"/>
        <v/>
      </c>
      <c r="K4570" s="30" t="str">
        <f t="shared" si="596"/>
        <v>7-7</v>
      </c>
    </row>
    <row r="4571" spans="1:11">
      <c r="A4571" s="26">
        <v>43291.29166666665</v>
      </c>
      <c r="B4571" s="34">
        <f t="shared" si="589"/>
        <v>43291.333333333314</v>
      </c>
      <c r="C4571" s="27">
        <f t="shared" si="591"/>
        <v>7</v>
      </c>
      <c r="D4571" s="28">
        <f t="shared" si="592"/>
        <v>3</v>
      </c>
      <c r="E4571" s="28">
        <f t="shared" si="595"/>
        <v>8</v>
      </c>
      <c r="F4571" s="80">
        <f t="shared" si="590"/>
        <v>0</v>
      </c>
      <c r="G4571" s="178">
        <v>898.39127426332595</v>
      </c>
      <c r="H4571" s="41">
        <f t="shared" si="593"/>
        <v>838.33131342981756</v>
      </c>
      <c r="J4571" s="29" t="str">
        <f t="shared" si="594"/>
        <v/>
      </c>
      <c r="K4571" s="30" t="str">
        <f t="shared" si="596"/>
        <v>7-8</v>
      </c>
    </row>
    <row r="4572" spans="1:11">
      <c r="A4572" s="26">
        <v>43291.333333333314</v>
      </c>
      <c r="B4572" s="34">
        <f t="shared" si="589"/>
        <v>43291.374999999978</v>
      </c>
      <c r="C4572" s="27">
        <f t="shared" si="591"/>
        <v>7</v>
      </c>
      <c r="D4572" s="28">
        <f t="shared" si="592"/>
        <v>3</v>
      </c>
      <c r="E4572" s="28">
        <f t="shared" si="595"/>
        <v>9</v>
      </c>
      <c r="F4572" s="80">
        <f t="shared" si="590"/>
        <v>0</v>
      </c>
      <c r="G4572" s="178">
        <v>997.24385119434032</v>
      </c>
      <c r="H4572" s="41">
        <f t="shared" si="593"/>
        <v>930.57532005427322</v>
      </c>
      <c r="J4572" s="29" t="str">
        <f t="shared" si="594"/>
        <v/>
      </c>
      <c r="K4572" s="30" t="str">
        <f t="shared" si="596"/>
        <v>7-9</v>
      </c>
    </row>
    <row r="4573" spans="1:11">
      <c r="A4573" s="26">
        <v>43291.374999999978</v>
      </c>
      <c r="B4573" s="34">
        <f t="shared" si="589"/>
        <v>43291.416666666642</v>
      </c>
      <c r="C4573" s="27">
        <f t="shared" si="591"/>
        <v>7</v>
      </c>
      <c r="D4573" s="28">
        <f t="shared" si="592"/>
        <v>3</v>
      </c>
      <c r="E4573" s="28">
        <f t="shared" si="595"/>
        <v>10</v>
      </c>
      <c r="F4573" s="80">
        <f t="shared" si="590"/>
        <v>0</v>
      </c>
      <c r="G4573" s="178">
        <v>1143.408220387463</v>
      </c>
      <c r="H4573" s="41">
        <f t="shared" si="593"/>
        <v>1066.9681937526384</v>
      </c>
      <c r="J4573" s="29" t="str">
        <f t="shared" si="594"/>
        <v/>
      </c>
      <c r="K4573" s="30" t="str">
        <f t="shared" si="596"/>
        <v>7-10</v>
      </c>
    </row>
    <row r="4574" spans="1:11">
      <c r="A4574" s="26">
        <v>43291.416666666642</v>
      </c>
      <c r="B4574" s="34">
        <f t="shared" si="589"/>
        <v>43291.458333333307</v>
      </c>
      <c r="C4574" s="27">
        <f t="shared" si="591"/>
        <v>7</v>
      </c>
      <c r="D4574" s="28">
        <f t="shared" si="592"/>
        <v>3</v>
      </c>
      <c r="E4574" s="28">
        <f t="shared" si="595"/>
        <v>11</v>
      </c>
      <c r="F4574" s="80">
        <f t="shared" si="590"/>
        <v>0</v>
      </c>
      <c r="G4574" s="178">
        <v>1315.2128752104395</v>
      </c>
      <c r="H4574" s="41">
        <f t="shared" si="593"/>
        <v>1227.2872285175356</v>
      </c>
      <c r="J4574" s="29" t="str">
        <f t="shared" si="594"/>
        <v/>
      </c>
      <c r="K4574" s="30" t="str">
        <f t="shared" si="596"/>
        <v>7-11</v>
      </c>
    </row>
    <row r="4575" spans="1:11">
      <c r="A4575" s="26">
        <v>43291.458333333307</v>
      </c>
      <c r="B4575" s="34">
        <f t="shared" si="589"/>
        <v>43291.499999999971</v>
      </c>
      <c r="C4575" s="27">
        <f t="shared" si="591"/>
        <v>7</v>
      </c>
      <c r="D4575" s="28">
        <f t="shared" si="592"/>
        <v>3</v>
      </c>
      <c r="E4575" s="28">
        <f t="shared" si="595"/>
        <v>12</v>
      </c>
      <c r="F4575" s="80">
        <f t="shared" si="590"/>
        <v>0</v>
      </c>
      <c r="G4575" s="178">
        <v>1491.0984426050552</v>
      </c>
      <c r="H4575" s="41">
        <f t="shared" si="593"/>
        <v>1391.414355473644</v>
      </c>
      <c r="J4575" s="29" t="str">
        <f t="shared" si="594"/>
        <v/>
      </c>
      <c r="K4575" s="30" t="str">
        <f t="shared" si="596"/>
        <v>7-12</v>
      </c>
    </row>
    <row r="4576" spans="1:11">
      <c r="A4576" s="26">
        <v>43291.499999999971</v>
      </c>
      <c r="B4576" s="34">
        <f t="shared" si="589"/>
        <v>43291.541666666635</v>
      </c>
      <c r="C4576" s="27">
        <f t="shared" si="591"/>
        <v>7</v>
      </c>
      <c r="D4576" s="28">
        <f t="shared" si="592"/>
        <v>3</v>
      </c>
      <c r="E4576" s="28">
        <f t="shared" si="595"/>
        <v>13</v>
      </c>
      <c r="F4576" s="80">
        <f t="shared" si="590"/>
        <v>0</v>
      </c>
      <c r="G4576" s="178">
        <v>1647.0300513264922</v>
      </c>
      <c r="H4576" s="41">
        <f t="shared" si="593"/>
        <v>1536.9215015129441</v>
      </c>
      <c r="J4576" s="29" t="str">
        <f t="shared" si="594"/>
        <v/>
      </c>
      <c r="K4576" s="30" t="str">
        <f t="shared" si="596"/>
        <v>7-13</v>
      </c>
    </row>
    <row r="4577" spans="1:11">
      <c r="A4577" s="26">
        <v>43291.541666666635</v>
      </c>
      <c r="B4577" s="34">
        <f t="shared" si="589"/>
        <v>43291.583333333299</v>
      </c>
      <c r="C4577" s="27">
        <f t="shared" si="591"/>
        <v>7</v>
      </c>
      <c r="D4577" s="28">
        <f t="shared" si="592"/>
        <v>3</v>
      </c>
      <c r="E4577" s="28">
        <f t="shared" si="595"/>
        <v>14</v>
      </c>
      <c r="F4577" s="80">
        <f t="shared" si="590"/>
        <v>0</v>
      </c>
      <c r="G4577" s="178">
        <v>1795.2377245388705</v>
      </c>
      <c r="H4577" s="41">
        <f t="shared" si="593"/>
        <v>1675.2210786614332</v>
      </c>
      <c r="J4577" s="29" t="str">
        <f t="shared" si="594"/>
        <v/>
      </c>
      <c r="K4577" s="30" t="str">
        <f t="shared" si="596"/>
        <v>7-14</v>
      </c>
    </row>
    <row r="4578" spans="1:11">
      <c r="A4578" s="26">
        <v>43291.583333333299</v>
      </c>
      <c r="B4578" s="34">
        <f t="shared" si="589"/>
        <v>43291.624999999964</v>
      </c>
      <c r="C4578" s="27">
        <f t="shared" si="591"/>
        <v>7</v>
      </c>
      <c r="D4578" s="28">
        <f t="shared" si="592"/>
        <v>3</v>
      </c>
      <c r="E4578" s="28">
        <f t="shared" si="595"/>
        <v>15</v>
      </c>
      <c r="F4578" s="80">
        <f t="shared" si="590"/>
        <v>0</v>
      </c>
      <c r="G4578" s="178">
        <v>1936.6240552948134</v>
      </c>
      <c r="H4578" s="41">
        <f t="shared" si="593"/>
        <v>1807.1553391103057</v>
      </c>
      <c r="J4578" s="29" t="str">
        <f t="shared" si="594"/>
        <v/>
      </c>
      <c r="K4578" s="30" t="str">
        <f t="shared" si="596"/>
        <v>7-15</v>
      </c>
    </row>
    <row r="4579" spans="1:11">
      <c r="A4579" s="26">
        <v>43291.624999999964</v>
      </c>
      <c r="B4579" s="34">
        <f t="shared" si="589"/>
        <v>43291.666666666628</v>
      </c>
      <c r="C4579" s="27">
        <f t="shared" si="591"/>
        <v>7</v>
      </c>
      <c r="D4579" s="28">
        <f t="shared" si="592"/>
        <v>3</v>
      </c>
      <c r="E4579" s="28">
        <f t="shared" si="595"/>
        <v>16</v>
      </c>
      <c r="F4579" s="80">
        <f t="shared" si="590"/>
        <v>0</v>
      </c>
      <c r="G4579" s="178">
        <v>2092.1845288465515</v>
      </c>
      <c r="H4579" s="41">
        <f t="shared" si="593"/>
        <v>1952.3161614004925</v>
      </c>
      <c r="J4579" s="29" t="str">
        <f t="shared" si="594"/>
        <v/>
      </c>
      <c r="K4579" s="30" t="str">
        <f t="shared" si="596"/>
        <v>7-16</v>
      </c>
    </row>
    <row r="4580" spans="1:11">
      <c r="A4580" s="26">
        <v>43291.666666666628</v>
      </c>
      <c r="B4580" s="34">
        <f t="shared" si="589"/>
        <v>43291.708333333292</v>
      </c>
      <c r="C4580" s="27">
        <f t="shared" si="591"/>
        <v>7</v>
      </c>
      <c r="D4580" s="28">
        <f t="shared" si="592"/>
        <v>3</v>
      </c>
      <c r="E4580" s="28">
        <f t="shared" si="595"/>
        <v>17</v>
      </c>
      <c r="F4580" s="80">
        <f t="shared" si="590"/>
        <v>0</v>
      </c>
      <c r="G4580" s="178">
        <v>2262.4979893989594</v>
      </c>
      <c r="H4580" s="41">
        <f t="shared" si="593"/>
        <v>2111.2436923883188</v>
      </c>
      <c r="J4580" s="29" t="str">
        <f t="shared" si="594"/>
        <v/>
      </c>
      <c r="K4580" s="30" t="str">
        <f t="shared" si="596"/>
        <v>7-17</v>
      </c>
    </row>
    <row r="4581" spans="1:11">
      <c r="A4581" s="26">
        <v>43291.708333333292</v>
      </c>
      <c r="B4581" s="34">
        <f t="shared" si="589"/>
        <v>43291.749999999956</v>
      </c>
      <c r="C4581" s="27">
        <f t="shared" si="591"/>
        <v>7</v>
      </c>
      <c r="D4581" s="28">
        <f t="shared" si="592"/>
        <v>3</v>
      </c>
      <c r="E4581" s="28">
        <f t="shared" si="595"/>
        <v>18</v>
      </c>
      <c r="F4581" s="80">
        <f t="shared" si="590"/>
        <v>0</v>
      </c>
      <c r="G4581" s="178">
        <v>2363.8982043624055</v>
      </c>
      <c r="H4581" s="41">
        <f t="shared" si="593"/>
        <v>2205.8650203415282</v>
      </c>
      <c r="J4581" s="29" t="str">
        <f t="shared" si="594"/>
        <v/>
      </c>
      <c r="K4581" s="30" t="str">
        <f t="shared" si="596"/>
        <v>7-18</v>
      </c>
    </row>
    <row r="4582" spans="1:11">
      <c r="A4582" s="26">
        <v>43291.749999999956</v>
      </c>
      <c r="B4582" s="34">
        <f t="shared" si="589"/>
        <v>43291.791666666621</v>
      </c>
      <c r="C4582" s="27">
        <f t="shared" si="591"/>
        <v>7</v>
      </c>
      <c r="D4582" s="28">
        <f t="shared" si="592"/>
        <v>3</v>
      </c>
      <c r="E4582" s="28">
        <f t="shared" si="595"/>
        <v>19</v>
      </c>
      <c r="F4582" s="80">
        <f t="shared" si="590"/>
        <v>0</v>
      </c>
      <c r="G4582" s="178">
        <v>2323.9851823398408</v>
      </c>
      <c r="H4582" s="41">
        <f t="shared" si="593"/>
        <v>2168.6202950935372</v>
      </c>
      <c r="J4582" s="29" t="str">
        <f t="shared" si="594"/>
        <v/>
      </c>
      <c r="K4582" s="30" t="str">
        <f t="shared" si="596"/>
        <v>7-19</v>
      </c>
    </row>
    <row r="4583" spans="1:11">
      <c r="A4583" s="26">
        <v>43291.791666666621</v>
      </c>
      <c r="B4583" s="34">
        <f t="shared" ref="B4583:B4646" si="597">A4584</f>
        <v>43291.833333333285</v>
      </c>
      <c r="C4583" s="27">
        <f t="shared" si="591"/>
        <v>7</v>
      </c>
      <c r="D4583" s="28">
        <f t="shared" si="592"/>
        <v>3</v>
      </c>
      <c r="E4583" s="28">
        <f t="shared" si="595"/>
        <v>20</v>
      </c>
      <c r="F4583" s="80">
        <f t="shared" si="590"/>
        <v>0</v>
      </c>
      <c r="G4583" s="178">
        <v>2195.7506810033697</v>
      </c>
      <c r="H4583" s="41">
        <f t="shared" si="593"/>
        <v>2048.9586276084283</v>
      </c>
      <c r="J4583" s="29" t="str">
        <f t="shared" si="594"/>
        <v/>
      </c>
      <c r="K4583" s="30" t="str">
        <f t="shared" si="596"/>
        <v>7-20</v>
      </c>
    </row>
    <row r="4584" spans="1:11">
      <c r="A4584" s="26">
        <v>43291.833333333285</v>
      </c>
      <c r="B4584" s="34">
        <f t="shared" si="597"/>
        <v>43291.874999999949</v>
      </c>
      <c r="C4584" s="27">
        <f t="shared" si="591"/>
        <v>7</v>
      </c>
      <c r="D4584" s="28">
        <f t="shared" si="592"/>
        <v>3</v>
      </c>
      <c r="E4584" s="28">
        <f t="shared" si="595"/>
        <v>21</v>
      </c>
      <c r="F4584" s="80">
        <f t="shared" si="590"/>
        <v>0</v>
      </c>
      <c r="G4584" s="178">
        <v>2046.7325787010066</v>
      </c>
      <c r="H4584" s="41">
        <f t="shared" si="593"/>
        <v>1909.9028008135856</v>
      </c>
      <c r="J4584" s="29" t="str">
        <f t="shared" si="594"/>
        <v/>
      </c>
      <c r="K4584" s="30" t="str">
        <f t="shared" si="596"/>
        <v>7-21</v>
      </c>
    </row>
    <row r="4585" spans="1:11">
      <c r="A4585" s="26">
        <v>43291.874999999949</v>
      </c>
      <c r="B4585" s="34">
        <f t="shared" si="597"/>
        <v>43291.916666666613</v>
      </c>
      <c r="C4585" s="27">
        <f t="shared" si="591"/>
        <v>7</v>
      </c>
      <c r="D4585" s="28">
        <f t="shared" si="592"/>
        <v>3</v>
      </c>
      <c r="E4585" s="28">
        <f t="shared" si="595"/>
        <v>22</v>
      </c>
      <c r="F4585" s="80">
        <f t="shared" si="590"/>
        <v>0</v>
      </c>
      <c r="G4585" s="178">
        <v>1789.1911940158918</v>
      </c>
      <c r="H4585" s="41">
        <f t="shared" si="593"/>
        <v>1669.5787755578342</v>
      </c>
      <c r="J4585" s="29" t="str">
        <f t="shared" si="594"/>
        <v/>
      </c>
      <c r="K4585" s="30" t="str">
        <f t="shared" si="596"/>
        <v>7-22</v>
      </c>
    </row>
    <row r="4586" spans="1:11">
      <c r="A4586" s="26">
        <v>43291.916666666613</v>
      </c>
      <c r="B4586" s="34">
        <f t="shared" si="597"/>
        <v>43291.958333333278</v>
      </c>
      <c r="C4586" s="27">
        <f t="shared" si="591"/>
        <v>7</v>
      </c>
      <c r="D4586" s="28">
        <f t="shared" si="592"/>
        <v>3</v>
      </c>
      <c r="E4586" s="28">
        <f t="shared" si="595"/>
        <v>23</v>
      </c>
      <c r="F4586" s="80">
        <f t="shared" si="590"/>
        <v>0</v>
      </c>
      <c r="G4586" s="178">
        <v>1378.3130939469179</v>
      </c>
      <c r="H4586" s="41">
        <f t="shared" si="593"/>
        <v>1286.1690217478153</v>
      </c>
      <c r="J4586" s="29" t="str">
        <f t="shared" si="594"/>
        <v/>
      </c>
      <c r="K4586" s="30" t="str">
        <f t="shared" si="596"/>
        <v>7-23</v>
      </c>
    </row>
    <row r="4587" spans="1:11">
      <c r="A4587" s="26">
        <v>43291.958333333278</v>
      </c>
      <c r="B4587" s="34">
        <f t="shared" si="597"/>
        <v>43292</v>
      </c>
      <c r="C4587" s="27">
        <f t="shared" si="591"/>
        <v>7</v>
      </c>
      <c r="D4587" s="28">
        <f t="shared" si="592"/>
        <v>4</v>
      </c>
      <c r="E4587" s="28">
        <f t="shared" si="595"/>
        <v>0</v>
      </c>
      <c r="F4587" s="80">
        <f t="shared" si="590"/>
        <v>0</v>
      </c>
      <c r="G4587" s="178">
        <v>1186.1068194227919</v>
      </c>
      <c r="H4587" s="41">
        <f t="shared" si="593"/>
        <v>1106.8122724256559</v>
      </c>
      <c r="J4587" s="29" t="str">
        <f t="shared" si="594"/>
        <v/>
      </c>
      <c r="K4587" s="30" t="str">
        <f t="shared" si="596"/>
        <v>7-0</v>
      </c>
    </row>
    <row r="4588" spans="1:11">
      <c r="A4588" s="25">
        <v>43292</v>
      </c>
      <c r="B4588" s="34">
        <f t="shared" si="597"/>
        <v>43292.041666666664</v>
      </c>
      <c r="C4588" s="27">
        <f t="shared" si="591"/>
        <v>7</v>
      </c>
      <c r="D4588" s="28">
        <f t="shared" si="592"/>
        <v>4</v>
      </c>
      <c r="E4588" s="28">
        <f t="shared" si="595"/>
        <v>1</v>
      </c>
      <c r="F4588" s="80">
        <f t="shared" si="590"/>
        <v>0</v>
      </c>
      <c r="G4588" s="178">
        <v>1030.9820921388862</v>
      </c>
      <c r="H4588" s="41">
        <f t="shared" si="593"/>
        <v>962.05806555071104</v>
      </c>
      <c r="J4588" s="29" t="str">
        <f t="shared" si="594"/>
        <v/>
      </c>
      <c r="K4588" s="30" t="str">
        <f t="shared" si="596"/>
        <v>7-1</v>
      </c>
    </row>
    <row r="4589" spans="1:11">
      <c r="A4589" s="26">
        <v>43292.041666666664</v>
      </c>
      <c r="B4589" s="34">
        <f t="shared" si="597"/>
        <v>43292.083333333328</v>
      </c>
      <c r="C4589" s="27">
        <f t="shared" si="591"/>
        <v>7</v>
      </c>
      <c r="D4589" s="28">
        <f t="shared" si="592"/>
        <v>4</v>
      </c>
      <c r="E4589" s="28">
        <f t="shared" si="595"/>
        <v>2</v>
      </c>
      <c r="F4589" s="80">
        <f t="shared" si="590"/>
        <v>0</v>
      </c>
      <c r="G4589" s="178">
        <v>922.73575914361834</v>
      </c>
      <c r="H4589" s="41">
        <f t="shared" si="593"/>
        <v>861.04830163877239</v>
      </c>
      <c r="J4589" s="29" t="str">
        <f t="shared" si="594"/>
        <v/>
      </c>
      <c r="K4589" s="30" t="str">
        <f t="shared" si="596"/>
        <v>7-2</v>
      </c>
    </row>
    <row r="4590" spans="1:11">
      <c r="A4590" s="26">
        <v>43292.083333333328</v>
      </c>
      <c r="B4590" s="34">
        <f t="shared" si="597"/>
        <v>43292.124999999993</v>
      </c>
      <c r="C4590" s="27">
        <f t="shared" si="591"/>
        <v>7</v>
      </c>
      <c r="D4590" s="28">
        <f t="shared" si="592"/>
        <v>4</v>
      </c>
      <c r="E4590" s="28">
        <f t="shared" si="595"/>
        <v>3</v>
      </c>
      <c r="F4590" s="80">
        <f t="shared" si="590"/>
        <v>0</v>
      </c>
      <c r="G4590" s="178">
        <v>826.45580619896089</v>
      </c>
      <c r="H4590" s="41">
        <f t="shared" si="593"/>
        <v>771.20493191633045</v>
      </c>
      <c r="J4590" s="29" t="str">
        <f t="shared" si="594"/>
        <v/>
      </c>
      <c r="K4590" s="30" t="str">
        <f t="shared" si="596"/>
        <v>7-3</v>
      </c>
    </row>
    <row r="4591" spans="1:11">
      <c r="A4591" s="26">
        <v>43292.124999999993</v>
      </c>
      <c r="B4591" s="34">
        <f t="shared" si="597"/>
        <v>43292.166666666657</v>
      </c>
      <c r="C4591" s="27">
        <f t="shared" si="591"/>
        <v>7</v>
      </c>
      <c r="D4591" s="28">
        <f t="shared" si="592"/>
        <v>4</v>
      </c>
      <c r="E4591" s="28">
        <f t="shared" si="595"/>
        <v>4</v>
      </c>
      <c r="F4591" s="80">
        <f t="shared" si="590"/>
        <v>0</v>
      </c>
      <c r="G4591" s="178">
        <v>780.28665353860856</v>
      </c>
      <c r="H4591" s="41">
        <f t="shared" si="593"/>
        <v>728.12231580183982</v>
      </c>
      <c r="J4591" s="29" t="str">
        <f t="shared" si="594"/>
        <v/>
      </c>
      <c r="K4591" s="30" t="str">
        <f t="shared" si="596"/>
        <v>7-4</v>
      </c>
    </row>
    <row r="4592" spans="1:11">
      <c r="A4592" s="26">
        <v>43292.166666666657</v>
      </c>
      <c r="B4592" s="34">
        <f t="shared" si="597"/>
        <v>43292.208333333321</v>
      </c>
      <c r="C4592" s="27">
        <f t="shared" si="591"/>
        <v>7</v>
      </c>
      <c r="D4592" s="28">
        <f t="shared" si="592"/>
        <v>4</v>
      </c>
      <c r="E4592" s="28">
        <f t="shared" si="595"/>
        <v>5</v>
      </c>
      <c r="F4592" s="80">
        <f t="shared" si="590"/>
        <v>0</v>
      </c>
      <c r="G4592" s="178">
        <v>769.66065018155064</v>
      </c>
      <c r="H4592" s="41">
        <f t="shared" si="593"/>
        <v>718.20669038780568</v>
      </c>
      <c r="J4592" s="29" t="str">
        <f t="shared" si="594"/>
        <v/>
      </c>
      <c r="K4592" s="30" t="str">
        <f t="shared" si="596"/>
        <v>7-5</v>
      </c>
    </row>
    <row r="4593" spans="1:11">
      <c r="A4593" s="26">
        <v>43292.208333333321</v>
      </c>
      <c r="B4593" s="34">
        <f t="shared" si="597"/>
        <v>43292.249999999985</v>
      </c>
      <c r="C4593" s="27">
        <f t="shared" si="591"/>
        <v>7</v>
      </c>
      <c r="D4593" s="28">
        <f t="shared" si="592"/>
        <v>4</v>
      </c>
      <c r="E4593" s="28">
        <f t="shared" si="595"/>
        <v>6</v>
      </c>
      <c r="F4593" s="80">
        <f t="shared" si="590"/>
        <v>0</v>
      </c>
      <c r="G4593" s="178">
        <v>815.19531193582054</v>
      </c>
      <c r="H4593" s="41">
        <f t="shared" si="593"/>
        <v>760.69723308184643</v>
      </c>
      <c r="J4593" s="29" t="str">
        <f t="shared" si="594"/>
        <v/>
      </c>
      <c r="K4593" s="30" t="str">
        <f t="shared" si="596"/>
        <v>7-6</v>
      </c>
    </row>
    <row r="4594" spans="1:11">
      <c r="A4594" s="26">
        <v>43292.249999999985</v>
      </c>
      <c r="B4594" s="34">
        <f t="shared" si="597"/>
        <v>43292.29166666665</v>
      </c>
      <c r="C4594" s="27">
        <f t="shared" si="591"/>
        <v>7</v>
      </c>
      <c r="D4594" s="28">
        <f t="shared" si="592"/>
        <v>4</v>
      </c>
      <c r="E4594" s="28">
        <f t="shared" si="595"/>
        <v>7</v>
      </c>
      <c r="F4594" s="80">
        <f t="shared" si="590"/>
        <v>0</v>
      </c>
      <c r="G4594" s="178">
        <v>888.83079247714284</v>
      </c>
      <c r="H4594" s="41">
        <f t="shared" si="593"/>
        <v>829.4099764996422</v>
      </c>
      <c r="J4594" s="29" t="str">
        <f t="shared" si="594"/>
        <v/>
      </c>
      <c r="K4594" s="30" t="str">
        <f t="shared" si="596"/>
        <v>7-7</v>
      </c>
    </row>
    <row r="4595" spans="1:11">
      <c r="A4595" s="26">
        <v>43292.29166666665</v>
      </c>
      <c r="B4595" s="34">
        <f t="shared" si="597"/>
        <v>43292.333333333314</v>
      </c>
      <c r="C4595" s="27">
        <f t="shared" si="591"/>
        <v>7</v>
      </c>
      <c r="D4595" s="28">
        <f t="shared" si="592"/>
        <v>4</v>
      </c>
      <c r="E4595" s="28">
        <f t="shared" si="595"/>
        <v>8</v>
      </c>
      <c r="F4595" s="80">
        <f t="shared" si="590"/>
        <v>0</v>
      </c>
      <c r="G4595" s="178">
        <v>962.45407011666407</v>
      </c>
      <c r="H4595" s="41">
        <f t="shared" si="593"/>
        <v>898.1113328136363</v>
      </c>
      <c r="J4595" s="29" t="str">
        <f t="shared" si="594"/>
        <v/>
      </c>
      <c r="K4595" s="30" t="str">
        <f t="shared" si="596"/>
        <v>7-8</v>
      </c>
    </row>
    <row r="4596" spans="1:11">
      <c r="A4596" s="26">
        <v>43292.333333333314</v>
      </c>
      <c r="B4596" s="34">
        <f t="shared" si="597"/>
        <v>43292.374999999978</v>
      </c>
      <c r="C4596" s="27">
        <f t="shared" si="591"/>
        <v>7</v>
      </c>
      <c r="D4596" s="28">
        <f t="shared" si="592"/>
        <v>4</v>
      </c>
      <c r="E4596" s="28">
        <f t="shared" si="595"/>
        <v>9</v>
      </c>
      <c r="F4596" s="80">
        <f t="shared" si="590"/>
        <v>0</v>
      </c>
      <c r="G4596" s="178">
        <v>1105.9768914243059</v>
      </c>
      <c r="H4596" s="41">
        <f t="shared" si="593"/>
        <v>1032.0392534656369</v>
      </c>
      <c r="J4596" s="29" t="str">
        <f t="shared" si="594"/>
        <v/>
      </c>
      <c r="K4596" s="30" t="str">
        <f t="shared" si="596"/>
        <v>7-9</v>
      </c>
    </row>
    <row r="4597" spans="1:11">
      <c r="A4597" s="26">
        <v>43292.374999999978</v>
      </c>
      <c r="B4597" s="34">
        <f t="shared" si="597"/>
        <v>43292.416666666642</v>
      </c>
      <c r="C4597" s="27">
        <f t="shared" si="591"/>
        <v>7</v>
      </c>
      <c r="D4597" s="28">
        <f t="shared" si="592"/>
        <v>4</v>
      </c>
      <c r="E4597" s="28">
        <f t="shared" si="595"/>
        <v>10</v>
      </c>
      <c r="F4597" s="80">
        <f t="shared" si="590"/>
        <v>0</v>
      </c>
      <c r="G4597" s="178">
        <v>1312.7584228281137</v>
      </c>
      <c r="H4597" s="41">
        <f t="shared" si="593"/>
        <v>1224.9968631184356</v>
      </c>
      <c r="J4597" s="29" t="str">
        <f t="shared" si="594"/>
        <v/>
      </c>
      <c r="K4597" s="30" t="str">
        <f t="shared" si="596"/>
        <v>7-10</v>
      </c>
    </row>
    <row r="4598" spans="1:11">
      <c r="A4598" s="26">
        <v>43292.416666666642</v>
      </c>
      <c r="B4598" s="34">
        <f t="shared" si="597"/>
        <v>43292.458333333307</v>
      </c>
      <c r="C4598" s="27">
        <f t="shared" si="591"/>
        <v>7</v>
      </c>
      <c r="D4598" s="28">
        <f t="shared" si="592"/>
        <v>4</v>
      </c>
      <c r="E4598" s="28">
        <f t="shared" si="595"/>
        <v>11</v>
      </c>
      <c r="F4598" s="80">
        <f t="shared" si="590"/>
        <v>0</v>
      </c>
      <c r="G4598" s="178">
        <v>1555.0741196610647</v>
      </c>
      <c r="H4598" s="41">
        <f t="shared" si="593"/>
        <v>1451.1130801945678</v>
      </c>
      <c r="J4598" s="29" t="str">
        <f t="shared" si="594"/>
        <v/>
      </c>
      <c r="K4598" s="30" t="str">
        <f t="shared" si="596"/>
        <v>7-11</v>
      </c>
    </row>
    <row r="4599" spans="1:11">
      <c r="A4599" s="26">
        <v>43292.458333333307</v>
      </c>
      <c r="B4599" s="34">
        <f t="shared" si="597"/>
        <v>43292.499999999971</v>
      </c>
      <c r="C4599" s="27">
        <f t="shared" si="591"/>
        <v>7</v>
      </c>
      <c r="D4599" s="28">
        <f t="shared" si="592"/>
        <v>4</v>
      </c>
      <c r="E4599" s="28">
        <f t="shared" si="595"/>
        <v>12</v>
      </c>
      <c r="F4599" s="80">
        <f t="shared" si="590"/>
        <v>0</v>
      </c>
      <c r="G4599" s="178">
        <v>1805.3497353077084</v>
      </c>
      <c r="H4599" s="41">
        <f t="shared" si="593"/>
        <v>1684.6570733244575</v>
      </c>
      <c r="J4599" s="29" t="str">
        <f t="shared" si="594"/>
        <v/>
      </c>
      <c r="K4599" s="30" t="str">
        <f t="shared" si="596"/>
        <v>7-12</v>
      </c>
    </row>
    <row r="4600" spans="1:11">
      <c r="A4600" s="26">
        <v>43292.499999999971</v>
      </c>
      <c r="B4600" s="34">
        <f t="shared" si="597"/>
        <v>43292.541666666635</v>
      </c>
      <c r="C4600" s="27">
        <f t="shared" si="591"/>
        <v>7</v>
      </c>
      <c r="D4600" s="28">
        <f t="shared" si="592"/>
        <v>4</v>
      </c>
      <c r="E4600" s="28">
        <f t="shared" si="595"/>
        <v>13</v>
      </c>
      <c r="F4600" s="80">
        <f t="shared" si="590"/>
        <v>0</v>
      </c>
      <c r="G4600" s="178">
        <v>2029.9951313113293</v>
      </c>
      <c r="H4600" s="41">
        <f t="shared" si="593"/>
        <v>1894.284298435369</v>
      </c>
      <c r="J4600" s="29" t="str">
        <f t="shared" si="594"/>
        <v/>
      </c>
      <c r="K4600" s="30" t="str">
        <f t="shared" si="596"/>
        <v>7-13</v>
      </c>
    </row>
    <row r="4601" spans="1:11">
      <c r="A4601" s="26">
        <v>43292.541666666635</v>
      </c>
      <c r="B4601" s="34">
        <f t="shared" si="597"/>
        <v>43292.583333333299</v>
      </c>
      <c r="C4601" s="27">
        <f t="shared" si="591"/>
        <v>7</v>
      </c>
      <c r="D4601" s="28">
        <f t="shared" si="592"/>
        <v>4</v>
      </c>
      <c r="E4601" s="28">
        <f t="shared" si="595"/>
        <v>14</v>
      </c>
      <c r="F4601" s="80">
        <f t="shared" si="590"/>
        <v>0</v>
      </c>
      <c r="G4601" s="178">
        <v>2226.9444658236953</v>
      </c>
      <c r="H4601" s="41">
        <f t="shared" si="593"/>
        <v>2078.0670209648906</v>
      </c>
      <c r="J4601" s="29" t="str">
        <f t="shared" si="594"/>
        <v/>
      </c>
      <c r="K4601" s="30" t="str">
        <f t="shared" si="596"/>
        <v>7-14</v>
      </c>
    </row>
    <row r="4602" spans="1:11">
      <c r="A4602" s="26">
        <v>43292.583333333299</v>
      </c>
      <c r="B4602" s="34">
        <f t="shared" si="597"/>
        <v>43292.624999999964</v>
      </c>
      <c r="C4602" s="27">
        <f t="shared" si="591"/>
        <v>7</v>
      </c>
      <c r="D4602" s="28">
        <f t="shared" si="592"/>
        <v>4</v>
      </c>
      <c r="E4602" s="28">
        <f t="shared" si="595"/>
        <v>15</v>
      </c>
      <c r="F4602" s="80">
        <f t="shared" si="590"/>
        <v>0</v>
      </c>
      <c r="G4602" s="178">
        <v>2406.822978578632</v>
      </c>
      <c r="H4602" s="41">
        <f t="shared" si="593"/>
        <v>2245.9201537541662</v>
      </c>
      <c r="J4602" s="29" t="str">
        <f t="shared" si="594"/>
        <v/>
      </c>
      <c r="K4602" s="30" t="str">
        <f t="shared" si="596"/>
        <v>7-15</v>
      </c>
    </row>
    <row r="4603" spans="1:11">
      <c r="A4603" s="26">
        <v>43292.624999999964</v>
      </c>
      <c r="B4603" s="34">
        <f t="shared" si="597"/>
        <v>43292.666666666628</v>
      </c>
      <c r="C4603" s="27">
        <f t="shared" si="591"/>
        <v>7</v>
      </c>
      <c r="D4603" s="28">
        <f t="shared" si="592"/>
        <v>4</v>
      </c>
      <c r="E4603" s="28">
        <f t="shared" si="595"/>
        <v>16</v>
      </c>
      <c r="F4603" s="80">
        <f t="shared" si="590"/>
        <v>0</v>
      </c>
      <c r="G4603" s="178">
        <v>2578.2380160668931</v>
      </c>
      <c r="H4603" s="41">
        <f t="shared" si="593"/>
        <v>2405.8756181891813</v>
      </c>
      <c r="J4603" s="29" t="str">
        <f t="shared" si="594"/>
        <v/>
      </c>
      <c r="K4603" s="30" t="str">
        <f t="shared" si="596"/>
        <v>7-16</v>
      </c>
    </row>
    <row r="4604" spans="1:11">
      <c r="A4604" s="26">
        <v>43292.666666666628</v>
      </c>
      <c r="B4604" s="34">
        <f t="shared" si="597"/>
        <v>43292.708333333292</v>
      </c>
      <c r="C4604" s="27">
        <f t="shared" si="591"/>
        <v>7</v>
      </c>
      <c r="D4604" s="28">
        <f t="shared" si="592"/>
        <v>4</v>
      </c>
      <c r="E4604" s="28">
        <f t="shared" si="595"/>
        <v>17</v>
      </c>
      <c r="F4604" s="80">
        <f t="shared" si="590"/>
        <v>0</v>
      </c>
      <c r="G4604" s="178">
        <v>2742.5306241922081</v>
      </c>
      <c r="H4604" s="41">
        <f t="shared" si="593"/>
        <v>2559.1848075170101</v>
      </c>
      <c r="J4604" s="29" t="str">
        <f t="shared" si="594"/>
        <v/>
      </c>
      <c r="K4604" s="30" t="str">
        <f t="shared" si="596"/>
        <v>7-17</v>
      </c>
    </row>
    <row r="4605" spans="1:11">
      <c r="A4605" s="26">
        <v>43292.708333333292</v>
      </c>
      <c r="B4605" s="34">
        <f t="shared" si="597"/>
        <v>43292.749999999956</v>
      </c>
      <c r="C4605" s="27">
        <f t="shared" si="591"/>
        <v>7</v>
      </c>
      <c r="D4605" s="28">
        <f t="shared" si="592"/>
        <v>4</v>
      </c>
      <c r="E4605" s="28">
        <f t="shared" si="595"/>
        <v>18</v>
      </c>
      <c r="F4605" s="80">
        <f t="shared" si="590"/>
        <v>0</v>
      </c>
      <c r="G4605" s="178">
        <v>2800.4089271699745</v>
      </c>
      <c r="H4605" s="41">
        <f t="shared" si="593"/>
        <v>2613.1937846124597</v>
      </c>
      <c r="J4605" s="29" t="str">
        <f t="shared" si="594"/>
        <v/>
      </c>
      <c r="K4605" s="30" t="str">
        <f t="shared" si="596"/>
        <v>7-18</v>
      </c>
    </row>
    <row r="4606" spans="1:11">
      <c r="A4606" s="26">
        <v>43292.749999999956</v>
      </c>
      <c r="B4606" s="34">
        <f t="shared" si="597"/>
        <v>43292.791666666621</v>
      </c>
      <c r="C4606" s="27">
        <f t="shared" si="591"/>
        <v>7</v>
      </c>
      <c r="D4606" s="28">
        <f t="shared" si="592"/>
        <v>4</v>
      </c>
      <c r="E4606" s="28">
        <f t="shared" si="595"/>
        <v>19</v>
      </c>
      <c r="F4606" s="80">
        <f t="shared" si="590"/>
        <v>0</v>
      </c>
      <c r="G4606" s="178">
        <v>2723.7730020117988</v>
      </c>
      <c r="H4606" s="41">
        <f t="shared" si="593"/>
        <v>2541.681184663797</v>
      </c>
      <c r="J4606" s="29" t="str">
        <f t="shared" si="594"/>
        <v/>
      </c>
      <c r="K4606" s="30" t="str">
        <f t="shared" si="596"/>
        <v>7-19</v>
      </c>
    </row>
    <row r="4607" spans="1:11">
      <c r="A4607" s="26">
        <v>43292.791666666621</v>
      </c>
      <c r="B4607" s="34">
        <f t="shared" si="597"/>
        <v>43292.833333333285</v>
      </c>
      <c r="C4607" s="27">
        <f t="shared" si="591"/>
        <v>7</v>
      </c>
      <c r="D4607" s="28">
        <f t="shared" si="592"/>
        <v>4</v>
      </c>
      <c r="E4607" s="28">
        <f t="shared" si="595"/>
        <v>20</v>
      </c>
      <c r="F4607" s="80">
        <f t="shared" si="590"/>
        <v>0</v>
      </c>
      <c r="G4607" s="178">
        <v>2551.2107136627119</v>
      </c>
      <c r="H4607" s="41">
        <f t="shared" si="593"/>
        <v>2380.6551662858151</v>
      </c>
      <c r="J4607" s="29" t="str">
        <f t="shared" si="594"/>
        <v/>
      </c>
      <c r="K4607" s="30" t="str">
        <f t="shared" si="596"/>
        <v>7-20</v>
      </c>
    </row>
    <row r="4608" spans="1:11">
      <c r="A4608" s="26">
        <v>43292.833333333285</v>
      </c>
      <c r="B4608" s="34">
        <f t="shared" si="597"/>
        <v>43292.874999999949</v>
      </c>
      <c r="C4608" s="27">
        <f t="shared" si="591"/>
        <v>7</v>
      </c>
      <c r="D4608" s="28">
        <f t="shared" si="592"/>
        <v>4</v>
      </c>
      <c r="E4608" s="28">
        <f t="shared" si="595"/>
        <v>21</v>
      </c>
      <c r="F4608" s="80">
        <f t="shared" si="590"/>
        <v>0</v>
      </c>
      <c r="G4608" s="178">
        <v>2352.4024902140895</v>
      </c>
      <c r="H4608" s="41">
        <f t="shared" si="593"/>
        <v>2195.1378267268374</v>
      </c>
      <c r="J4608" s="29" t="str">
        <f t="shared" si="594"/>
        <v/>
      </c>
      <c r="K4608" s="30" t="str">
        <f t="shared" si="596"/>
        <v>7-21</v>
      </c>
    </row>
    <row r="4609" spans="1:11">
      <c r="A4609" s="26">
        <v>43292.874999999949</v>
      </c>
      <c r="B4609" s="34">
        <f t="shared" si="597"/>
        <v>43292.916666666613</v>
      </c>
      <c r="C4609" s="27">
        <f t="shared" si="591"/>
        <v>7</v>
      </c>
      <c r="D4609" s="28">
        <f t="shared" si="592"/>
        <v>4</v>
      </c>
      <c r="E4609" s="28">
        <f t="shared" si="595"/>
        <v>22</v>
      </c>
      <c r="F4609" s="80">
        <f t="shared" si="590"/>
        <v>0</v>
      </c>
      <c r="G4609" s="178">
        <v>2041.1333808586364</v>
      </c>
      <c r="H4609" s="41">
        <f t="shared" si="593"/>
        <v>1904.6779249540148</v>
      </c>
      <c r="J4609" s="29" t="str">
        <f t="shared" si="594"/>
        <v/>
      </c>
      <c r="K4609" s="30" t="str">
        <f t="shared" si="596"/>
        <v>7-22</v>
      </c>
    </row>
    <row r="4610" spans="1:11">
      <c r="A4610" s="26">
        <v>43292.916666666613</v>
      </c>
      <c r="B4610" s="34">
        <f t="shared" si="597"/>
        <v>43292.958333333278</v>
      </c>
      <c r="C4610" s="27">
        <f t="shared" si="591"/>
        <v>7</v>
      </c>
      <c r="D4610" s="28">
        <f t="shared" si="592"/>
        <v>4</v>
      </c>
      <c r="E4610" s="28">
        <f t="shared" si="595"/>
        <v>23</v>
      </c>
      <c r="F4610" s="80">
        <f t="shared" si="590"/>
        <v>0</v>
      </c>
      <c r="G4610" s="178">
        <v>1578.4515354736136</v>
      </c>
      <c r="H4610" s="41">
        <f t="shared" si="593"/>
        <v>1472.9276505985372</v>
      </c>
      <c r="J4610" s="29" t="str">
        <f t="shared" si="594"/>
        <v/>
      </c>
      <c r="K4610" s="30" t="str">
        <f t="shared" si="596"/>
        <v>7-23</v>
      </c>
    </row>
    <row r="4611" spans="1:11">
      <c r="A4611" s="26">
        <v>43292.958333333278</v>
      </c>
      <c r="B4611" s="34">
        <f t="shared" si="597"/>
        <v>43293</v>
      </c>
      <c r="C4611" s="27">
        <f t="shared" si="591"/>
        <v>7</v>
      </c>
      <c r="D4611" s="28">
        <f t="shared" si="592"/>
        <v>5</v>
      </c>
      <c r="E4611" s="28">
        <f t="shared" si="595"/>
        <v>0</v>
      </c>
      <c r="F4611" s="80">
        <f t="shared" si="590"/>
        <v>0</v>
      </c>
      <c r="G4611" s="178">
        <v>1319.2574211102244</v>
      </c>
      <c r="H4611" s="41">
        <f t="shared" si="593"/>
        <v>1231.0613852502734</v>
      </c>
      <c r="J4611" s="29" t="str">
        <f t="shared" si="594"/>
        <v/>
      </c>
      <c r="K4611" s="30" t="str">
        <f t="shared" si="596"/>
        <v>7-0</v>
      </c>
    </row>
    <row r="4612" spans="1:11">
      <c r="A4612" s="25">
        <v>43293</v>
      </c>
      <c r="B4612" s="34">
        <f t="shared" si="597"/>
        <v>43293.041666666664</v>
      </c>
      <c r="C4612" s="27">
        <f t="shared" si="591"/>
        <v>7</v>
      </c>
      <c r="D4612" s="28">
        <f t="shared" si="592"/>
        <v>5</v>
      </c>
      <c r="E4612" s="28">
        <f t="shared" si="595"/>
        <v>1</v>
      </c>
      <c r="F4612" s="80">
        <f t="shared" ref="F4612:F4675" si="598">COUNTIF(Holidays,ROUNDDOWN(B4612,0))</f>
        <v>0</v>
      </c>
      <c r="G4612" s="178">
        <v>1049.3022767524053</v>
      </c>
      <c r="H4612" s="41">
        <f t="shared" si="593"/>
        <v>979.15349475768096</v>
      </c>
      <c r="J4612" s="29" t="str">
        <f t="shared" si="594"/>
        <v/>
      </c>
      <c r="K4612" s="30" t="str">
        <f t="shared" si="596"/>
        <v>7-1</v>
      </c>
    </row>
    <row r="4613" spans="1:11">
      <c r="A4613" s="26">
        <v>43293.041666666664</v>
      </c>
      <c r="B4613" s="34">
        <f t="shared" si="597"/>
        <v>43293.083333333328</v>
      </c>
      <c r="C4613" s="27">
        <f t="shared" ref="C4613:C4676" si="599">MONTH(B4613)</f>
        <v>7</v>
      </c>
      <c r="D4613" s="28">
        <f t="shared" ref="D4613:D4676" si="600">WEEKDAY(B4613)</f>
        <v>5</v>
      </c>
      <c r="E4613" s="28">
        <f t="shared" si="595"/>
        <v>2</v>
      </c>
      <c r="F4613" s="80">
        <f t="shared" si="598"/>
        <v>0</v>
      </c>
      <c r="G4613" s="178">
        <v>907.97407304090473</v>
      </c>
      <c r="H4613" s="41">
        <f t="shared" ref="H4613:H4676" si="601">G4613*$H$2</f>
        <v>847.27347539830816</v>
      </c>
      <c r="J4613" s="29" t="str">
        <f t="shared" ref="J4613:J4676" si="602">IF(OR(C4613&lt;6,C4613&gt;9),IF(OR(D4613=1,D4613=7,F4613=1),"WW",""),IF(OR(D4613=1,D4613=7,F4613=1),"WS",""))</f>
        <v/>
      </c>
      <c r="K4613" s="30" t="str">
        <f t="shared" si="596"/>
        <v>7-2</v>
      </c>
    </row>
    <row r="4614" spans="1:11">
      <c r="A4614" s="26">
        <v>43293.083333333328</v>
      </c>
      <c r="B4614" s="34">
        <f t="shared" si="597"/>
        <v>43293.124999999993</v>
      </c>
      <c r="C4614" s="27">
        <f t="shared" si="599"/>
        <v>7</v>
      </c>
      <c r="D4614" s="28">
        <f t="shared" si="600"/>
        <v>5</v>
      </c>
      <c r="E4614" s="28">
        <f t="shared" ref="E4614:E4677" si="603">HOUR(B4614)</f>
        <v>3</v>
      </c>
      <c r="F4614" s="80">
        <f t="shared" si="598"/>
        <v>0</v>
      </c>
      <c r="G4614" s="178">
        <v>809.89894288344408</v>
      </c>
      <c r="H4614" s="41">
        <f t="shared" si="601"/>
        <v>755.75494106356223</v>
      </c>
      <c r="J4614" s="29" t="str">
        <f t="shared" si="602"/>
        <v/>
      </c>
      <c r="K4614" s="30" t="str">
        <f t="shared" si="596"/>
        <v>7-3</v>
      </c>
    </row>
    <row r="4615" spans="1:11">
      <c r="A4615" s="26">
        <v>43293.124999999993</v>
      </c>
      <c r="B4615" s="34">
        <f t="shared" si="597"/>
        <v>43293.166666666657</v>
      </c>
      <c r="C4615" s="27">
        <f t="shared" si="599"/>
        <v>7</v>
      </c>
      <c r="D4615" s="28">
        <f t="shared" si="600"/>
        <v>5</v>
      </c>
      <c r="E4615" s="28">
        <f t="shared" si="603"/>
        <v>4</v>
      </c>
      <c r="F4615" s="80">
        <f t="shared" si="598"/>
        <v>0</v>
      </c>
      <c r="G4615" s="178">
        <v>764.14225572065789</v>
      </c>
      <c r="H4615" s="41">
        <f t="shared" si="601"/>
        <v>713.05721597843149</v>
      </c>
      <c r="J4615" s="29" t="str">
        <f t="shared" si="602"/>
        <v/>
      </c>
      <c r="K4615" s="30" t="str">
        <f t="shared" si="596"/>
        <v>7-4</v>
      </c>
    </row>
    <row r="4616" spans="1:11">
      <c r="A4616" s="26">
        <v>43293.166666666657</v>
      </c>
      <c r="B4616" s="34">
        <f t="shared" si="597"/>
        <v>43293.208333333321</v>
      </c>
      <c r="C4616" s="27">
        <f t="shared" si="599"/>
        <v>7</v>
      </c>
      <c r="D4616" s="28">
        <f t="shared" si="600"/>
        <v>5</v>
      </c>
      <c r="E4616" s="28">
        <f t="shared" si="603"/>
        <v>5</v>
      </c>
      <c r="F4616" s="80">
        <f t="shared" si="598"/>
        <v>0</v>
      </c>
      <c r="G4616" s="178">
        <v>754.3528476121885</v>
      </c>
      <c r="H4616" s="41">
        <f t="shared" si="601"/>
        <v>703.92225708871706</v>
      </c>
      <c r="J4616" s="29" t="str">
        <f t="shared" si="602"/>
        <v/>
      </c>
      <c r="K4616" s="30" t="str">
        <f t="shared" ref="K4616:K4679" si="604">IF(J4616="",C4616&amp;"-"&amp;E4616,J4616&amp;"-"&amp;E4616)</f>
        <v>7-5</v>
      </c>
    </row>
    <row r="4617" spans="1:11">
      <c r="A4617" s="26">
        <v>43293.208333333321</v>
      </c>
      <c r="B4617" s="34">
        <f t="shared" si="597"/>
        <v>43293.249999999985</v>
      </c>
      <c r="C4617" s="27">
        <f t="shared" si="599"/>
        <v>7</v>
      </c>
      <c r="D4617" s="28">
        <f t="shared" si="600"/>
        <v>5</v>
      </c>
      <c r="E4617" s="28">
        <f t="shared" si="603"/>
        <v>6</v>
      </c>
      <c r="F4617" s="80">
        <f t="shared" si="598"/>
        <v>0</v>
      </c>
      <c r="G4617" s="178">
        <v>802.87162222652773</v>
      </c>
      <c r="H4617" s="41">
        <f t="shared" si="601"/>
        <v>749.1974163803045</v>
      </c>
      <c r="J4617" s="29" t="str">
        <f t="shared" si="602"/>
        <v/>
      </c>
      <c r="K4617" s="30" t="str">
        <f t="shared" si="604"/>
        <v>7-6</v>
      </c>
    </row>
    <row r="4618" spans="1:11">
      <c r="A4618" s="26">
        <v>43293.249999999985</v>
      </c>
      <c r="B4618" s="34">
        <f t="shared" si="597"/>
        <v>43293.29166666665</v>
      </c>
      <c r="C4618" s="27">
        <f t="shared" si="599"/>
        <v>7</v>
      </c>
      <c r="D4618" s="28">
        <f t="shared" si="600"/>
        <v>5</v>
      </c>
      <c r="E4618" s="28">
        <f t="shared" si="603"/>
        <v>7</v>
      </c>
      <c r="F4618" s="80">
        <f t="shared" si="598"/>
        <v>0</v>
      </c>
      <c r="G4618" s="178">
        <v>876.09054476240112</v>
      </c>
      <c r="H4618" s="41">
        <f t="shared" si="601"/>
        <v>817.52144985641689</v>
      </c>
      <c r="J4618" s="29" t="str">
        <f t="shared" si="602"/>
        <v/>
      </c>
      <c r="K4618" s="30" t="str">
        <f t="shared" si="604"/>
        <v>7-7</v>
      </c>
    </row>
    <row r="4619" spans="1:11">
      <c r="A4619" s="26">
        <v>43293.29166666665</v>
      </c>
      <c r="B4619" s="34">
        <f t="shared" si="597"/>
        <v>43293.333333333314</v>
      </c>
      <c r="C4619" s="27">
        <f t="shared" si="599"/>
        <v>7</v>
      </c>
      <c r="D4619" s="28">
        <f t="shared" si="600"/>
        <v>5</v>
      </c>
      <c r="E4619" s="28">
        <f t="shared" si="603"/>
        <v>8</v>
      </c>
      <c r="F4619" s="80">
        <f t="shared" si="598"/>
        <v>0</v>
      </c>
      <c r="G4619" s="178">
        <v>942.12223665887518</v>
      </c>
      <c r="H4619" s="41">
        <f t="shared" si="601"/>
        <v>879.13873909484585</v>
      </c>
      <c r="J4619" s="29" t="str">
        <f t="shared" si="602"/>
        <v/>
      </c>
      <c r="K4619" s="30" t="str">
        <f t="shared" si="604"/>
        <v>7-8</v>
      </c>
    </row>
    <row r="4620" spans="1:11">
      <c r="A4620" s="26">
        <v>43293.333333333314</v>
      </c>
      <c r="B4620" s="34">
        <f t="shared" si="597"/>
        <v>43293.374999999978</v>
      </c>
      <c r="C4620" s="27">
        <f t="shared" si="599"/>
        <v>7</v>
      </c>
      <c r="D4620" s="28">
        <f t="shared" si="600"/>
        <v>5</v>
      </c>
      <c r="E4620" s="28">
        <f t="shared" si="603"/>
        <v>9</v>
      </c>
      <c r="F4620" s="80">
        <f t="shared" si="598"/>
        <v>0</v>
      </c>
      <c r="G4620" s="178">
        <v>1072.1310665148171</v>
      </c>
      <c r="H4620" s="41">
        <f t="shared" si="601"/>
        <v>1000.4561162921889</v>
      </c>
      <c r="J4620" s="29" t="str">
        <f t="shared" si="602"/>
        <v/>
      </c>
      <c r="K4620" s="30" t="str">
        <f t="shared" si="604"/>
        <v>7-9</v>
      </c>
    </row>
    <row r="4621" spans="1:11">
      <c r="A4621" s="26">
        <v>43293.374999999978</v>
      </c>
      <c r="B4621" s="34">
        <f t="shared" si="597"/>
        <v>43293.416666666642</v>
      </c>
      <c r="C4621" s="27">
        <f t="shared" si="599"/>
        <v>7</v>
      </c>
      <c r="D4621" s="28">
        <f t="shared" si="600"/>
        <v>5</v>
      </c>
      <c r="E4621" s="28">
        <f t="shared" si="603"/>
        <v>10</v>
      </c>
      <c r="F4621" s="80">
        <f t="shared" si="598"/>
        <v>0</v>
      </c>
      <c r="G4621" s="178">
        <v>1261.822486739622</v>
      </c>
      <c r="H4621" s="41">
        <f t="shared" si="601"/>
        <v>1177.4661363347664</v>
      </c>
      <c r="J4621" s="29" t="str">
        <f t="shared" si="602"/>
        <v/>
      </c>
      <c r="K4621" s="30" t="str">
        <f t="shared" si="604"/>
        <v>7-10</v>
      </c>
    </row>
    <row r="4622" spans="1:11">
      <c r="A4622" s="26">
        <v>43293.416666666642</v>
      </c>
      <c r="B4622" s="34">
        <f t="shared" si="597"/>
        <v>43293.458333333307</v>
      </c>
      <c r="C4622" s="27">
        <f t="shared" si="599"/>
        <v>7</v>
      </c>
      <c r="D4622" s="28">
        <f t="shared" si="600"/>
        <v>5</v>
      </c>
      <c r="E4622" s="28">
        <f t="shared" si="603"/>
        <v>11</v>
      </c>
      <c r="F4622" s="80">
        <f t="shared" si="598"/>
        <v>0</v>
      </c>
      <c r="G4622" s="178">
        <v>1479.825835527811</v>
      </c>
      <c r="H4622" s="41">
        <f t="shared" si="601"/>
        <v>1380.8953536004419</v>
      </c>
      <c r="J4622" s="29" t="str">
        <f t="shared" si="602"/>
        <v/>
      </c>
      <c r="K4622" s="30" t="str">
        <f t="shared" si="604"/>
        <v>7-11</v>
      </c>
    </row>
    <row r="4623" spans="1:11">
      <c r="A4623" s="26">
        <v>43293.458333333307</v>
      </c>
      <c r="B4623" s="34">
        <f t="shared" si="597"/>
        <v>43293.499999999971</v>
      </c>
      <c r="C4623" s="27">
        <f t="shared" si="599"/>
        <v>7</v>
      </c>
      <c r="D4623" s="28">
        <f t="shared" si="600"/>
        <v>5</v>
      </c>
      <c r="E4623" s="28">
        <f t="shared" si="603"/>
        <v>12</v>
      </c>
      <c r="F4623" s="80">
        <f t="shared" si="598"/>
        <v>0</v>
      </c>
      <c r="G4623" s="178">
        <v>1709.8471466810661</v>
      </c>
      <c r="H4623" s="41">
        <f t="shared" si="601"/>
        <v>1595.5390989485693</v>
      </c>
      <c r="J4623" s="29" t="str">
        <f t="shared" si="602"/>
        <v/>
      </c>
      <c r="K4623" s="30" t="str">
        <f t="shared" si="604"/>
        <v>7-12</v>
      </c>
    </row>
    <row r="4624" spans="1:11">
      <c r="A4624" s="26">
        <v>43293.499999999971</v>
      </c>
      <c r="B4624" s="34">
        <f t="shared" si="597"/>
        <v>43293.541666666635</v>
      </c>
      <c r="C4624" s="27">
        <f t="shared" si="599"/>
        <v>7</v>
      </c>
      <c r="D4624" s="28">
        <f t="shared" si="600"/>
        <v>5</v>
      </c>
      <c r="E4624" s="28">
        <f t="shared" si="603"/>
        <v>13</v>
      </c>
      <c r="F4624" s="80">
        <f t="shared" si="598"/>
        <v>0</v>
      </c>
      <c r="G4624" s="178">
        <v>1910.3242962122088</v>
      </c>
      <c r="H4624" s="41">
        <f t="shared" si="601"/>
        <v>1782.6137922295363</v>
      </c>
      <c r="J4624" s="29" t="str">
        <f t="shared" si="602"/>
        <v/>
      </c>
      <c r="K4624" s="30" t="str">
        <f t="shared" si="604"/>
        <v>7-13</v>
      </c>
    </row>
    <row r="4625" spans="1:11">
      <c r="A4625" s="26">
        <v>43293.541666666635</v>
      </c>
      <c r="B4625" s="34">
        <f t="shared" si="597"/>
        <v>43293.583333333299</v>
      </c>
      <c r="C4625" s="27">
        <f t="shared" si="599"/>
        <v>7</v>
      </c>
      <c r="D4625" s="28">
        <f t="shared" si="600"/>
        <v>5</v>
      </c>
      <c r="E4625" s="28">
        <f t="shared" si="603"/>
        <v>14</v>
      </c>
      <c r="F4625" s="80">
        <f t="shared" si="598"/>
        <v>0</v>
      </c>
      <c r="G4625" s="178">
        <v>2088.6738885509299</v>
      </c>
      <c r="H4625" s="41">
        <f t="shared" si="601"/>
        <v>1949.0402171940871</v>
      </c>
      <c r="J4625" s="29" t="str">
        <f t="shared" si="602"/>
        <v/>
      </c>
      <c r="K4625" s="30" t="str">
        <f t="shared" si="604"/>
        <v>7-14</v>
      </c>
    </row>
    <row r="4626" spans="1:11">
      <c r="A4626" s="26">
        <v>43293.583333333299</v>
      </c>
      <c r="B4626" s="34">
        <f t="shared" si="597"/>
        <v>43293.624999999964</v>
      </c>
      <c r="C4626" s="27">
        <f t="shared" si="599"/>
        <v>7</v>
      </c>
      <c r="D4626" s="28">
        <f t="shared" si="600"/>
        <v>5</v>
      </c>
      <c r="E4626" s="28">
        <f t="shared" si="603"/>
        <v>15</v>
      </c>
      <c r="F4626" s="80">
        <f t="shared" si="598"/>
        <v>0</v>
      </c>
      <c r="G4626" s="178">
        <v>2253.676377005253</v>
      </c>
      <c r="H4626" s="41">
        <f t="shared" si="601"/>
        <v>2103.0118293722307</v>
      </c>
      <c r="J4626" s="29" t="str">
        <f t="shared" si="602"/>
        <v/>
      </c>
      <c r="K4626" s="30" t="str">
        <f t="shared" si="604"/>
        <v>7-15</v>
      </c>
    </row>
    <row r="4627" spans="1:11">
      <c r="A4627" s="26">
        <v>43293.624999999964</v>
      </c>
      <c r="B4627" s="34">
        <f t="shared" si="597"/>
        <v>43293.666666666628</v>
      </c>
      <c r="C4627" s="27">
        <f t="shared" si="599"/>
        <v>7</v>
      </c>
      <c r="D4627" s="28">
        <f t="shared" si="600"/>
        <v>5</v>
      </c>
      <c r="E4627" s="28">
        <f t="shared" si="603"/>
        <v>16</v>
      </c>
      <c r="F4627" s="80">
        <f t="shared" si="598"/>
        <v>0</v>
      </c>
      <c r="G4627" s="178">
        <v>2414.7532287465542</v>
      </c>
      <c r="H4627" s="41">
        <f t="shared" si="601"/>
        <v>2253.3202445938205</v>
      </c>
      <c r="J4627" s="29" t="str">
        <f t="shared" si="602"/>
        <v/>
      </c>
      <c r="K4627" s="30" t="str">
        <f t="shared" si="604"/>
        <v>7-16</v>
      </c>
    </row>
    <row r="4628" spans="1:11">
      <c r="A4628" s="26">
        <v>43293.666666666628</v>
      </c>
      <c r="B4628" s="34">
        <f t="shared" si="597"/>
        <v>43293.708333333292</v>
      </c>
      <c r="C4628" s="27">
        <f t="shared" si="599"/>
        <v>7</v>
      </c>
      <c r="D4628" s="28">
        <f t="shared" si="600"/>
        <v>5</v>
      </c>
      <c r="E4628" s="28">
        <f t="shared" si="603"/>
        <v>17</v>
      </c>
      <c r="F4628" s="80">
        <f t="shared" si="598"/>
        <v>0</v>
      </c>
      <c r="G4628" s="178">
        <v>2569.1493011586417</v>
      </c>
      <c r="H4628" s="41">
        <f t="shared" si="601"/>
        <v>2397.394509206159</v>
      </c>
      <c r="J4628" s="29" t="str">
        <f t="shared" si="602"/>
        <v/>
      </c>
      <c r="K4628" s="30" t="str">
        <f t="shared" si="604"/>
        <v>7-17</v>
      </c>
    </row>
    <row r="4629" spans="1:11">
      <c r="A4629" s="26">
        <v>43293.708333333292</v>
      </c>
      <c r="B4629" s="34">
        <f t="shared" si="597"/>
        <v>43293.749999999956</v>
      </c>
      <c r="C4629" s="27">
        <f t="shared" si="599"/>
        <v>7</v>
      </c>
      <c r="D4629" s="28">
        <f t="shared" si="600"/>
        <v>5</v>
      </c>
      <c r="E4629" s="28">
        <f t="shared" si="603"/>
        <v>18</v>
      </c>
      <c r="F4629" s="80">
        <f t="shared" si="598"/>
        <v>0</v>
      </c>
      <c r="G4629" s="178">
        <v>2633.7844680691169</v>
      </c>
      <c r="H4629" s="41">
        <f t="shared" si="601"/>
        <v>2457.7086350465352</v>
      </c>
      <c r="J4629" s="29" t="str">
        <f t="shared" si="602"/>
        <v/>
      </c>
      <c r="K4629" s="30" t="str">
        <f t="shared" si="604"/>
        <v>7-18</v>
      </c>
    </row>
    <row r="4630" spans="1:11">
      <c r="A4630" s="26">
        <v>43293.749999999956</v>
      </c>
      <c r="B4630" s="34">
        <f t="shared" si="597"/>
        <v>43293.791666666621</v>
      </c>
      <c r="C4630" s="27">
        <f t="shared" si="599"/>
        <v>7</v>
      </c>
      <c r="D4630" s="28">
        <f t="shared" si="600"/>
        <v>5</v>
      </c>
      <c r="E4630" s="28">
        <f t="shared" si="603"/>
        <v>19</v>
      </c>
      <c r="F4630" s="80">
        <f t="shared" si="598"/>
        <v>0</v>
      </c>
      <c r="G4630" s="178">
        <v>2567.947065705056</v>
      </c>
      <c r="H4630" s="41">
        <f t="shared" si="601"/>
        <v>2396.2726465437208</v>
      </c>
      <c r="J4630" s="29" t="str">
        <f t="shared" si="602"/>
        <v/>
      </c>
      <c r="K4630" s="30" t="str">
        <f t="shared" si="604"/>
        <v>7-19</v>
      </c>
    </row>
    <row r="4631" spans="1:11">
      <c r="A4631" s="26">
        <v>43293.791666666621</v>
      </c>
      <c r="B4631" s="34">
        <f t="shared" si="597"/>
        <v>43293.833333333285</v>
      </c>
      <c r="C4631" s="27">
        <f t="shared" si="599"/>
        <v>7</v>
      </c>
      <c r="D4631" s="28">
        <f t="shared" si="600"/>
        <v>5</v>
      </c>
      <c r="E4631" s="28">
        <f t="shared" si="603"/>
        <v>20</v>
      </c>
      <c r="F4631" s="80">
        <f t="shared" si="598"/>
        <v>0</v>
      </c>
      <c r="G4631" s="178">
        <v>2415.1961046184197</v>
      </c>
      <c r="H4631" s="41">
        <f t="shared" si="601"/>
        <v>2253.7335129791927</v>
      </c>
      <c r="J4631" s="29" t="str">
        <f t="shared" si="602"/>
        <v/>
      </c>
      <c r="K4631" s="30" t="str">
        <f t="shared" si="604"/>
        <v>7-20</v>
      </c>
    </row>
    <row r="4632" spans="1:11">
      <c r="A4632" s="26">
        <v>43293.833333333285</v>
      </c>
      <c r="B4632" s="34">
        <f t="shared" si="597"/>
        <v>43293.874999999949</v>
      </c>
      <c r="C4632" s="27">
        <f t="shared" si="599"/>
        <v>7</v>
      </c>
      <c r="D4632" s="28">
        <f t="shared" si="600"/>
        <v>5</v>
      </c>
      <c r="E4632" s="28">
        <f t="shared" si="603"/>
        <v>21</v>
      </c>
      <c r="F4632" s="80">
        <f t="shared" si="598"/>
        <v>0</v>
      </c>
      <c r="G4632" s="178">
        <v>2240.0899729453085</v>
      </c>
      <c r="H4632" s="41">
        <f t="shared" si="601"/>
        <v>2090.3337142940304</v>
      </c>
      <c r="J4632" s="29" t="str">
        <f t="shared" si="602"/>
        <v/>
      </c>
      <c r="K4632" s="30" t="str">
        <f t="shared" si="604"/>
        <v>7-21</v>
      </c>
    </row>
    <row r="4633" spans="1:11">
      <c r="A4633" s="26">
        <v>43293.874999999949</v>
      </c>
      <c r="B4633" s="34">
        <f t="shared" si="597"/>
        <v>43293.916666666613</v>
      </c>
      <c r="C4633" s="27">
        <f t="shared" si="599"/>
        <v>7</v>
      </c>
      <c r="D4633" s="28">
        <f t="shared" si="600"/>
        <v>5</v>
      </c>
      <c r="E4633" s="28">
        <f t="shared" si="603"/>
        <v>22</v>
      </c>
      <c r="F4633" s="80">
        <f t="shared" si="598"/>
        <v>0</v>
      </c>
      <c r="G4633" s="178">
        <v>1953.1758307510174</v>
      </c>
      <c r="H4633" s="41">
        <f t="shared" si="601"/>
        <v>1822.6005822413381</v>
      </c>
      <c r="J4633" s="29" t="str">
        <f t="shared" si="602"/>
        <v/>
      </c>
      <c r="K4633" s="30" t="str">
        <f t="shared" si="604"/>
        <v>7-22</v>
      </c>
    </row>
    <row r="4634" spans="1:11">
      <c r="A4634" s="26">
        <v>43293.916666666613</v>
      </c>
      <c r="B4634" s="34">
        <f t="shared" si="597"/>
        <v>43293.958333333278</v>
      </c>
      <c r="C4634" s="27">
        <f t="shared" si="599"/>
        <v>7</v>
      </c>
      <c r="D4634" s="28">
        <f t="shared" si="600"/>
        <v>5</v>
      </c>
      <c r="E4634" s="28">
        <f t="shared" si="603"/>
        <v>23</v>
      </c>
      <c r="F4634" s="80">
        <f t="shared" si="598"/>
        <v>0</v>
      </c>
      <c r="G4634" s="178">
        <v>1513.6095952447281</v>
      </c>
      <c r="H4634" s="41">
        <f t="shared" si="601"/>
        <v>1412.4205748124402</v>
      </c>
      <c r="J4634" s="29" t="str">
        <f t="shared" si="602"/>
        <v/>
      </c>
      <c r="K4634" s="30" t="str">
        <f t="shared" si="604"/>
        <v>7-23</v>
      </c>
    </row>
    <row r="4635" spans="1:11">
      <c r="A4635" s="26">
        <v>43293.958333333278</v>
      </c>
      <c r="B4635" s="34">
        <f t="shared" si="597"/>
        <v>43294</v>
      </c>
      <c r="C4635" s="27">
        <f t="shared" si="599"/>
        <v>7</v>
      </c>
      <c r="D4635" s="28">
        <f t="shared" si="600"/>
        <v>6</v>
      </c>
      <c r="E4635" s="28">
        <f t="shared" si="603"/>
        <v>0</v>
      </c>
      <c r="F4635" s="80">
        <f t="shared" si="598"/>
        <v>0</v>
      </c>
      <c r="G4635" s="178">
        <v>1277.1521064727403</v>
      </c>
      <c r="H4635" s="41">
        <f t="shared" si="601"/>
        <v>1191.7709282594017</v>
      </c>
      <c r="J4635" s="29" t="str">
        <f t="shared" si="602"/>
        <v/>
      </c>
      <c r="K4635" s="30" t="str">
        <f t="shared" si="604"/>
        <v>7-0</v>
      </c>
    </row>
    <row r="4636" spans="1:11">
      <c r="A4636" s="25">
        <v>43294</v>
      </c>
      <c r="B4636" s="34">
        <f t="shared" si="597"/>
        <v>43294.041666666664</v>
      </c>
      <c r="C4636" s="27">
        <f t="shared" si="599"/>
        <v>7</v>
      </c>
      <c r="D4636" s="28">
        <f t="shared" si="600"/>
        <v>6</v>
      </c>
      <c r="E4636" s="28">
        <f t="shared" si="603"/>
        <v>1</v>
      </c>
      <c r="F4636" s="80">
        <f t="shared" si="598"/>
        <v>0</v>
      </c>
      <c r="G4636" s="178">
        <v>1020.7723593741478</v>
      </c>
      <c r="H4636" s="41">
        <f t="shared" si="601"/>
        <v>952.53088187959952</v>
      </c>
      <c r="J4636" s="29" t="str">
        <f t="shared" si="602"/>
        <v/>
      </c>
      <c r="K4636" s="30" t="str">
        <f t="shared" si="604"/>
        <v>7-1</v>
      </c>
    </row>
    <row r="4637" spans="1:11">
      <c r="A4637" s="26">
        <v>43294.041666666664</v>
      </c>
      <c r="B4637" s="34">
        <f t="shared" si="597"/>
        <v>43294.083333333328</v>
      </c>
      <c r="C4637" s="27">
        <f t="shared" si="599"/>
        <v>7</v>
      </c>
      <c r="D4637" s="28">
        <f t="shared" si="600"/>
        <v>6</v>
      </c>
      <c r="E4637" s="28">
        <f t="shared" si="603"/>
        <v>2</v>
      </c>
      <c r="F4637" s="80">
        <f t="shared" si="598"/>
        <v>0</v>
      </c>
      <c r="G4637" s="178">
        <v>889.60233576074324</v>
      </c>
      <c r="H4637" s="41">
        <f t="shared" si="601"/>
        <v>830.12993996415719</v>
      </c>
      <c r="J4637" s="29" t="str">
        <f t="shared" si="602"/>
        <v/>
      </c>
      <c r="K4637" s="30" t="str">
        <f t="shared" si="604"/>
        <v>7-2</v>
      </c>
    </row>
    <row r="4638" spans="1:11">
      <c r="A4638" s="26">
        <v>43294.083333333328</v>
      </c>
      <c r="B4638" s="34">
        <f t="shared" si="597"/>
        <v>43294.124999999993</v>
      </c>
      <c r="C4638" s="27">
        <f t="shared" si="599"/>
        <v>7</v>
      </c>
      <c r="D4638" s="28">
        <f t="shared" si="600"/>
        <v>6</v>
      </c>
      <c r="E4638" s="28">
        <f t="shared" si="603"/>
        <v>3</v>
      </c>
      <c r="F4638" s="80">
        <f t="shared" si="598"/>
        <v>0</v>
      </c>
      <c r="G4638" s="178">
        <v>793.74965350291109</v>
      </c>
      <c r="H4638" s="41">
        <f t="shared" si="601"/>
        <v>740.68527669216473</v>
      </c>
      <c r="J4638" s="29" t="str">
        <f t="shared" si="602"/>
        <v/>
      </c>
      <c r="K4638" s="30" t="str">
        <f t="shared" si="604"/>
        <v>7-3</v>
      </c>
    </row>
    <row r="4639" spans="1:11">
      <c r="A4639" s="26">
        <v>43294.124999999993</v>
      </c>
      <c r="B4639" s="34">
        <f t="shared" si="597"/>
        <v>43294.166666666657</v>
      </c>
      <c r="C4639" s="27">
        <f t="shared" si="599"/>
        <v>7</v>
      </c>
      <c r="D4639" s="28">
        <f t="shared" si="600"/>
        <v>6</v>
      </c>
      <c r="E4639" s="28">
        <f t="shared" si="603"/>
        <v>4</v>
      </c>
      <c r="F4639" s="80">
        <f t="shared" si="598"/>
        <v>0</v>
      </c>
      <c r="G4639" s="178">
        <v>747.51618416856797</v>
      </c>
      <c r="H4639" s="41">
        <f t="shared" si="601"/>
        <v>697.54264365261406</v>
      </c>
      <c r="J4639" s="29" t="str">
        <f t="shared" si="602"/>
        <v/>
      </c>
      <c r="K4639" s="30" t="str">
        <f t="shared" si="604"/>
        <v>7-4</v>
      </c>
    </row>
    <row r="4640" spans="1:11">
      <c r="A4640" s="26">
        <v>43294.166666666657</v>
      </c>
      <c r="B4640" s="34">
        <f t="shared" si="597"/>
        <v>43294.208333333321</v>
      </c>
      <c r="C4640" s="27">
        <f t="shared" si="599"/>
        <v>7</v>
      </c>
      <c r="D4640" s="28">
        <f t="shared" si="600"/>
        <v>6</v>
      </c>
      <c r="E4640" s="28">
        <f t="shared" si="603"/>
        <v>5</v>
      </c>
      <c r="F4640" s="80">
        <f t="shared" si="598"/>
        <v>0</v>
      </c>
      <c r="G4640" s="178">
        <v>740.03220761948967</v>
      </c>
      <c r="H4640" s="41">
        <f t="shared" si="601"/>
        <v>690.55899179645428</v>
      </c>
      <c r="J4640" s="29" t="str">
        <f t="shared" si="602"/>
        <v/>
      </c>
      <c r="K4640" s="30" t="str">
        <f t="shared" si="604"/>
        <v>7-5</v>
      </c>
    </row>
    <row r="4641" spans="1:11">
      <c r="A4641" s="26">
        <v>43294.208333333321</v>
      </c>
      <c r="B4641" s="34">
        <f t="shared" si="597"/>
        <v>43294.249999999985</v>
      </c>
      <c r="C4641" s="27">
        <f t="shared" si="599"/>
        <v>7</v>
      </c>
      <c r="D4641" s="28">
        <f t="shared" si="600"/>
        <v>6</v>
      </c>
      <c r="E4641" s="28">
        <f t="shared" si="603"/>
        <v>6</v>
      </c>
      <c r="F4641" s="80">
        <f t="shared" si="598"/>
        <v>0</v>
      </c>
      <c r="G4641" s="178">
        <v>783.19484740695191</v>
      </c>
      <c r="H4641" s="41">
        <f t="shared" si="601"/>
        <v>730.83608880387169</v>
      </c>
      <c r="J4641" s="29" t="str">
        <f t="shared" si="602"/>
        <v/>
      </c>
      <c r="K4641" s="30" t="str">
        <f t="shared" si="604"/>
        <v>7-6</v>
      </c>
    </row>
    <row r="4642" spans="1:11">
      <c r="A4642" s="26">
        <v>43294.249999999985</v>
      </c>
      <c r="B4642" s="34">
        <f t="shared" si="597"/>
        <v>43294.29166666665</v>
      </c>
      <c r="C4642" s="27">
        <f t="shared" si="599"/>
        <v>7</v>
      </c>
      <c r="D4642" s="28">
        <f t="shared" si="600"/>
        <v>6</v>
      </c>
      <c r="E4642" s="28">
        <f t="shared" si="603"/>
        <v>7</v>
      </c>
      <c r="F4642" s="80">
        <f t="shared" si="598"/>
        <v>0</v>
      </c>
      <c r="G4642" s="178">
        <v>856.86894221824195</v>
      </c>
      <c r="H4642" s="41">
        <f t="shared" si="601"/>
        <v>799.58486502005564</v>
      </c>
      <c r="J4642" s="29" t="str">
        <f t="shared" si="602"/>
        <v/>
      </c>
      <c r="K4642" s="30" t="str">
        <f t="shared" si="604"/>
        <v>7-7</v>
      </c>
    </row>
    <row r="4643" spans="1:11">
      <c r="A4643" s="26">
        <v>43294.29166666665</v>
      </c>
      <c r="B4643" s="34">
        <f t="shared" si="597"/>
        <v>43294.333333333314</v>
      </c>
      <c r="C4643" s="27">
        <f t="shared" si="599"/>
        <v>7</v>
      </c>
      <c r="D4643" s="28">
        <f t="shared" si="600"/>
        <v>6</v>
      </c>
      <c r="E4643" s="28">
        <f t="shared" si="603"/>
        <v>8</v>
      </c>
      <c r="F4643" s="80">
        <f t="shared" si="598"/>
        <v>0</v>
      </c>
      <c r="G4643" s="178">
        <v>925.90919641509583</v>
      </c>
      <c r="H4643" s="41">
        <f t="shared" si="601"/>
        <v>864.00958578310735</v>
      </c>
      <c r="J4643" s="29" t="str">
        <f t="shared" si="602"/>
        <v/>
      </c>
      <c r="K4643" s="30" t="str">
        <f t="shared" si="604"/>
        <v>7-8</v>
      </c>
    </row>
    <row r="4644" spans="1:11">
      <c r="A4644" s="26">
        <v>43294.333333333314</v>
      </c>
      <c r="B4644" s="34">
        <f t="shared" si="597"/>
        <v>43294.374999999978</v>
      </c>
      <c r="C4644" s="27">
        <f t="shared" si="599"/>
        <v>7</v>
      </c>
      <c r="D4644" s="28">
        <f t="shared" si="600"/>
        <v>6</v>
      </c>
      <c r="E4644" s="28">
        <f t="shared" si="603"/>
        <v>9</v>
      </c>
      <c r="F4644" s="80">
        <f t="shared" si="598"/>
        <v>0</v>
      </c>
      <c r="G4644" s="178">
        <v>1059.823870051855</v>
      </c>
      <c r="H4644" s="41">
        <f t="shared" si="601"/>
        <v>988.97169021748755</v>
      </c>
      <c r="J4644" s="29" t="str">
        <f t="shared" si="602"/>
        <v/>
      </c>
      <c r="K4644" s="30" t="str">
        <f t="shared" si="604"/>
        <v>7-9</v>
      </c>
    </row>
    <row r="4645" spans="1:11">
      <c r="A4645" s="26">
        <v>43294.374999999978</v>
      </c>
      <c r="B4645" s="34">
        <f t="shared" si="597"/>
        <v>43294.416666666642</v>
      </c>
      <c r="C4645" s="27">
        <f t="shared" si="599"/>
        <v>7</v>
      </c>
      <c r="D4645" s="28">
        <f t="shared" si="600"/>
        <v>6</v>
      </c>
      <c r="E4645" s="28">
        <f t="shared" si="603"/>
        <v>10</v>
      </c>
      <c r="F4645" s="80">
        <f t="shared" si="598"/>
        <v>0</v>
      </c>
      <c r="G4645" s="178">
        <v>1235.6126450123541</v>
      </c>
      <c r="H4645" s="41">
        <f t="shared" si="601"/>
        <v>1153.0084955834964</v>
      </c>
      <c r="J4645" s="29" t="str">
        <f t="shared" si="602"/>
        <v/>
      </c>
      <c r="K4645" s="30" t="str">
        <f t="shared" si="604"/>
        <v>7-10</v>
      </c>
    </row>
    <row r="4646" spans="1:11">
      <c r="A4646" s="26">
        <v>43294.416666666642</v>
      </c>
      <c r="B4646" s="34">
        <f t="shared" si="597"/>
        <v>43294.458333333307</v>
      </c>
      <c r="C4646" s="27">
        <f t="shared" si="599"/>
        <v>7</v>
      </c>
      <c r="D4646" s="28">
        <f t="shared" si="600"/>
        <v>6</v>
      </c>
      <c r="E4646" s="28">
        <f t="shared" si="603"/>
        <v>11</v>
      </c>
      <c r="F4646" s="80">
        <f t="shared" si="598"/>
        <v>0</v>
      </c>
      <c r="G4646" s="178">
        <v>1434.940247846396</v>
      </c>
      <c r="H4646" s="41">
        <f t="shared" si="601"/>
        <v>1339.0104925682758</v>
      </c>
      <c r="J4646" s="29" t="str">
        <f t="shared" si="602"/>
        <v/>
      </c>
      <c r="K4646" s="30" t="str">
        <f t="shared" si="604"/>
        <v>7-11</v>
      </c>
    </row>
    <row r="4647" spans="1:11">
      <c r="A4647" s="26">
        <v>43294.458333333307</v>
      </c>
      <c r="B4647" s="34">
        <f t="shared" ref="B4647:B4710" si="605">A4648</f>
        <v>43294.499999999971</v>
      </c>
      <c r="C4647" s="27">
        <f t="shared" si="599"/>
        <v>7</v>
      </c>
      <c r="D4647" s="28">
        <f t="shared" si="600"/>
        <v>6</v>
      </c>
      <c r="E4647" s="28">
        <f t="shared" si="603"/>
        <v>12</v>
      </c>
      <c r="F4647" s="80">
        <f t="shared" si="598"/>
        <v>0</v>
      </c>
      <c r="G4647" s="178">
        <v>1643.134867269529</v>
      </c>
      <c r="H4647" s="41">
        <f t="shared" si="601"/>
        <v>1533.2867213675086</v>
      </c>
      <c r="J4647" s="29" t="str">
        <f t="shared" si="602"/>
        <v/>
      </c>
      <c r="K4647" s="30" t="str">
        <f t="shared" si="604"/>
        <v>7-12</v>
      </c>
    </row>
    <row r="4648" spans="1:11">
      <c r="A4648" s="26">
        <v>43294.499999999971</v>
      </c>
      <c r="B4648" s="34">
        <f t="shared" si="605"/>
        <v>43294.541666666635</v>
      </c>
      <c r="C4648" s="27">
        <f t="shared" si="599"/>
        <v>7</v>
      </c>
      <c r="D4648" s="28">
        <f t="shared" si="600"/>
        <v>6</v>
      </c>
      <c r="E4648" s="28">
        <f t="shared" si="603"/>
        <v>13</v>
      </c>
      <c r="F4648" s="80">
        <f t="shared" si="598"/>
        <v>0</v>
      </c>
      <c r="G4648" s="178">
        <v>1828.5839053948691</v>
      </c>
      <c r="H4648" s="41">
        <f t="shared" si="601"/>
        <v>1706.3379743790597</v>
      </c>
      <c r="J4648" s="29" t="str">
        <f t="shared" si="602"/>
        <v/>
      </c>
      <c r="K4648" s="30" t="str">
        <f t="shared" si="604"/>
        <v>7-13</v>
      </c>
    </row>
    <row r="4649" spans="1:11">
      <c r="A4649" s="26">
        <v>43294.541666666635</v>
      </c>
      <c r="B4649" s="34">
        <f t="shared" si="605"/>
        <v>43294.583333333299</v>
      </c>
      <c r="C4649" s="27">
        <f t="shared" si="599"/>
        <v>7</v>
      </c>
      <c r="D4649" s="28">
        <f t="shared" si="600"/>
        <v>6</v>
      </c>
      <c r="E4649" s="28">
        <f t="shared" si="603"/>
        <v>14</v>
      </c>
      <c r="F4649" s="80">
        <f t="shared" si="598"/>
        <v>0</v>
      </c>
      <c r="G4649" s="178">
        <v>1994.4455005196517</v>
      </c>
      <c r="H4649" s="41">
        <f t="shared" si="601"/>
        <v>1861.1112595520942</v>
      </c>
      <c r="J4649" s="29" t="str">
        <f t="shared" si="602"/>
        <v/>
      </c>
      <c r="K4649" s="30" t="str">
        <f t="shared" si="604"/>
        <v>7-14</v>
      </c>
    </row>
    <row r="4650" spans="1:11">
      <c r="A4650" s="26">
        <v>43294.583333333299</v>
      </c>
      <c r="B4650" s="34">
        <f t="shared" si="605"/>
        <v>43294.624999999964</v>
      </c>
      <c r="C4650" s="27">
        <f t="shared" si="599"/>
        <v>7</v>
      </c>
      <c r="D4650" s="28">
        <f t="shared" si="600"/>
        <v>6</v>
      </c>
      <c r="E4650" s="28">
        <f t="shared" si="603"/>
        <v>15</v>
      </c>
      <c r="F4650" s="80">
        <f t="shared" si="598"/>
        <v>0</v>
      </c>
      <c r="G4650" s="178">
        <v>2145.571045857087</v>
      </c>
      <c r="H4650" s="41">
        <f t="shared" si="601"/>
        <v>2002.1336409408907</v>
      </c>
      <c r="J4650" s="29" t="str">
        <f t="shared" si="602"/>
        <v/>
      </c>
      <c r="K4650" s="30" t="str">
        <f t="shared" si="604"/>
        <v>7-15</v>
      </c>
    </row>
    <row r="4651" spans="1:11">
      <c r="A4651" s="26">
        <v>43294.624999999964</v>
      </c>
      <c r="B4651" s="34">
        <f t="shared" si="605"/>
        <v>43294.666666666628</v>
      </c>
      <c r="C4651" s="27">
        <f t="shared" si="599"/>
        <v>7</v>
      </c>
      <c r="D4651" s="28">
        <f t="shared" si="600"/>
        <v>6</v>
      </c>
      <c r="E4651" s="28">
        <f t="shared" si="603"/>
        <v>16</v>
      </c>
      <c r="F4651" s="80">
        <f t="shared" si="598"/>
        <v>0</v>
      </c>
      <c r="G4651" s="178">
        <v>2286.0588412602847</v>
      </c>
      <c r="H4651" s="41">
        <f t="shared" si="601"/>
        <v>2133.2294356298999</v>
      </c>
      <c r="J4651" s="29" t="str">
        <f t="shared" si="602"/>
        <v/>
      </c>
      <c r="K4651" s="30" t="str">
        <f t="shared" si="604"/>
        <v>7-16</v>
      </c>
    </row>
    <row r="4652" spans="1:11">
      <c r="A4652" s="26">
        <v>43294.666666666628</v>
      </c>
      <c r="B4652" s="34">
        <f t="shared" si="605"/>
        <v>43294.708333333292</v>
      </c>
      <c r="C4652" s="27">
        <f t="shared" si="599"/>
        <v>7</v>
      </c>
      <c r="D4652" s="28">
        <f t="shared" si="600"/>
        <v>6</v>
      </c>
      <c r="E4652" s="28">
        <f t="shared" si="603"/>
        <v>17</v>
      </c>
      <c r="F4652" s="80">
        <f t="shared" si="598"/>
        <v>0</v>
      </c>
      <c r="G4652" s="178">
        <v>2415.9108334544439</v>
      </c>
      <c r="H4652" s="41">
        <f t="shared" si="601"/>
        <v>2254.4004602003147</v>
      </c>
      <c r="J4652" s="29" t="str">
        <f t="shared" si="602"/>
        <v/>
      </c>
      <c r="K4652" s="30" t="str">
        <f t="shared" si="604"/>
        <v>7-17</v>
      </c>
    </row>
    <row r="4653" spans="1:11">
      <c r="A4653" s="26">
        <v>43294.708333333292</v>
      </c>
      <c r="B4653" s="34">
        <f t="shared" si="605"/>
        <v>43294.749999999956</v>
      </c>
      <c r="C4653" s="27">
        <f t="shared" si="599"/>
        <v>7</v>
      </c>
      <c r="D4653" s="28">
        <f t="shared" si="600"/>
        <v>6</v>
      </c>
      <c r="E4653" s="28">
        <f t="shared" si="603"/>
        <v>18</v>
      </c>
      <c r="F4653" s="80">
        <f t="shared" si="598"/>
        <v>0</v>
      </c>
      <c r="G4653" s="178">
        <v>2454.8029062492305</v>
      </c>
      <c r="H4653" s="41">
        <f t="shared" si="601"/>
        <v>2290.6924895221678</v>
      </c>
      <c r="J4653" s="29" t="str">
        <f t="shared" si="602"/>
        <v/>
      </c>
      <c r="K4653" s="30" t="str">
        <f t="shared" si="604"/>
        <v>7-18</v>
      </c>
    </row>
    <row r="4654" spans="1:11">
      <c r="A4654" s="26">
        <v>43294.749999999956</v>
      </c>
      <c r="B4654" s="34">
        <f t="shared" si="605"/>
        <v>43294.791666666621</v>
      </c>
      <c r="C4654" s="27">
        <f t="shared" si="599"/>
        <v>7</v>
      </c>
      <c r="D4654" s="28">
        <f t="shared" si="600"/>
        <v>6</v>
      </c>
      <c r="E4654" s="28">
        <f t="shared" si="603"/>
        <v>19</v>
      </c>
      <c r="F4654" s="80">
        <f t="shared" si="598"/>
        <v>0</v>
      </c>
      <c r="G4654" s="178">
        <v>2364.9701991561269</v>
      </c>
      <c r="H4654" s="41">
        <f t="shared" si="601"/>
        <v>2206.865349295243</v>
      </c>
      <c r="J4654" s="29" t="str">
        <f t="shared" si="602"/>
        <v/>
      </c>
      <c r="K4654" s="30" t="str">
        <f t="shared" si="604"/>
        <v>7-19</v>
      </c>
    </row>
    <row r="4655" spans="1:11">
      <c r="A4655" s="26">
        <v>43294.791666666621</v>
      </c>
      <c r="B4655" s="34">
        <f t="shared" si="605"/>
        <v>43294.833333333285</v>
      </c>
      <c r="C4655" s="27">
        <f t="shared" si="599"/>
        <v>7</v>
      </c>
      <c r="D4655" s="28">
        <f t="shared" si="600"/>
        <v>6</v>
      </c>
      <c r="E4655" s="28">
        <f t="shared" si="603"/>
        <v>20</v>
      </c>
      <c r="F4655" s="80">
        <f t="shared" si="598"/>
        <v>0</v>
      </c>
      <c r="G4655" s="178">
        <v>2209.5540134225885</v>
      </c>
      <c r="H4655" s="41">
        <f t="shared" si="601"/>
        <v>2061.8391687804256</v>
      </c>
      <c r="J4655" s="29" t="str">
        <f t="shared" si="602"/>
        <v/>
      </c>
      <c r="K4655" s="30" t="str">
        <f t="shared" si="604"/>
        <v>7-20</v>
      </c>
    </row>
    <row r="4656" spans="1:11">
      <c r="A4656" s="26">
        <v>43294.833333333285</v>
      </c>
      <c r="B4656" s="34">
        <f t="shared" si="605"/>
        <v>43294.874999999949</v>
      </c>
      <c r="C4656" s="27">
        <f t="shared" si="599"/>
        <v>7</v>
      </c>
      <c r="D4656" s="28">
        <f t="shared" si="600"/>
        <v>6</v>
      </c>
      <c r="E4656" s="28">
        <f t="shared" si="603"/>
        <v>21</v>
      </c>
      <c r="F4656" s="80">
        <f t="shared" si="598"/>
        <v>0</v>
      </c>
      <c r="G4656" s="178">
        <v>2058.3954945710584</v>
      </c>
      <c r="H4656" s="41">
        <f t="shared" si="601"/>
        <v>1920.786018248861</v>
      </c>
      <c r="J4656" s="29" t="str">
        <f t="shared" si="602"/>
        <v/>
      </c>
      <c r="K4656" s="30" t="str">
        <f t="shared" si="604"/>
        <v>7-21</v>
      </c>
    </row>
    <row r="4657" spans="1:11">
      <c r="A4657" s="26">
        <v>43294.874999999949</v>
      </c>
      <c r="B4657" s="34">
        <f t="shared" si="605"/>
        <v>43294.916666666613</v>
      </c>
      <c r="C4657" s="27">
        <f t="shared" si="599"/>
        <v>7</v>
      </c>
      <c r="D4657" s="28">
        <f t="shared" si="600"/>
        <v>6</v>
      </c>
      <c r="E4657" s="28">
        <f t="shared" si="603"/>
        <v>22</v>
      </c>
      <c r="F4657" s="80">
        <f t="shared" si="598"/>
        <v>0</v>
      </c>
      <c r="G4657" s="178">
        <v>1847.2906952521489</v>
      </c>
      <c r="H4657" s="41">
        <f t="shared" si="601"/>
        <v>1723.7941631916331</v>
      </c>
      <c r="J4657" s="29" t="str">
        <f t="shared" si="602"/>
        <v/>
      </c>
      <c r="K4657" s="30" t="str">
        <f t="shared" si="604"/>
        <v>7-22</v>
      </c>
    </row>
    <row r="4658" spans="1:11">
      <c r="A4658" s="26">
        <v>43294.916666666613</v>
      </c>
      <c r="B4658" s="34">
        <f t="shared" si="605"/>
        <v>43294.958333333278</v>
      </c>
      <c r="C4658" s="27">
        <f t="shared" si="599"/>
        <v>7</v>
      </c>
      <c r="D4658" s="28">
        <f t="shared" si="600"/>
        <v>6</v>
      </c>
      <c r="E4658" s="28">
        <f t="shared" si="603"/>
        <v>23</v>
      </c>
      <c r="F4658" s="80">
        <f t="shared" si="598"/>
        <v>0</v>
      </c>
      <c r="G4658" s="178">
        <v>1483.2376740702364</v>
      </c>
      <c r="H4658" s="41">
        <f t="shared" si="601"/>
        <v>1384.0791012262491</v>
      </c>
      <c r="J4658" s="29" t="str">
        <f t="shared" si="602"/>
        <v/>
      </c>
      <c r="K4658" s="30" t="str">
        <f t="shared" si="604"/>
        <v>7-23</v>
      </c>
    </row>
    <row r="4659" spans="1:11">
      <c r="A4659" s="26">
        <v>43294.958333333278</v>
      </c>
      <c r="B4659" s="34">
        <f t="shared" si="605"/>
        <v>43295</v>
      </c>
      <c r="C4659" s="27">
        <f t="shared" si="599"/>
        <v>7</v>
      </c>
      <c r="D4659" s="28">
        <f t="shared" si="600"/>
        <v>7</v>
      </c>
      <c r="E4659" s="28">
        <f t="shared" si="603"/>
        <v>0</v>
      </c>
      <c r="F4659" s="80">
        <f t="shared" si="598"/>
        <v>0</v>
      </c>
      <c r="G4659" s="178">
        <v>1255.1037079827131</v>
      </c>
      <c r="H4659" s="41">
        <f t="shared" si="601"/>
        <v>1171.1965266654802</v>
      </c>
      <c r="J4659" s="29" t="str">
        <f t="shared" si="602"/>
        <v>WS</v>
      </c>
      <c r="K4659" s="30" t="str">
        <f t="shared" si="604"/>
        <v>WS-0</v>
      </c>
    </row>
    <row r="4660" spans="1:11">
      <c r="A4660" s="25">
        <v>43295</v>
      </c>
      <c r="B4660" s="34">
        <f t="shared" si="605"/>
        <v>43295.041666666664</v>
      </c>
      <c r="C4660" s="27">
        <f t="shared" si="599"/>
        <v>7</v>
      </c>
      <c r="D4660" s="28">
        <f t="shared" si="600"/>
        <v>7</v>
      </c>
      <c r="E4660" s="28">
        <f t="shared" si="603"/>
        <v>1</v>
      </c>
      <c r="F4660" s="80">
        <f t="shared" si="598"/>
        <v>0</v>
      </c>
      <c r="G4660" s="178">
        <v>981.06023748143514</v>
      </c>
      <c r="H4660" s="41">
        <f t="shared" si="601"/>
        <v>915.4736260277972</v>
      </c>
      <c r="J4660" s="29" t="str">
        <f t="shared" si="602"/>
        <v>WS</v>
      </c>
      <c r="K4660" s="30" t="str">
        <f t="shared" si="604"/>
        <v>WS-1</v>
      </c>
    </row>
    <row r="4661" spans="1:11">
      <c r="A4661" s="26">
        <v>43295.041666666664</v>
      </c>
      <c r="B4661" s="34">
        <f t="shared" si="605"/>
        <v>43295.083333333328</v>
      </c>
      <c r="C4661" s="27">
        <f t="shared" si="599"/>
        <v>7</v>
      </c>
      <c r="D4661" s="28">
        <f t="shared" si="600"/>
        <v>7</v>
      </c>
      <c r="E4661" s="28">
        <f t="shared" si="603"/>
        <v>2</v>
      </c>
      <c r="F4661" s="80">
        <f t="shared" si="598"/>
        <v>0</v>
      </c>
      <c r="G4661" s="178">
        <v>854.89069001123289</v>
      </c>
      <c r="H4661" s="41">
        <f t="shared" si="601"/>
        <v>797.73886448720623</v>
      </c>
      <c r="J4661" s="29" t="str">
        <f t="shared" si="602"/>
        <v>WS</v>
      </c>
      <c r="K4661" s="30" t="str">
        <f t="shared" si="604"/>
        <v>WS-2</v>
      </c>
    </row>
    <row r="4662" spans="1:11">
      <c r="A4662" s="26">
        <v>43295.083333333328</v>
      </c>
      <c r="B4662" s="34">
        <f t="shared" si="605"/>
        <v>43295.124999999993</v>
      </c>
      <c r="C4662" s="27">
        <f t="shared" si="599"/>
        <v>7</v>
      </c>
      <c r="D4662" s="28">
        <f t="shared" si="600"/>
        <v>7</v>
      </c>
      <c r="E4662" s="28">
        <f t="shared" si="603"/>
        <v>3</v>
      </c>
      <c r="F4662" s="80">
        <f t="shared" si="598"/>
        <v>0</v>
      </c>
      <c r="G4662" s="178">
        <v>755.47511865001741</v>
      </c>
      <c r="H4662" s="41">
        <f t="shared" si="601"/>
        <v>704.96950117948234</v>
      </c>
      <c r="J4662" s="29" t="str">
        <f t="shared" si="602"/>
        <v>WS</v>
      </c>
      <c r="K4662" s="30" t="str">
        <f t="shared" si="604"/>
        <v>WS-3</v>
      </c>
    </row>
    <row r="4663" spans="1:11">
      <c r="A4663" s="26">
        <v>43295.124999999993</v>
      </c>
      <c r="B4663" s="34">
        <f t="shared" si="605"/>
        <v>43295.166666666657</v>
      </c>
      <c r="C4663" s="27">
        <f t="shared" si="599"/>
        <v>7</v>
      </c>
      <c r="D4663" s="28">
        <f t="shared" si="600"/>
        <v>7</v>
      </c>
      <c r="E4663" s="28">
        <f t="shared" si="603"/>
        <v>4</v>
      </c>
      <c r="F4663" s="80">
        <f t="shared" si="598"/>
        <v>0</v>
      </c>
      <c r="G4663" s="178">
        <v>708.750145668286</v>
      </c>
      <c r="H4663" s="41">
        <f t="shared" si="601"/>
        <v>661.36822288137375</v>
      </c>
      <c r="J4663" s="29" t="str">
        <f t="shared" si="602"/>
        <v>WS</v>
      </c>
      <c r="K4663" s="30" t="str">
        <f t="shared" si="604"/>
        <v>WS-4</v>
      </c>
    </row>
    <row r="4664" spans="1:11">
      <c r="A4664" s="26">
        <v>43295.166666666657</v>
      </c>
      <c r="B4664" s="34">
        <f t="shared" si="605"/>
        <v>43295.208333333321</v>
      </c>
      <c r="C4664" s="27">
        <f t="shared" si="599"/>
        <v>7</v>
      </c>
      <c r="D4664" s="28">
        <f t="shared" si="600"/>
        <v>7</v>
      </c>
      <c r="E4664" s="28">
        <f t="shared" si="603"/>
        <v>5</v>
      </c>
      <c r="F4664" s="80">
        <f t="shared" si="598"/>
        <v>0</v>
      </c>
      <c r="G4664" s="178">
        <v>681.04429994951329</v>
      </c>
      <c r="H4664" s="41">
        <f t="shared" si="601"/>
        <v>635.51459017534785</v>
      </c>
      <c r="J4664" s="29" t="str">
        <f t="shared" si="602"/>
        <v>WS</v>
      </c>
      <c r="K4664" s="30" t="str">
        <f t="shared" si="604"/>
        <v>WS-5</v>
      </c>
    </row>
    <row r="4665" spans="1:11">
      <c r="A4665" s="26">
        <v>43295.208333333321</v>
      </c>
      <c r="B4665" s="34">
        <f t="shared" si="605"/>
        <v>43295.249999999985</v>
      </c>
      <c r="C4665" s="27">
        <f t="shared" si="599"/>
        <v>7</v>
      </c>
      <c r="D4665" s="28">
        <f t="shared" si="600"/>
        <v>7</v>
      </c>
      <c r="E4665" s="28">
        <f t="shared" si="603"/>
        <v>6</v>
      </c>
      <c r="F4665" s="80">
        <f t="shared" si="598"/>
        <v>0</v>
      </c>
      <c r="G4665" s="178">
        <v>674.15023713181995</v>
      </c>
      <c r="H4665" s="41">
        <f t="shared" si="601"/>
        <v>629.08141467332212</v>
      </c>
      <c r="J4665" s="29" t="str">
        <f t="shared" si="602"/>
        <v>WS</v>
      </c>
      <c r="K4665" s="30" t="str">
        <f t="shared" si="604"/>
        <v>WS-6</v>
      </c>
    </row>
    <row r="4666" spans="1:11">
      <c r="A4666" s="26">
        <v>43295.249999999985</v>
      </c>
      <c r="B4666" s="34">
        <f t="shared" si="605"/>
        <v>43295.29166666665</v>
      </c>
      <c r="C4666" s="27">
        <f t="shared" si="599"/>
        <v>7</v>
      </c>
      <c r="D4666" s="28">
        <f t="shared" si="600"/>
        <v>7</v>
      </c>
      <c r="E4666" s="28">
        <f t="shared" si="603"/>
        <v>7</v>
      </c>
      <c r="F4666" s="80">
        <f t="shared" si="598"/>
        <v>0</v>
      </c>
      <c r="G4666" s="178">
        <v>734.40468211653467</v>
      </c>
      <c r="H4666" s="41">
        <f t="shared" si="601"/>
        <v>685.3076820593684</v>
      </c>
      <c r="J4666" s="29" t="str">
        <f t="shared" si="602"/>
        <v>WS</v>
      </c>
      <c r="K4666" s="30" t="str">
        <f t="shared" si="604"/>
        <v>WS-7</v>
      </c>
    </row>
    <row r="4667" spans="1:11">
      <c r="A4667" s="26">
        <v>43295.29166666665</v>
      </c>
      <c r="B4667" s="34">
        <f t="shared" si="605"/>
        <v>43295.333333333314</v>
      </c>
      <c r="C4667" s="27">
        <f t="shared" si="599"/>
        <v>7</v>
      </c>
      <c r="D4667" s="28">
        <f t="shared" si="600"/>
        <v>7</v>
      </c>
      <c r="E4667" s="28">
        <f t="shared" si="603"/>
        <v>8</v>
      </c>
      <c r="F4667" s="80">
        <f t="shared" si="598"/>
        <v>0</v>
      </c>
      <c r="G4667" s="178">
        <v>851.50334214248255</v>
      </c>
      <c r="H4667" s="41">
        <f t="shared" si="601"/>
        <v>794.57797026527408</v>
      </c>
      <c r="J4667" s="29" t="str">
        <f t="shared" si="602"/>
        <v>WS</v>
      </c>
      <c r="K4667" s="30" t="str">
        <f t="shared" si="604"/>
        <v>WS-8</v>
      </c>
    </row>
    <row r="4668" spans="1:11">
      <c r="A4668" s="26">
        <v>43295.333333333314</v>
      </c>
      <c r="B4668" s="34">
        <f t="shared" si="605"/>
        <v>43295.374999999978</v>
      </c>
      <c r="C4668" s="27">
        <f t="shared" si="599"/>
        <v>7</v>
      </c>
      <c r="D4668" s="28">
        <f t="shared" si="600"/>
        <v>7</v>
      </c>
      <c r="E4668" s="28">
        <f t="shared" si="603"/>
        <v>9</v>
      </c>
      <c r="F4668" s="80">
        <f t="shared" si="598"/>
        <v>0</v>
      </c>
      <c r="G4668" s="178">
        <v>1033.5851351048084</v>
      </c>
      <c r="H4668" s="41">
        <f t="shared" si="601"/>
        <v>964.48708783871712</v>
      </c>
      <c r="J4668" s="29" t="str">
        <f t="shared" si="602"/>
        <v>WS</v>
      </c>
      <c r="K4668" s="30" t="str">
        <f t="shared" si="604"/>
        <v>WS-9</v>
      </c>
    </row>
    <row r="4669" spans="1:11">
      <c r="A4669" s="26">
        <v>43295.374999999978</v>
      </c>
      <c r="B4669" s="34">
        <f t="shared" si="605"/>
        <v>43295.416666666642</v>
      </c>
      <c r="C4669" s="27">
        <f t="shared" si="599"/>
        <v>7</v>
      </c>
      <c r="D4669" s="28">
        <f t="shared" si="600"/>
        <v>7</v>
      </c>
      <c r="E4669" s="28">
        <f t="shared" si="603"/>
        <v>10</v>
      </c>
      <c r="F4669" s="80">
        <f t="shared" si="598"/>
        <v>0</v>
      </c>
      <c r="G4669" s="178">
        <v>1202.4335755467935</v>
      </c>
      <c r="H4669" s="41">
        <f t="shared" si="601"/>
        <v>1122.0475393940558</v>
      </c>
      <c r="J4669" s="29" t="str">
        <f t="shared" si="602"/>
        <v>WS</v>
      </c>
      <c r="K4669" s="30" t="str">
        <f t="shared" si="604"/>
        <v>WS-10</v>
      </c>
    </row>
    <row r="4670" spans="1:11">
      <c r="A4670" s="26">
        <v>43295.416666666642</v>
      </c>
      <c r="B4670" s="34">
        <f t="shared" si="605"/>
        <v>43295.458333333307</v>
      </c>
      <c r="C4670" s="27">
        <f t="shared" si="599"/>
        <v>7</v>
      </c>
      <c r="D4670" s="28">
        <f t="shared" si="600"/>
        <v>7</v>
      </c>
      <c r="E4670" s="28">
        <f t="shared" si="603"/>
        <v>11</v>
      </c>
      <c r="F4670" s="80">
        <f t="shared" si="598"/>
        <v>0</v>
      </c>
      <c r="G4670" s="178">
        <v>1344.5160892695019</v>
      </c>
      <c r="H4670" s="41">
        <f t="shared" si="601"/>
        <v>1254.6314410378461</v>
      </c>
      <c r="J4670" s="29" t="str">
        <f t="shared" si="602"/>
        <v>WS</v>
      </c>
      <c r="K4670" s="30" t="str">
        <f t="shared" si="604"/>
        <v>WS-11</v>
      </c>
    </row>
    <row r="4671" spans="1:11">
      <c r="A4671" s="26">
        <v>43295.458333333307</v>
      </c>
      <c r="B4671" s="34">
        <f t="shared" si="605"/>
        <v>43295.499999999971</v>
      </c>
      <c r="C4671" s="27">
        <f t="shared" si="599"/>
        <v>7</v>
      </c>
      <c r="D4671" s="28">
        <f t="shared" si="600"/>
        <v>7</v>
      </c>
      <c r="E4671" s="28">
        <f t="shared" si="603"/>
        <v>12</v>
      </c>
      <c r="F4671" s="80">
        <f t="shared" si="598"/>
        <v>0</v>
      </c>
      <c r="G4671" s="178">
        <v>1470.7456103890968</v>
      </c>
      <c r="H4671" s="41">
        <f t="shared" si="601"/>
        <v>1372.422166822199</v>
      </c>
      <c r="J4671" s="29" t="str">
        <f t="shared" si="602"/>
        <v>WS</v>
      </c>
      <c r="K4671" s="30" t="str">
        <f t="shared" si="604"/>
        <v>WS-12</v>
      </c>
    </row>
    <row r="4672" spans="1:11">
      <c r="A4672" s="26">
        <v>43295.499999999971</v>
      </c>
      <c r="B4672" s="34">
        <f t="shared" si="605"/>
        <v>43295.541666666635</v>
      </c>
      <c r="C4672" s="27">
        <f t="shared" si="599"/>
        <v>7</v>
      </c>
      <c r="D4672" s="28">
        <f t="shared" si="600"/>
        <v>7</v>
      </c>
      <c r="E4672" s="28">
        <f t="shared" si="603"/>
        <v>13</v>
      </c>
      <c r="F4672" s="80">
        <f t="shared" si="598"/>
        <v>0</v>
      </c>
      <c r="G4672" s="178">
        <v>1596.0718673104809</v>
      </c>
      <c r="H4672" s="41">
        <f t="shared" si="601"/>
        <v>1489.3700141377233</v>
      </c>
      <c r="J4672" s="29" t="str">
        <f t="shared" si="602"/>
        <v>WS</v>
      </c>
      <c r="K4672" s="30" t="str">
        <f t="shared" si="604"/>
        <v>WS-13</v>
      </c>
    </row>
    <row r="4673" spans="1:11">
      <c r="A4673" s="26">
        <v>43295.541666666635</v>
      </c>
      <c r="B4673" s="34">
        <f t="shared" si="605"/>
        <v>43295.583333333299</v>
      </c>
      <c r="C4673" s="27">
        <f t="shared" si="599"/>
        <v>7</v>
      </c>
      <c r="D4673" s="28">
        <f t="shared" si="600"/>
        <v>7</v>
      </c>
      <c r="E4673" s="28">
        <f t="shared" si="603"/>
        <v>14</v>
      </c>
      <c r="F4673" s="80">
        <f t="shared" si="598"/>
        <v>0</v>
      </c>
      <c r="G4673" s="178">
        <v>1715.9241887533469</v>
      </c>
      <c r="H4673" s="41">
        <f t="shared" si="601"/>
        <v>1601.2098738193527</v>
      </c>
      <c r="J4673" s="29" t="str">
        <f t="shared" si="602"/>
        <v>WS</v>
      </c>
      <c r="K4673" s="30" t="str">
        <f t="shared" si="604"/>
        <v>WS-14</v>
      </c>
    </row>
    <row r="4674" spans="1:11">
      <c r="A4674" s="26">
        <v>43295.583333333299</v>
      </c>
      <c r="B4674" s="34">
        <f t="shared" si="605"/>
        <v>43295.624999999964</v>
      </c>
      <c r="C4674" s="27">
        <f t="shared" si="599"/>
        <v>7</v>
      </c>
      <c r="D4674" s="28">
        <f t="shared" si="600"/>
        <v>7</v>
      </c>
      <c r="E4674" s="28">
        <f t="shared" si="603"/>
        <v>15</v>
      </c>
      <c r="F4674" s="80">
        <f t="shared" si="598"/>
        <v>0</v>
      </c>
      <c r="G4674" s="178">
        <v>1816.810591822689</v>
      </c>
      <c r="H4674" s="41">
        <f t="shared" si="601"/>
        <v>1695.3517396357624</v>
      </c>
      <c r="J4674" s="29" t="str">
        <f t="shared" si="602"/>
        <v>WS</v>
      </c>
      <c r="K4674" s="30" t="str">
        <f t="shared" si="604"/>
        <v>WS-15</v>
      </c>
    </row>
    <row r="4675" spans="1:11">
      <c r="A4675" s="26">
        <v>43295.624999999964</v>
      </c>
      <c r="B4675" s="34">
        <f t="shared" si="605"/>
        <v>43295.666666666628</v>
      </c>
      <c r="C4675" s="27">
        <f t="shared" si="599"/>
        <v>7</v>
      </c>
      <c r="D4675" s="28">
        <f t="shared" si="600"/>
        <v>7</v>
      </c>
      <c r="E4675" s="28">
        <f t="shared" si="603"/>
        <v>16</v>
      </c>
      <c r="F4675" s="80">
        <f t="shared" si="598"/>
        <v>0</v>
      </c>
      <c r="G4675" s="178">
        <v>1908.3019086623667</v>
      </c>
      <c r="H4675" s="41">
        <f t="shared" si="601"/>
        <v>1780.7266069245438</v>
      </c>
      <c r="J4675" s="29" t="str">
        <f t="shared" si="602"/>
        <v>WS</v>
      </c>
      <c r="K4675" s="30" t="str">
        <f t="shared" si="604"/>
        <v>WS-16</v>
      </c>
    </row>
    <row r="4676" spans="1:11">
      <c r="A4676" s="26">
        <v>43295.666666666628</v>
      </c>
      <c r="B4676" s="34">
        <f t="shared" si="605"/>
        <v>43295.708333333292</v>
      </c>
      <c r="C4676" s="27">
        <f t="shared" si="599"/>
        <v>7</v>
      </c>
      <c r="D4676" s="28">
        <f t="shared" si="600"/>
        <v>7</v>
      </c>
      <c r="E4676" s="28">
        <f t="shared" si="603"/>
        <v>17</v>
      </c>
      <c r="F4676" s="80">
        <f t="shared" ref="F4676:F4739" si="606">COUNTIF(Holidays,ROUNDDOWN(B4676,0))</f>
        <v>0</v>
      </c>
      <c r="G4676" s="178">
        <v>1983.5963859679377</v>
      </c>
      <c r="H4676" s="41">
        <f t="shared" si="601"/>
        <v>1850.9874385486603</v>
      </c>
      <c r="J4676" s="29" t="str">
        <f t="shared" si="602"/>
        <v>WS</v>
      </c>
      <c r="K4676" s="30" t="str">
        <f t="shared" si="604"/>
        <v>WS-17</v>
      </c>
    </row>
    <row r="4677" spans="1:11">
      <c r="A4677" s="26">
        <v>43295.708333333292</v>
      </c>
      <c r="B4677" s="34">
        <f t="shared" si="605"/>
        <v>43295.749999999956</v>
      </c>
      <c r="C4677" s="27">
        <f t="shared" ref="C4677:C4740" si="607">MONTH(B4677)</f>
        <v>7</v>
      </c>
      <c r="D4677" s="28">
        <f t="shared" ref="D4677:D4740" si="608">WEEKDAY(B4677)</f>
        <v>7</v>
      </c>
      <c r="E4677" s="28">
        <f t="shared" si="603"/>
        <v>18</v>
      </c>
      <c r="F4677" s="80">
        <f t="shared" si="606"/>
        <v>0</v>
      </c>
      <c r="G4677" s="178">
        <v>2004.4766651436894</v>
      </c>
      <c r="H4677" s="41">
        <f t="shared" ref="H4677:H4740" si="609">G4677*$H$2</f>
        <v>1870.4718128604463</v>
      </c>
      <c r="J4677" s="29" t="str">
        <f t="shared" ref="J4677:J4740" si="610">IF(OR(C4677&lt;6,C4677&gt;9),IF(OR(D4677=1,D4677=7,F4677=1),"WW",""),IF(OR(D4677=1,D4677=7,F4677=1),"WS",""))</f>
        <v>WS</v>
      </c>
      <c r="K4677" s="30" t="str">
        <f t="shared" si="604"/>
        <v>WS-18</v>
      </c>
    </row>
    <row r="4678" spans="1:11">
      <c r="A4678" s="26">
        <v>43295.749999999956</v>
      </c>
      <c r="B4678" s="34">
        <f t="shared" si="605"/>
        <v>43295.791666666621</v>
      </c>
      <c r="C4678" s="27">
        <f t="shared" si="607"/>
        <v>7</v>
      </c>
      <c r="D4678" s="28">
        <f t="shared" si="608"/>
        <v>7</v>
      </c>
      <c r="E4678" s="28">
        <f t="shared" ref="E4678:E4741" si="611">HOUR(B4678)</f>
        <v>19</v>
      </c>
      <c r="F4678" s="80">
        <f t="shared" si="606"/>
        <v>0</v>
      </c>
      <c r="G4678" s="178">
        <v>1941.0409990687581</v>
      </c>
      <c r="H4678" s="41">
        <f t="shared" si="609"/>
        <v>1811.2769978813051</v>
      </c>
      <c r="J4678" s="29" t="str">
        <f t="shared" si="610"/>
        <v>WS</v>
      </c>
      <c r="K4678" s="30" t="str">
        <f t="shared" si="604"/>
        <v>WS-19</v>
      </c>
    </row>
    <row r="4679" spans="1:11">
      <c r="A4679" s="26">
        <v>43295.791666666621</v>
      </c>
      <c r="B4679" s="34">
        <f t="shared" si="605"/>
        <v>43295.833333333285</v>
      </c>
      <c r="C4679" s="27">
        <f t="shared" si="607"/>
        <v>7</v>
      </c>
      <c r="D4679" s="28">
        <f t="shared" si="608"/>
        <v>7</v>
      </c>
      <c r="E4679" s="28">
        <f t="shared" si="611"/>
        <v>20</v>
      </c>
      <c r="F4679" s="80">
        <f t="shared" si="606"/>
        <v>0</v>
      </c>
      <c r="G4679" s="178">
        <v>1820.3690157668507</v>
      </c>
      <c r="H4679" s="41">
        <f t="shared" si="609"/>
        <v>1698.6722730206122</v>
      </c>
      <c r="J4679" s="29" t="str">
        <f t="shared" si="610"/>
        <v>WS</v>
      </c>
      <c r="K4679" s="30" t="str">
        <f t="shared" si="604"/>
        <v>WS-20</v>
      </c>
    </row>
    <row r="4680" spans="1:11">
      <c r="A4680" s="26">
        <v>43295.833333333285</v>
      </c>
      <c r="B4680" s="34">
        <f t="shared" si="605"/>
        <v>43295.874999999949</v>
      </c>
      <c r="C4680" s="27">
        <f t="shared" si="607"/>
        <v>7</v>
      </c>
      <c r="D4680" s="28">
        <f t="shared" si="608"/>
        <v>7</v>
      </c>
      <c r="E4680" s="28">
        <f t="shared" si="611"/>
        <v>21</v>
      </c>
      <c r="F4680" s="80">
        <f t="shared" si="606"/>
        <v>0</v>
      </c>
      <c r="G4680" s="178">
        <v>1717.8848415021512</v>
      </c>
      <c r="H4680" s="41">
        <f t="shared" si="609"/>
        <v>1603.0394514668344</v>
      </c>
      <c r="J4680" s="29" t="str">
        <f t="shared" si="610"/>
        <v>WS</v>
      </c>
      <c r="K4680" s="30" t="str">
        <f t="shared" ref="K4680:K4743" si="612">IF(J4680="",C4680&amp;"-"&amp;E4680,J4680&amp;"-"&amp;E4680)</f>
        <v>WS-21</v>
      </c>
    </row>
    <row r="4681" spans="1:11">
      <c r="A4681" s="26">
        <v>43295.874999999949</v>
      </c>
      <c r="B4681" s="34">
        <f t="shared" si="605"/>
        <v>43295.916666666613</v>
      </c>
      <c r="C4681" s="27">
        <f t="shared" si="607"/>
        <v>7</v>
      </c>
      <c r="D4681" s="28">
        <f t="shared" si="608"/>
        <v>7</v>
      </c>
      <c r="E4681" s="28">
        <f t="shared" si="611"/>
        <v>22</v>
      </c>
      <c r="F4681" s="80">
        <f t="shared" si="606"/>
        <v>0</v>
      </c>
      <c r="G4681" s="178">
        <v>1571.8355494584398</v>
      </c>
      <c r="H4681" s="41">
        <f t="shared" si="609"/>
        <v>1466.7539616896795</v>
      </c>
      <c r="J4681" s="29" t="str">
        <f t="shared" si="610"/>
        <v>WS</v>
      </c>
      <c r="K4681" s="30" t="str">
        <f t="shared" si="612"/>
        <v>WS-22</v>
      </c>
    </row>
    <row r="4682" spans="1:11">
      <c r="A4682" s="26">
        <v>43295.916666666613</v>
      </c>
      <c r="B4682" s="34">
        <f t="shared" si="605"/>
        <v>43295.958333333278</v>
      </c>
      <c r="C4682" s="27">
        <f t="shared" si="607"/>
        <v>7</v>
      </c>
      <c r="D4682" s="28">
        <f t="shared" si="608"/>
        <v>7</v>
      </c>
      <c r="E4682" s="28">
        <f t="shared" si="611"/>
        <v>23</v>
      </c>
      <c r="F4682" s="80">
        <f t="shared" si="606"/>
        <v>0</v>
      </c>
      <c r="G4682" s="178">
        <v>1279.925648957071</v>
      </c>
      <c r="H4682" s="41">
        <f t="shared" si="609"/>
        <v>1194.3590516977652</v>
      </c>
      <c r="J4682" s="29" t="str">
        <f t="shared" si="610"/>
        <v>WS</v>
      </c>
      <c r="K4682" s="30" t="str">
        <f t="shared" si="612"/>
        <v>WS-23</v>
      </c>
    </row>
    <row r="4683" spans="1:11">
      <c r="A4683" s="26">
        <v>43295.958333333278</v>
      </c>
      <c r="B4683" s="34">
        <f t="shared" si="605"/>
        <v>43296</v>
      </c>
      <c r="C4683" s="27">
        <f t="shared" si="607"/>
        <v>7</v>
      </c>
      <c r="D4683" s="28">
        <f t="shared" si="608"/>
        <v>1</v>
      </c>
      <c r="E4683" s="28">
        <f t="shared" si="611"/>
        <v>0</v>
      </c>
      <c r="F4683" s="80">
        <f t="shared" si="606"/>
        <v>0</v>
      </c>
      <c r="G4683" s="178">
        <v>1117.5411671971319</v>
      </c>
      <c r="H4683" s="41">
        <f t="shared" si="609"/>
        <v>1042.8304251691325</v>
      </c>
      <c r="J4683" s="29" t="str">
        <f t="shared" si="610"/>
        <v>WS</v>
      </c>
      <c r="K4683" s="30" t="str">
        <f t="shared" si="612"/>
        <v>WS-0</v>
      </c>
    </row>
    <row r="4684" spans="1:11">
      <c r="A4684" s="25">
        <v>43296</v>
      </c>
      <c r="B4684" s="34">
        <f t="shared" si="605"/>
        <v>43296.041666666664</v>
      </c>
      <c r="C4684" s="27">
        <f t="shared" si="607"/>
        <v>7</v>
      </c>
      <c r="D4684" s="28">
        <f t="shared" si="608"/>
        <v>1</v>
      </c>
      <c r="E4684" s="28">
        <f t="shared" si="611"/>
        <v>1</v>
      </c>
      <c r="F4684" s="80">
        <f t="shared" si="606"/>
        <v>0</v>
      </c>
      <c r="G4684" s="178">
        <v>944.3491829899591</v>
      </c>
      <c r="H4684" s="41">
        <f t="shared" si="609"/>
        <v>881.21680785637318</v>
      </c>
      <c r="J4684" s="29" t="str">
        <f t="shared" si="610"/>
        <v>WS</v>
      </c>
      <c r="K4684" s="30" t="str">
        <f t="shared" si="612"/>
        <v>WS-1</v>
      </c>
    </row>
    <row r="4685" spans="1:11">
      <c r="A4685" s="26">
        <v>43296.041666666664</v>
      </c>
      <c r="B4685" s="34">
        <f t="shared" si="605"/>
        <v>43296.083333333328</v>
      </c>
      <c r="C4685" s="27">
        <f t="shared" si="607"/>
        <v>7</v>
      </c>
      <c r="D4685" s="28">
        <f t="shared" si="608"/>
        <v>1</v>
      </c>
      <c r="E4685" s="28">
        <f t="shared" si="611"/>
        <v>2</v>
      </c>
      <c r="F4685" s="80">
        <f t="shared" si="606"/>
        <v>0</v>
      </c>
      <c r="G4685" s="178">
        <v>852.03136262693397</v>
      </c>
      <c r="H4685" s="41">
        <f t="shared" si="609"/>
        <v>795.07069110855139</v>
      </c>
      <c r="J4685" s="29" t="str">
        <f t="shared" si="610"/>
        <v>WS</v>
      </c>
      <c r="K4685" s="30" t="str">
        <f t="shared" si="612"/>
        <v>WS-2</v>
      </c>
    </row>
    <row r="4686" spans="1:11">
      <c r="A4686" s="26">
        <v>43296.083333333328</v>
      </c>
      <c r="B4686" s="34">
        <f t="shared" si="605"/>
        <v>43296.124999999993</v>
      </c>
      <c r="C4686" s="27">
        <f t="shared" si="607"/>
        <v>7</v>
      </c>
      <c r="D4686" s="28">
        <f t="shared" si="608"/>
        <v>1</v>
      </c>
      <c r="E4686" s="28">
        <f t="shared" si="611"/>
        <v>3</v>
      </c>
      <c r="F4686" s="80">
        <f t="shared" si="606"/>
        <v>0</v>
      </c>
      <c r="G4686" s="178">
        <v>751.12126389118555</v>
      </c>
      <c r="H4686" s="41">
        <f t="shared" si="609"/>
        <v>700.90671374708302</v>
      </c>
      <c r="J4686" s="29" t="str">
        <f t="shared" si="610"/>
        <v>WS</v>
      </c>
      <c r="K4686" s="30" t="str">
        <f t="shared" si="612"/>
        <v>WS-3</v>
      </c>
    </row>
    <row r="4687" spans="1:11">
      <c r="A4687" s="26">
        <v>43296.124999999993</v>
      </c>
      <c r="B4687" s="34">
        <f t="shared" si="605"/>
        <v>43296.166666666657</v>
      </c>
      <c r="C4687" s="27">
        <f t="shared" si="607"/>
        <v>7</v>
      </c>
      <c r="D4687" s="28">
        <f t="shared" si="608"/>
        <v>1</v>
      </c>
      <c r="E4687" s="28">
        <f t="shared" si="611"/>
        <v>4</v>
      </c>
      <c r="F4687" s="80">
        <f t="shared" si="606"/>
        <v>0</v>
      </c>
      <c r="G4687" s="178">
        <v>704.10945045860706</v>
      </c>
      <c r="H4687" s="41">
        <f t="shared" si="609"/>
        <v>657.03777108179702</v>
      </c>
      <c r="J4687" s="29" t="str">
        <f t="shared" si="610"/>
        <v>WS</v>
      </c>
      <c r="K4687" s="30" t="str">
        <f t="shared" si="612"/>
        <v>WS-4</v>
      </c>
    </row>
    <row r="4688" spans="1:11">
      <c r="A4688" s="26">
        <v>43296.166666666657</v>
      </c>
      <c r="B4688" s="34">
        <f t="shared" si="605"/>
        <v>43296.208333333321</v>
      </c>
      <c r="C4688" s="27">
        <f t="shared" si="607"/>
        <v>7</v>
      </c>
      <c r="D4688" s="28">
        <f t="shared" si="608"/>
        <v>1</v>
      </c>
      <c r="E4688" s="28">
        <f t="shared" si="611"/>
        <v>5</v>
      </c>
      <c r="F4688" s="80">
        <f t="shared" si="606"/>
        <v>0</v>
      </c>
      <c r="G4688" s="178">
        <v>675.6555940433426</v>
      </c>
      <c r="H4688" s="41">
        <f t="shared" si="609"/>
        <v>630.48613427932253</v>
      </c>
      <c r="J4688" s="29" t="str">
        <f t="shared" si="610"/>
        <v>WS</v>
      </c>
      <c r="K4688" s="30" t="str">
        <f t="shared" si="612"/>
        <v>WS-5</v>
      </c>
    </row>
    <row r="4689" spans="1:11">
      <c r="A4689" s="26">
        <v>43296.208333333321</v>
      </c>
      <c r="B4689" s="34">
        <f t="shared" si="605"/>
        <v>43296.249999999985</v>
      </c>
      <c r="C4689" s="27">
        <f t="shared" si="607"/>
        <v>7</v>
      </c>
      <c r="D4689" s="28">
        <f t="shared" si="608"/>
        <v>1</v>
      </c>
      <c r="E4689" s="28">
        <f t="shared" si="611"/>
        <v>6</v>
      </c>
      <c r="F4689" s="80">
        <f t="shared" si="606"/>
        <v>0</v>
      </c>
      <c r="G4689" s="178">
        <v>664.58433580447934</v>
      </c>
      <c r="H4689" s="41">
        <f t="shared" si="609"/>
        <v>620.15502051342185</v>
      </c>
      <c r="J4689" s="29" t="str">
        <f t="shared" si="610"/>
        <v>WS</v>
      </c>
      <c r="K4689" s="30" t="str">
        <f t="shared" si="612"/>
        <v>WS-6</v>
      </c>
    </row>
    <row r="4690" spans="1:11">
      <c r="A4690" s="26">
        <v>43296.249999999985</v>
      </c>
      <c r="B4690" s="34">
        <f t="shared" si="605"/>
        <v>43296.29166666665</v>
      </c>
      <c r="C4690" s="27">
        <f t="shared" si="607"/>
        <v>7</v>
      </c>
      <c r="D4690" s="28">
        <f t="shared" si="608"/>
        <v>1</v>
      </c>
      <c r="E4690" s="28">
        <f t="shared" si="611"/>
        <v>7</v>
      </c>
      <c r="F4690" s="80">
        <f t="shared" si="606"/>
        <v>0</v>
      </c>
      <c r="G4690" s="178">
        <v>714.10972801445575</v>
      </c>
      <c r="H4690" s="41">
        <f t="shared" si="609"/>
        <v>666.36950220856227</v>
      </c>
      <c r="J4690" s="29" t="str">
        <f t="shared" si="610"/>
        <v>WS</v>
      </c>
      <c r="K4690" s="30" t="str">
        <f t="shared" si="612"/>
        <v>WS-7</v>
      </c>
    </row>
    <row r="4691" spans="1:11">
      <c r="A4691" s="26">
        <v>43296.29166666665</v>
      </c>
      <c r="B4691" s="34">
        <f t="shared" si="605"/>
        <v>43296.333333333314</v>
      </c>
      <c r="C4691" s="27">
        <f t="shared" si="607"/>
        <v>7</v>
      </c>
      <c r="D4691" s="28">
        <f t="shared" si="608"/>
        <v>1</v>
      </c>
      <c r="E4691" s="28">
        <f t="shared" si="611"/>
        <v>8</v>
      </c>
      <c r="F4691" s="80">
        <f t="shared" si="606"/>
        <v>0</v>
      </c>
      <c r="G4691" s="178">
        <v>834.3876140686275</v>
      </c>
      <c r="H4691" s="41">
        <f t="shared" si="609"/>
        <v>778.60647632102553</v>
      </c>
      <c r="J4691" s="29" t="str">
        <f t="shared" si="610"/>
        <v>WS</v>
      </c>
      <c r="K4691" s="30" t="str">
        <f t="shared" si="612"/>
        <v>WS-8</v>
      </c>
    </row>
    <row r="4692" spans="1:11">
      <c r="A4692" s="26">
        <v>43296.333333333314</v>
      </c>
      <c r="B4692" s="34">
        <f t="shared" si="605"/>
        <v>43296.374999999978</v>
      </c>
      <c r="C4692" s="27">
        <f t="shared" si="607"/>
        <v>7</v>
      </c>
      <c r="D4692" s="28">
        <f t="shared" si="608"/>
        <v>1</v>
      </c>
      <c r="E4692" s="28">
        <f t="shared" si="611"/>
        <v>9</v>
      </c>
      <c r="F4692" s="80">
        <f t="shared" si="606"/>
        <v>0</v>
      </c>
      <c r="G4692" s="178">
        <v>1027.8308868013869</v>
      </c>
      <c r="H4692" s="41">
        <f t="shared" si="609"/>
        <v>959.11752707359926</v>
      </c>
      <c r="J4692" s="29" t="str">
        <f t="shared" si="610"/>
        <v>WS</v>
      </c>
      <c r="K4692" s="30" t="str">
        <f t="shared" si="612"/>
        <v>WS-9</v>
      </c>
    </row>
    <row r="4693" spans="1:11">
      <c r="A4693" s="26">
        <v>43296.374999999978</v>
      </c>
      <c r="B4693" s="34">
        <f t="shared" si="605"/>
        <v>43296.416666666642</v>
      </c>
      <c r="C4693" s="27">
        <f t="shared" si="607"/>
        <v>7</v>
      </c>
      <c r="D4693" s="28">
        <f t="shared" si="608"/>
        <v>1</v>
      </c>
      <c r="E4693" s="28">
        <f t="shared" si="611"/>
        <v>10</v>
      </c>
      <c r="F4693" s="80">
        <f t="shared" si="606"/>
        <v>0</v>
      </c>
      <c r="G4693" s="178">
        <v>1207.9546096308618</v>
      </c>
      <c r="H4693" s="41">
        <f t="shared" si="609"/>
        <v>1127.1994769604387</v>
      </c>
      <c r="J4693" s="29" t="str">
        <f t="shared" si="610"/>
        <v>WS</v>
      </c>
      <c r="K4693" s="30" t="str">
        <f t="shared" si="612"/>
        <v>WS-10</v>
      </c>
    </row>
    <row r="4694" spans="1:11">
      <c r="A4694" s="26">
        <v>43296.416666666642</v>
      </c>
      <c r="B4694" s="34">
        <f t="shared" si="605"/>
        <v>43296.458333333307</v>
      </c>
      <c r="C4694" s="27">
        <f t="shared" si="607"/>
        <v>7</v>
      </c>
      <c r="D4694" s="28">
        <f t="shared" si="608"/>
        <v>1</v>
      </c>
      <c r="E4694" s="28">
        <f t="shared" si="611"/>
        <v>11</v>
      </c>
      <c r="F4694" s="80">
        <f t="shared" si="606"/>
        <v>0</v>
      </c>
      <c r="G4694" s="178">
        <v>1360.5080770117083</v>
      </c>
      <c r="H4694" s="41">
        <f t="shared" si="609"/>
        <v>1269.554319823897</v>
      </c>
      <c r="J4694" s="29" t="str">
        <f t="shared" si="610"/>
        <v>WS</v>
      </c>
      <c r="K4694" s="30" t="str">
        <f t="shared" si="612"/>
        <v>WS-11</v>
      </c>
    </row>
    <row r="4695" spans="1:11">
      <c r="A4695" s="26">
        <v>43296.458333333307</v>
      </c>
      <c r="B4695" s="34">
        <f t="shared" si="605"/>
        <v>43296.499999999971</v>
      </c>
      <c r="C4695" s="27">
        <f t="shared" si="607"/>
        <v>7</v>
      </c>
      <c r="D4695" s="28">
        <f t="shared" si="608"/>
        <v>1</v>
      </c>
      <c r="E4695" s="28">
        <f t="shared" si="611"/>
        <v>12</v>
      </c>
      <c r="F4695" s="80">
        <f t="shared" si="606"/>
        <v>0</v>
      </c>
      <c r="G4695" s="178">
        <v>1501.4953586532461</v>
      </c>
      <c r="H4695" s="41">
        <f t="shared" si="609"/>
        <v>1401.11620870396</v>
      </c>
      <c r="J4695" s="29" t="str">
        <f t="shared" si="610"/>
        <v>WS</v>
      </c>
      <c r="K4695" s="30" t="str">
        <f t="shared" si="612"/>
        <v>WS-12</v>
      </c>
    </row>
    <row r="4696" spans="1:11">
      <c r="A4696" s="26">
        <v>43296.499999999971</v>
      </c>
      <c r="B4696" s="34">
        <f t="shared" si="605"/>
        <v>43296.541666666635</v>
      </c>
      <c r="C4696" s="27">
        <f t="shared" si="607"/>
        <v>7</v>
      </c>
      <c r="D4696" s="28">
        <f t="shared" si="608"/>
        <v>1</v>
      </c>
      <c r="E4696" s="28">
        <f t="shared" si="611"/>
        <v>13</v>
      </c>
      <c r="F4696" s="80">
        <f t="shared" si="606"/>
        <v>0</v>
      </c>
      <c r="G4696" s="178">
        <v>1629.2895460346654</v>
      </c>
      <c r="H4696" s="41">
        <f t="shared" si="609"/>
        <v>1520.3669984492303</v>
      </c>
      <c r="J4696" s="29" t="str">
        <f t="shared" si="610"/>
        <v>WS</v>
      </c>
      <c r="K4696" s="30" t="str">
        <f t="shared" si="612"/>
        <v>WS-13</v>
      </c>
    </row>
    <row r="4697" spans="1:11">
      <c r="A4697" s="26">
        <v>43296.541666666635</v>
      </c>
      <c r="B4697" s="34">
        <f t="shared" si="605"/>
        <v>43296.583333333299</v>
      </c>
      <c r="C4697" s="27">
        <f t="shared" si="607"/>
        <v>7</v>
      </c>
      <c r="D4697" s="28">
        <f t="shared" si="608"/>
        <v>1</v>
      </c>
      <c r="E4697" s="28">
        <f t="shared" si="611"/>
        <v>14</v>
      </c>
      <c r="F4697" s="80">
        <f t="shared" si="606"/>
        <v>0</v>
      </c>
      <c r="G4697" s="178">
        <v>1749.047126314545</v>
      </c>
      <c r="H4697" s="41">
        <f t="shared" si="609"/>
        <v>1632.1184506786979</v>
      </c>
      <c r="J4697" s="29" t="str">
        <f t="shared" si="610"/>
        <v>WS</v>
      </c>
      <c r="K4697" s="30" t="str">
        <f t="shared" si="612"/>
        <v>WS-14</v>
      </c>
    </row>
    <row r="4698" spans="1:11">
      <c r="A4698" s="26">
        <v>43296.583333333299</v>
      </c>
      <c r="B4698" s="34">
        <f t="shared" si="605"/>
        <v>43296.624999999964</v>
      </c>
      <c r="C4698" s="27">
        <f t="shared" si="607"/>
        <v>7</v>
      </c>
      <c r="D4698" s="28">
        <f t="shared" si="608"/>
        <v>1</v>
      </c>
      <c r="E4698" s="28">
        <f t="shared" si="611"/>
        <v>15</v>
      </c>
      <c r="F4698" s="80">
        <f t="shared" si="606"/>
        <v>0</v>
      </c>
      <c r="G4698" s="178">
        <v>1854.2617996754075</v>
      </c>
      <c r="H4698" s="41">
        <f t="shared" si="609"/>
        <v>1730.2992298531485</v>
      </c>
      <c r="J4698" s="29" t="str">
        <f t="shared" si="610"/>
        <v>WS</v>
      </c>
      <c r="K4698" s="30" t="str">
        <f t="shared" si="612"/>
        <v>WS-15</v>
      </c>
    </row>
    <row r="4699" spans="1:11">
      <c r="A4699" s="26">
        <v>43296.624999999964</v>
      </c>
      <c r="B4699" s="34">
        <f t="shared" si="605"/>
        <v>43296.666666666628</v>
      </c>
      <c r="C4699" s="27">
        <f t="shared" si="607"/>
        <v>7</v>
      </c>
      <c r="D4699" s="28">
        <f t="shared" si="608"/>
        <v>1</v>
      </c>
      <c r="E4699" s="28">
        <f t="shared" si="611"/>
        <v>16</v>
      </c>
      <c r="F4699" s="80">
        <f t="shared" si="606"/>
        <v>0</v>
      </c>
      <c r="G4699" s="178">
        <v>1953.3267511719703</v>
      </c>
      <c r="H4699" s="41">
        <f t="shared" si="609"/>
        <v>1822.7414132114791</v>
      </c>
      <c r="J4699" s="29" t="str">
        <f t="shared" si="610"/>
        <v>WS</v>
      </c>
      <c r="K4699" s="30" t="str">
        <f t="shared" si="612"/>
        <v>WS-16</v>
      </c>
    </row>
    <row r="4700" spans="1:11">
      <c r="A4700" s="26">
        <v>43296.666666666628</v>
      </c>
      <c r="B4700" s="34">
        <f t="shared" si="605"/>
        <v>43296.708333333292</v>
      </c>
      <c r="C4700" s="27">
        <f t="shared" si="607"/>
        <v>7</v>
      </c>
      <c r="D4700" s="28">
        <f t="shared" si="608"/>
        <v>1</v>
      </c>
      <c r="E4700" s="28">
        <f t="shared" si="611"/>
        <v>17</v>
      </c>
      <c r="F4700" s="80">
        <f t="shared" si="606"/>
        <v>0</v>
      </c>
      <c r="G4700" s="178">
        <v>2050.2542883525762</v>
      </c>
      <c r="H4700" s="41">
        <f t="shared" si="609"/>
        <v>1913.1890743586393</v>
      </c>
      <c r="J4700" s="29" t="str">
        <f t="shared" si="610"/>
        <v>WS</v>
      </c>
      <c r="K4700" s="30" t="str">
        <f t="shared" si="612"/>
        <v>WS-17</v>
      </c>
    </row>
    <row r="4701" spans="1:11">
      <c r="A4701" s="26">
        <v>43296.708333333292</v>
      </c>
      <c r="B4701" s="34">
        <f t="shared" si="605"/>
        <v>43296.749999999956</v>
      </c>
      <c r="C4701" s="27">
        <f t="shared" si="607"/>
        <v>7</v>
      </c>
      <c r="D4701" s="28">
        <f t="shared" si="608"/>
        <v>1</v>
      </c>
      <c r="E4701" s="28">
        <f t="shared" si="611"/>
        <v>18</v>
      </c>
      <c r="F4701" s="80">
        <f t="shared" si="606"/>
        <v>0</v>
      </c>
      <c r="G4701" s="178">
        <v>2093.2890466354152</v>
      </c>
      <c r="H4701" s="41">
        <f t="shared" si="609"/>
        <v>1953.3468390964706</v>
      </c>
      <c r="J4701" s="29" t="str">
        <f t="shared" si="610"/>
        <v>WS</v>
      </c>
      <c r="K4701" s="30" t="str">
        <f t="shared" si="612"/>
        <v>WS-18</v>
      </c>
    </row>
    <row r="4702" spans="1:11">
      <c r="A4702" s="26">
        <v>43296.749999999956</v>
      </c>
      <c r="B4702" s="34">
        <f t="shared" si="605"/>
        <v>43296.791666666621</v>
      </c>
      <c r="C4702" s="27">
        <f t="shared" si="607"/>
        <v>7</v>
      </c>
      <c r="D4702" s="28">
        <f t="shared" si="608"/>
        <v>1</v>
      </c>
      <c r="E4702" s="28">
        <f t="shared" si="611"/>
        <v>19</v>
      </c>
      <c r="F4702" s="80">
        <f t="shared" si="606"/>
        <v>0</v>
      </c>
      <c r="G4702" s="178">
        <v>2057.0087437675379</v>
      </c>
      <c r="H4702" s="41">
        <f t="shared" si="609"/>
        <v>1919.4919756019438</v>
      </c>
      <c r="J4702" s="29" t="str">
        <f t="shared" si="610"/>
        <v>WS</v>
      </c>
      <c r="K4702" s="30" t="str">
        <f t="shared" si="612"/>
        <v>WS-19</v>
      </c>
    </row>
    <row r="4703" spans="1:11">
      <c r="A4703" s="26">
        <v>43296.791666666621</v>
      </c>
      <c r="B4703" s="34">
        <f t="shared" si="605"/>
        <v>43296.833333333285</v>
      </c>
      <c r="C4703" s="27">
        <f t="shared" si="607"/>
        <v>7</v>
      </c>
      <c r="D4703" s="28">
        <f t="shared" si="608"/>
        <v>1</v>
      </c>
      <c r="E4703" s="28">
        <f t="shared" si="611"/>
        <v>20</v>
      </c>
      <c r="F4703" s="80">
        <f t="shared" si="606"/>
        <v>0</v>
      </c>
      <c r="G4703" s="178">
        <v>1946.6981124701374</v>
      </c>
      <c r="H4703" s="41">
        <f t="shared" si="609"/>
        <v>1816.5559174833334</v>
      </c>
      <c r="J4703" s="29" t="str">
        <f t="shared" si="610"/>
        <v>WS</v>
      </c>
      <c r="K4703" s="30" t="str">
        <f t="shared" si="612"/>
        <v>WS-20</v>
      </c>
    </row>
    <row r="4704" spans="1:11">
      <c r="A4704" s="26">
        <v>43296.833333333285</v>
      </c>
      <c r="B4704" s="34">
        <f t="shared" si="605"/>
        <v>43296.874999999949</v>
      </c>
      <c r="C4704" s="27">
        <f t="shared" si="607"/>
        <v>7</v>
      </c>
      <c r="D4704" s="28">
        <f t="shared" si="608"/>
        <v>1</v>
      </c>
      <c r="E4704" s="28">
        <f t="shared" si="611"/>
        <v>21</v>
      </c>
      <c r="F4704" s="80">
        <f t="shared" si="606"/>
        <v>0</v>
      </c>
      <c r="G4704" s="178">
        <v>1825.8934876996636</v>
      </c>
      <c r="H4704" s="41">
        <f t="shared" si="609"/>
        <v>1703.8274186059687</v>
      </c>
      <c r="J4704" s="29" t="str">
        <f t="shared" si="610"/>
        <v>WS</v>
      </c>
      <c r="K4704" s="30" t="str">
        <f t="shared" si="612"/>
        <v>WS-21</v>
      </c>
    </row>
    <row r="4705" spans="1:11">
      <c r="A4705" s="26">
        <v>43296.874999999949</v>
      </c>
      <c r="B4705" s="34">
        <f t="shared" si="605"/>
        <v>43296.916666666613</v>
      </c>
      <c r="C4705" s="27">
        <f t="shared" si="607"/>
        <v>7</v>
      </c>
      <c r="D4705" s="28">
        <f t="shared" si="608"/>
        <v>1</v>
      </c>
      <c r="E4705" s="28">
        <f t="shared" si="611"/>
        <v>22</v>
      </c>
      <c r="F4705" s="80">
        <f t="shared" si="606"/>
        <v>0</v>
      </c>
      <c r="G4705" s="178">
        <v>1608.257009901969</v>
      </c>
      <c r="H4705" s="41">
        <f t="shared" si="609"/>
        <v>1500.7405459824679</v>
      </c>
      <c r="J4705" s="29" t="str">
        <f t="shared" si="610"/>
        <v>WS</v>
      </c>
      <c r="K4705" s="30" t="str">
        <f t="shared" si="612"/>
        <v>WS-22</v>
      </c>
    </row>
    <row r="4706" spans="1:11">
      <c r="A4706" s="26">
        <v>43296.916666666613</v>
      </c>
      <c r="B4706" s="34">
        <f t="shared" si="605"/>
        <v>43296.958333333278</v>
      </c>
      <c r="C4706" s="27">
        <f t="shared" si="607"/>
        <v>7</v>
      </c>
      <c r="D4706" s="28">
        <f t="shared" si="608"/>
        <v>1</v>
      </c>
      <c r="E4706" s="28">
        <f t="shared" si="611"/>
        <v>23</v>
      </c>
      <c r="F4706" s="80">
        <f t="shared" si="606"/>
        <v>0</v>
      </c>
      <c r="G4706" s="178">
        <v>1236.167461556149</v>
      </c>
      <c r="H4706" s="41">
        <f t="shared" si="609"/>
        <v>1153.5262210948595</v>
      </c>
      <c r="J4706" s="29" t="str">
        <f t="shared" si="610"/>
        <v>WS</v>
      </c>
      <c r="K4706" s="30" t="str">
        <f t="shared" si="612"/>
        <v>WS-23</v>
      </c>
    </row>
    <row r="4707" spans="1:11">
      <c r="A4707" s="26">
        <v>43296.958333333278</v>
      </c>
      <c r="B4707" s="34">
        <f t="shared" si="605"/>
        <v>43297</v>
      </c>
      <c r="C4707" s="27">
        <f t="shared" si="607"/>
        <v>7</v>
      </c>
      <c r="D4707" s="28">
        <f t="shared" si="608"/>
        <v>2</v>
      </c>
      <c r="E4707" s="28">
        <f t="shared" si="611"/>
        <v>0</v>
      </c>
      <c r="F4707" s="80">
        <f t="shared" si="606"/>
        <v>0</v>
      </c>
      <c r="G4707" s="178">
        <v>1057.7374172061509</v>
      </c>
      <c r="H4707" s="41">
        <f t="shared" si="609"/>
        <v>987.02472256023509</v>
      </c>
      <c r="J4707" s="29" t="str">
        <f t="shared" si="610"/>
        <v/>
      </c>
      <c r="K4707" s="30" t="str">
        <f t="shared" si="612"/>
        <v>7-0</v>
      </c>
    </row>
    <row r="4708" spans="1:11">
      <c r="A4708" s="25">
        <v>43297</v>
      </c>
      <c r="B4708" s="34">
        <f t="shared" si="605"/>
        <v>43297.041666666664</v>
      </c>
      <c r="C4708" s="27">
        <f t="shared" si="607"/>
        <v>7</v>
      </c>
      <c r="D4708" s="28">
        <f t="shared" si="608"/>
        <v>2</v>
      </c>
      <c r="E4708" s="28">
        <f t="shared" si="611"/>
        <v>1</v>
      </c>
      <c r="F4708" s="80">
        <f t="shared" si="606"/>
        <v>0</v>
      </c>
      <c r="G4708" s="178">
        <v>889.6837703028217</v>
      </c>
      <c r="H4708" s="41">
        <f t="shared" si="609"/>
        <v>830.20593038010952</v>
      </c>
      <c r="J4708" s="29" t="str">
        <f t="shared" si="610"/>
        <v/>
      </c>
      <c r="K4708" s="30" t="str">
        <f t="shared" si="612"/>
        <v>7-1</v>
      </c>
    </row>
    <row r="4709" spans="1:11">
      <c r="A4709" s="26">
        <v>43297.041666666664</v>
      </c>
      <c r="B4709" s="34">
        <f t="shared" si="605"/>
        <v>43297.083333333328</v>
      </c>
      <c r="C4709" s="27">
        <f t="shared" si="607"/>
        <v>7</v>
      </c>
      <c r="D4709" s="28">
        <f t="shared" si="608"/>
        <v>2</v>
      </c>
      <c r="E4709" s="28">
        <f t="shared" si="611"/>
        <v>2</v>
      </c>
      <c r="F4709" s="80">
        <f t="shared" si="606"/>
        <v>0</v>
      </c>
      <c r="G4709" s="178">
        <v>804.23269660868345</v>
      </c>
      <c r="H4709" s="41">
        <f t="shared" si="609"/>
        <v>750.467499146195</v>
      </c>
      <c r="J4709" s="29" t="str">
        <f t="shared" si="610"/>
        <v/>
      </c>
      <c r="K4709" s="30" t="str">
        <f t="shared" si="612"/>
        <v>7-2</v>
      </c>
    </row>
    <row r="4710" spans="1:11">
      <c r="A4710" s="26">
        <v>43297.083333333328</v>
      </c>
      <c r="B4710" s="34">
        <f t="shared" si="605"/>
        <v>43297.124999999993</v>
      </c>
      <c r="C4710" s="27">
        <f t="shared" si="607"/>
        <v>7</v>
      </c>
      <c r="D4710" s="28">
        <f t="shared" si="608"/>
        <v>2</v>
      </c>
      <c r="E4710" s="28">
        <f t="shared" si="611"/>
        <v>3</v>
      </c>
      <c r="F4710" s="80">
        <f t="shared" si="606"/>
        <v>0</v>
      </c>
      <c r="G4710" s="178">
        <v>715.39267266931461</v>
      </c>
      <c r="H4710" s="41">
        <f t="shared" si="609"/>
        <v>667.5666784372022</v>
      </c>
      <c r="J4710" s="29" t="str">
        <f t="shared" si="610"/>
        <v/>
      </c>
      <c r="K4710" s="30" t="str">
        <f t="shared" si="612"/>
        <v>7-3</v>
      </c>
    </row>
    <row r="4711" spans="1:11">
      <c r="A4711" s="26">
        <v>43297.124999999993</v>
      </c>
      <c r="B4711" s="34">
        <f t="shared" ref="B4711:B4774" si="613">A4712</f>
        <v>43297.166666666657</v>
      </c>
      <c r="C4711" s="27">
        <f t="shared" si="607"/>
        <v>7</v>
      </c>
      <c r="D4711" s="28">
        <f t="shared" si="608"/>
        <v>2</v>
      </c>
      <c r="E4711" s="28">
        <f t="shared" si="611"/>
        <v>4</v>
      </c>
      <c r="F4711" s="80">
        <f t="shared" si="606"/>
        <v>0</v>
      </c>
      <c r="G4711" s="178">
        <v>682.45516758003737</v>
      </c>
      <c r="H4711" s="41">
        <f t="shared" si="609"/>
        <v>636.83113737216115</v>
      </c>
      <c r="J4711" s="29" t="str">
        <f t="shared" si="610"/>
        <v/>
      </c>
      <c r="K4711" s="30" t="str">
        <f t="shared" si="612"/>
        <v>7-4</v>
      </c>
    </row>
    <row r="4712" spans="1:11">
      <c r="A4712" s="26">
        <v>43297.166666666657</v>
      </c>
      <c r="B4712" s="34">
        <f t="shared" si="613"/>
        <v>43297.208333333321</v>
      </c>
      <c r="C4712" s="27">
        <f t="shared" si="607"/>
        <v>7</v>
      </c>
      <c r="D4712" s="28">
        <f t="shared" si="608"/>
        <v>2</v>
      </c>
      <c r="E4712" s="28">
        <f t="shared" si="611"/>
        <v>5</v>
      </c>
      <c r="F4712" s="80">
        <f t="shared" si="606"/>
        <v>0</v>
      </c>
      <c r="G4712" s="178">
        <v>694.476986182009</v>
      </c>
      <c r="H4712" s="41">
        <f t="shared" si="609"/>
        <v>648.04926389133277</v>
      </c>
      <c r="J4712" s="29" t="str">
        <f t="shared" si="610"/>
        <v/>
      </c>
      <c r="K4712" s="30" t="str">
        <f t="shared" si="612"/>
        <v>7-5</v>
      </c>
    </row>
    <row r="4713" spans="1:11">
      <c r="A4713" s="26">
        <v>43297.208333333321</v>
      </c>
      <c r="B4713" s="34">
        <f t="shared" si="613"/>
        <v>43297.249999999985</v>
      </c>
      <c r="C4713" s="27">
        <f t="shared" si="607"/>
        <v>7</v>
      </c>
      <c r="D4713" s="28">
        <f t="shared" si="608"/>
        <v>2</v>
      </c>
      <c r="E4713" s="28">
        <f t="shared" si="611"/>
        <v>6</v>
      </c>
      <c r="F4713" s="80">
        <f t="shared" si="606"/>
        <v>0</v>
      </c>
      <c r="G4713" s="178">
        <v>744.78162933951126</v>
      </c>
      <c r="H4713" s="41">
        <f t="shared" si="609"/>
        <v>694.99090143609624</v>
      </c>
      <c r="J4713" s="29" t="str">
        <f t="shared" si="610"/>
        <v/>
      </c>
      <c r="K4713" s="30" t="str">
        <f t="shared" si="612"/>
        <v>7-6</v>
      </c>
    </row>
    <row r="4714" spans="1:11">
      <c r="A4714" s="26">
        <v>43297.249999999985</v>
      </c>
      <c r="B4714" s="34">
        <f t="shared" si="613"/>
        <v>43297.29166666665</v>
      </c>
      <c r="C4714" s="27">
        <f t="shared" si="607"/>
        <v>7</v>
      </c>
      <c r="D4714" s="28">
        <f t="shared" si="608"/>
        <v>2</v>
      </c>
      <c r="E4714" s="28">
        <f t="shared" si="611"/>
        <v>7</v>
      </c>
      <c r="F4714" s="80">
        <f t="shared" si="606"/>
        <v>0</v>
      </c>
      <c r="G4714" s="178">
        <v>818.97224285546179</v>
      </c>
      <c r="H4714" s="41">
        <f t="shared" si="609"/>
        <v>764.2216656418052</v>
      </c>
      <c r="J4714" s="29" t="str">
        <f t="shared" si="610"/>
        <v/>
      </c>
      <c r="K4714" s="30" t="str">
        <f t="shared" si="612"/>
        <v>7-7</v>
      </c>
    </row>
    <row r="4715" spans="1:11">
      <c r="A4715" s="26">
        <v>43297.29166666665</v>
      </c>
      <c r="B4715" s="34">
        <f t="shared" si="613"/>
        <v>43297.333333333314</v>
      </c>
      <c r="C4715" s="27">
        <f t="shared" si="607"/>
        <v>7</v>
      </c>
      <c r="D4715" s="28">
        <f t="shared" si="608"/>
        <v>2</v>
      </c>
      <c r="E4715" s="28">
        <f t="shared" si="611"/>
        <v>8</v>
      </c>
      <c r="F4715" s="80">
        <f t="shared" si="606"/>
        <v>0</v>
      </c>
      <c r="G4715" s="178">
        <v>841.71462477218404</v>
      </c>
      <c r="H4715" s="41">
        <f t="shared" si="609"/>
        <v>785.44365593595853</v>
      </c>
      <c r="J4715" s="29" t="str">
        <f t="shared" si="610"/>
        <v/>
      </c>
      <c r="K4715" s="30" t="str">
        <f t="shared" si="612"/>
        <v>7-8</v>
      </c>
    </row>
    <row r="4716" spans="1:11">
      <c r="A4716" s="26">
        <v>43297.333333333314</v>
      </c>
      <c r="B4716" s="34">
        <f t="shared" si="613"/>
        <v>43297.374999999978</v>
      </c>
      <c r="C4716" s="27">
        <f t="shared" si="607"/>
        <v>7</v>
      </c>
      <c r="D4716" s="28">
        <f t="shared" si="608"/>
        <v>2</v>
      </c>
      <c r="E4716" s="28">
        <f t="shared" si="611"/>
        <v>9</v>
      </c>
      <c r="F4716" s="80">
        <f t="shared" si="606"/>
        <v>0</v>
      </c>
      <c r="G4716" s="178">
        <v>891.53592207281918</v>
      </c>
      <c r="H4716" s="41">
        <f t="shared" si="609"/>
        <v>831.9342606416501</v>
      </c>
      <c r="J4716" s="29" t="str">
        <f t="shared" si="610"/>
        <v/>
      </c>
      <c r="K4716" s="30" t="str">
        <f t="shared" si="612"/>
        <v>7-9</v>
      </c>
    </row>
    <row r="4717" spans="1:11">
      <c r="A4717" s="26">
        <v>43297.374999999978</v>
      </c>
      <c r="B4717" s="34">
        <f t="shared" si="613"/>
        <v>43297.416666666642</v>
      </c>
      <c r="C4717" s="27">
        <f t="shared" si="607"/>
        <v>7</v>
      </c>
      <c r="D4717" s="28">
        <f t="shared" si="608"/>
        <v>2</v>
      </c>
      <c r="E4717" s="28">
        <f t="shared" si="611"/>
        <v>10</v>
      </c>
      <c r="F4717" s="80">
        <f t="shared" si="606"/>
        <v>0</v>
      </c>
      <c r="G4717" s="178">
        <v>991.05399404603736</v>
      </c>
      <c r="H4717" s="41">
        <f t="shared" si="609"/>
        <v>924.79927210975723</v>
      </c>
      <c r="J4717" s="29" t="str">
        <f t="shared" si="610"/>
        <v/>
      </c>
      <c r="K4717" s="30" t="str">
        <f t="shared" si="612"/>
        <v>7-10</v>
      </c>
    </row>
    <row r="4718" spans="1:11">
      <c r="A4718" s="26">
        <v>43297.416666666642</v>
      </c>
      <c r="B4718" s="34">
        <f t="shared" si="613"/>
        <v>43297.458333333307</v>
      </c>
      <c r="C4718" s="27">
        <f t="shared" si="607"/>
        <v>7</v>
      </c>
      <c r="D4718" s="28">
        <f t="shared" si="608"/>
        <v>2</v>
      </c>
      <c r="E4718" s="28">
        <f t="shared" si="611"/>
        <v>11</v>
      </c>
      <c r="F4718" s="80">
        <f t="shared" si="606"/>
        <v>0</v>
      </c>
      <c r="G4718" s="178">
        <v>1095.5810602469771</v>
      </c>
      <c r="H4718" s="41">
        <f t="shared" si="609"/>
        <v>1022.3384125795418</v>
      </c>
      <c r="J4718" s="29" t="str">
        <f t="shared" si="610"/>
        <v/>
      </c>
      <c r="K4718" s="30" t="str">
        <f t="shared" si="612"/>
        <v>7-11</v>
      </c>
    </row>
    <row r="4719" spans="1:11">
      <c r="A4719" s="26">
        <v>43297.458333333307</v>
      </c>
      <c r="B4719" s="34">
        <f t="shared" si="613"/>
        <v>43297.499999999971</v>
      </c>
      <c r="C4719" s="27">
        <f t="shared" si="607"/>
        <v>7</v>
      </c>
      <c r="D4719" s="28">
        <f t="shared" si="608"/>
        <v>2</v>
      </c>
      <c r="E4719" s="28">
        <f t="shared" si="611"/>
        <v>12</v>
      </c>
      <c r="F4719" s="80">
        <f t="shared" si="606"/>
        <v>0</v>
      </c>
      <c r="G4719" s="178">
        <v>1194.9690460585268</v>
      </c>
      <c r="H4719" s="41">
        <f t="shared" si="609"/>
        <v>1115.0820345084862</v>
      </c>
      <c r="J4719" s="29" t="str">
        <f t="shared" si="610"/>
        <v/>
      </c>
      <c r="K4719" s="30" t="str">
        <f t="shared" si="612"/>
        <v>7-12</v>
      </c>
    </row>
    <row r="4720" spans="1:11">
      <c r="A4720" s="26">
        <v>43297.499999999971</v>
      </c>
      <c r="B4720" s="34">
        <f t="shared" si="613"/>
        <v>43297.541666666635</v>
      </c>
      <c r="C4720" s="27">
        <f t="shared" si="607"/>
        <v>7</v>
      </c>
      <c r="D4720" s="28">
        <f t="shared" si="608"/>
        <v>2</v>
      </c>
      <c r="E4720" s="28">
        <f t="shared" si="611"/>
        <v>13</v>
      </c>
      <c r="F4720" s="80">
        <f t="shared" si="606"/>
        <v>0</v>
      </c>
      <c r="G4720" s="178">
        <v>1287.1189535036933</v>
      </c>
      <c r="H4720" s="41">
        <f t="shared" si="609"/>
        <v>1201.0714637850438</v>
      </c>
      <c r="J4720" s="29" t="str">
        <f t="shared" si="610"/>
        <v/>
      </c>
      <c r="K4720" s="30" t="str">
        <f t="shared" si="612"/>
        <v>7-13</v>
      </c>
    </row>
    <row r="4721" spans="1:11">
      <c r="A4721" s="26">
        <v>43297.541666666635</v>
      </c>
      <c r="B4721" s="34">
        <f t="shared" si="613"/>
        <v>43297.583333333299</v>
      </c>
      <c r="C4721" s="27">
        <f t="shared" si="607"/>
        <v>7</v>
      </c>
      <c r="D4721" s="28">
        <f t="shared" si="608"/>
        <v>2</v>
      </c>
      <c r="E4721" s="28">
        <f t="shared" si="611"/>
        <v>14</v>
      </c>
      <c r="F4721" s="80">
        <f t="shared" si="606"/>
        <v>0</v>
      </c>
      <c r="G4721" s="178">
        <v>1378.5801461420997</v>
      </c>
      <c r="H4721" s="41">
        <f t="shared" si="609"/>
        <v>1286.418220759376</v>
      </c>
      <c r="J4721" s="29" t="str">
        <f t="shared" si="610"/>
        <v/>
      </c>
      <c r="K4721" s="30" t="str">
        <f t="shared" si="612"/>
        <v>7-14</v>
      </c>
    </row>
    <row r="4722" spans="1:11">
      <c r="A4722" s="26">
        <v>43297.583333333299</v>
      </c>
      <c r="B4722" s="34">
        <f t="shared" si="613"/>
        <v>43297.624999999964</v>
      </c>
      <c r="C4722" s="27">
        <f t="shared" si="607"/>
        <v>7</v>
      </c>
      <c r="D4722" s="28">
        <f t="shared" si="608"/>
        <v>2</v>
      </c>
      <c r="E4722" s="28">
        <f t="shared" si="611"/>
        <v>15</v>
      </c>
      <c r="F4722" s="80">
        <f t="shared" si="606"/>
        <v>0</v>
      </c>
      <c r="G4722" s="178">
        <v>1476.7258834849247</v>
      </c>
      <c r="H4722" s="41">
        <f t="shared" si="609"/>
        <v>1378.0026419923363</v>
      </c>
      <c r="J4722" s="29" t="str">
        <f t="shared" si="610"/>
        <v/>
      </c>
      <c r="K4722" s="30" t="str">
        <f t="shared" si="612"/>
        <v>7-15</v>
      </c>
    </row>
    <row r="4723" spans="1:11">
      <c r="A4723" s="26">
        <v>43297.624999999964</v>
      </c>
      <c r="B4723" s="34">
        <f t="shared" si="613"/>
        <v>43297.666666666628</v>
      </c>
      <c r="C4723" s="27">
        <f t="shared" si="607"/>
        <v>7</v>
      </c>
      <c r="D4723" s="28">
        <f t="shared" si="608"/>
        <v>2</v>
      </c>
      <c r="E4723" s="28">
        <f t="shared" si="611"/>
        <v>16</v>
      </c>
      <c r="F4723" s="80">
        <f t="shared" si="606"/>
        <v>0</v>
      </c>
      <c r="G4723" s="178">
        <v>1608.5938731847928</v>
      </c>
      <c r="H4723" s="41">
        <f t="shared" si="609"/>
        <v>1501.0548890158723</v>
      </c>
      <c r="J4723" s="29" t="str">
        <f t="shared" si="610"/>
        <v/>
      </c>
      <c r="K4723" s="30" t="str">
        <f t="shared" si="612"/>
        <v>7-16</v>
      </c>
    </row>
    <row r="4724" spans="1:11">
      <c r="A4724" s="26">
        <v>43297.666666666628</v>
      </c>
      <c r="B4724" s="34">
        <f t="shared" si="613"/>
        <v>43297.708333333292</v>
      </c>
      <c r="C4724" s="27">
        <f t="shared" si="607"/>
        <v>7</v>
      </c>
      <c r="D4724" s="28">
        <f t="shared" si="608"/>
        <v>2</v>
      </c>
      <c r="E4724" s="28">
        <f t="shared" si="611"/>
        <v>17</v>
      </c>
      <c r="F4724" s="80">
        <f t="shared" si="606"/>
        <v>0</v>
      </c>
      <c r="G4724" s="178">
        <v>1788.8780783698965</v>
      </c>
      <c r="H4724" s="41">
        <f t="shared" si="609"/>
        <v>1669.2865925655428</v>
      </c>
      <c r="J4724" s="29" t="str">
        <f t="shared" si="610"/>
        <v/>
      </c>
      <c r="K4724" s="30" t="str">
        <f t="shared" si="612"/>
        <v>7-17</v>
      </c>
    </row>
    <row r="4725" spans="1:11">
      <c r="A4725" s="26">
        <v>43297.708333333292</v>
      </c>
      <c r="B4725" s="34">
        <f t="shared" si="613"/>
        <v>43297.749999999956</v>
      </c>
      <c r="C4725" s="27">
        <f t="shared" si="607"/>
        <v>7</v>
      </c>
      <c r="D4725" s="28">
        <f t="shared" si="608"/>
        <v>2</v>
      </c>
      <c r="E4725" s="28">
        <f t="shared" si="611"/>
        <v>18</v>
      </c>
      <c r="F4725" s="80">
        <f t="shared" si="606"/>
        <v>0</v>
      </c>
      <c r="G4725" s="178">
        <v>1922.4035268785631</v>
      </c>
      <c r="H4725" s="41">
        <f t="shared" si="609"/>
        <v>1793.885492656558</v>
      </c>
      <c r="J4725" s="29" t="str">
        <f t="shared" si="610"/>
        <v/>
      </c>
      <c r="K4725" s="30" t="str">
        <f t="shared" si="612"/>
        <v>7-18</v>
      </c>
    </row>
    <row r="4726" spans="1:11">
      <c r="A4726" s="26">
        <v>43297.749999999956</v>
      </c>
      <c r="B4726" s="34">
        <f t="shared" si="613"/>
        <v>43297.791666666621</v>
      </c>
      <c r="C4726" s="27">
        <f t="shared" si="607"/>
        <v>7</v>
      </c>
      <c r="D4726" s="28">
        <f t="shared" si="608"/>
        <v>2</v>
      </c>
      <c r="E4726" s="28">
        <f t="shared" si="611"/>
        <v>19</v>
      </c>
      <c r="F4726" s="80">
        <f t="shared" si="606"/>
        <v>0</v>
      </c>
      <c r="G4726" s="178">
        <v>1938.7629321018148</v>
      </c>
      <c r="H4726" s="41">
        <f t="shared" si="609"/>
        <v>1809.1512260409179</v>
      </c>
      <c r="J4726" s="29" t="str">
        <f t="shared" si="610"/>
        <v/>
      </c>
      <c r="K4726" s="30" t="str">
        <f t="shared" si="612"/>
        <v>7-19</v>
      </c>
    </row>
    <row r="4727" spans="1:11">
      <c r="A4727" s="26">
        <v>43297.791666666621</v>
      </c>
      <c r="B4727" s="34">
        <f t="shared" si="613"/>
        <v>43297.833333333285</v>
      </c>
      <c r="C4727" s="27">
        <f t="shared" si="607"/>
        <v>7</v>
      </c>
      <c r="D4727" s="28">
        <f t="shared" si="608"/>
        <v>2</v>
      </c>
      <c r="E4727" s="28">
        <f t="shared" si="611"/>
        <v>20</v>
      </c>
      <c r="F4727" s="80">
        <f t="shared" si="606"/>
        <v>0</v>
      </c>
      <c r="G4727" s="178">
        <v>1854.2861152229655</v>
      </c>
      <c r="H4727" s="41">
        <f t="shared" si="609"/>
        <v>1730.3219198385759</v>
      </c>
      <c r="J4727" s="29" t="str">
        <f t="shared" si="610"/>
        <v/>
      </c>
      <c r="K4727" s="30" t="str">
        <f t="shared" si="612"/>
        <v>7-20</v>
      </c>
    </row>
    <row r="4728" spans="1:11">
      <c r="A4728" s="26">
        <v>43297.833333333285</v>
      </c>
      <c r="B4728" s="34">
        <f t="shared" si="613"/>
        <v>43297.874999999949</v>
      </c>
      <c r="C4728" s="27">
        <f t="shared" si="607"/>
        <v>7</v>
      </c>
      <c r="D4728" s="28">
        <f t="shared" si="608"/>
        <v>2</v>
      </c>
      <c r="E4728" s="28">
        <f t="shared" si="611"/>
        <v>21</v>
      </c>
      <c r="F4728" s="80">
        <f t="shared" si="606"/>
        <v>0</v>
      </c>
      <c r="G4728" s="178">
        <v>1750.1202639496776</v>
      </c>
      <c r="H4728" s="41">
        <f t="shared" si="609"/>
        <v>1633.1198460716898</v>
      </c>
      <c r="J4728" s="29" t="str">
        <f t="shared" si="610"/>
        <v/>
      </c>
      <c r="K4728" s="30" t="str">
        <f t="shared" si="612"/>
        <v>7-21</v>
      </c>
    </row>
    <row r="4729" spans="1:11">
      <c r="A4729" s="26">
        <v>43297.874999999949</v>
      </c>
      <c r="B4729" s="34">
        <f t="shared" si="613"/>
        <v>43297.916666666613</v>
      </c>
      <c r="C4729" s="27">
        <f t="shared" si="607"/>
        <v>7</v>
      </c>
      <c r="D4729" s="28">
        <f t="shared" si="608"/>
        <v>2</v>
      </c>
      <c r="E4729" s="28">
        <f t="shared" si="611"/>
        <v>22</v>
      </c>
      <c r="F4729" s="80">
        <f t="shared" si="606"/>
        <v>0</v>
      </c>
      <c r="G4729" s="178">
        <v>1541.8685495663119</v>
      </c>
      <c r="H4729" s="41">
        <f t="shared" si="609"/>
        <v>1438.7903392694609</v>
      </c>
      <c r="J4729" s="29" t="str">
        <f t="shared" si="610"/>
        <v/>
      </c>
      <c r="K4729" s="30" t="str">
        <f t="shared" si="612"/>
        <v>7-22</v>
      </c>
    </row>
    <row r="4730" spans="1:11">
      <c r="A4730" s="26">
        <v>43297.916666666613</v>
      </c>
      <c r="B4730" s="34">
        <f t="shared" si="613"/>
        <v>43297.958333333278</v>
      </c>
      <c r="C4730" s="27">
        <f t="shared" si="607"/>
        <v>7</v>
      </c>
      <c r="D4730" s="28">
        <f t="shared" si="608"/>
        <v>2</v>
      </c>
      <c r="E4730" s="28">
        <f t="shared" si="611"/>
        <v>23</v>
      </c>
      <c r="F4730" s="80">
        <f t="shared" si="606"/>
        <v>0</v>
      </c>
      <c r="G4730" s="178">
        <v>1182.8000091213819</v>
      </c>
      <c r="H4730" s="41">
        <f t="shared" si="609"/>
        <v>1103.7265316101996</v>
      </c>
      <c r="J4730" s="29" t="str">
        <f t="shared" si="610"/>
        <v/>
      </c>
      <c r="K4730" s="30" t="str">
        <f t="shared" si="612"/>
        <v>7-23</v>
      </c>
    </row>
    <row r="4731" spans="1:11">
      <c r="A4731" s="26">
        <v>43297.958333333278</v>
      </c>
      <c r="B4731" s="34">
        <f t="shared" si="613"/>
        <v>43298</v>
      </c>
      <c r="C4731" s="27">
        <f t="shared" si="607"/>
        <v>7</v>
      </c>
      <c r="D4731" s="28">
        <f t="shared" si="608"/>
        <v>3</v>
      </c>
      <c r="E4731" s="28">
        <f t="shared" si="611"/>
        <v>0</v>
      </c>
      <c r="F4731" s="80">
        <f t="shared" si="606"/>
        <v>0</v>
      </c>
      <c r="G4731" s="178">
        <v>1031.4258915268283</v>
      </c>
      <c r="H4731" s="41">
        <f t="shared" si="609"/>
        <v>962.47219571253606</v>
      </c>
      <c r="J4731" s="29" t="str">
        <f t="shared" si="610"/>
        <v/>
      </c>
      <c r="K4731" s="30" t="str">
        <f t="shared" si="612"/>
        <v>7-0</v>
      </c>
    </row>
    <row r="4732" spans="1:11">
      <c r="A4732" s="25">
        <v>43298</v>
      </c>
      <c r="B4732" s="34">
        <f t="shared" si="613"/>
        <v>43298.041666666664</v>
      </c>
      <c r="C4732" s="27">
        <f t="shared" si="607"/>
        <v>7</v>
      </c>
      <c r="D4732" s="28">
        <f t="shared" si="608"/>
        <v>3</v>
      </c>
      <c r="E4732" s="28">
        <f t="shared" si="611"/>
        <v>1</v>
      </c>
      <c r="F4732" s="80">
        <f t="shared" si="606"/>
        <v>0</v>
      </c>
      <c r="G4732" s="178">
        <v>921.83243163107352</v>
      </c>
      <c r="H4732" s="41">
        <f t="shared" si="609"/>
        <v>860.20536408834926</v>
      </c>
      <c r="J4732" s="29" t="str">
        <f t="shared" si="610"/>
        <v/>
      </c>
      <c r="K4732" s="30" t="str">
        <f t="shared" si="612"/>
        <v>7-1</v>
      </c>
    </row>
    <row r="4733" spans="1:11">
      <c r="A4733" s="26">
        <v>43298.041666666664</v>
      </c>
      <c r="B4733" s="34">
        <f t="shared" si="613"/>
        <v>43298.083333333328</v>
      </c>
      <c r="C4733" s="27">
        <f t="shared" si="607"/>
        <v>7</v>
      </c>
      <c r="D4733" s="28">
        <f t="shared" si="608"/>
        <v>3</v>
      </c>
      <c r="E4733" s="28">
        <f t="shared" si="611"/>
        <v>2</v>
      </c>
      <c r="F4733" s="80">
        <f t="shared" si="606"/>
        <v>0</v>
      </c>
      <c r="G4733" s="178">
        <v>850.92189626294078</v>
      </c>
      <c r="H4733" s="41">
        <f t="shared" si="609"/>
        <v>794.03539566348456</v>
      </c>
      <c r="J4733" s="29" t="str">
        <f t="shared" si="610"/>
        <v/>
      </c>
      <c r="K4733" s="30" t="str">
        <f t="shared" si="612"/>
        <v>7-2</v>
      </c>
    </row>
    <row r="4734" spans="1:11">
      <c r="A4734" s="26">
        <v>43298.083333333328</v>
      </c>
      <c r="B4734" s="34">
        <f t="shared" si="613"/>
        <v>43298.124999999993</v>
      </c>
      <c r="C4734" s="27">
        <f t="shared" si="607"/>
        <v>7</v>
      </c>
      <c r="D4734" s="28">
        <f t="shared" si="608"/>
        <v>3</v>
      </c>
      <c r="E4734" s="28">
        <f t="shared" si="611"/>
        <v>3</v>
      </c>
      <c r="F4734" s="80">
        <f t="shared" si="606"/>
        <v>0</v>
      </c>
      <c r="G4734" s="178">
        <v>760.32098240582059</v>
      </c>
      <c r="H4734" s="41">
        <f t="shared" si="609"/>
        <v>709.49140543599412</v>
      </c>
      <c r="J4734" s="29" t="str">
        <f t="shared" si="610"/>
        <v/>
      </c>
      <c r="K4734" s="30" t="str">
        <f t="shared" si="612"/>
        <v>7-3</v>
      </c>
    </row>
    <row r="4735" spans="1:11">
      <c r="A4735" s="26">
        <v>43298.124999999993</v>
      </c>
      <c r="B4735" s="34">
        <f t="shared" si="613"/>
        <v>43298.166666666657</v>
      </c>
      <c r="C4735" s="27">
        <f t="shared" si="607"/>
        <v>7</v>
      </c>
      <c r="D4735" s="28">
        <f t="shared" si="608"/>
        <v>3</v>
      </c>
      <c r="E4735" s="28">
        <f t="shared" si="611"/>
        <v>4</v>
      </c>
      <c r="F4735" s="80">
        <f t="shared" si="606"/>
        <v>0</v>
      </c>
      <c r="G4735" s="178">
        <v>722.57094198770005</v>
      </c>
      <c r="H4735" s="41">
        <f t="shared" si="609"/>
        <v>674.26506044316011</v>
      </c>
      <c r="J4735" s="29" t="str">
        <f t="shared" si="610"/>
        <v/>
      </c>
      <c r="K4735" s="30" t="str">
        <f t="shared" si="612"/>
        <v>7-4</v>
      </c>
    </row>
    <row r="4736" spans="1:11">
      <c r="A4736" s="26">
        <v>43298.166666666657</v>
      </c>
      <c r="B4736" s="34">
        <f t="shared" si="613"/>
        <v>43298.208333333321</v>
      </c>
      <c r="C4736" s="27">
        <f t="shared" si="607"/>
        <v>7</v>
      </c>
      <c r="D4736" s="28">
        <f t="shared" si="608"/>
        <v>3</v>
      </c>
      <c r="E4736" s="28">
        <f t="shared" si="611"/>
        <v>5</v>
      </c>
      <c r="F4736" s="80">
        <f t="shared" si="606"/>
        <v>0</v>
      </c>
      <c r="G4736" s="178">
        <v>725.23598864614689</v>
      </c>
      <c r="H4736" s="41">
        <f t="shared" si="609"/>
        <v>676.75194130401837</v>
      </c>
      <c r="J4736" s="29" t="str">
        <f t="shared" si="610"/>
        <v/>
      </c>
      <c r="K4736" s="30" t="str">
        <f t="shared" si="612"/>
        <v>7-5</v>
      </c>
    </row>
    <row r="4737" spans="1:11">
      <c r="A4737" s="26">
        <v>43298.208333333321</v>
      </c>
      <c r="B4737" s="34">
        <f t="shared" si="613"/>
        <v>43298.249999999985</v>
      </c>
      <c r="C4737" s="27">
        <f t="shared" si="607"/>
        <v>7</v>
      </c>
      <c r="D4737" s="28">
        <f t="shared" si="608"/>
        <v>3</v>
      </c>
      <c r="E4737" s="28">
        <f t="shared" si="611"/>
        <v>6</v>
      </c>
      <c r="F4737" s="80">
        <f t="shared" si="606"/>
        <v>0</v>
      </c>
      <c r="G4737" s="178">
        <v>773.95484501327439</v>
      </c>
      <c r="H4737" s="41">
        <f t="shared" si="609"/>
        <v>722.21380632551825</v>
      </c>
      <c r="J4737" s="29" t="str">
        <f t="shared" si="610"/>
        <v/>
      </c>
      <c r="K4737" s="30" t="str">
        <f t="shared" si="612"/>
        <v>7-6</v>
      </c>
    </row>
    <row r="4738" spans="1:11">
      <c r="A4738" s="26">
        <v>43298.249999999985</v>
      </c>
      <c r="B4738" s="34">
        <f t="shared" si="613"/>
        <v>43298.29166666665</v>
      </c>
      <c r="C4738" s="27">
        <f t="shared" si="607"/>
        <v>7</v>
      </c>
      <c r="D4738" s="28">
        <f t="shared" si="608"/>
        <v>3</v>
      </c>
      <c r="E4738" s="28">
        <f t="shared" si="611"/>
        <v>7</v>
      </c>
      <c r="F4738" s="80">
        <f t="shared" si="606"/>
        <v>0</v>
      </c>
      <c r="G4738" s="178">
        <v>841.44130183829543</v>
      </c>
      <c r="H4738" s="41">
        <f t="shared" si="609"/>
        <v>785.18860540205253</v>
      </c>
      <c r="J4738" s="29" t="str">
        <f t="shared" si="610"/>
        <v/>
      </c>
      <c r="K4738" s="30" t="str">
        <f t="shared" si="612"/>
        <v>7-7</v>
      </c>
    </row>
    <row r="4739" spans="1:11">
      <c r="A4739" s="26">
        <v>43298.29166666665</v>
      </c>
      <c r="B4739" s="34">
        <f t="shared" si="613"/>
        <v>43298.333333333314</v>
      </c>
      <c r="C4739" s="27">
        <f t="shared" si="607"/>
        <v>7</v>
      </c>
      <c r="D4739" s="28">
        <f t="shared" si="608"/>
        <v>3</v>
      </c>
      <c r="E4739" s="28">
        <f t="shared" si="611"/>
        <v>8</v>
      </c>
      <c r="F4739" s="80">
        <f t="shared" si="606"/>
        <v>0</v>
      </c>
      <c r="G4739" s="178">
        <v>878.09915209713017</v>
      </c>
      <c r="H4739" s="41">
        <f t="shared" si="609"/>
        <v>819.39577619208728</v>
      </c>
      <c r="J4739" s="29" t="str">
        <f t="shared" si="610"/>
        <v/>
      </c>
      <c r="K4739" s="30" t="str">
        <f t="shared" si="612"/>
        <v>7-8</v>
      </c>
    </row>
    <row r="4740" spans="1:11">
      <c r="A4740" s="26">
        <v>43298.333333333314</v>
      </c>
      <c r="B4740" s="34">
        <f t="shared" si="613"/>
        <v>43298.374999999978</v>
      </c>
      <c r="C4740" s="27">
        <f t="shared" si="607"/>
        <v>7</v>
      </c>
      <c r="D4740" s="28">
        <f t="shared" si="608"/>
        <v>3</v>
      </c>
      <c r="E4740" s="28">
        <f t="shared" si="611"/>
        <v>9</v>
      </c>
      <c r="F4740" s="80">
        <f t="shared" ref="F4740:F4803" si="614">COUNTIF(Holidays,ROUNDDOWN(B4740,0))</f>
        <v>0</v>
      </c>
      <c r="G4740" s="178">
        <v>961.34695780074321</v>
      </c>
      <c r="H4740" s="41">
        <f t="shared" si="609"/>
        <v>897.07823404196654</v>
      </c>
      <c r="J4740" s="29" t="str">
        <f t="shared" si="610"/>
        <v/>
      </c>
      <c r="K4740" s="30" t="str">
        <f t="shared" si="612"/>
        <v>7-9</v>
      </c>
    </row>
    <row r="4741" spans="1:11">
      <c r="A4741" s="26">
        <v>43298.374999999978</v>
      </c>
      <c r="B4741" s="34">
        <f t="shared" si="613"/>
        <v>43298.416666666642</v>
      </c>
      <c r="C4741" s="27">
        <f t="shared" ref="C4741:C4804" si="615">MONTH(B4741)</f>
        <v>7</v>
      </c>
      <c r="D4741" s="28">
        <f t="shared" ref="D4741:D4804" si="616">WEEKDAY(B4741)</f>
        <v>3</v>
      </c>
      <c r="E4741" s="28">
        <f t="shared" si="611"/>
        <v>10</v>
      </c>
      <c r="F4741" s="80">
        <f t="shared" si="614"/>
        <v>0</v>
      </c>
      <c r="G4741" s="178">
        <v>1090.2246792382048</v>
      </c>
      <c r="H4741" s="41">
        <f t="shared" ref="H4741:H4804" si="617">G4741*$H$2</f>
        <v>1017.3401205714223</v>
      </c>
      <c r="J4741" s="29" t="str">
        <f t="shared" ref="J4741:J4804" si="618">IF(OR(C4741&lt;6,C4741&gt;9),IF(OR(D4741=1,D4741=7,F4741=1),"WW",""),IF(OR(D4741=1,D4741=7,F4741=1),"WS",""))</f>
        <v/>
      </c>
      <c r="K4741" s="30" t="str">
        <f t="shared" si="612"/>
        <v>7-10</v>
      </c>
    </row>
    <row r="4742" spans="1:11">
      <c r="A4742" s="26">
        <v>43298.416666666642</v>
      </c>
      <c r="B4742" s="34">
        <f t="shared" si="613"/>
        <v>43298.458333333307</v>
      </c>
      <c r="C4742" s="27">
        <f t="shared" si="615"/>
        <v>7</v>
      </c>
      <c r="D4742" s="28">
        <f t="shared" si="616"/>
        <v>3</v>
      </c>
      <c r="E4742" s="28">
        <f t="shared" ref="E4742:E4805" si="619">HOUR(B4742)</f>
        <v>11</v>
      </c>
      <c r="F4742" s="80">
        <f t="shared" si="614"/>
        <v>0</v>
      </c>
      <c r="G4742" s="178">
        <v>1241.8579564475633</v>
      </c>
      <c r="H4742" s="41">
        <f t="shared" si="617"/>
        <v>1158.8362905412673</v>
      </c>
      <c r="J4742" s="29" t="str">
        <f t="shared" si="618"/>
        <v/>
      </c>
      <c r="K4742" s="30" t="str">
        <f t="shared" si="612"/>
        <v>7-11</v>
      </c>
    </row>
    <row r="4743" spans="1:11">
      <c r="A4743" s="26">
        <v>43298.458333333307</v>
      </c>
      <c r="B4743" s="34">
        <f t="shared" si="613"/>
        <v>43298.499999999971</v>
      </c>
      <c r="C4743" s="27">
        <f t="shared" si="615"/>
        <v>7</v>
      </c>
      <c r="D4743" s="28">
        <f t="shared" si="616"/>
        <v>3</v>
      </c>
      <c r="E4743" s="28">
        <f t="shared" si="619"/>
        <v>12</v>
      </c>
      <c r="F4743" s="80">
        <f t="shared" si="614"/>
        <v>0</v>
      </c>
      <c r="G4743" s="178">
        <v>1399.540530105128</v>
      </c>
      <c r="H4743" s="41">
        <f t="shared" si="617"/>
        <v>1305.9773446301276</v>
      </c>
      <c r="J4743" s="29" t="str">
        <f t="shared" si="618"/>
        <v/>
      </c>
      <c r="K4743" s="30" t="str">
        <f t="shared" si="612"/>
        <v>7-12</v>
      </c>
    </row>
    <row r="4744" spans="1:11">
      <c r="A4744" s="26">
        <v>43298.499999999971</v>
      </c>
      <c r="B4744" s="34">
        <f t="shared" si="613"/>
        <v>43298.541666666635</v>
      </c>
      <c r="C4744" s="27">
        <f t="shared" si="615"/>
        <v>7</v>
      </c>
      <c r="D4744" s="28">
        <f t="shared" si="616"/>
        <v>3</v>
      </c>
      <c r="E4744" s="28">
        <f t="shared" si="619"/>
        <v>13</v>
      </c>
      <c r="F4744" s="80">
        <f t="shared" si="614"/>
        <v>0</v>
      </c>
      <c r="G4744" s="178">
        <v>1540.0326758505964</v>
      </c>
      <c r="H4744" s="41">
        <f t="shared" si="617"/>
        <v>1437.0771988289005</v>
      </c>
      <c r="J4744" s="29" t="str">
        <f t="shared" si="618"/>
        <v/>
      </c>
      <c r="K4744" s="30" t="str">
        <f t="shared" ref="K4744:K4807" si="620">IF(J4744="",C4744&amp;"-"&amp;E4744,J4744&amp;"-"&amp;E4744)</f>
        <v>7-13</v>
      </c>
    </row>
    <row r="4745" spans="1:11">
      <c r="A4745" s="26">
        <v>43298.541666666635</v>
      </c>
      <c r="B4745" s="34">
        <f t="shared" si="613"/>
        <v>43298.583333333299</v>
      </c>
      <c r="C4745" s="27">
        <f t="shared" si="615"/>
        <v>7</v>
      </c>
      <c r="D4745" s="28">
        <f t="shared" si="616"/>
        <v>3</v>
      </c>
      <c r="E4745" s="28">
        <f t="shared" si="619"/>
        <v>14</v>
      </c>
      <c r="F4745" s="80">
        <f t="shared" si="614"/>
        <v>0</v>
      </c>
      <c r="G4745" s="178">
        <v>1669.9690953230408</v>
      </c>
      <c r="H4745" s="41">
        <f t="shared" si="617"/>
        <v>1558.3270064787173</v>
      </c>
      <c r="J4745" s="29" t="str">
        <f t="shared" si="618"/>
        <v/>
      </c>
      <c r="K4745" s="30" t="str">
        <f t="shared" si="620"/>
        <v>7-14</v>
      </c>
    </row>
    <row r="4746" spans="1:11">
      <c r="A4746" s="26">
        <v>43298.583333333299</v>
      </c>
      <c r="B4746" s="34">
        <f t="shared" si="613"/>
        <v>43298.624999999964</v>
      </c>
      <c r="C4746" s="27">
        <f t="shared" si="615"/>
        <v>7</v>
      </c>
      <c r="D4746" s="28">
        <f t="shared" si="616"/>
        <v>3</v>
      </c>
      <c r="E4746" s="28">
        <f t="shared" si="619"/>
        <v>15</v>
      </c>
      <c r="F4746" s="80">
        <f t="shared" si="614"/>
        <v>0</v>
      </c>
      <c r="G4746" s="178">
        <v>1801.9363150188556</v>
      </c>
      <c r="H4746" s="41">
        <f t="shared" si="617"/>
        <v>1681.4718496963801</v>
      </c>
      <c r="J4746" s="29" t="str">
        <f t="shared" si="618"/>
        <v/>
      </c>
      <c r="K4746" s="30" t="str">
        <f t="shared" si="620"/>
        <v>7-15</v>
      </c>
    </row>
    <row r="4747" spans="1:11">
      <c r="A4747" s="26">
        <v>43298.624999999964</v>
      </c>
      <c r="B4747" s="34">
        <f t="shared" si="613"/>
        <v>43298.666666666628</v>
      </c>
      <c r="C4747" s="27">
        <f t="shared" si="615"/>
        <v>7</v>
      </c>
      <c r="D4747" s="28">
        <f t="shared" si="616"/>
        <v>3</v>
      </c>
      <c r="E4747" s="28">
        <f t="shared" si="619"/>
        <v>16</v>
      </c>
      <c r="F4747" s="80">
        <f t="shared" si="614"/>
        <v>0</v>
      </c>
      <c r="G4747" s="178">
        <v>1952.1857950903477</v>
      </c>
      <c r="H4747" s="41">
        <f t="shared" si="617"/>
        <v>1821.67673322418</v>
      </c>
      <c r="J4747" s="29" t="str">
        <f t="shared" si="618"/>
        <v/>
      </c>
      <c r="K4747" s="30" t="str">
        <f t="shared" si="620"/>
        <v>7-16</v>
      </c>
    </row>
    <row r="4748" spans="1:11">
      <c r="A4748" s="26">
        <v>43298.666666666628</v>
      </c>
      <c r="B4748" s="34">
        <f t="shared" si="613"/>
        <v>43298.708333333292</v>
      </c>
      <c r="C4748" s="27">
        <f t="shared" si="615"/>
        <v>7</v>
      </c>
      <c r="D4748" s="28">
        <f t="shared" si="616"/>
        <v>3</v>
      </c>
      <c r="E4748" s="28">
        <f t="shared" si="619"/>
        <v>17</v>
      </c>
      <c r="F4748" s="80">
        <f t="shared" si="614"/>
        <v>0</v>
      </c>
      <c r="G4748" s="178">
        <v>2124.7336617509973</v>
      </c>
      <c r="H4748" s="41">
        <f t="shared" si="617"/>
        <v>1982.6892940437951</v>
      </c>
      <c r="J4748" s="29" t="str">
        <f t="shared" si="618"/>
        <v/>
      </c>
      <c r="K4748" s="30" t="str">
        <f t="shared" si="620"/>
        <v>7-17</v>
      </c>
    </row>
    <row r="4749" spans="1:11">
      <c r="A4749" s="26">
        <v>43298.708333333292</v>
      </c>
      <c r="B4749" s="34">
        <f t="shared" si="613"/>
        <v>43298.749999999956</v>
      </c>
      <c r="C4749" s="27">
        <f t="shared" si="615"/>
        <v>7</v>
      </c>
      <c r="D4749" s="28">
        <f t="shared" si="616"/>
        <v>3</v>
      </c>
      <c r="E4749" s="28">
        <f t="shared" si="619"/>
        <v>18</v>
      </c>
      <c r="F4749" s="80">
        <f t="shared" si="614"/>
        <v>0</v>
      </c>
      <c r="G4749" s="178">
        <v>2234.4866299470318</v>
      </c>
      <c r="H4749" s="41">
        <f t="shared" si="617"/>
        <v>2085.1049703937792</v>
      </c>
      <c r="J4749" s="29" t="str">
        <f t="shared" si="618"/>
        <v/>
      </c>
      <c r="K4749" s="30" t="str">
        <f t="shared" si="620"/>
        <v>7-18</v>
      </c>
    </row>
    <row r="4750" spans="1:11">
      <c r="A4750" s="26">
        <v>43298.749999999956</v>
      </c>
      <c r="B4750" s="34">
        <f t="shared" si="613"/>
        <v>43298.791666666621</v>
      </c>
      <c r="C4750" s="27">
        <f t="shared" si="615"/>
        <v>7</v>
      </c>
      <c r="D4750" s="28">
        <f t="shared" si="616"/>
        <v>3</v>
      </c>
      <c r="E4750" s="28">
        <f t="shared" si="619"/>
        <v>19</v>
      </c>
      <c r="F4750" s="80">
        <f t="shared" si="614"/>
        <v>0</v>
      </c>
      <c r="G4750" s="178">
        <v>2206.01314008708</v>
      </c>
      <c r="H4750" s="41">
        <f t="shared" si="617"/>
        <v>2058.5350126971207</v>
      </c>
      <c r="J4750" s="29" t="str">
        <f t="shared" si="618"/>
        <v/>
      </c>
      <c r="K4750" s="30" t="str">
        <f t="shared" si="620"/>
        <v>7-19</v>
      </c>
    </row>
    <row r="4751" spans="1:11">
      <c r="A4751" s="26">
        <v>43298.791666666621</v>
      </c>
      <c r="B4751" s="34">
        <f t="shared" si="613"/>
        <v>43298.833333333285</v>
      </c>
      <c r="C4751" s="27">
        <f t="shared" si="615"/>
        <v>7</v>
      </c>
      <c r="D4751" s="28">
        <f t="shared" si="616"/>
        <v>3</v>
      </c>
      <c r="E4751" s="28">
        <f t="shared" si="619"/>
        <v>20</v>
      </c>
      <c r="F4751" s="80">
        <f t="shared" si="614"/>
        <v>0</v>
      </c>
      <c r="G4751" s="178">
        <v>2100.1756041901958</v>
      </c>
      <c r="H4751" s="41">
        <f t="shared" si="617"/>
        <v>1959.7730110833295</v>
      </c>
      <c r="J4751" s="29" t="str">
        <f t="shared" si="618"/>
        <v/>
      </c>
      <c r="K4751" s="30" t="str">
        <f t="shared" si="620"/>
        <v>7-20</v>
      </c>
    </row>
    <row r="4752" spans="1:11">
      <c r="A4752" s="26">
        <v>43298.833333333285</v>
      </c>
      <c r="B4752" s="34">
        <f t="shared" si="613"/>
        <v>43298.874999999949</v>
      </c>
      <c r="C4752" s="27">
        <f t="shared" si="615"/>
        <v>7</v>
      </c>
      <c r="D4752" s="28">
        <f t="shared" si="616"/>
        <v>3</v>
      </c>
      <c r="E4752" s="28">
        <f t="shared" si="619"/>
        <v>21</v>
      </c>
      <c r="F4752" s="80">
        <f t="shared" si="614"/>
        <v>0</v>
      </c>
      <c r="G4752" s="178">
        <v>1958.3209899711874</v>
      </c>
      <c r="H4752" s="41">
        <f t="shared" si="617"/>
        <v>1827.4017732261766</v>
      </c>
      <c r="J4752" s="29" t="str">
        <f t="shared" si="618"/>
        <v/>
      </c>
      <c r="K4752" s="30" t="str">
        <f t="shared" si="620"/>
        <v>7-21</v>
      </c>
    </row>
    <row r="4753" spans="1:11">
      <c r="A4753" s="26">
        <v>43298.874999999949</v>
      </c>
      <c r="B4753" s="34">
        <f t="shared" si="613"/>
        <v>43298.916666666613</v>
      </c>
      <c r="C4753" s="27">
        <f t="shared" si="615"/>
        <v>7</v>
      </c>
      <c r="D4753" s="28">
        <f t="shared" si="616"/>
        <v>3</v>
      </c>
      <c r="E4753" s="28">
        <f t="shared" si="619"/>
        <v>22</v>
      </c>
      <c r="F4753" s="80">
        <f t="shared" si="614"/>
        <v>0</v>
      </c>
      <c r="G4753" s="178">
        <v>1705.2914898042227</v>
      </c>
      <c r="H4753" s="41">
        <f t="shared" si="617"/>
        <v>1591.2880004322449</v>
      </c>
      <c r="J4753" s="29" t="str">
        <f t="shared" si="618"/>
        <v/>
      </c>
      <c r="K4753" s="30" t="str">
        <f t="shared" si="620"/>
        <v>7-22</v>
      </c>
    </row>
    <row r="4754" spans="1:11">
      <c r="A4754" s="26">
        <v>43298.916666666613</v>
      </c>
      <c r="B4754" s="34">
        <f t="shared" si="613"/>
        <v>43298.958333333278</v>
      </c>
      <c r="C4754" s="27">
        <f t="shared" si="615"/>
        <v>7</v>
      </c>
      <c r="D4754" s="28">
        <f t="shared" si="616"/>
        <v>3</v>
      </c>
      <c r="E4754" s="28">
        <f t="shared" si="619"/>
        <v>23</v>
      </c>
      <c r="F4754" s="80">
        <f t="shared" si="614"/>
        <v>0</v>
      </c>
      <c r="G4754" s="178">
        <v>1311.0998987992996</v>
      </c>
      <c r="H4754" s="41">
        <f t="shared" si="617"/>
        <v>1223.4492160438681</v>
      </c>
      <c r="J4754" s="29" t="str">
        <f t="shared" si="618"/>
        <v/>
      </c>
      <c r="K4754" s="30" t="str">
        <f t="shared" si="620"/>
        <v>7-23</v>
      </c>
    </row>
    <row r="4755" spans="1:11">
      <c r="A4755" s="26">
        <v>43298.958333333278</v>
      </c>
      <c r="B4755" s="34">
        <f t="shared" si="613"/>
        <v>43299</v>
      </c>
      <c r="C4755" s="27">
        <f t="shared" si="615"/>
        <v>7</v>
      </c>
      <c r="D4755" s="28">
        <f t="shared" si="616"/>
        <v>4</v>
      </c>
      <c r="E4755" s="28">
        <f t="shared" si="619"/>
        <v>0</v>
      </c>
      <c r="F4755" s="80">
        <f t="shared" si="614"/>
        <v>0</v>
      </c>
      <c r="G4755" s="178">
        <v>1127.7637915403864</v>
      </c>
      <c r="H4755" s="41">
        <f t="shared" si="617"/>
        <v>1052.3696385808028</v>
      </c>
      <c r="J4755" s="29" t="str">
        <f t="shared" si="618"/>
        <v/>
      </c>
      <c r="K4755" s="30" t="str">
        <f t="shared" si="620"/>
        <v>7-0</v>
      </c>
    </row>
    <row r="4756" spans="1:11">
      <c r="A4756" s="25">
        <v>43299</v>
      </c>
      <c r="B4756" s="34">
        <f t="shared" si="613"/>
        <v>43299.041666666664</v>
      </c>
      <c r="C4756" s="27">
        <f t="shared" si="615"/>
        <v>7</v>
      </c>
      <c r="D4756" s="28">
        <f t="shared" si="616"/>
        <v>4</v>
      </c>
      <c r="E4756" s="28">
        <f t="shared" si="619"/>
        <v>1</v>
      </c>
      <c r="F4756" s="80">
        <f t="shared" si="614"/>
        <v>0</v>
      </c>
      <c r="G4756" s="178">
        <v>968.81660362510308</v>
      </c>
      <c r="H4756" s="41">
        <f t="shared" si="617"/>
        <v>904.04851322230024</v>
      </c>
      <c r="J4756" s="29" t="str">
        <f t="shared" si="618"/>
        <v/>
      </c>
      <c r="K4756" s="30" t="str">
        <f t="shared" si="620"/>
        <v>7-1</v>
      </c>
    </row>
    <row r="4757" spans="1:11">
      <c r="A4757" s="26">
        <v>43299.041666666664</v>
      </c>
      <c r="B4757" s="34">
        <f t="shared" si="613"/>
        <v>43299.083333333328</v>
      </c>
      <c r="C4757" s="27">
        <f t="shared" si="615"/>
        <v>7</v>
      </c>
      <c r="D4757" s="28">
        <f t="shared" si="616"/>
        <v>4</v>
      </c>
      <c r="E4757" s="28">
        <f t="shared" si="619"/>
        <v>2</v>
      </c>
      <c r="F4757" s="80">
        <f t="shared" si="614"/>
        <v>0</v>
      </c>
      <c r="G4757" s="178">
        <v>872.69704830443243</v>
      </c>
      <c r="H4757" s="41">
        <f t="shared" si="617"/>
        <v>814.35481809559406</v>
      </c>
      <c r="J4757" s="29" t="str">
        <f t="shared" si="618"/>
        <v/>
      </c>
      <c r="K4757" s="30" t="str">
        <f t="shared" si="620"/>
        <v>7-2</v>
      </c>
    </row>
    <row r="4758" spans="1:11">
      <c r="A4758" s="26">
        <v>43299.083333333328</v>
      </c>
      <c r="B4758" s="34">
        <f t="shared" si="613"/>
        <v>43299.124999999993</v>
      </c>
      <c r="C4758" s="27">
        <f t="shared" si="615"/>
        <v>7</v>
      </c>
      <c r="D4758" s="28">
        <f t="shared" si="616"/>
        <v>4</v>
      </c>
      <c r="E4758" s="28">
        <f t="shared" si="619"/>
        <v>3</v>
      </c>
      <c r="F4758" s="80">
        <f t="shared" si="614"/>
        <v>0</v>
      </c>
      <c r="G4758" s="178">
        <v>783.37781687911797</v>
      </c>
      <c r="H4758" s="41">
        <f t="shared" si="617"/>
        <v>731.00682625681986</v>
      </c>
      <c r="J4758" s="29" t="str">
        <f t="shared" si="618"/>
        <v/>
      </c>
      <c r="K4758" s="30" t="str">
        <f t="shared" si="620"/>
        <v>7-3</v>
      </c>
    </row>
    <row r="4759" spans="1:11">
      <c r="A4759" s="26">
        <v>43299.124999999993</v>
      </c>
      <c r="B4759" s="34">
        <f t="shared" si="613"/>
        <v>43299.166666666657</v>
      </c>
      <c r="C4759" s="27">
        <f t="shared" si="615"/>
        <v>7</v>
      </c>
      <c r="D4759" s="28">
        <f t="shared" si="616"/>
        <v>4</v>
      </c>
      <c r="E4759" s="28">
        <f t="shared" si="619"/>
        <v>4</v>
      </c>
      <c r="F4759" s="80">
        <f t="shared" si="614"/>
        <v>0</v>
      </c>
      <c r="G4759" s="178">
        <v>744.17123723017164</v>
      </c>
      <c r="H4759" s="41">
        <f t="shared" si="617"/>
        <v>694.42131574065468</v>
      </c>
      <c r="J4759" s="29" t="str">
        <f t="shared" si="618"/>
        <v/>
      </c>
      <c r="K4759" s="30" t="str">
        <f t="shared" si="620"/>
        <v>7-4</v>
      </c>
    </row>
    <row r="4760" spans="1:11">
      <c r="A4760" s="26">
        <v>43299.166666666657</v>
      </c>
      <c r="B4760" s="34">
        <f t="shared" si="613"/>
        <v>43299.208333333321</v>
      </c>
      <c r="C4760" s="27">
        <f t="shared" si="615"/>
        <v>7</v>
      </c>
      <c r="D4760" s="28">
        <f t="shared" si="616"/>
        <v>4</v>
      </c>
      <c r="E4760" s="28">
        <f t="shared" si="619"/>
        <v>5</v>
      </c>
      <c r="F4760" s="80">
        <f t="shared" si="614"/>
        <v>0</v>
      </c>
      <c r="G4760" s="178">
        <v>743.11197470570914</v>
      </c>
      <c r="H4760" s="41">
        <f t="shared" si="617"/>
        <v>693.43286786850922</v>
      </c>
      <c r="J4760" s="29" t="str">
        <f t="shared" si="618"/>
        <v/>
      </c>
      <c r="K4760" s="30" t="str">
        <f t="shared" si="620"/>
        <v>7-5</v>
      </c>
    </row>
    <row r="4761" spans="1:11">
      <c r="A4761" s="26">
        <v>43299.208333333321</v>
      </c>
      <c r="B4761" s="34">
        <f t="shared" si="613"/>
        <v>43299.249999999985</v>
      </c>
      <c r="C4761" s="27">
        <f t="shared" si="615"/>
        <v>7</v>
      </c>
      <c r="D4761" s="28">
        <f t="shared" si="616"/>
        <v>4</v>
      </c>
      <c r="E4761" s="28">
        <f t="shared" si="619"/>
        <v>6</v>
      </c>
      <c r="F4761" s="80">
        <f t="shared" si="614"/>
        <v>0</v>
      </c>
      <c r="G4761" s="178">
        <v>789.90202966512231</v>
      </c>
      <c r="H4761" s="41">
        <f t="shared" si="617"/>
        <v>737.09487723268387</v>
      </c>
      <c r="J4761" s="29" t="str">
        <f t="shared" si="618"/>
        <v/>
      </c>
      <c r="K4761" s="30" t="str">
        <f t="shared" si="620"/>
        <v>7-6</v>
      </c>
    </row>
    <row r="4762" spans="1:11">
      <c r="A4762" s="26">
        <v>43299.249999999985</v>
      </c>
      <c r="B4762" s="34">
        <f t="shared" si="613"/>
        <v>43299.29166666665</v>
      </c>
      <c r="C4762" s="27">
        <f t="shared" si="615"/>
        <v>7</v>
      </c>
      <c r="D4762" s="28">
        <f t="shared" si="616"/>
        <v>4</v>
      </c>
      <c r="E4762" s="28">
        <f t="shared" si="619"/>
        <v>7</v>
      </c>
      <c r="F4762" s="80">
        <f t="shared" si="614"/>
        <v>0</v>
      </c>
      <c r="G4762" s="178">
        <v>860.21708194440043</v>
      </c>
      <c r="H4762" s="41">
        <f t="shared" si="617"/>
        <v>802.70917227301572</v>
      </c>
      <c r="J4762" s="29" t="str">
        <f t="shared" si="618"/>
        <v/>
      </c>
      <c r="K4762" s="30" t="str">
        <f t="shared" si="620"/>
        <v>7-7</v>
      </c>
    </row>
    <row r="4763" spans="1:11">
      <c r="A4763" s="26">
        <v>43299.29166666665</v>
      </c>
      <c r="B4763" s="34">
        <f t="shared" si="613"/>
        <v>43299.333333333314</v>
      </c>
      <c r="C4763" s="27">
        <f t="shared" si="615"/>
        <v>7</v>
      </c>
      <c r="D4763" s="28">
        <f t="shared" si="616"/>
        <v>4</v>
      </c>
      <c r="E4763" s="28">
        <f t="shared" si="619"/>
        <v>8</v>
      </c>
      <c r="F4763" s="80">
        <f t="shared" si="614"/>
        <v>0</v>
      </c>
      <c r="G4763" s="178">
        <v>907.90308597547755</v>
      </c>
      <c r="H4763" s="41">
        <f t="shared" si="617"/>
        <v>847.20723401607199</v>
      </c>
      <c r="J4763" s="29" t="str">
        <f t="shared" si="618"/>
        <v/>
      </c>
      <c r="K4763" s="30" t="str">
        <f t="shared" si="620"/>
        <v>7-8</v>
      </c>
    </row>
    <row r="4764" spans="1:11">
      <c r="A4764" s="26">
        <v>43299.333333333314</v>
      </c>
      <c r="B4764" s="34">
        <f t="shared" si="613"/>
        <v>43299.374999999978</v>
      </c>
      <c r="C4764" s="27">
        <f t="shared" si="615"/>
        <v>7</v>
      </c>
      <c r="D4764" s="28">
        <f t="shared" si="616"/>
        <v>4</v>
      </c>
      <c r="E4764" s="28">
        <f t="shared" si="619"/>
        <v>9</v>
      </c>
      <c r="F4764" s="80">
        <f t="shared" si="614"/>
        <v>0</v>
      </c>
      <c r="G4764" s="178">
        <v>1010.999917955888</v>
      </c>
      <c r="H4764" s="41">
        <f t="shared" si="617"/>
        <v>943.41175540956181</v>
      </c>
      <c r="J4764" s="29" t="str">
        <f t="shared" si="618"/>
        <v/>
      </c>
      <c r="K4764" s="30" t="str">
        <f t="shared" si="620"/>
        <v>7-9</v>
      </c>
    </row>
    <row r="4765" spans="1:11">
      <c r="A4765" s="26">
        <v>43299.374999999978</v>
      </c>
      <c r="B4765" s="34">
        <f t="shared" si="613"/>
        <v>43299.416666666642</v>
      </c>
      <c r="C4765" s="27">
        <f t="shared" si="615"/>
        <v>7</v>
      </c>
      <c r="D4765" s="28">
        <f t="shared" si="616"/>
        <v>4</v>
      </c>
      <c r="E4765" s="28">
        <f t="shared" si="619"/>
        <v>10</v>
      </c>
      <c r="F4765" s="80">
        <f t="shared" si="614"/>
        <v>0</v>
      </c>
      <c r="G4765" s="178">
        <v>1170.3963760081017</v>
      </c>
      <c r="H4765" s="41">
        <f t="shared" si="617"/>
        <v>1092.1521159440586</v>
      </c>
      <c r="J4765" s="29" t="str">
        <f t="shared" si="618"/>
        <v/>
      </c>
      <c r="K4765" s="30" t="str">
        <f t="shared" si="620"/>
        <v>7-10</v>
      </c>
    </row>
    <row r="4766" spans="1:11">
      <c r="A4766" s="26">
        <v>43299.416666666642</v>
      </c>
      <c r="B4766" s="34">
        <f t="shared" si="613"/>
        <v>43299.458333333307</v>
      </c>
      <c r="C4766" s="27">
        <f t="shared" si="615"/>
        <v>7</v>
      </c>
      <c r="D4766" s="28">
        <f t="shared" si="616"/>
        <v>4</v>
      </c>
      <c r="E4766" s="28">
        <f t="shared" si="619"/>
        <v>11</v>
      </c>
      <c r="F4766" s="80">
        <f t="shared" si="614"/>
        <v>0</v>
      </c>
      <c r="G4766" s="178">
        <v>1357.7242955316874</v>
      </c>
      <c r="H4766" s="41">
        <f t="shared" si="617"/>
        <v>1266.9566418952447</v>
      </c>
      <c r="J4766" s="29" t="str">
        <f t="shared" si="618"/>
        <v/>
      </c>
      <c r="K4766" s="30" t="str">
        <f t="shared" si="620"/>
        <v>7-11</v>
      </c>
    </row>
    <row r="4767" spans="1:11">
      <c r="A4767" s="26">
        <v>43299.458333333307</v>
      </c>
      <c r="B4767" s="34">
        <f t="shared" si="613"/>
        <v>43299.499999999971</v>
      </c>
      <c r="C4767" s="27">
        <f t="shared" si="615"/>
        <v>7</v>
      </c>
      <c r="D4767" s="28">
        <f t="shared" si="616"/>
        <v>4</v>
      </c>
      <c r="E4767" s="28">
        <f t="shared" si="619"/>
        <v>12</v>
      </c>
      <c r="F4767" s="80">
        <f t="shared" si="614"/>
        <v>0</v>
      </c>
      <c r="G4767" s="178">
        <v>1553.2763477521241</v>
      </c>
      <c r="H4767" s="41">
        <f t="shared" si="617"/>
        <v>1449.4354943487956</v>
      </c>
      <c r="J4767" s="29" t="str">
        <f t="shared" si="618"/>
        <v/>
      </c>
      <c r="K4767" s="30" t="str">
        <f t="shared" si="620"/>
        <v>7-12</v>
      </c>
    </row>
    <row r="4768" spans="1:11">
      <c r="A4768" s="26">
        <v>43299.499999999971</v>
      </c>
      <c r="B4768" s="34">
        <f t="shared" si="613"/>
        <v>43299.541666666635</v>
      </c>
      <c r="C4768" s="27">
        <f t="shared" si="615"/>
        <v>7</v>
      </c>
      <c r="D4768" s="28">
        <f t="shared" si="616"/>
        <v>4</v>
      </c>
      <c r="E4768" s="28">
        <f t="shared" si="619"/>
        <v>13</v>
      </c>
      <c r="F4768" s="80">
        <f t="shared" si="614"/>
        <v>0</v>
      </c>
      <c r="G4768" s="178">
        <v>1733.2437300540573</v>
      </c>
      <c r="H4768" s="41">
        <f t="shared" si="617"/>
        <v>1617.3715555081383</v>
      </c>
      <c r="J4768" s="29" t="str">
        <f t="shared" si="618"/>
        <v/>
      </c>
      <c r="K4768" s="30" t="str">
        <f t="shared" si="620"/>
        <v>7-13</v>
      </c>
    </row>
    <row r="4769" spans="1:11">
      <c r="A4769" s="26">
        <v>43299.541666666635</v>
      </c>
      <c r="B4769" s="34">
        <f t="shared" si="613"/>
        <v>43299.583333333299</v>
      </c>
      <c r="C4769" s="27">
        <f t="shared" si="615"/>
        <v>7</v>
      </c>
      <c r="D4769" s="28">
        <f t="shared" si="616"/>
        <v>4</v>
      </c>
      <c r="E4769" s="28">
        <f t="shared" si="619"/>
        <v>14</v>
      </c>
      <c r="F4769" s="80">
        <f t="shared" si="614"/>
        <v>0</v>
      </c>
      <c r="G4769" s="178">
        <v>1890.5554572788196</v>
      </c>
      <c r="H4769" s="41">
        <f t="shared" si="617"/>
        <v>1764.1665552819154</v>
      </c>
      <c r="J4769" s="29" t="str">
        <f t="shared" si="618"/>
        <v/>
      </c>
      <c r="K4769" s="30" t="str">
        <f t="shared" si="620"/>
        <v>7-14</v>
      </c>
    </row>
    <row r="4770" spans="1:11">
      <c r="A4770" s="26">
        <v>43299.583333333299</v>
      </c>
      <c r="B4770" s="34">
        <f t="shared" si="613"/>
        <v>43299.624999999964</v>
      </c>
      <c r="C4770" s="27">
        <f t="shared" si="615"/>
        <v>7</v>
      </c>
      <c r="D4770" s="28">
        <f t="shared" si="616"/>
        <v>4</v>
      </c>
      <c r="E4770" s="28">
        <f t="shared" si="619"/>
        <v>15</v>
      </c>
      <c r="F4770" s="80">
        <f t="shared" si="614"/>
        <v>0</v>
      </c>
      <c r="G4770" s="178">
        <v>2042.8964917546921</v>
      </c>
      <c r="H4770" s="41">
        <f t="shared" si="617"/>
        <v>1906.3231669722263</v>
      </c>
      <c r="J4770" s="29" t="str">
        <f t="shared" si="618"/>
        <v/>
      </c>
      <c r="K4770" s="30" t="str">
        <f t="shared" si="620"/>
        <v>7-15</v>
      </c>
    </row>
    <row r="4771" spans="1:11">
      <c r="A4771" s="26">
        <v>43299.624999999964</v>
      </c>
      <c r="B4771" s="34">
        <f t="shared" si="613"/>
        <v>43299.666666666628</v>
      </c>
      <c r="C4771" s="27">
        <f t="shared" si="615"/>
        <v>7</v>
      </c>
      <c r="D4771" s="28">
        <f t="shared" si="616"/>
        <v>4</v>
      </c>
      <c r="E4771" s="28">
        <f t="shared" si="619"/>
        <v>16</v>
      </c>
      <c r="F4771" s="80">
        <f t="shared" si="614"/>
        <v>0</v>
      </c>
      <c r="G4771" s="178">
        <v>2200.3967303671106</v>
      </c>
      <c r="H4771" s="41">
        <f t="shared" si="617"/>
        <v>2053.2940756219436</v>
      </c>
      <c r="J4771" s="29" t="str">
        <f t="shared" si="618"/>
        <v/>
      </c>
      <c r="K4771" s="30" t="str">
        <f t="shared" si="620"/>
        <v>7-16</v>
      </c>
    </row>
    <row r="4772" spans="1:11">
      <c r="A4772" s="26">
        <v>43299.666666666628</v>
      </c>
      <c r="B4772" s="34">
        <f t="shared" si="613"/>
        <v>43299.708333333292</v>
      </c>
      <c r="C4772" s="27">
        <f t="shared" si="615"/>
        <v>7</v>
      </c>
      <c r="D4772" s="28">
        <f t="shared" si="616"/>
        <v>4</v>
      </c>
      <c r="E4772" s="28">
        <f t="shared" si="619"/>
        <v>17</v>
      </c>
      <c r="F4772" s="80">
        <f t="shared" si="614"/>
        <v>0</v>
      </c>
      <c r="G4772" s="178">
        <v>2368.1015670911283</v>
      </c>
      <c r="H4772" s="41">
        <f t="shared" si="617"/>
        <v>2209.7873765555078</v>
      </c>
      <c r="J4772" s="29" t="str">
        <f t="shared" si="618"/>
        <v/>
      </c>
      <c r="K4772" s="30" t="str">
        <f t="shared" si="620"/>
        <v>7-17</v>
      </c>
    </row>
    <row r="4773" spans="1:11">
      <c r="A4773" s="26">
        <v>43299.708333333292</v>
      </c>
      <c r="B4773" s="34">
        <f t="shared" si="613"/>
        <v>43299.749999999956</v>
      </c>
      <c r="C4773" s="27">
        <f t="shared" si="615"/>
        <v>7</v>
      </c>
      <c r="D4773" s="28">
        <f t="shared" si="616"/>
        <v>4</v>
      </c>
      <c r="E4773" s="28">
        <f t="shared" si="619"/>
        <v>18</v>
      </c>
      <c r="F4773" s="80">
        <f t="shared" si="614"/>
        <v>0</v>
      </c>
      <c r="G4773" s="178">
        <v>2447.6466055107785</v>
      </c>
      <c r="H4773" s="41">
        <f t="shared" si="617"/>
        <v>2284.0146074353402</v>
      </c>
      <c r="J4773" s="29" t="str">
        <f t="shared" si="618"/>
        <v/>
      </c>
      <c r="K4773" s="30" t="str">
        <f t="shared" si="620"/>
        <v>7-18</v>
      </c>
    </row>
    <row r="4774" spans="1:11">
      <c r="A4774" s="26">
        <v>43299.749999999956</v>
      </c>
      <c r="B4774" s="34">
        <f t="shared" si="613"/>
        <v>43299.791666666621</v>
      </c>
      <c r="C4774" s="27">
        <f t="shared" si="615"/>
        <v>7</v>
      </c>
      <c r="D4774" s="28">
        <f t="shared" si="616"/>
        <v>4</v>
      </c>
      <c r="E4774" s="28">
        <f t="shared" si="619"/>
        <v>19</v>
      </c>
      <c r="F4774" s="80">
        <f t="shared" si="614"/>
        <v>0</v>
      </c>
      <c r="G4774" s="178">
        <v>2401.9396523969381</v>
      </c>
      <c r="H4774" s="41">
        <f t="shared" si="617"/>
        <v>2241.3632915393559</v>
      </c>
      <c r="J4774" s="29" t="str">
        <f t="shared" si="618"/>
        <v/>
      </c>
      <c r="K4774" s="30" t="str">
        <f t="shared" si="620"/>
        <v>7-19</v>
      </c>
    </row>
    <row r="4775" spans="1:11">
      <c r="A4775" s="26">
        <v>43299.791666666621</v>
      </c>
      <c r="B4775" s="34">
        <f t="shared" ref="B4775:B4838" si="621">A4776</f>
        <v>43299.833333333285</v>
      </c>
      <c r="C4775" s="27">
        <f t="shared" si="615"/>
        <v>7</v>
      </c>
      <c r="D4775" s="28">
        <f t="shared" si="616"/>
        <v>4</v>
      </c>
      <c r="E4775" s="28">
        <f t="shared" si="619"/>
        <v>20</v>
      </c>
      <c r="F4775" s="80">
        <f t="shared" si="614"/>
        <v>0</v>
      </c>
      <c r="G4775" s="178">
        <v>2275.8958418335324</v>
      </c>
      <c r="H4775" s="41">
        <f t="shared" si="617"/>
        <v>2123.7458610428671</v>
      </c>
      <c r="J4775" s="29" t="str">
        <f t="shared" si="618"/>
        <v/>
      </c>
      <c r="K4775" s="30" t="str">
        <f t="shared" si="620"/>
        <v>7-20</v>
      </c>
    </row>
    <row r="4776" spans="1:11">
      <c r="A4776" s="26">
        <v>43299.833333333285</v>
      </c>
      <c r="B4776" s="34">
        <f t="shared" si="621"/>
        <v>43299.874999999949</v>
      </c>
      <c r="C4776" s="27">
        <f t="shared" si="615"/>
        <v>7</v>
      </c>
      <c r="D4776" s="28">
        <f t="shared" si="616"/>
        <v>4</v>
      </c>
      <c r="E4776" s="28">
        <f t="shared" si="619"/>
        <v>21</v>
      </c>
      <c r="F4776" s="80">
        <f t="shared" si="614"/>
        <v>0</v>
      </c>
      <c r="G4776" s="178">
        <v>2111.3862045650089</v>
      </c>
      <c r="H4776" s="41">
        <f t="shared" si="617"/>
        <v>1970.2341515749936</v>
      </c>
      <c r="J4776" s="29" t="str">
        <f t="shared" si="618"/>
        <v/>
      </c>
      <c r="K4776" s="30" t="str">
        <f t="shared" si="620"/>
        <v>7-21</v>
      </c>
    </row>
    <row r="4777" spans="1:11">
      <c r="A4777" s="26">
        <v>43299.874999999949</v>
      </c>
      <c r="B4777" s="34">
        <f t="shared" si="621"/>
        <v>43299.916666666613</v>
      </c>
      <c r="C4777" s="27">
        <f t="shared" si="615"/>
        <v>7</v>
      </c>
      <c r="D4777" s="28">
        <f t="shared" si="616"/>
        <v>4</v>
      </c>
      <c r="E4777" s="28">
        <f t="shared" si="619"/>
        <v>22</v>
      </c>
      <c r="F4777" s="80">
        <f t="shared" si="614"/>
        <v>0</v>
      </c>
      <c r="G4777" s="178">
        <v>1835.2320174259567</v>
      </c>
      <c r="H4777" s="41">
        <f t="shared" si="617"/>
        <v>1712.5416415901202</v>
      </c>
      <c r="J4777" s="29" t="str">
        <f t="shared" si="618"/>
        <v/>
      </c>
      <c r="K4777" s="30" t="str">
        <f t="shared" si="620"/>
        <v>7-22</v>
      </c>
    </row>
    <row r="4778" spans="1:11">
      <c r="A4778" s="26">
        <v>43299.916666666613</v>
      </c>
      <c r="B4778" s="34">
        <f t="shared" si="621"/>
        <v>43299.958333333278</v>
      </c>
      <c r="C4778" s="27">
        <f t="shared" si="615"/>
        <v>7</v>
      </c>
      <c r="D4778" s="28">
        <f t="shared" si="616"/>
        <v>4</v>
      </c>
      <c r="E4778" s="28">
        <f t="shared" si="619"/>
        <v>23</v>
      </c>
      <c r="F4778" s="80">
        <f t="shared" si="614"/>
        <v>0</v>
      </c>
      <c r="G4778" s="178">
        <v>1416.5381255610241</v>
      </c>
      <c r="H4778" s="41">
        <f t="shared" si="617"/>
        <v>1321.8386034512071</v>
      </c>
      <c r="J4778" s="29" t="str">
        <f t="shared" si="618"/>
        <v/>
      </c>
      <c r="K4778" s="30" t="str">
        <f t="shared" si="620"/>
        <v>7-23</v>
      </c>
    </row>
    <row r="4779" spans="1:11">
      <c r="A4779" s="26">
        <v>43299.958333333278</v>
      </c>
      <c r="B4779" s="34">
        <f t="shared" si="621"/>
        <v>43300</v>
      </c>
      <c r="C4779" s="27">
        <f t="shared" si="615"/>
        <v>7</v>
      </c>
      <c r="D4779" s="28">
        <f t="shared" si="616"/>
        <v>5</v>
      </c>
      <c r="E4779" s="28">
        <f t="shared" si="619"/>
        <v>0</v>
      </c>
      <c r="F4779" s="80">
        <f t="shared" si="614"/>
        <v>0</v>
      </c>
      <c r="G4779" s="178">
        <v>1185.1138551668578</v>
      </c>
      <c r="H4779" s="41">
        <f t="shared" si="617"/>
        <v>1105.8856905979901</v>
      </c>
      <c r="J4779" s="29" t="str">
        <f t="shared" si="618"/>
        <v/>
      </c>
      <c r="K4779" s="30" t="str">
        <f t="shared" si="620"/>
        <v>7-0</v>
      </c>
    </row>
    <row r="4780" spans="1:11">
      <c r="A4780" s="25">
        <v>43300</v>
      </c>
      <c r="B4780" s="34">
        <f t="shared" si="621"/>
        <v>43300.041666666664</v>
      </c>
      <c r="C4780" s="27">
        <f t="shared" si="615"/>
        <v>7</v>
      </c>
      <c r="D4780" s="28">
        <f t="shared" si="616"/>
        <v>5</v>
      </c>
      <c r="E4780" s="28">
        <f t="shared" si="619"/>
        <v>1</v>
      </c>
      <c r="F4780" s="80">
        <f t="shared" si="614"/>
        <v>0</v>
      </c>
      <c r="G4780" s="178">
        <v>924.39602593578297</v>
      </c>
      <c r="H4780" s="41">
        <f t="shared" si="617"/>
        <v>862.59757496810278</v>
      </c>
      <c r="J4780" s="29" t="str">
        <f t="shared" si="618"/>
        <v/>
      </c>
      <c r="K4780" s="30" t="str">
        <f t="shared" si="620"/>
        <v>7-1</v>
      </c>
    </row>
    <row r="4781" spans="1:11">
      <c r="A4781" s="26">
        <v>43300.041666666664</v>
      </c>
      <c r="B4781" s="34">
        <f t="shared" si="621"/>
        <v>43300.083333333328</v>
      </c>
      <c r="C4781" s="27">
        <f t="shared" si="615"/>
        <v>7</v>
      </c>
      <c r="D4781" s="28">
        <f t="shared" si="616"/>
        <v>5</v>
      </c>
      <c r="E4781" s="28">
        <f t="shared" si="619"/>
        <v>2</v>
      </c>
      <c r="F4781" s="80">
        <f t="shared" si="614"/>
        <v>0</v>
      </c>
      <c r="G4781" s="178">
        <v>815.26778171028479</v>
      </c>
      <c r="H4781" s="41">
        <f t="shared" si="617"/>
        <v>760.76485804988761</v>
      </c>
      <c r="J4781" s="29" t="str">
        <f t="shared" si="618"/>
        <v/>
      </c>
      <c r="K4781" s="30" t="str">
        <f t="shared" si="620"/>
        <v>7-2</v>
      </c>
    </row>
    <row r="4782" spans="1:11">
      <c r="A4782" s="26">
        <v>43300.083333333328</v>
      </c>
      <c r="B4782" s="34">
        <f t="shared" si="621"/>
        <v>43300.124999999993</v>
      </c>
      <c r="C4782" s="27">
        <f t="shared" si="615"/>
        <v>7</v>
      </c>
      <c r="D4782" s="28">
        <f t="shared" si="616"/>
        <v>5</v>
      </c>
      <c r="E4782" s="28">
        <f t="shared" si="619"/>
        <v>3</v>
      </c>
      <c r="F4782" s="80">
        <f t="shared" si="614"/>
        <v>0</v>
      </c>
      <c r="G4782" s="178">
        <v>729.70475261283241</v>
      </c>
      <c r="H4782" s="41">
        <f t="shared" si="617"/>
        <v>680.92195594343173</v>
      </c>
      <c r="J4782" s="29" t="str">
        <f t="shared" si="618"/>
        <v/>
      </c>
      <c r="K4782" s="30" t="str">
        <f t="shared" si="620"/>
        <v>7-3</v>
      </c>
    </row>
    <row r="4783" spans="1:11">
      <c r="A4783" s="26">
        <v>43300.124999999993</v>
      </c>
      <c r="B4783" s="34">
        <f t="shared" si="621"/>
        <v>43300.166666666657</v>
      </c>
      <c r="C4783" s="27">
        <f t="shared" si="615"/>
        <v>7</v>
      </c>
      <c r="D4783" s="28">
        <f t="shared" si="616"/>
        <v>5</v>
      </c>
      <c r="E4783" s="28">
        <f t="shared" si="619"/>
        <v>4</v>
      </c>
      <c r="F4783" s="80">
        <f t="shared" si="614"/>
        <v>0</v>
      </c>
      <c r="G4783" s="178">
        <v>696.39650755214018</v>
      </c>
      <c r="H4783" s="41">
        <f t="shared" si="617"/>
        <v>649.84045990745415</v>
      </c>
      <c r="J4783" s="29" t="str">
        <f t="shared" si="618"/>
        <v/>
      </c>
      <c r="K4783" s="30" t="str">
        <f t="shared" si="620"/>
        <v>7-4</v>
      </c>
    </row>
    <row r="4784" spans="1:11">
      <c r="A4784" s="26">
        <v>43300.166666666657</v>
      </c>
      <c r="B4784" s="34">
        <f t="shared" si="621"/>
        <v>43300.208333333321</v>
      </c>
      <c r="C4784" s="27">
        <f t="shared" si="615"/>
        <v>7</v>
      </c>
      <c r="D4784" s="28">
        <f t="shared" si="616"/>
        <v>5</v>
      </c>
      <c r="E4784" s="28">
        <f t="shared" si="619"/>
        <v>5</v>
      </c>
      <c r="F4784" s="80">
        <f t="shared" si="614"/>
        <v>0</v>
      </c>
      <c r="G4784" s="178">
        <v>704.11301635375798</v>
      </c>
      <c r="H4784" s="41">
        <f t="shared" si="617"/>
        <v>657.04109858691766</v>
      </c>
      <c r="J4784" s="29" t="str">
        <f t="shared" si="618"/>
        <v/>
      </c>
      <c r="K4784" s="30" t="str">
        <f t="shared" si="620"/>
        <v>7-5</v>
      </c>
    </row>
    <row r="4785" spans="1:11">
      <c r="A4785" s="26">
        <v>43300.208333333321</v>
      </c>
      <c r="B4785" s="34">
        <f t="shared" si="621"/>
        <v>43300.249999999985</v>
      </c>
      <c r="C4785" s="27">
        <f t="shared" si="615"/>
        <v>7</v>
      </c>
      <c r="D4785" s="28">
        <f t="shared" si="616"/>
        <v>5</v>
      </c>
      <c r="E4785" s="28">
        <f t="shared" si="619"/>
        <v>6</v>
      </c>
      <c r="F4785" s="80">
        <f t="shared" si="614"/>
        <v>0</v>
      </c>
      <c r="G4785" s="178">
        <v>753.64879272588257</v>
      </c>
      <c r="H4785" s="41">
        <f t="shared" si="617"/>
        <v>703.26527023402218</v>
      </c>
      <c r="J4785" s="29" t="str">
        <f t="shared" si="618"/>
        <v/>
      </c>
      <c r="K4785" s="30" t="str">
        <f t="shared" si="620"/>
        <v>7-6</v>
      </c>
    </row>
    <row r="4786" spans="1:11">
      <c r="A4786" s="26">
        <v>43300.249999999985</v>
      </c>
      <c r="B4786" s="34">
        <f t="shared" si="621"/>
        <v>43300.29166666665</v>
      </c>
      <c r="C4786" s="27">
        <f t="shared" si="615"/>
        <v>7</v>
      </c>
      <c r="D4786" s="28">
        <f t="shared" si="616"/>
        <v>5</v>
      </c>
      <c r="E4786" s="28">
        <f t="shared" si="619"/>
        <v>7</v>
      </c>
      <c r="F4786" s="80">
        <f t="shared" si="614"/>
        <v>0</v>
      </c>
      <c r="G4786" s="178">
        <v>821.57718468001815</v>
      </c>
      <c r="H4786" s="41">
        <f t="shared" si="617"/>
        <v>766.65245984445289</v>
      </c>
      <c r="J4786" s="29" t="str">
        <f t="shared" si="618"/>
        <v/>
      </c>
      <c r="K4786" s="30" t="str">
        <f t="shared" si="620"/>
        <v>7-7</v>
      </c>
    </row>
    <row r="4787" spans="1:11">
      <c r="A4787" s="26">
        <v>43300.29166666665</v>
      </c>
      <c r="B4787" s="34">
        <f t="shared" si="621"/>
        <v>43300.333333333314</v>
      </c>
      <c r="C4787" s="27">
        <f t="shared" si="615"/>
        <v>7</v>
      </c>
      <c r="D4787" s="28">
        <f t="shared" si="616"/>
        <v>5</v>
      </c>
      <c r="E4787" s="28">
        <f t="shared" si="619"/>
        <v>8</v>
      </c>
      <c r="F4787" s="80">
        <f t="shared" si="614"/>
        <v>0</v>
      </c>
      <c r="G4787" s="178">
        <v>841.3013227596565</v>
      </c>
      <c r="H4787" s="41">
        <f t="shared" si="617"/>
        <v>785.05798431499409</v>
      </c>
      <c r="J4787" s="29" t="str">
        <f t="shared" si="618"/>
        <v/>
      </c>
      <c r="K4787" s="30" t="str">
        <f t="shared" si="620"/>
        <v>7-8</v>
      </c>
    </row>
    <row r="4788" spans="1:11">
      <c r="A4788" s="26">
        <v>43300.333333333314</v>
      </c>
      <c r="B4788" s="34">
        <f t="shared" si="621"/>
        <v>43300.374999999978</v>
      </c>
      <c r="C4788" s="27">
        <f t="shared" si="615"/>
        <v>7</v>
      </c>
      <c r="D4788" s="28">
        <f t="shared" si="616"/>
        <v>5</v>
      </c>
      <c r="E4788" s="28">
        <f t="shared" si="619"/>
        <v>9</v>
      </c>
      <c r="F4788" s="80">
        <f t="shared" si="614"/>
        <v>0</v>
      </c>
      <c r="G4788" s="178">
        <v>892.83611995191131</v>
      </c>
      <c r="H4788" s="41">
        <f t="shared" si="617"/>
        <v>833.14753666839226</v>
      </c>
      <c r="J4788" s="29" t="str">
        <f t="shared" si="618"/>
        <v/>
      </c>
      <c r="K4788" s="30" t="str">
        <f t="shared" si="620"/>
        <v>7-9</v>
      </c>
    </row>
    <row r="4789" spans="1:11">
      <c r="A4789" s="26">
        <v>43300.374999999978</v>
      </c>
      <c r="B4789" s="34">
        <f t="shared" si="621"/>
        <v>43300.416666666642</v>
      </c>
      <c r="C4789" s="27">
        <f t="shared" si="615"/>
        <v>7</v>
      </c>
      <c r="D4789" s="28">
        <f t="shared" si="616"/>
        <v>5</v>
      </c>
      <c r="E4789" s="28">
        <f t="shared" si="619"/>
        <v>10</v>
      </c>
      <c r="F4789" s="80">
        <f t="shared" si="614"/>
        <v>0</v>
      </c>
      <c r="G4789" s="178">
        <v>988.02202858550515</v>
      </c>
      <c r="H4789" s="41">
        <f t="shared" si="617"/>
        <v>921.97000199147158</v>
      </c>
      <c r="J4789" s="29" t="str">
        <f t="shared" si="618"/>
        <v/>
      </c>
      <c r="K4789" s="30" t="str">
        <f t="shared" si="620"/>
        <v>7-10</v>
      </c>
    </row>
    <row r="4790" spans="1:11">
      <c r="A4790" s="26">
        <v>43300.416666666642</v>
      </c>
      <c r="B4790" s="34">
        <f t="shared" si="621"/>
        <v>43300.458333333307</v>
      </c>
      <c r="C4790" s="27">
        <f t="shared" si="615"/>
        <v>7</v>
      </c>
      <c r="D4790" s="28">
        <f t="shared" si="616"/>
        <v>5</v>
      </c>
      <c r="E4790" s="28">
        <f t="shared" si="619"/>
        <v>11</v>
      </c>
      <c r="F4790" s="80">
        <f t="shared" si="614"/>
        <v>0</v>
      </c>
      <c r="G4790" s="178">
        <v>1095.1514540447142</v>
      </c>
      <c r="H4790" s="41">
        <f t="shared" si="617"/>
        <v>1021.9375267493717</v>
      </c>
      <c r="J4790" s="29" t="str">
        <f t="shared" si="618"/>
        <v/>
      </c>
      <c r="K4790" s="30" t="str">
        <f t="shared" si="620"/>
        <v>7-11</v>
      </c>
    </row>
    <row r="4791" spans="1:11">
      <c r="A4791" s="26">
        <v>43300.458333333307</v>
      </c>
      <c r="B4791" s="34">
        <f t="shared" si="621"/>
        <v>43300.499999999971</v>
      </c>
      <c r="C4791" s="27">
        <f t="shared" si="615"/>
        <v>7</v>
      </c>
      <c r="D4791" s="28">
        <f t="shared" si="616"/>
        <v>5</v>
      </c>
      <c r="E4791" s="28">
        <f t="shared" si="619"/>
        <v>12</v>
      </c>
      <c r="F4791" s="80">
        <f t="shared" si="614"/>
        <v>0</v>
      </c>
      <c r="G4791" s="178">
        <v>1210.370099545388</v>
      </c>
      <c r="H4791" s="41">
        <f t="shared" si="617"/>
        <v>1129.4534846413144</v>
      </c>
      <c r="J4791" s="29" t="str">
        <f t="shared" si="618"/>
        <v/>
      </c>
      <c r="K4791" s="30" t="str">
        <f t="shared" si="620"/>
        <v>7-12</v>
      </c>
    </row>
    <row r="4792" spans="1:11">
      <c r="A4792" s="26">
        <v>43300.499999999971</v>
      </c>
      <c r="B4792" s="34">
        <f t="shared" si="621"/>
        <v>43300.541666666635</v>
      </c>
      <c r="C4792" s="27">
        <f t="shared" si="615"/>
        <v>7</v>
      </c>
      <c r="D4792" s="28">
        <f t="shared" si="616"/>
        <v>5</v>
      </c>
      <c r="E4792" s="28">
        <f t="shared" si="619"/>
        <v>13</v>
      </c>
      <c r="F4792" s="80">
        <f t="shared" si="614"/>
        <v>0</v>
      </c>
      <c r="G4792" s="178">
        <v>1317.8732182973959</v>
      </c>
      <c r="H4792" s="41">
        <f t="shared" si="617"/>
        <v>1229.7697202537681</v>
      </c>
      <c r="J4792" s="29" t="str">
        <f t="shared" si="618"/>
        <v/>
      </c>
      <c r="K4792" s="30" t="str">
        <f t="shared" si="620"/>
        <v>7-13</v>
      </c>
    </row>
    <row r="4793" spans="1:11">
      <c r="A4793" s="26">
        <v>43300.541666666635</v>
      </c>
      <c r="B4793" s="34">
        <f t="shared" si="621"/>
        <v>43300.583333333299</v>
      </c>
      <c r="C4793" s="27">
        <f t="shared" si="615"/>
        <v>7</v>
      </c>
      <c r="D4793" s="28">
        <f t="shared" si="616"/>
        <v>5</v>
      </c>
      <c r="E4793" s="28">
        <f t="shared" si="619"/>
        <v>14</v>
      </c>
      <c r="F4793" s="80">
        <f t="shared" si="614"/>
        <v>0</v>
      </c>
      <c r="G4793" s="178">
        <v>1419.9175696330262</v>
      </c>
      <c r="H4793" s="41">
        <f t="shared" si="617"/>
        <v>1324.9921222672344</v>
      </c>
      <c r="J4793" s="29" t="str">
        <f t="shared" si="618"/>
        <v/>
      </c>
      <c r="K4793" s="30" t="str">
        <f t="shared" si="620"/>
        <v>7-14</v>
      </c>
    </row>
    <row r="4794" spans="1:11">
      <c r="A4794" s="26">
        <v>43300.583333333299</v>
      </c>
      <c r="B4794" s="34">
        <f t="shared" si="621"/>
        <v>43300.624999999964</v>
      </c>
      <c r="C4794" s="27">
        <f t="shared" si="615"/>
        <v>7</v>
      </c>
      <c r="D4794" s="28">
        <f t="shared" si="616"/>
        <v>5</v>
      </c>
      <c r="E4794" s="28">
        <f t="shared" si="619"/>
        <v>15</v>
      </c>
      <c r="F4794" s="80">
        <f t="shared" si="614"/>
        <v>0</v>
      </c>
      <c r="G4794" s="178">
        <v>1527.1936784434965</v>
      </c>
      <c r="H4794" s="41">
        <f t="shared" si="617"/>
        <v>1425.0965241855033</v>
      </c>
      <c r="J4794" s="29" t="str">
        <f t="shared" si="618"/>
        <v/>
      </c>
      <c r="K4794" s="30" t="str">
        <f t="shared" si="620"/>
        <v>7-15</v>
      </c>
    </row>
    <row r="4795" spans="1:11">
      <c r="A4795" s="26">
        <v>43300.624999999964</v>
      </c>
      <c r="B4795" s="34">
        <f t="shared" si="621"/>
        <v>43300.666666666628</v>
      </c>
      <c r="C4795" s="27">
        <f t="shared" si="615"/>
        <v>7</v>
      </c>
      <c r="D4795" s="28">
        <f t="shared" si="616"/>
        <v>5</v>
      </c>
      <c r="E4795" s="28">
        <f t="shared" si="619"/>
        <v>16</v>
      </c>
      <c r="F4795" s="80">
        <f t="shared" si="614"/>
        <v>0</v>
      </c>
      <c r="G4795" s="178">
        <v>1661.2950918189169</v>
      </c>
      <c r="H4795" s="41">
        <f t="shared" si="617"/>
        <v>1550.2328842865024</v>
      </c>
      <c r="J4795" s="29" t="str">
        <f t="shared" si="618"/>
        <v/>
      </c>
      <c r="K4795" s="30" t="str">
        <f t="shared" si="620"/>
        <v>7-16</v>
      </c>
    </row>
    <row r="4796" spans="1:11">
      <c r="A4796" s="26">
        <v>43300.666666666628</v>
      </c>
      <c r="B4796" s="34">
        <f t="shared" si="621"/>
        <v>43300.708333333292</v>
      </c>
      <c r="C4796" s="27">
        <f t="shared" si="615"/>
        <v>7</v>
      </c>
      <c r="D4796" s="28">
        <f t="shared" si="616"/>
        <v>5</v>
      </c>
      <c r="E4796" s="28">
        <f t="shared" si="619"/>
        <v>17</v>
      </c>
      <c r="F4796" s="80">
        <f t="shared" si="614"/>
        <v>0</v>
      </c>
      <c r="G4796" s="178">
        <v>1821.4259092636878</v>
      </c>
      <c r="H4796" s="41">
        <f t="shared" si="617"/>
        <v>1699.6585102412325</v>
      </c>
      <c r="J4796" s="29" t="str">
        <f t="shared" si="618"/>
        <v/>
      </c>
      <c r="K4796" s="30" t="str">
        <f t="shared" si="620"/>
        <v>7-17</v>
      </c>
    </row>
    <row r="4797" spans="1:11">
      <c r="A4797" s="26">
        <v>43300.708333333292</v>
      </c>
      <c r="B4797" s="34">
        <f t="shared" si="621"/>
        <v>43300.749999999956</v>
      </c>
      <c r="C4797" s="27">
        <f t="shared" si="615"/>
        <v>7</v>
      </c>
      <c r="D4797" s="28">
        <f t="shared" si="616"/>
        <v>5</v>
      </c>
      <c r="E4797" s="28">
        <f t="shared" si="619"/>
        <v>18</v>
      </c>
      <c r="F4797" s="80">
        <f t="shared" si="614"/>
        <v>0</v>
      </c>
      <c r="G4797" s="178">
        <v>1930.614227994487</v>
      </c>
      <c r="H4797" s="41">
        <f t="shared" si="617"/>
        <v>1801.5472855166195</v>
      </c>
      <c r="J4797" s="29" t="str">
        <f t="shared" si="618"/>
        <v/>
      </c>
      <c r="K4797" s="30" t="str">
        <f t="shared" si="620"/>
        <v>7-18</v>
      </c>
    </row>
    <row r="4798" spans="1:11">
      <c r="A4798" s="26">
        <v>43300.749999999956</v>
      </c>
      <c r="B4798" s="34">
        <f t="shared" si="621"/>
        <v>43300.791666666621</v>
      </c>
      <c r="C4798" s="27">
        <f t="shared" si="615"/>
        <v>7</v>
      </c>
      <c r="D4798" s="28">
        <f t="shared" si="616"/>
        <v>5</v>
      </c>
      <c r="E4798" s="28">
        <f t="shared" si="619"/>
        <v>19</v>
      </c>
      <c r="F4798" s="80">
        <f t="shared" si="614"/>
        <v>0</v>
      </c>
      <c r="G4798" s="178">
        <v>1926.3423327813566</v>
      </c>
      <c r="H4798" s="41">
        <f t="shared" si="617"/>
        <v>1797.5609784058399</v>
      </c>
      <c r="J4798" s="29" t="str">
        <f t="shared" si="618"/>
        <v/>
      </c>
      <c r="K4798" s="30" t="str">
        <f t="shared" si="620"/>
        <v>7-19</v>
      </c>
    </row>
    <row r="4799" spans="1:11">
      <c r="A4799" s="26">
        <v>43300.791666666621</v>
      </c>
      <c r="B4799" s="34">
        <f t="shared" si="621"/>
        <v>43300.833333333285</v>
      </c>
      <c r="C4799" s="27">
        <f t="shared" si="615"/>
        <v>7</v>
      </c>
      <c r="D4799" s="28">
        <f t="shared" si="616"/>
        <v>5</v>
      </c>
      <c r="E4799" s="28">
        <f t="shared" si="619"/>
        <v>20</v>
      </c>
      <c r="F4799" s="80">
        <f t="shared" si="614"/>
        <v>0</v>
      </c>
      <c r="G4799" s="178">
        <v>1857.0967091073887</v>
      </c>
      <c r="H4799" s="41">
        <f t="shared" si="617"/>
        <v>1732.94461768766</v>
      </c>
      <c r="J4799" s="29" t="str">
        <f t="shared" si="618"/>
        <v/>
      </c>
      <c r="K4799" s="30" t="str">
        <f t="shared" si="620"/>
        <v>7-20</v>
      </c>
    </row>
    <row r="4800" spans="1:11">
      <c r="A4800" s="26">
        <v>43300.833333333285</v>
      </c>
      <c r="B4800" s="34">
        <f t="shared" si="621"/>
        <v>43300.874999999949</v>
      </c>
      <c r="C4800" s="27">
        <f t="shared" si="615"/>
        <v>7</v>
      </c>
      <c r="D4800" s="28">
        <f t="shared" si="616"/>
        <v>5</v>
      </c>
      <c r="E4800" s="28">
        <f t="shared" si="619"/>
        <v>21</v>
      </c>
      <c r="F4800" s="80">
        <f t="shared" si="614"/>
        <v>0</v>
      </c>
      <c r="G4800" s="178">
        <v>1761.9128115537178</v>
      </c>
      <c r="H4800" s="41">
        <f t="shared" si="617"/>
        <v>1644.1240289982049</v>
      </c>
      <c r="J4800" s="29" t="str">
        <f t="shared" si="618"/>
        <v/>
      </c>
      <c r="K4800" s="30" t="str">
        <f t="shared" si="620"/>
        <v>7-21</v>
      </c>
    </row>
    <row r="4801" spans="1:11">
      <c r="A4801" s="26">
        <v>43300.874999999949</v>
      </c>
      <c r="B4801" s="34">
        <f t="shared" si="621"/>
        <v>43300.916666666613</v>
      </c>
      <c r="C4801" s="27">
        <f t="shared" si="615"/>
        <v>7</v>
      </c>
      <c r="D4801" s="28">
        <f t="shared" si="616"/>
        <v>5</v>
      </c>
      <c r="E4801" s="28">
        <f t="shared" si="619"/>
        <v>22</v>
      </c>
      <c r="F4801" s="80">
        <f t="shared" si="614"/>
        <v>0</v>
      </c>
      <c r="G4801" s="178">
        <v>1560.2129031695699</v>
      </c>
      <c r="H4801" s="41">
        <f t="shared" si="617"/>
        <v>1455.9083217018378</v>
      </c>
      <c r="J4801" s="29" t="str">
        <f t="shared" si="618"/>
        <v/>
      </c>
      <c r="K4801" s="30" t="str">
        <f t="shared" si="620"/>
        <v>7-22</v>
      </c>
    </row>
    <row r="4802" spans="1:11">
      <c r="A4802" s="26">
        <v>43300.916666666613</v>
      </c>
      <c r="B4802" s="34">
        <f t="shared" si="621"/>
        <v>43300.958333333278</v>
      </c>
      <c r="C4802" s="27">
        <f t="shared" si="615"/>
        <v>7</v>
      </c>
      <c r="D4802" s="28">
        <f t="shared" si="616"/>
        <v>5</v>
      </c>
      <c r="E4802" s="28">
        <f t="shared" si="619"/>
        <v>23</v>
      </c>
      <c r="F4802" s="80">
        <f t="shared" si="614"/>
        <v>0</v>
      </c>
      <c r="G4802" s="178">
        <v>1208.3278721009915</v>
      </c>
      <c r="H4802" s="41">
        <f t="shared" si="617"/>
        <v>1127.5477857940195</v>
      </c>
      <c r="J4802" s="29" t="str">
        <f t="shared" si="618"/>
        <v/>
      </c>
      <c r="K4802" s="30" t="str">
        <f t="shared" si="620"/>
        <v>7-23</v>
      </c>
    </row>
    <row r="4803" spans="1:11">
      <c r="A4803" s="26">
        <v>43300.958333333278</v>
      </c>
      <c r="B4803" s="34">
        <f t="shared" si="621"/>
        <v>43301</v>
      </c>
      <c r="C4803" s="27">
        <f t="shared" si="615"/>
        <v>7</v>
      </c>
      <c r="D4803" s="28">
        <f t="shared" si="616"/>
        <v>6</v>
      </c>
      <c r="E4803" s="28">
        <f t="shared" si="619"/>
        <v>0</v>
      </c>
      <c r="F4803" s="80">
        <f t="shared" si="614"/>
        <v>0</v>
      </c>
      <c r="G4803" s="178">
        <v>1055.6130192711244</v>
      </c>
      <c r="H4803" s="41">
        <f t="shared" si="617"/>
        <v>985.04234654864842</v>
      </c>
      <c r="J4803" s="29" t="str">
        <f t="shared" si="618"/>
        <v/>
      </c>
      <c r="K4803" s="30" t="str">
        <f t="shared" si="620"/>
        <v>7-0</v>
      </c>
    </row>
    <row r="4804" spans="1:11">
      <c r="A4804" s="25">
        <v>43301</v>
      </c>
      <c r="B4804" s="34">
        <f t="shared" si="621"/>
        <v>43301.041666666664</v>
      </c>
      <c r="C4804" s="27">
        <f t="shared" si="615"/>
        <v>7</v>
      </c>
      <c r="D4804" s="28">
        <f t="shared" si="616"/>
        <v>6</v>
      </c>
      <c r="E4804" s="28">
        <f t="shared" si="619"/>
        <v>1</v>
      </c>
      <c r="F4804" s="80">
        <f t="shared" ref="F4804:F4867" si="622">COUNTIF(Holidays,ROUNDDOWN(B4804,0))</f>
        <v>0</v>
      </c>
      <c r="G4804" s="178">
        <v>922.64790012891626</v>
      </c>
      <c r="H4804" s="41">
        <f t="shared" si="617"/>
        <v>860.96631624409872</v>
      </c>
      <c r="J4804" s="29" t="str">
        <f t="shared" si="618"/>
        <v/>
      </c>
      <c r="K4804" s="30" t="str">
        <f t="shared" si="620"/>
        <v>7-1</v>
      </c>
    </row>
    <row r="4805" spans="1:11">
      <c r="A4805" s="26">
        <v>43301.041666666664</v>
      </c>
      <c r="B4805" s="34">
        <f t="shared" si="621"/>
        <v>43301.083333333328</v>
      </c>
      <c r="C4805" s="27">
        <f t="shared" ref="C4805:C4868" si="623">MONTH(B4805)</f>
        <v>7</v>
      </c>
      <c r="D4805" s="28">
        <f t="shared" ref="D4805:D4868" si="624">WEEKDAY(B4805)</f>
        <v>6</v>
      </c>
      <c r="E4805" s="28">
        <f t="shared" si="619"/>
        <v>2</v>
      </c>
      <c r="F4805" s="80">
        <f t="shared" si="622"/>
        <v>0</v>
      </c>
      <c r="G4805" s="178">
        <v>844.6986577142419</v>
      </c>
      <c r="H4805" s="41">
        <f t="shared" ref="H4805:H4868" si="625">G4805*$H$2</f>
        <v>788.22819795823546</v>
      </c>
      <c r="J4805" s="29" t="str">
        <f t="shared" ref="J4805:J4868" si="626">IF(OR(C4805&lt;6,C4805&gt;9),IF(OR(D4805=1,D4805=7,F4805=1),"WW",""),IF(OR(D4805=1,D4805=7,F4805=1),"WS",""))</f>
        <v/>
      </c>
      <c r="K4805" s="30" t="str">
        <f t="shared" si="620"/>
        <v>7-2</v>
      </c>
    </row>
    <row r="4806" spans="1:11">
      <c r="A4806" s="26">
        <v>43301.083333333328</v>
      </c>
      <c r="B4806" s="34">
        <f t="shared" si="621"/>
        <v>43301.124999999993</v>
      </c>
      <c r="C4806" s="27">
        <f t="shared" si="623"/>
        <v>7</v>
      </c>
      <c r="D4806" s="28">
        <f t="shared" si="624"/>
        <v>6</v>
      </c>
      <c r="E4806" s="28">
        <f t="shared" ref="E4806:E4869" si="627">HOUR(B4806)</f>
        <v>3</v>
      </c>
      <c r="F4806" s="80">
        <f t="shared" si="622"/>
        <v>0</v>
      </c>
      <c r="G4806" s="178">
        <v>756.02156554285159</v>
      </c>
      <c r="H4806" s="41">
        <f t="shared" si="625"/>
        <v>705.47941657438071</v>
      </c>
      <c r="J4806" s="29" t="str">
        <f t="shared" si="626"/>
        <v/>
      </c>
      <c r="K4806" s="30" t="str">
        <f t="shared" si="620"/>
        <v>7-3</v>
      </c>
    </row>
    <row r="4807" spans="1:11">
      <c r="A4807" s="26">
        <v>43301.124999999993</v>
      </c>
      <c r="B4807" s="34">
        <f t="shared" si="621"/>
        <v>43301.166666666657</v>
      </c>
      <c r="C4807" s="27">
        <f t="shared" si="623"/>
        <v>7</v>
      </c>
      <c r="D4807" s="28">
        <f t="shared" si="624"/>
        <v>6</v>
      </c>
      <c r="E4807" s="28">
        <f t="shared" si="627"/>
        <v>4</v>
      </c>
      <c r="F4807" s="80">
        <f t="shared" si="622"/>
        <v>0</v>
      </c>
      <c r="G4807" s="178">
        <v>717.01631625776952</v>
      </c>
      <c r="H4807" s="41">
        <f t="shared" si="625"/>
        <v>669.0817769260733</v>
      </c>
      <c r="J4807" s="29" t="str">
        <f t="shared" si="626"/>
        <v/>
      </c>
      <c r="K4807" s="30" t="str">
        <f t="shared" si="620"/>
        <v>7-4</v>
      </c>
    </row>
    <row r="4808" spans="1:11">
      <c r="A4808" s="26">
        <v>43301.166666666657</v>
      </c>
      <c r="B4808" s="34">
        <f t="shared" si="621"/>
        <v>43301.208333333321</v>
      </c>
      <c r="C4808" s="27">
        <f t="shared" si="623"/>
        <v>7</v>
      </c>
      <c r="D4808" s="28">
        <f t="shared" si="624"/>
        <v>6</v>
      </c>
      <c r="E4808" s="28">
        <f t="shared" si="627"/>
        <v>5</v>
      </c>
      <c r="F4808" s="80">
        <f t="shared" si="622"/>
        <v>0</v>
      </c>
      <c r="G4808" s="178">
        <v>718.55644337795513</v>
      </c>
      <c r="H4808" s="41">
        <f t="shared" si="625"/>
        <v>670.51894225537012</v>
      </c>
      <c r="J4808" s="29" t="str">
        <f t="shared" si="626"/>
        <v/>
      </c>
      <c r="K4808" s="30" t="str">
        <f t="shared" ref="K4808:K4871" si="628">IF(J4808="",C4808&amp;"-"&amp;E4808,J4808&amp;"-"&amp;E4808)</f>
        <v>7-5</v>
      </c>
    </row>
    <row r="4809" spans="1:11">
      <c r="A4809" s="26">
        <v>43301.208333333321</v>
      </c>
      <c r="B4809" s="34">
        <f t="shared" si="621"/>
        <v>43301.249999999985</v>
      </c>
      <c r="C4809" s="27">
        <f t="shared" si="623"/>
        <v>7</v>
      </c>
      <c r="D4809" s="28">
        <f t="shared" si="624"/>
        <v>6</v>
      </c>
      <c r="E4809" s="28">
        <f t="shared" si="627"/>
        <v>6</v>
      </c>
      <c r="F4809" s="80">
        <f t="shared" si="622"/>
        <v>0</v>
      </c>
      <c r="G4809" s="178">
        <v>763.33551568656787</v>
      </c>
      <c r="H4809" s="41">
        <f t="shared" si="625"/>
        <v>712.30440876430339</v>
      </c>
      <c r="J4809" s="29" t="str">
        <f t="shared" si="626"/>
        <v/>
      </c>
      <c r="K4809" s="30" t="str">
        <f t="shared" si="628"/>
        <v>7-6</v>
      </c>
    </row>
    <row r="4810" spans="1:11">
      <c r="A4810" s="26">
        <v>43301.249999999985</v>
      </c>
      <c r="B4810" s="34">
        <f t="shared" si="621"/>
        <v>43301.29166666665</v>
      </c>
      <c r="C4810" s="27">
        <f t="shared" si="623"/>
        <v>7</v>
      </c>
      <c r="D4810" s="28">
        <f t="shared" si="624"/>
        <v>6</v>
      </c>
      <c r="E4810" s="28">
        <f t="shared" si="627"/>
        <v>7</v>
      </c>
      <c r="F4810" s="80">
        <f t="shared" si="622"/>
        <v>0</v>
      </c>
      <c r="G4810" s="178">
        <v>833.86466415441282</v>
      </c>
      <c r="H4810" s="41">
        <f t="shared" si="625"/>
        <v>778.11848706623107</v>
      </c>
      <c r="J4810" s="29" t="str">
        <f t="shared" si="626"/>
        <v/>
      </c>
      <c r="K4810" s="30" t="str">
        <f t="shared" si="628"/>
        <v>7-7</v>
      </c>
    </row>
    <row r="4811" spans="1:11">
      <c r="A4811" s="26">
        <v>43301.29166666665</v>
      </c>
      <c r="B4811" s="34">
        <f t="shared" si="621"/>
        <v>43301.333333333314</v>
      </c>
      <c r="C4811" s="27">
        <f t="shared" si="623"/>
        <v>7</v>
      </c>
      <c r="D4811" s="28">
        <f t="shared" si="624"/>
        <v>6</v>
      </c>
      <c r="E4811" s="28">
        <f t="shared" si="627"/>
        <v>8</v>
      </c>
      <c r="F4811" s="80">
        <f t="shared" si="622"/>
        <v>0</v>
      </c>
      <c r="G4811" s="178">
        <v>878.49926578333066</v>
      </c>
      <c r="H4811" s="41">
        <f t="shared" si="625"/>
        <v>819.76914116310024</v>
      </c>
      <c r="J4811" s="29" t="str">
        <f t="shared" si="626"/>
        <v/>
      </c>
      <c r="K4811" s="30" t="str">
        <f t="shared" si="628"/>
        <v>7-8</v>
      </c>
    </row>
    <row r="4812" spans="1:11">
      <c r="A4812" s="26">
        <v>43301.333333333314</v>
      </c>
      <c r="B4812" s="34">
        <f t="shared" si="621"/>
        <v>43301.374999999978</v>
      </c>
      <c r="C4812" s="27">
        <f t="shared" si="623"/>
        <v>7</v>
      </c>
      <c r="D4812" s="28">
        <f t="shared" si="624"/>
        <v>6</v>
      </c>
      <c r="E4812" s="28">
        <f t="shared" si="627"/>
        <v>9</v>
      </c>
      <c r="F4812" s="80">
        <f t="shared" si="622"/>
        <v>0</v>
      </c>
      <c r="G4812" s="178">
        <v>976.00484110298123</v>
      </c>
      <c r="H4812" s="41">
        <f t="shared" si="625"/>
        <v>910.7561969885038</v>
      </c>
      <c r="J4812" s="29" t="str">
        <f t="shared" si="626"/>
        <v/>
      </c>
      <c r="K4812" s="30" t="str">
        <f t="shared" si="628"/>
        <v>7-9</v>
      </c>
    </row>
    <row r="4813" spans="1:11">
      <c r="A4813" s="26">
        <v>43301.374999999978</v>
      </c>
      <c r="B4813" s="34">
        <f t="shared" si="621"/>
        <v>43301.416666666642</v>
      </c>
      <c r="C4813" s="27">
        <f t="shared" si="623"/>
        <v>7</v>
      </c>
      <c r="D4813" s="28">
        <f t="shared" si="624"/>
        <v>6</v>
      </c>
      <c r="E4813" s="28">
        <f t="shared" si="627"/>
        <v>10</v>
      </c>
      <c r="F4813" s="80">
        <f t="shared" si="622"/>
        <v>0</v>
      </c>
      <c r="G4813" s="178">
        <v>1109.1323291696085</v>
      </c>
      <c r="H4813" s="41">
        <f t="shared" si="625"/>
        <v>1034.9837414022929</v>
      </c>
      <c r="J4813" s="29" t="str">
        <f t="shared" si="626"/>
        <v/>
      </c>
      <c r="K4813" s="30" t="str">
        <f t="shared" si="628"/>
        <v>7-10</v>
      </c>
    </row>
    <row r="4814" spans="1:11">
      <c r="A4814" s="26">
        <v>43301.416666666642</v>
      </c>
      <c r="B4814" s="34">
        <f t="shared" si="621"/>
        <v>43301.458333333307</v>
      </c>
      <c r="C4814" s="27">
        <f t="shared" si="623"/>
        <v>7</v>
      </c>
      <c r="D4814" s="28">
        <f t="shared" si="624"/>
        <v>6</v>
      </c>
      <c r="E4814" s="28">
        <f t="shared" si="627"/>
        <v>11</v>
      </c>
      <c r="F4814" s="80">
        <f t="shared" si="622"/>
        <v>0</v>
      </c>
      <c r="G4814" s="178">
        <v>1258.7828244264128</v>
      </c>
      <c r="H4814" s="41">
        <f t="shared" si="625"/>
        <v>1174.6296839198592</v>
      </c>
      <c r="J4814" s="29" t="str">
        <f t="shared" si="626"/>
        <v/>
      </c>
      <c r="K4814" s="30" t="str">
        <f t="shared" si="628"/>
        <v>7-11</v>
      </c>
    </row>
    <row r="4815" spans="1:11">
      <c r="A4815" s="26">
        <v>43301.458333333307</v>
      </c>
      <c r="B4815" s="34">
        <f t="shared" si="621"/>
        <v>43301.499999999971</v>
      </c>
      <c r="C4815" s="27">
        <f t="shared" si="623"/>
        <v>7</v>
      </c>
      <c r="D4815" s="28">
        <f t="shared" si="624"/>
        <v>6</v>
      </c>
      <c r="E4815" s="28">
        <f t="shared" si="627"/>
        <v>12</v>
      </c>
      <c r="F4815" s="80">
        <f t="shared" si="622"/>
        <v>0</v>
      </c>
      <c r="G4815" s="178">
        <v>1418.0972711533193</v>
      </c>
      <c r="H4815" s="41">
        <f t="shared" si="625"/>
        <v>1323.2935158147416</v>
      </c>
      <c r="J4815" s="29" t="str">
        <f t="shared" si="626"/>
        <v/>
      </c>
      <c r="K4815" s="30" t="str">
        <f t="shared" si="628"/>
        <v>7-12</v>
      </c>
    </row>
    <row r="4816" spans="1:11">
      <c r="A4816" s="26">
        <v>43301.499999999971</v>
      </c>
      <c r="B4816" s="34">
        <f t="shared" si="621"/>
        <v>43301.541666666635</v>
      </c>
      <c r="C4816" s="27">
        <f t="shared" si="623"/>
        <v>7</v>
      </c>
      <c r="D4816" s="28">
        <f t="shared" si="624"/>
        <v>6</v>
      </c>
      <c r="E4816" s="28">
        <f t="shared" si="627"/>
        <v>13</v>
      </c>
      <c r="F4816" s="80">
        <f t="shared" si="622"/>
        <v>0</v>
      </c>
      <c r="G4816" s="178">
        <v>1563.1100987221869</v>
      </c>
      <c r="H4816" s="41">
        <f t="shared" si="625"/>
        <v>1458.611831656206</v>
      </c>
      <c r="J4816" s="29" t="str">
        <f t="shared" si="626"/>
        <v/>
      </c>
      <c r="K4816" s="30" t="str">
        <f t="shared" si="628"/>
        <v>7-13</v>
      </c>
    </row>
    <row r="4817" spans="1:11">
      <c r="A4817" s="26">
        <v>43301.541666666635</v>
      </c>
      <c r="B4817" s="34">
        <f t="shared" si="621"/>
        <v>43301.583333333299</v>
      </c>
      <c r="C4817" s="27">
        <f t="shared" si="623"/>
        <v>7</v>
      </c>
      <c r="D4817" s="28">
        <f t="shared" si="624"/>
        <v>6</v>
      </c>
      <c r="E4817" s="28">
        <f t="shared" si="627"/>
        <v>14</v>
      </c>
      <c r="F4817" s="80">
        <f t="shared" si="622"/>
        <v>0</v>
      </c>
      <c r="G4817" s="178">
        <v>1691.6371650762662</v>
      </c>
      <c r="H4817" s="41">
        <f t="shared" si="625"/>
        <v>1578.5465053720091</v>
      </c>
      <c r="J4817" s="29" t="str">
        <f t="shared" si="626"/>
        <v/>
      </c>
      <c r="K4817" s="30" t="str">
        <f t="shared" si="628"/>
        <v>7-14</v>
      </c>
    </row>
    <row r="4818" spans="1:11">
      <c r="A4818" s="26">
        <v>43301.583333333299</v>
      </c>
      <c r="B4818" s="34">
        <f t="shared" si="621"/>
        <v>43301.624999999964</v>
      </c>
      <c r="C4818" s="27">
        <f t="shared" si="623"/>
        <v>7</v>
      </c>
      <c r="D4818" s="28">
        <f t="shared" si="624"/>
        <v>6</v>
      </c>
      <c r="E4818" s="28">
        <f t="shared" si="627"/>
        <v>15</v>
      </c>
      <c r="F4818" s="80">
        <f t="shared" si="622"/>
        <v>0</v>
      </c>
      <c r="G4818" s="178">
        <v>1817.9544628140191</v>
      </c>
      <c r="H4818" s="41">
        <f t="shared" si="625"/>
        <v>1696.4191396629303</v>
      </c>
      <c r="J4818" s="29" t="str">
        <f t="shared" si="626"/>
        <v/>
      </c>
      <c r="K4818" s="30" t="str">
        <f t="shared" si="628"/>
        <v>7-15</v>
      </c>
    </row>
    <row r="4819" spans="1:11">
      <c r="A4819" s="26">
        <v>43301.624999999964</v>
      </c>
      <c r="B4819" s="34">
        <f t="shared" si="621"/>
        <v>43301.666666666628</v>
      </c>
      <c r="C4819" s="27">
        <f t="shared" si="623"/>
        <v>7</v>
      </c>
      <c r="D4819" s="28">
        <f t="shared" si="624"/>
        <v>6</v>
      </c>
      <c r="E4819" s="28">
        <f t="shared" si="627"/>
        <v>16</v>
      </c>
      <c r="F4819" s="80">
        <f t="shared" si="622"/>
        <v>0</v>
      </c>
      <c r="G4819" s="178">
        <v>1946.7380284563999</v>
      </c>
      <c r="H4819" s="41">
        <f t="shared" si="625"/>
        <v>1816.5931649746535</v>
      </c>
      <c r="J4819" s="29" t="str">
        <f t="shared" si="626"/>
        <v/>
      </c>
      <c r="K4819" s="30" t="str">
        <f t="shared" si="628"/>
        <v>7-16</v>
      </c>
    </row>
    <row r="4820" spans="1:11">
      <c r="A4820" s="26">
        <v>43301.666666666628</v>
      </c>
      <c r="B4820" s="34">
        <f t="shared" si="621"/>
        <v>43301.708333333292</v>
      </c>
      <c r="C4820" s="27">
        <f t="shared" si="623"/>
        <v>7</v>
      </c>
      <c r="D4820" s="28">
        <f t="shared" si="624"/>
        <v>6</v>
      </c>
      <c r="E4820" s="28">
        <f t="shared" si="627"/>
        <v>17</v>
      </c>
      <c r="F4820" s="80">
        <f t="shared" si="622"/>
        <v>0</v>
      </c>
      <c r="G4820" s="178">
        <v>2080.5879335877462</v>
      </c>
      <c r="H4820" s="41">
        <f t="shared" si="625"/>
        <v>1941.4948308587416</v>
      </c>
      <c r="J4820" s="29" t="str">
        <f t="shared" si="626"/>
        <v/>
      </c>
      <c r="K4820" s="30" t="str">
        <f t="shared" si="628"/>
        <v>7-17</v>
      </c>
    </row>
    <row r="4821" spans="1:11">
      <c r="A4821" s="26">
        <v>43301.708333333292</v>
      </c>
      <c r="B4821" s="34">
        <f t="shared" si="621"/>
        <v>43301.749999999956</v>
      </c>
      <c r="C4821" s="27">
        <f t="shared" si="623"/>
        <v>7</v>
      </c>
      <c r="D4821" s="28">
        <f t="shared" si="624"/>
        <v>6</v>
      </c>
      <c r="E4821" s="28">
        <f t="shared" si="627"/>
        <v>18</v>
      </c>
      <c r="F4821" s="80">
        <f t="shared" si="622"/>
        <v>0</v>
      </c>
      <c r="G4821" s="178">
        <v>2139.8398830951346</v>
      </c>
      <c r="H4821" s="41">
        <f t="shared" si="625"/>
        <v>1996.7856223844467</v>
      </c>
      <c r="J4821" s="29" t="str">
        <f t="shared" si="626"/>
        <v/>
      </c>
      <c r="K4821" s="30" t="str">
        <f t="shared" si="628"/>
        <v>7-18</v>
      </c>
    </row>
    <row r="4822" spans="1:11">
      <c r="A4822" s="26">
        <v>43301.749999999956</v>
      </c>
      <c r="B4822" s="34">
        <f t="shared" si="621"/>
        <v>43301.791666666621</v>
      </c>
      <c r="C4822" s="27">
        <f t="shared" si="623"/>
        <v>7</v>
      </c>
      <c r="D4822" s="28">
        <f t="shared" si="624"/>
        <v>6</v>
      </c>
      <c r="E4822" s="28">
        <f t="shared" si="627"/>
        <v>19</v>
      </c>
      <c r="F4822" s="80">
        <f t="shared" si="622"/>
        <v>0</v>
      </c>
      <c r="G4822" s="178">
        <v>2077.3648934328608</v>
      </c>
      <c r="H4822" s="41">
        <f t="shared" si="625"/>
        <v>1938.4872599220162</v>
      </c>
      <c r="J4822" s="29" t="str">
        <f t="shared" si="626"/>
        <v/>
      </c>
      <c r="K4822" s="30" t="str">
        <f t="shared" si="628"/>
        <v>7-19</v>
      </c>
    </row>
    <row r="4823" spans="1:11">
      <c r="A4823" s="26">
        <v>43301.791666666621</v>
      </c>
      <c r="B4823" s="34">
        <f t="shared" si="621"/>
        <v>43301.833333333285</v>
      </c>
      <c r="C4823" s="27">
        <f t="shared" si="623"/>
        <v>7</v>
      </c>
      <c r="D4823" s="28">
        <f t="shared" si="624"/>
        <v>6</v>
      </c>
      <c r="E4823" s="28">
        <f t="shared" si="627"/>
        <v>20</v>
      </c>
      <c r="F4823" s="80">
        <f t="shared" si="622"/>
        <v>0</v>
      </c>
      <c r="G4823" s="178">
        <v>1965.665924161679</v>
      </c>
      <c r="H4823" s="41">
        <f t="shared" si="625"/>
        <v>1834.2556780929835</v>
      </c>
      <c r="J4823" s="29" t="str">
        <f t="shared" si="626"/>
        <v/>
      </c>
      <c r="K4823" s="30" t="str">
        <f t="shared" si="628"/>
        <v>7-20</v>
      </c>
    </row>
    <row r="4824" spans="1:11">
      <c r="A4824" s="26">
        <v>43301.833333333285</v>
      </c>
      <c r="B4824" s="34">
        <f t="shared" si="621"/>
        <v>43301.874999999949</v>
      </c>
      <c r="C4824" s="27">
        <f t="shared" si="623"/>
        <v>7</v>
      </c>
      <c r="D4824" s="28">
        <f t="shared" si="624"/>
        <v>6</v>
      </c>
      <c r="E4824" s="28">
        <f t="shared" si="627"/>
        <v>21</v>
      </c>
      <c r="F4824" s="80">
        <f t="shared" si="622"/>
        <v>0</v>
      </c>
      <c r="G4824" s="178">
        <v>1844.23406222938</v>
      </c>
      <c r="H4824" s="41">
        <f t="shared" si="625"/>
        <v>1720.9418746064039</v>
      </c>
      <c r="J4824" s="29" t="str">
        <f t="shared" si="626"/>
        <v/>
      </c>
      <c r="K4824" s="30" t="str">
        <f t="shared" si="628"/>
        <v>7-21</v>
      </c>
    </row>
    <row r="4825" spans="1:11">
      <c r="A4825" s="26">
        <v>43301.874999999949</v>
      </c>
      <c r="B4825" s="34">
        <f t="shared" si="621"/>
        <v>43301.916666666613</v>
      </c>
      <c r="C4825" s="27">
        <f t="shared" si="623"/>
        <v>7</v>
      </c>
      <c r="D4825" s="28">
        <f t="shared" si="624"/>
        <v>6</v>
      </c>
      <c r="E4825" s="28">
        <f t="shared" si="627"/>
        <v>22</v>
      </c>
      <c r="F4825" s="80">
        <f t="shared" si="622"/>
        <v>0</v>
      </c>
      <c r="G4825" s="178">
        <v>1661.5804281414837</v>
      </c>
      <c r="H4825" s="41">
        <f t="shared" si="625"/>
        <v>1550.4991450805676</v>
      </c>
      <c r="J4825" s="29" t="str">
        <f t="shared" si="626"/>
        <v/>
      </c>
      <c r="K4825" s="30" t="str">
        <f t="shared" si="628"/>
        <v>7-22</v>
      </c>
    </row>
    <row r="4826" spans="1:11">
      <c r="A4826" s="26">
        <v>43301.916666666613</v>
      </c>
      <c r="B4826" s="34">
        <f t="shared" si="621"/>
        <v>43301.958333333278</v>
      </c>
      <c r="C4826" s="27">
        <f t="shared" si="623"/>
        <v>7</v>
      </c>
      <c r="D4826" s="28">
        <f t="shared" si="624"/>
        <v>6</v>
      </c>
      <c r="E4826" s="28">
        <f t="shared" si="627"/>
        <v>23</v>
      </c>
      <c r="F4826" s="80">
        <f t="shared" si="622"/>
        <v>0</v>
      </c>
      <c r="G4826" s="178">
        <v>1336.4932592042549</v>
      </c>
      <c r="H4826" s="41">
        <f t="shared" si="625"/>
        <v>1247.1449595250576</v>
      </c>
      <c r="J4826" s="29" t="str">
        <f t="shared" si="626"/>
        <v/>
      </c>
      <c r="K4826" s="30" t="str">
        <f t="shared" si="628"/>
        <v>7-23</v>
      </c>
    </row>
    <row r="4827" spans="1:11">
      <c r="A4827" s="26">
        <v>43301.958333333278</v>
      </c>
      <c r="B4827" s="34">
        <f t="shared" si="621"/>
        <v>43302</v>
      </c>
      <c r="C4827" s="27">
        <f t="shared" si="623"/>
        <v>7</v>
      </c>
      <c r="D4827" s="28">
        <f t="shared" si="624"/>
        <v>7</v>
      </c>
      <c r="E4827" s="28">
        <f t="shared" si="627"/>
        <v>0</v>
      </c>
      <c r="F4827" s="80">
        <f t="shared" si="622"/>
        <v>0</v>
      </c>
      <c r="G4827" s="178">
        <v>1158.89428956343</v>
      </c>
      <c r="H4827" s="41">
        <f t="shared" si="625"/>
        <v>1081.4189760387853</v>
      </c>
      <c r="J4827" s="29" t="str">
        <f t="shared" si="626"/>
        <v>WS</v>
      </c>
      <c r="K4827" s="30" t="str">
        <f t="shared" si="628"/>
        <v>WS-0</v>
      </c>
    </row>
    <row r="4828" spans="1:11">
      <c r="A4828" s="25">
        <v>43302</v>
      </c>
      <c r="B4828" s="34">
        <f t="shared" si="621"/>
        <v>43302.041666666664</v>
      </c>
      <c r="C4828" s="27">
        <f t="shared" si="623"/>
        <v>7</v>
      </c>
      <c r="D4828" s="28">
        <f t="shared" si="624"/>
        <v>7</v>
      </c>
      <c r="E4828" s="28">
        <f t="shared" si="627"/>
        <v>1</v>
      </c>
      <c r="F4828" s="80">
        <f t="shared" si="622"/>
        <v>0</v>
      </c>
      <c r="G4828" s="178">
        <v>966.47211070078424</v>
      </c>
      <c r="H4828" s="41">
        <f t="shared" si="625"/>
        <v>901.86075618494169</v>
      </c>
      <c r="J4828" s="29" t="str">
        <f t="shared" si="626"/>
        <v>WS</v>
      </c>
      <c r="K4828" s="30" t="str">
        <f t="shared" si="628"/>
        <v>WS-1</v>
      </c>
    </row>
    <row r="4829" spans="1:11">
      <c r="A4829" s="26">
        <v>43302.041666666664</v>
      </c>
      <c r="B4829" s="34">
        <f t="shared" si="621"/>
        <v>43302.083333333328</v>
      </c>
      <c r="C4829" s="27">
        <f t="shared" si="623"/>
        <v>7</v>
      </c>
      <c r="D4829" s="28">
        <f t="shared" si="624"/>
        <v>7</v>
      </c>
      <c r="E4829" s="28">
        <f t="shared" si="627"/>
        <v>2</v>
      </c>
      <c r="F4829" s="80">
        <f t="shared" si="622"/>
        <v>0</v>
      </c>
      <c r="G4829" s="178">
        <v>865.42989208090989</v>
      </c>
      <c r="H4829" s="41">
        <f t="shared" si="625"/>
        <v>807.57349152186828</v>
      </c>
      <c r="J4829" s="29" t="str">
        <f t="shared" si="626"/>
        <v>WS</v>
      </c>
      <c r="K4829" s="30" t="str">
        <f t="shared" si="628"/>
        <v>WS-2</v>
      </c>
    </row>
    <row r="4830" spans="1:11">
      <c r="A4830" s="26">
        <v>43302.083333333328</v>
      </c>
      <c r="B4830" s="34">
        <f t="shared" si="621"/>
        <v>43302.124999999993</v>
      </c>
      <c r="C4830" s="27">
        <f t="shared" si="623"/>
        <v>7</v>
      </c>
      <c r="D4830" s="28">
        <f t="shared" si="624"/>
        <v>7</v>
      </c>
      <c r="E4830" s="28">
        <f t="shared" si="627"/>
        <v>3</v>
      </c>
      <c r="F4830" s="80">
        <f t="shared" si="622"/>
        <v>0</v>
      </c>
      <c r="G4830" s="178">
        <v>766.99918290426842</v>
      </c>
      <c r="H4830" s="41">
        <f t="shared" si="625"/>
        <v>715.72314961650409</v>
      </c>
      <c r="J4830" s="29" t="str">
        <f t="shared" si="626"/>
        <v>WS</v>
      </c>
      <c r="K4830" s="30" t="str">
        <f t="shared" si="628"/>
        <v>WS-3</v>
      </c>
    </row>
    <row r="4831" spans="1:11">
      <c r="A4831" s="26">
        <v>43302.124999999993</v>
      </c>
      <c r="B4831" s="34">
        <f t="shared" si="621"/>
        <v>43302.166666666657</v>
      </c>
      <c r="C4831" s="27">
        <f t="shared" si="623"/>
        <v>7</v>
      </c>
      <c r="D4831" s="28">
        <f t="shared" si="624"/>
        <v>7</v>
      </c>
      <c r="E4831" s="28">
        <f t="shared" si="627"/>
        <v>4</v>
      </c>
      <c r="F4831" s="80">
        <f t="shared" si="622"/>
        <v>0</v>
      </c>
      <c r="G4831" s="178">
        <v>721.475203420448</v>
      </c>
      <c r="H4831" s="41">
        <f t="shared" si="625"/>
        <v>673.24257505335777</v>
      </c>
      <c r="J4831" s="29" t="str">
        <f t="shared" si="626"/>
        <v>WS</v>
      </c>
      <c r="K4831" s="30" t="str">
        <f t="shared" si="628"/>
        <v>WS-4</v>
      </c>
    </row>
    <row r="4832" spans="1:11">
      <c r="A4832" s="26">
        <v>43302.166666666657</v>
      </c>
      <c r="B4832" s="34">
        <f t="shared" si="621"/>
        <v>43302.208333333321</v>
      </c>
      <c r="C4832" s="27">
        <f t="shared" si="623"/>
        <v>7</v>
      </c>
      <c r="D4832" s="28">
        <f t="shared" si="624"/>
        <v>7</v>
      </c>
      <c r="E4832" s="28">
        <f t="shared" si="627"/>
        <v>5</v>
      </c>
      <c r="F4832" s="80">
        <f t="shared" si="622"/>
        <v>0</v>
      </c>
      <c r="G4832" s="178">
        <v>692.93784795277372</v>
      </c>
      <c r="H4832" s="41">
        <f t="shared" si="625"/>
        <v>646.61302134286984</v>
      </c>
      <c r="J4832" s="29" t="str">
        <f t="shared" si="626"/>
        <v>WS</v>
      </c>
      <c r="K4832" s="30" t="str">
        <f t="shared" si="628"/>
        <v>WS-5</v>
      </c>
    </row>
    <row r="4833" spans="1:11">
      <c r="A4833" s="26">
        <v>43302.208333333321</v>
      </c>
      <c r="B4833" s="34">
        <f t="shared" si="621"/>
        <v>43302.249999999985</v>
      </c>
      <c r="C4833" s="27">
        <f t="shared" si="623"/>
        <v>7</v>
      </c>
      <c r="D4833" s="28">
        <f t="shared" si="624"/>
        <v>7</v>
      </c>
      <c r="E4833" s="28">
        <f t="shared" si="627"/>
        <v>6</v>
      </c>
      <c r="F4833" s="80">
        <f t="shared" si="622"/>
        <v>0</v>
      </c>
      <c r="G4833" s="178">
        <v>688.27243785643225</v>
      </c>
      <c r="H4833" s="41">
        <f t="shared" si="625"/>
        <v>642.25950691569358</v>
      </c>
      <c r="J4833" s="29" t="str">
        <f t="shared" si="626"/>
        <v>WS</v>
      </c>
      <c r="K4833" s="30" t="str">
        <f t="shared" si="628"/>
        <v>WS-6</v>
      </c>
    </row>
    <row r="4834" spans="1:11">
      <c r="A4834" s="26">
        <v>43302.249999999985</v>
      </c>
      <c r="B4834" s="34">
        <f t="shared" si="621"/>
        <v>43302.29166666665</v>
      </c>
      <c r="C4834" s="27">
        <f t="shared" si="623"/>
        <v>7</v>
      </c>
      <c r="D4834" s="28">
        <f t="shared" si="624"/>
        <v>7</v>
      </c>
      <c r="E4834" s="28">
        <f t="shared" si="627"/>
        <v>7</v>
      </c>
      <c r="F4834" s="80">
        <f t="shared" si="622"/>
        <v>0</v>
      </c>
      <c r="G4834" s="178">
        <v>747.2441134028511</v>
      </c>
      <c r="H4834" s="41">
        <f t="shared" si="625"/>
        <v>697.28876157594721</v>
      </c>
      <c r="J4834" s="29" t="str">
        <f t="shared" si="626"/>
        <v>WS</v>
      </c>
      <c r="K4834" s="30" t="str">
        <f t="shared" si="628"/>
        <v>WS-7</v>
      </c>
    </row>
    <row r="4835" spans="1:11">
      <c r="A4835" s="26">
        <v>43302.29166666665</v>
      </c>
      <c r="B4835" s="34">
        <f t="shared" si="621"/>
        <v>43302.333333333314</v>
      </c>
      <c r="C4835" s="27">
        <f t="shared" si="623"/>
        <v>7</v>
      </c>
      <c r="D4835" s="28">
        <f t="shared" si="624"/>
        <v>7</v>
      </c>
      <c r="E4835" s="28">
        <f t="shared" si="627"/>
        <v>8</v>
      </c>
      <c r="F4835" s="80">
        <f t="shared" si="622"/>
        <v>0</v>
      </c>
      <c r="G4835" s="178">
        <v>864.1226011449603</v>
      </c>
      <c r="H4835" s="41">
        <f t="shared" si="625"/>
        <v>806.35359662889061</v>
      </c>
      <c r="J4835" s="29" t="str">
        <f t="shared" si="626"/>
        <v>WS</v>
      </c>
      <c r="K4835" s="30" t="str">
        <f t="shared" si="628"/>
        <v>WS-8</v>
      </c>
    </row>
    <row r="4836" spans="1:11">
      <c r="A4836" s="26">
        <v>43302.333333333314</v>
      </c>
      <c r="B4836" s="34">
        <f t="shared" si="621"/>
        <v>43302.374999999978</v>
      </c>
      <c r="C4836" s="27">
        <f t="shared" si="623"/>
        <v>7</v>
      </c>
      <c r="D4836" s="28">
        <f t="shared" si="624"/>
        <v>7</v>
      </c>
      <c r="E4836" s="28">
        <f t="shared" si="627"/>
        <v>9</v>
      </c>
      <c r="F4836" s="80">
        <f t="shared" si="622"/>
        <v>0</v>
      </c>
      <c r="G4836" s="178">
        <v>1058.891471011035</v>
      </c>
      <c r="H4836" s="41">
        <f t="shared" si="625"/>
        <v>988.10162465148767</v>
      </c>
      <c r="J4836" s="29" t="str">
        <f t="shared" si="626"/>
        <v>WS</v>
      </c>
      <c r="K4836" s="30" t="str">
        <f t="shared" si="628"/>
        <v>WS-9</v>
      </c>
    </row>
    <row r="4837" spans="1:11">
      <c r="A4837" s="26">
        <v>43302.374999999978</v>
      </c>
      <c r="B4837" s="34">
        <f t="shared" si="621"/>
        <v>43302.416666666642</v>
      </c>
      <c r="C4837" s="27">
        <f t="shared" si="623"/>
        <v>7</v>
      </c>
      <c r="D4837" s="28">
        <f t="shared" si="624"/>
        <v>7</v>
      </c>
      <c r="E4837" s="28">
        <f t="shared" si="627"/>
        <v>10</v>
      </c>
      <c r="F4837" s="80">
        <f t="shared" si="622"/>
        <v>0</v>
      </c>
      <c r="G4837" s="178">
        <v>1245.5730491548511</v>
      </c>
      <c r="H4837" s="41">
        <f t="shared" si="625"/>
        <v>1162.3030189457345</v>
      </c>
      <c r="J4837" s="29" t="str">
        <f t="shared" si="626"/>
        <v>WS</v>
      </c>
      <c r="K4837" s="30" t="str">
        <f t="shared" si="628"/>
        <v>WS-10</v>
      </c>
    </row>
    <row r="4838" spans="1:11">
      <c r="A4838" s="26">
        <v>43302.416666666642</v>
      </c>
      <c r="B4838" s="34">
        <f t="shared" si="621"/>
        <v>43302.458333333307</v>
      </c>
      <c r="C4838" s="27">
        <f t="shared" si="623"/>
        <v>7</v>
      </c>
      <c r="D4838" s="28">
        <f t="shared" si="624"/>
        <v>7</v>
      </c>
      <c r="E4838" s="28">
        <f t="shared" si="627"/>
        <v>11</v>
      </c>
      <c r="F4838" s="80">
        <f t="shared" si="622"/>
        <v>0</v>
      </c>
      <c r="G4838" s="178">
        <v>1410.0790701370306</v>
      </c>
      <c r="H4838" s="41">
        <f t="shared" si="625"/>
        <v>1315.8113538860857</v>
      </c>
      <c r="J4838" s="29" t="str">
        <f t="shared" si="626"/>
        <v>WS</v>
      </c>
      <c r="K4838" s="30" t="str">
        <f t="shared" si="628"/>
        <v>WS-11</v>
      </c>
    </row>
    <row r="4839" spans="1:11">
      <c r="A4839" s="26">
        <v>43302.458333333307</v>
      </c>
      <c r="B4839" s="34">
        <f t="shared" ref="B4839:B4902" si="629">A4840</f>
        <v>43302.499999999971</v>
      </c>
      <c r="C4839" s="27">
        <f t="shared" si="623"/>
        <v>7</v>
      </c>
      <c r="D4839" s="28">
        <f t="shared" si="624"/>
        <v>7</v>
      </c>
      <c r="E4839" s="28">
        <f t="shared" si="627"/>
        <v>12</v>
      </c>
      <c r="F4839" s="80">
        <f t="shared" si="622"/>
        <v>0</v>
      </c>
      <c r="G4839" s="178">
        <v>1564.8252879833806</v>
      </c>
      <c r="H4839" s="41">
        <f t="shared" si="625"/>
        <v>1460.2123557344216</v>
      </c>
      <c r="J4839" s="29" t="str">
        <f t="shared" si="626"/>
        <v>WS</v>
      </c>
      <c r="K4839" s="30" t="str">
        <f t="shared" si="628"/>
        <v>WS-12</v>
      </c>
    </row>
    <row r="4840" spans="1:11">
      <c r="A4840" s="26">
        <v>43302.499999999971</v>
      </c>
      <c r="B4840" s="34">
        <f t="shared" si="629"/>
        <v>43302.541666666635</v>
      </c>
      <c r="C4840" s="27">
        <f t="shared" si="623"/>
        <v>7</v>
      </c>
      <c r="D4840" s="28">
        <f t="shared" si="624"/>
        <v>7</v>
      </c>
      <c r="E4840" s="28">
        <f t="shared" si="627"/>
        <v>13</v>
      </c>
      <c r="F4840" s="80">
        <f t="shared" si="622"/>
        <v>0</v>
      </c>
      <c r="G4840" s="178">
        <v>1712.0435084198534</v>
      </c>
      <c r="H4840" s="41">
        <f t="shared" si="625"/>
        <v>1597.5886277830457</v>
      </c>
      <c r="J4840" s="29" t="str">
        <f t="shared" si="626"/>
        <v>WS</v>
      </c>
      <c r="K4840" s="30" t="str">
        <f t="shared" si="628"/>
        <v>WS-13</v>
      </c>
    </row>
    <row r="4841" spans="1:11">
      <c r="A4841" s="26">
        <v>43302.541666666635</v>
      </c>
      <c r="B4841" s="34">
        <f t="shared" si="629"/>
        <v>43302.583333333299</v>
      </c>
      <c r="C4841" s="27">
        <f t="shared" si="623"/>
        <v>7</v>
      </c>
      <c r="D4841" s="28">
        <f t="shared" si="624"/>
        <v>7</v>
      </c>
      <c r="E4841" s="28">
        <f t="shared" si="627"/>
        <v>14</v>
      </c>
      <c r="F4841" s="80">
        <f t="shared" si="622"/>
        <v>0</v>
      </c>
      <c r="G4841" s="178">
        <v>1839.6267273335679</v>
      </c>
      <c r="H4841" s="41">
        <f t="shared" si="625"/>
        <v>1716.6425528907246</v>
      </c>
      <c r="J4841" s="29" t="str">
        <f t="shared" si="626"/>
        <v>WS</v>
      </c>
      <c r="K4841" s="30" t="str">
        <f t="shared" si="628"/>
        <v>WS-14</v>
      </c>
    </row>
    <row r="4842" spans="1:11">
      <c r="A4842" s="26">
        <v>43302.583333333299</v>
      </c>
      <c r="B4842" s="34">
        <f t="shared" si="629"/>
        <v>43302.624999999964</v>
      </c>
      <c r="C4842" s="27">
        <f t="shared" si="623"/>
        <v>7</v>
      </c>
      <c r="D4842" s="28">
        <f t="shared" si="624"/>
        <v>7</v>
      </c>
      <c r="E4842" s="28">
        <f t="shared" si="627"/>
        <v>15</v>
      </c>
      <c r="F4842" s="80">
        <f t="shared" si="622"/>
        <v>0</v>
      </c>
      <c r="G4842" s="178">
        <v>1955.8650209996765</v>
      </c>
      <c r="H4842" s="41">
        <f t="shared" si="625"/>
        <v>1825.1099926261056</v>
      </c>
      <c r="J4842" s="29" t="str">
        <f t="shared" si="626"/>
        <v>WS</v>
      </c>
      <c r="K4842" s="30" t="str">
        <f t="shared" si="628"/>
        <v>WS-15</v>
      </c>
    </row>
    <row r="4843" spans="1:11">
      <c r="A4843" s="26">
        <v>43302.624999999964</v>
      </c>
      <c r="B4843" s="34">
        <f t="shared" si="629"/>
        <v>43302.666666666628</v>
      </c>
      <c r="C4843" s="27">
        <f t="shared" si="623"/>
        <v>7</v>
      </c>
      <c r="D4843" s="28">
        <f t="shared" si="624"/>
        <v>7</v>
      </c>
      <c r="E4843" s="28">
        <f t="shared" si="627"/>
        <v>16</v>
      </c>
      <c r="F4843" s="80">
        <f t="shared" si="622"/>
        <v>0</v>
      </c>
      <c r="G4843" s="178">
        <v>2053.7897254292079</v>
      </c>
      <c r="H4843" s="41">
        <f t="shared" si="625"/>
        <v>1916.4881576121265</v>
      </c>
      <c r="J4843" s="29" t="str">
        <f t="shared" si="626"/>
        <v>WS</v>
      </c>
      <c r="K4843" s="30" t="str">
        <f t="shared" si="628"/>
        <v>WS-16</v>
      </c>
    </row>
    <row r="4844" spans="1:11">
      <c r="A4844" s="26">
        <v>43302.666666666628</v>
      </c>
      <c r="B4844" s="34">
        <f t="shared" si="629"/>
        <v>43302.708333333292</v>
      </c>
      <c r="C4844" s="27">
        <f t="shared" si="623"/>
        <v>7</v>
      </c>
      <c r="D4844" s="28">
        <f t="shared" si="624"/>
        <v>7</v>
      </c>
      <c r="E4844" s="28">
        <f t="shared" si="627"/>
        <v>17</v>
      </c>
      <c r="F4844" s="80">
        <f t="shared" si="622"/>
        <v>0</v>
      </c>
      <c r="G4844" s="178">
        <v>2129.8052888637822</v>
      </c>
      <c r="H4844" s="41">
        <f t="shared" si="625"/>
        <v>1987.4218687475884</v>
      </c>
      <c r="J4844" s="29" t="str">
        <f t="shared" si="626"/>
        <v>WS</v>
      </c>
      <c r="K4844" s="30" t="str">
        <f t="shared" si="628"/>
        <v>WS-17</v>
      </c>
    </row>
    <row r="4845" spans="1:11">
      <c r="A4845" s="26">
        <v>43302.708333333292</v>
      </c>
      <c r="B4845" s="34">
        <f t="shared" si="629"/>
        <v>43302.749999999956</v>
      </c>
      <c r="C4845" s="27">
        <f t="shared" si="623"/>
        <v>7</v>
      </c>
      <c r="D4845" s="28">
        <f t="shared" si="624"/>
        <v>7</v>
      </c>
      <c r="E4845" s="28">
        <f t="shared" si="627"/>
        <v>18</v>
      </c>
      <c r="F4845" s="80">
        <f t="shared" si="622"/>
        <v>0</v>
      </c>
      <c r="G4845" s="178">
        <v>2141.3119802146757</v>
      </c>
      <c r="H4845" s="41">
        <f t="shared" si="625"/>
        <v>1998.1593057082671</v>
      </c>
      <c r="J4845" s="29" t="str">
        <f t="shared" si="626"/>
        <v>WS</v>
      </c>
      <c r="K4845" s="30" t="str">
        <f t="shared" si="628"/>
        <v>WS-18</v>
      </c>
    </row>
    <row r="4846" spans="1:11">
      <c r="A4846" s="26">
        <v>43302.749999999956</v>
      </c>
      <c r="B4846" s="34">
        <f t="shared" si="629"/>
        <v>43302.791666666621</v>
      </c>
      <c r="C4846" s="27">
        <f t="shared" si="623"/>
        <v>7</v>
      </c>
      <c r="D4846" s="28">
        <f t="shared" si="624"/>
        <v>7</v>
      </c>
      <c r="E4846" s="28">
        <f t="shared" si="627"/>
        <v>19</v>
      </c>
      <c r="F4846" s="80">
        <f t="shared" si="622"/>
        <v>0</v>
      </c>
      <c r="G4846" s="178">
        <v>2064.235095712962</v>
      </c>
      <c r="H4846" s="41">
        <f t="shared" si="625"/>
        <v>1926.2352257772986</v>
      </c>
      <c r="J4846" s="29" t="str">
        <f t="shared" si="626"/>
        <v>WS</v>
      </c>
      <c r="K4846" s="30" t="str">
        <f t="shared" si="628"/>
        <v>WS-19</v>
      </c>
    </row>
    <row r="4847" spans="1:11">
      <c r="A4847" s="26">
        <v>43302.791666666621</v>
      </c>
      <c r="B4847" s="34">
        <f t="shared" si="629"/>
        <v>43302.833333333285</v>
      </c>
      <c r="C4847" s="27">
        <f t="shared" si="623"/>
        <v>7</v>
      </c>
      <c r="D4847" s="28">
        <f t="shared" si="624"/>
        <v>7</v>
      </c>
      <c r="E4847" s="28">
        <f t="shared" si="627"/>
        <v>20</v>
      </c>
      <c r="F4847" s="80">
        <f t="shared" si="622"/>
        <v>0</v>
      </c>
      <c r="G4847" s="178">
        <v>1940.420979744335</v>
      </c>
      <c r="H4847" s="41">
        <f t="shared" si="625"/>
        <v>1810.6984285769431</v>
      </c>
      <c r="J4847" s="29" t="str">
        <f t="shared" si="626"/>
        <v>WS</v>
      </c>
      <c r="K4847" s="30" t="str">
        <f t="shared" si="628"/>
        <v>WS-20</v>
      </c>
    </row>
    <row r="4848" spans="1:11">
      <c r="A4848" s="26">
        <v>43302.833333333285</v>
      </c>
      <c r="B4848" s="34">
        <f t="shared" si="629"/>
        <v>43302.874999999949</v>
      </c>
      <c r="C4848" s="27">
        <f t="shared" si="623"/>
        <v>7</v>
      </c>
      <c r="D4848" s="28">
        <f t="shared" si="624"/>
        <v>7</v>
      </c>
      <c r="E4848" s="28">
        <f t="shared" si="627"/>
        <v>21</v>
      </c>
      <c r="F4848" s="80">
        <f t="shared" si="622"/>
        <v>0</v>
      </c>
      <c r="G4848" s="178">
        <v>1809.5550271892027</v>
      </c>
      <c r="H4848" s="41">
        <f t="shared" si="625"/>
        <v>1688.5812297219688</v>
      </c>
      <c r="J4848" s="29" t="str">
        <f t="shared" si="626"/>
        <v>WS</v>
      </c>
      <c r="K4848" s="30" t="str">
        <f t="shared" si="628"/>
        <v>WS-21</v>
      </c>
    </row>
    <row r="4849" spans="1:11">
      <c r="A4849" s="26">
        <v>43302.874999999949</v>
      </c>
      <c r="B4849" s="34">
        <f t="shared" si="629"/>
        <v>43302.916666666613</v>
      </c>
      <c r="C4849" s="27">
        <f t="shared" si="623"/>
        <v>7</v>
      </c>
      <c r="D4849" s="28">
        <f t="shared" si="624"/>
        <v>7</v>
      </c>
      <c r="E4849" s="28">
        <f t="shared" si="627"/>
        <v>22</v>
      </c>
      <c r="F4849" s="80">
        <f t="shared" si="622"/>
        <v>0</v>
      </c>
      <c r="G4849" s="178">
        <v>1626.9865546545816</v>
      </c>
      <c r="H4849" s="41">
        <f t="shared" si="625"/>
        <v>1518.2179684621947</v>
      </c>
      <c r="J4849" s="29" t="str">
        <f t="shared" si="626"/>
        <v>WS</v>
      </c>
      <c r="K4849" s="30" t="str">
        <f t="shared" si="628"/>
        <v>WS-22</v>
      </c>
    </row>
    <row r="4850" spans="1:11">
      <c r="A4850" s="26">
        <v>43302.916666666613</v>
      </c>
      <c r="B4850" s="34">
        <f t="shared" si="629"/>
        <v>43302.958333333278</v>
      </c>
      <c r="C4850" s="27">
        <f t="shared" si="623"/>
        <v>7</v>
      </c>
      <c r="D4850" s="28">
        <f t="shared" si="624"/>
        <v>7</v>
      </c>
      <c r="E4850" s="28">
        <f t="shared" si="627"/>
        <v>23</v>
      </c>
      <c r="F4850" s="80">
        <f t="shared" si="622"/>
        <v>0</v>
      </c>
      <c r="G4850" s="178">
        <v>1318.4807226760206</v>
      </c>
      <c r="H4850" s="41">
        <f t="shared" si="625"/>
        <v>1230.3366112713422</v>
      </c>
      <c r="J4850" s="29" t="str">
        <f t="shared" si="626"/>
        <v>WS</v>
      </c>
      <c r="K4850" s="30" t="str">
        <f t="shared" si="628"/>
        <v>WS-23</v>
      </c>
    </row>
    <row r="4851" spans="1:11">
      <c r="A4851" s="26">
        <v>43302.958333333278</v>
      </c>
      <c r="B4851" s="34">
        <f t="shared" si="629"/>
        <v>43303</v>
      </c>
      <c r="C4851" s="27">
        <f t="shared" si="623"/>
        <v>7</v>
      </c>
      <c r="D4851" s="28">
        <f t="shared" si="624"/>
        <v>1</v>
      </c>
      <c r="E4851" s="28">
        <f t="shared" si="627"/>
        <v>0</v>
      </c>
      <c r="F4851" s="80">
        <f t="shared" si="622"/>
        <v>0</v>
      </c>
      <c r="G4851" s="178">
        <v>1159.9902675605222</v>
      </c>
      <c r="H4851" s="41">
        <f t="shared" si="625"/>
        <v>1082.4416848518756</v>
      </c>
      <c r="J4851" s="29" t="str">
        <f t="shared" si="626"/>
        <v>WS</v>
      </c>
      <c r="K4851" s="30" t="str">
        <f t="shared" si="628"/>
        <v>WS-0</v>
      </c>
    </row>
    <row r="4852" spans="1:11">
      <c r="A4852" s="25">
        <v>43303</v>
      </c>
      <c r="B4852" s="34">
        <f t="shared" si="629"/>
        <v>43303.041666666664</v>
      </c>
      <c r="C4852" s="27">
        <f t="shared" si="623"/>
        <v>7</v>
      </c>
      <c r="D4852" s="28">
        <f t="shared" si="624"/>
        <v>1</v>
      </c>
      <c r="E4852" s="28">
        <f t="shared" si="627"/>
        <v>1</v>
      </c>
      <c r="F4852" s="80">
        <f t="shared" si="622"/>
        <v>0</v>
      </c>
      <c r="G4852" s="178">
        <v>1006.1113510614933</v>
      </c>
      <c r="H4852" s="41">
        <f t="shared" si="625"/>
        <v>938.85000283830277</v>
      </c>
      <c r="J4852" s="29" t="str">
        <f t="shared" si="626"/>
        <v>WS</v>
      </c>
      <c r="K4852" s="30" t="str">
        <f t="shared" si="628"/>
        <v>WS-1</v>
      </c>
    </row>
    <row r="4853" spans="1:11">
      <c r="A4853" s="26">
        <v>43303.041666666664</v>
      </c>
      <c r="B4853" s="34">
        <f t="shared" si="629"/>
        <v>43303.083333333328</v>
      </c>
      <c r="C4853" s="27">
        <f t="shared" si="623"/>
        <v>7</v>
      </c>
      <c r="D4853" s="28">
        <f t="shared" si="624"/>
        <v>1</v>
      </c>
      <c r="E4853" s="28">
        <f t="shared" si="627"/>
        <v>2</v>
      </c>
      <c r="F4853" s="80">
        <f t="shared" si="622"/>
        <v>0</v>
      </c>
      <c r="G4853" s="178">
        <v>907.17788448721876</v>
      </c>
      <c r="H4853" s="41">
        <f t="shared" si="625"/>
        <v>846.5305142687082</v>
      </c>
      <c r="J4853" s="29" t="str">
        <f t="shared" si="626"/>
        <v>WS</v>
      </c>
      <c r="K4853" s="30" t="str">
        <f t="shared" si="628"/>
        <v>WS-2</v>
      </c>
    </row>
    <row r="4854" spans="1:11">
      <c r="A4854" s="26">
        <v>43303.083333333328</v>
      </c>
      <c r="B4854" s="34">
        <f t="shared" si="629"/>
        <v>43303.124999999993</v>
      </c>
      <c r="C4854" s="27">
        <f t="shared" si="623"/>
        <v>7</v>
      </c>
      <c r="D4854" s="28">
        <f t="shared" si="624"/>
        <v>1</v>
      </c>
      <c r="E4854" s="28">
        <f t="shared" si="627"/>
        <v>3</v>
      </c>
      <c r="F4854" s="80">
        <f t="shared" si="622"/>
        <v>0</v>
      </c>
      <c r="G4854" s="178">
        <v>802.46656681446245</v>
      </c>
      <c r="H4854" s="41">
        <f t="shared" si="625"/>
        <v>748.81944005157504</v>
      </c>
      <c r="J4854" s="29" t="str">
        <f t="shared" si="626"/>
        <v>WS</v>
      </c>
      <c r="K4854" s="30" t="str">
        <f t="shared" si="628"/>
        <v>WS-3</v>
      </c>
    </row>
    <row r="4855" spans="1:11">
      <c r="A4855" s="26">
        <v>43303.124999999993</v>
      </c>
      <c r="B4855" s="34">
        <f t="shared" si="629"/>
        <v>43303.166666666657</v>
      </c>
      <c r="C4855" s="27">
        <f t="shared" si="623"/>
        <v>7</v>
      </c>
      <c r="D4855" s="28">
        <f t="shared" si="624"/>
        <v>1</v>
      </c>
      <c r="E4855" s="28">
        <f t="shared" si="627"/>
        <v>4</v>
      </c>
      <c r="F4855" s="80">
        <f t="shared" si="622"/>
        <v>0</v>
      </c>
      <c r="G4855" s="178">
        <v>751.87181691618275</v>
      </c>
      <c r="H4855" s="41">
        <f t="shared" si="625"/>
        <v>701.60709021029015</v>
      </c>
      <c r="J4855" s="29" t="str">
        <f t="shared" si="626"/>
        <v>WS</v>
      </c>
      <c r="K4855" s="30" t="str">
        <f t="shared" si="628"/>
        <v>WS-4</v>
      </c>
    </row>
    <row r="4856" spans="1:11">
      <c r="A4856" s="26">
        <v>43303.166666666657</v>
      </c>
      <c r="B4856" s="34">
        <f t="shared" si="629"/>
        <v>43303.208333333321</v>
      </c>
      <c r="C4856" s="27">
        <f t="shared" si="623"/>
        <v>7</v>
      </c>
      <c r="D4856" s="28">
        <f t="shared" si="624"/>
        <v>1</v>
      </c>
      <c r="E4856" s="28">
        <f t="shared" si="627"/>
        <v>5</v>
      </c>
      <c r="F4856" s="80">
        <f t="shared" si="622"/>
        <v>0</v>
      </c>
      <c r="G4856" s="178">
        <v>714.58657082012928</v>
      </c>
      <c r="H4856" s="41">
        <f t="shared" si="625"/>
        <v>666.81446674353913</v>
      </c>
      <c r="J4856" s="29" t="str">
        <f t="shared" si="626"/>
        <v>WS</v>
      </c>
      <c r="K4856" s="30" t="str">
        <f t="shared" si="628"/>
        <v>WS-5</v>
      </c>
    </row>
    <row r="4857" spans="1:11">
      <c r="A4857" s="26">
        <v>43303.208333333321</v>
      </c>
      <c r="B4857" s="34">
        <f t="shared" si="629"/>
        <v>43303.249999999985</v>
      </c>
      <c r="C4857" s="27">
        <f t="shared" si="623"/>
        <v>7</v>
      </c>
      <c r="D4857" s="28">
        <f t="shared" si="624"/>
        <v>1</v>
      </c>
      <c r="E4857" s="28">
        <f t="shared" si="627"/>
        <v>6</v>
      </c>
      <c r="F4857" s="80">
        <f t="shared" si="622"/>
        <v>0</v>
      </c>
      <c r="G4857" s="178">
        <v>705.92217432556959</v>
      </c>
      <c r="H4857" s="41">
        <f t="shared" si="625"/>
        <v>658.72930930552081</v>
      </c>
      <c r="J4857" s="29" t="str">
        <f t="shared" si="626"/>
        <v>WS</v>
      </c>
      <c r="K4857" s="30" t="str">
        <f t="shared" si="628"/>
        <v>WS-6</v>
      </c>
    </row>
    <row r="4858" spans="1:11">
      <c r="A4858" s="26">
        <v>43303.249999999985</v>
      </c>
      <c r="B4858" s="34">
        <f t="shared" si="629"/>
        <v>43303.29166666665</v>
      </c>
      <c r="C4858" s="27">
        <f t="shared" si="623"/>
        <v>7</v>
      </c>
      <c r="D4858" s="28">
        <f t="shared" si="624"/>
        <v>1</v>
      </c>
      <c r="E4858" s="28">
        <f t="shared" si="627"/>
        <v>7</v>
      </c>
      <c r="F4858" s="80">
        <f t="shared" si="622"/>
        <v>0</v>
      </c>
      <c r="G4858" s="178">
        <v>754.59502876590716</v>
      </c>
      <c r="H4858" s="41">
        <f t="shared" si="625"/>
        <v>704.14824775726106</v>
      </c>
      <c r="J4858" s="29" t="str">
        <f t="shared" si="626"/>
        <v>WS</v>
      </c>
      <c r="K4858" s="30" t="str">
        <f t="shared" si="628"/>
        <v>WS-7</v>
      </c>
    </row>
    <row r="4859" spans="1:11">
      <c r="A4859" s="26">
        <v>43303.29166666665</v>
      </c>
      <c r="B4859" s="34">
        <f t="shared" si="629"/>
        <v>43303.333333333314</v>
      </c>
      <c r="C4859" s="27">
        <f t="shared" si="623"/>
        <v>7</v>
      </c>
      <c r="D4859" s="28">
        <f t="shared" si="624"/>
        <v>1</v>
      </c>
      <c r="E4859" s="28">
        <f t="shared" si="627"/>
        <v>8</v>
      </c>
      <c r="F4859" s="80">
        <f t="shared" si="622"/>
        <v>0</v>
      </c>
      <c r="G4859" s="178">
        <v>892.97135254585601</v>
      </c>
      <c r="H4859" s="41">
        <f t="shared" si="625"/>
        <v>833.27372858648846</v>
      </c>
      <c r="J4859" s="29" t="str">
        <f t="shared" si="626"/>
        <v>WS</v>
      </c>
      <c r="K4859" s="30" t="str">
        <f t="shared" si="628"/>
        <v>WS-8</v>
      </c>
    </row>
    <row r="4860" spans="1:11">
      <c r="A4860" s="26">
        <v>43303.333333333314</v>
      </c>
      <c r="B4860" s="34">
        <f t="shared" si="629"/>
        <v>43303.374999999978</v>
      </c>
      <c r="C4860" s="27">
        <f t="shared" si="623"/>
        <v>7</v>
      </c>
      <c r="D4860" s="28">
        <f t="shared" si="624"/>
        <v>1</v>
      </c>
      <c r="E4860" s="28">
        <f t="shared" si="627"/>
        <v>9</v>
      </c>
      <c r="F4860" s="80">
        <f t="shared" si="622"/>
        <v>0</v>
      </c>
      <c r="G4860" s="178">
        <v>1139.4081933636553</v>
      </c>
      <c r="H4860" s="41">
        <f t="shared" si="625"/>
        <v>1063.2355796849283</v>
      </c>
      <c r="J4860" s="29" t="str">
        <f t="shared" si="626"/>
        <v>WS</v>
      </c>
      <c r="K4860" s="30" t="str">
        <f t="shared" si="628"/>
        <v>WS-9</v>
      </c>
    </row>
    <row r="4861" spans="1:11">
      <c r="A4861" s="26">
        <v>43303.374999999978</v>
      </c>
      <c r="B4861" s="34">
        <f t="shared" si="629"/>
        <v>43303.416666666642</v>
      </c>
      <c r="C4861" s="27">
        <f t="shared" si="623"/>
        <v>7</v>
      </c>
      <c r="D4861" s="28">
        <f t="shared" si="624"/>
        <v>1</v>
      </c>
      <c r="E4861" s="28">
        <f t="shared" si="627"/>
        <v>10</v>
      </c>
      <c r="F4861" s="80">
        <f t="shared" si="622"/>
        <v>0</v>
      </c>
      <c r="G4861" s="178">
        <v>1386.0218601965776</v>
      </c>
      <c r="H4861" s="41">
        <f t="shared" si="625"/>
        <v>1293.3624354865005</v>
      </c>
      <c r="J4861" s="29" t="str">
        <f t="shared" si="626"/>
        <v>WS</v>
      </c>
      <c r="K4861" s="30" t="str">
        <f t="shared" si="628"/>
        <v>WS-10</v>
      </c>
    </row>
    <row r="4862" spans="1:11">
      <c r="A4862" s="26">
        <v>43303.416666666642</v>
      </c>
      <c r="B4862" s="34">
        <f t="shared" si="629"/>
        <v>43303.458333333307</v>
      </c>
      <c r="C4862" s="27">
        <f t="shared" si="623"/>
        <v>7</v>
      </c>
      <c r="D4862" s="28">
        <f t="shared" si="624"/>
        <v>1</v>
      </c>
      <c r="E4862" s="28">
        <f t="shared" si="627"/>
        <v>11</v>
      </c>
      <c r="F4862" s="80">
        <f t="shared" si="622"/>
        <v>0</v>
      </c>
      <c r="G4862" s="178">
        <v>1619.2988328196539</v>
      </c>
      <c r="H4862" s="41">
        <f t="shared" si="625"/>
        <v>1511.044192260458</v>
      </c>
      <c r="J4862" s="29" t="str">
        <f t="shared" si="626"/>
        <v>WS</v>
      </c>
      <c r="K4862" s="30" t="str">
        <f t="shared" si="628"/>
        <v>WS-11</v>
      </c>
    </row>
    <row r="4863" spans="1:11">
      <c r="A4863" s="26">
        <v>43303.458333333307</v>
      </c>
      <c r="B4863" s="34">
        <f t="shared" si="629"/>
        <v>43303.499999999971</v>
      </c>
      <c r="C4863" s="27">
        <f t="shared" si="623"/>
        <v>7</v>
      </c>
      <c r="D4863" s="28">
        <f t="shared" si="624"/>
        <v>1</v>
      </c>
      <c r="E4863" s="28">
        <f t="shared" si="627"/>
        <v>12</v>
      </c>
      <c r="F4863" s="80">
        <f t="shared" si="622"/>
        <v>0</v>
      </c>
      <c r="G4863" s="178">
        <v>1851.6392043584058</v>
      </c>
      <c r="H4863" s="41">
        <f t="shared" si="625"/>
        <v>1727.8519623432323</v>
      </c>
      <c r="J4863" s="29" t="str">
        <f t="shared" si="626"/>
        <v>WS</v>
      </c>
      <c r="K4863" s="30" t="str">
        <f t="shared" si="628"/>
        <v>WS-12</v>
      </c>
    </row>
    <row r="4864" spans="1:11">
      <c r="A4864" s="26">
        <v>43303.499999999971</v>
      </c>
      <c r="B4864" s="34">
        <f t="shared" si="629"/>
        <v>43303.541666666635</v>
      </c>
      <c r="C4864" s="27">
        <f t="shared" si="623"/>
        <v>7</v>
      </c>
      <c r="D4864" s="28">
        <f t="shared" si="624"/>
        <v>1</v>
      </c>
      <c r="E4864" s="28">
        <f t="shared" si="627"/>
        <v>13</v>
      </c>
      <c r="F4864" s="80">
        <f t="shared" si="622"/>
        <v>0</v>
      </c>
      <c r="G4864" s="178">
        <v>2052.2263796340617</v>
      </c>
      <c r="H4864" s="41">
        <f t="shared" si="625"/>
        <v>1915.0293258410093</v>
      </c>
      <c r="J4864" s="29" t="str">
        <f t="shared" si="626"/>
        <v>WS</v>
      </c>
      <c r="K4864" s="30" t="str">
        <f t="shared" si="628"/>
        <v>WS-13</v>
      </c>
    </row>
    <row r="4865" spans="1:11">
      <c r="A4865" s="26">
        <v>43303.541666666635</v>
      </c>
      <c r="B4865" s="34">
        <f t="shared" si="629"/>
        <v>43303.583333333299</v>
      </c>
      <c r="C4865" s="27">
        <f t="shared" si="623"/>
        <v>7</v>
      </c>
      <c r="D4865" s="28">
        <f t="shared" si="624"/>
        <v>1</v>
      </c>
      <c r="E4865" s="28">
        <f t="shared" si="627"/>
        <v>14</v>
      </c>
      <c r="F4865" s="80">
        <f t="shared" si="622"/>
        <v>0</v>
      </c>
      <c r="G4865" s="178">
        <v>2216.008126606574</v>
      </c>
      <c r="H4865" s="41">
        <f t="shared" si="625"/>
        <v>2067.8618065080595</v>
      </c>
      <c r="J4865" s="29" t="str">
        <f t="shared" si="626"/>
        <v>WS</v>
      </c>
      <c r="K4865" s="30" t="str">
        <f t="shared" si="628"/>
        <v>WS-14</v>
      </c>
    </row>
    <row r="4866" spans="1:11">
      <c r="A4866" s="26">
        <v>43303.583333333299</v>
      </c>
      <c r="B4866" s="34">
        <f t="shared" si="629"/>
        <v>43303.624999999964</v>
      </c>
      <c r="C4866" s="27">
        <f t="shared" si="623"/>
        <v>7</v>
      </c>
      <c r="D4866" s="28">
        <f t="shared" si="624"/>
        <v>1</v>
      </c>
      <c r="E4866" s="28">
        <f t="shared" si="627"/>
        <v>15</v>
      </c>
      <c r="F4866" s="80">
        <f t="shared" si="622"/>
        <v>0</v>
      </c>
      <c r="G4866" s="178">
        <v>2369.4242621188505</v>
      </c>
      <c r="H4866" s="41">
        <f t="shared" si="625"/>
        <v>2211.021645733786</v>
      </c>
      <c r="J4866" s="29" t="str">
        <f t="shared" si="626"/>
        <v>WS</v>
      </c>
      <c r="K4866" s="30" t="str">
        <f t="shared" si="628"/>
        <v>WS-15</v>
      </c>
    </row>
    <row r="4867" spans="1:11">
      <c r="A4867" s="26">
        <v>43303.624999999964</v>
      </c>
      <c r="B4867" s="34">
        <f t="shared" si="629"/>
        <v>43303.666666666628</v>
      </c>
      <c r="C4867" s="27">
        <f t="shared" si="623"/>
        <v>7</v>
      </c>
      <c r="D4867" s="28">
        <f t="shared" si="624"/>
        <v>1</v>
      </c>
      <c r="E4867" s="28">
        <f t="shared" si="627"/>
        <v>16</v>
      </c>
      <c r="F4867" s="80">
        <f t="shared" si="622"/>
        <v>0</v>
      </c>
      <c r="G4867" s="178">
        <v>2490.8035804741266</v>
      </c>
      <c r="H4867" s="41">
        <f t="shared" si="625"/>
        <v>2324.2864183279257</v>
      </c>
      <c r="J4867" s="29" t="str">
        <f t="shared" si="626"/>
        <v>WS</v>
      </c>
      <c r="K4867" s="30" t="str">
        <f t="shared" si="628"/>
        <v>WS-16</v>
      </c>
    </row>
    <row r="4868" spans="1:11">
      <c r="A4868" s="26">
        <v>43303.666666666628</v>
      </c>
      <c r="B4868" s="34">
        <f t="shared" si="629"/>
        <v>43303.708333333292</v>
      </c>
      <c r="C4868" s="27">
        <f t="shared" si="623"/>
        <v>7</v>
      </c>
      <c r="D4868" s="28">
        <f t="shared" si="624"/>
        <v>1</v>
      </c>
      <c r="E4868" s="28">
        <f t="shared" si="627"/>
        <v>17</v>
      </c>
      <c r="F4868" s="80">
        <f t="shared" ref="F4868:F4931" si="630">COUNTIF(Holidays,ROUNDDOWN(B4868,0))</f>
        <v>0</v>
      </c>
      <c r="G4868" s="178">
        <v>2585.5330659337237</v>
      </c>
      <c r="H4868" s="41">
        <f t="shared" si="625"/>
        <v>2412.6829736384102</v>
      </c>
      <c r="J4868" s="29" t="str">
        <f t="shared" si="626"/>
        <v>WS</v>
      </c>
      <c r="K4868" s="30" t="str">
        <f t="shared" si="628"/>
        <v>WS-17</v>
      </c>
    </row>
    <row r="4869" spans="1:11">
      <c r="A4869" s="26">
        <v>43303.708333333292</v>
      </c>
      <c r="B4869" s="34">
        <f t="shared" si="629"/>
        <v>43303.749999999956</v>
      </c>
      <c r="C4869" s="27">
        <f t="shared" ref="C4869:C4932" si="631">MONTH(B4869)</f>
        <v>7</v>
      </c>
      <c r="D4869" s="28">
        <f t="shared" ref="D4869:D4932" si="632">WEEKDAY(B4869)</f>
        <v>1</v>
      </c>
      <c r="E4869" s="28">
        <f t="shared" si="627"/>
        <v>18</v>
      </c>
      <c r="F4869" s="80">
        <f t="shared" si="630"/>
        <v>0</v>
      </c>
      <c r="G4869" s="178">
        <v>2595.3213597342651</v>
      </c>
      <c r="H4869" s="41">
        <f t="shared" ref="H4869:H4932" si="633">G4869*$H$2</f>
        <v>2421.8168927147876</v>
      </c>
      <c r="J4869" s="29" t="str">
        <f t="shared" ref="J4869:J4932" si="634">IF(OR(C4869&lt;6,C4869&gt;9),IF(OR(D4869=1,D4869=7,F4869=1),"WW",""),IF(OR(D4869=1,D4869=7,F4869=1),"WS",""))</f>
        <v>WS</v>
      </c>
      <c r="K4869" s="30" t="str">
        <f t="shared" si="628"/>
        <v>WS-18</v>
      </c>
    </row>
    <row r="4870" spans="1:11">
      <c r="A4870" s="26">
        <v>43303.749999999956</v>
      </c>
      <c r="B4870" s="34">
        <f t="shared" si="629"/>
        <v>43303.791666666621</v>
      </c>
      <c r="C4870" s="27">
        <f t="shared" si="631"/>
        <v>7</v>
      </c>
      <c r="D4870" s="28">
        <f t="shared" si="632"/>
        <v>1</v>
      </c>
      <c r="E4870" s="28">
        <f t="shared" ref="E4870:E4933" si="635">HOUR(B4870)</f>
        <v>19</v>
      </c>
      <c r="F4870" s="80">
        <f t="shared" si="630"/>
        <v>0</v>
      </c>
      <c r="G4870" s="178">
        <v>2511.3187022899406</v>
      </c>
      <c r="H4870" s="41">
        <f t="shared" si="633"/>
        <v>2343.4300470671146</v>
      </c>
      <c r="J4870" s="29" t="str">
        <f t="shared" si="634"/>
        <v>WS</v>
      </c>
      <c r="K4870" s="30" t="str">
        <f t="shared" si="628"/>
        <v>WS-19</v>
      </c>
    </row>
    <row r="4871" spans="1:11">
      <c r="A4871" s="26">
        <v>43303.791666666621</v>
      </c>
      <c r="B4871" s="34">
        <f t="shared" si="629"/>
        <v>43303.833333333285</v>
      </c>
      <c r="C4871" s="27">
        <f t="shared" si="631"/>
        <v>7</v>
      </c>
      <c r="D4871" s="28">
        <f t="shared" si="632"/>
        <v>1</v>
      </c>
      <c r="E4871" s="28">
        <f t="shared" si="635"/>
        <v>20</v>
      </c>
      <c r="F4871" s="80">
        <f t="shared" si="630"/>
        <v>0</v>
      </c>
      <c r="G4871" s="178">
        <v>2359.2527347053547</v>
      </c>
      <c r="H4871" s="41">
        <f t="shared" si="633"/>
        <v>2201.5301132796944</v>
      </c>
      <c r="J4871" s="29" t="str">
        <f t="shared" si="634"/>
        <v>WS</v>
      </c>
      <c r="K4871" s="30" t="str">
        <f t="shared" si="628"/>
        <v>WS-20</v>
      </c>
    </row>
    <row r="4872" spans="1:11">
      <c r="A4872" s="26">
        <v>43303.833333333285</v>
      </c>
      <c r="B4872" s="34">
        <f t="shared" si="629"/>
        <v>43303.874999999949</v>
      </c>
      <c r="C4872" s="27">
        <f t="shared" si="631"/>
        <v>7</v>
      </c>
      <c r="D4872" s="28">
        <f t="shared" si="632"/>
        <v>1</v>
      </c>
      <c r="E4872" s="28">
        <f t="shared" si="635"/>
        <v>21</v>
      </c>
      <c r="F4872" s="80">
        <f t="shared" si="630"/>
        <v>0</v>
      </c>
      <c r="G4872" s="178">
        <v>2162.8139376303698</v>
      </c>
      <c r="H4872" s="41">
        <f t="shared" si="633"/>
        <v>2018.223797336808</v>
      </c>
      <c r="J4872" s="29" t="str">
        <f t="shared" si="634"/>
        <v>WS</v>
      </c>
      <c r="K4872" s="30" t="str">
        <f t="shared" ref="K4872:K4935" si="636">IF(J4872="",C4872&amp;"-"&amp;E4872,J4872&amp;"-"&amp;E4872)</f>
        <v>WS-21</v>
      </c>
    </row>
    <row r="4873" spans="1:11">
      <c r="A4873" s="26">
        <v>43303.874999999949</v>
      </c>
      <c r="B4873" s="34">
        <f t="shared" si="629"/>
        <v>43303.916666666613</v>
      </c>
      <c r="C4873" s="27">
        <f t="shared" si="631"/>
        <v>7</v>
      </c>
      <c r="D4873" s="28">
        <f t="shared" si="632"/>
        <v>1</v>
      </c>
      <c r="E4873" s="28">
        <f t="shared" si="635"/>
        <v>22</v>
      </c>
      <c r="F4873" s="80">
        <f t="shared" si="630"/>
        <v>0</v>
      </c>
      <c r="G4873" s="178">
        <v>1855.6039176543457</v>
      </c>
      <c r="H4873" s="41">
        <f t="shared" si="633"/>
        <v>1731.5516235042151</v>
      </c>
      <c r="J4873" s="29" t="str">
        <f t="shared" si="634"/>
        <v>WS</v>
      </c>
      <c r="K4873" s="30" t="str">
        <f t="shared" si="636"/>
        <v>WS-22</v>
      </c>
    </row>
    <row r="4874" spans="1:11">
      <c r="A4874" s="26">
        <v>43303.916666666613</v>
      </c>
      <c r="B4874" s="34">
        <f t="shared" si="629"/>
        <v>43303.958333333278</v>
      </c>
      <c r="C4874" s="27">
        <f t="shared" si="631"/>
        <v>7</v>
      </c>
      <c r="D4874" s="28">
        <f t="shared" si="632"/>
        <v>1</v>
      </c>
      <c r="E4874" s="28">
        <f t="shared" si="635"/>
        <v>23</v>
      </c>
      <c r="F4874" s="80">
        <f t="shared" si="630"/>
        <v>0</v>
      </c>
      <c r="G4874" s="178">
        <v>1422.5947645276558</v>
      </c>
      <c r="H4874" s="41">
        <f t="shared" si="633"/>
        <v>1327.490339220825</v>
      </c>
      <c r="J4874" s="29" t="str">
        <f t="shared" si="634"/>
        <v>WS</v>
      </c>
      <c r="K4874" s="30" t="str">
        <f t="shared" si="636"/>
        <v>WS-23</v>
      </c>
    </row>
    <row r="4875" spans="1:11">
      <c r="A4875" s="26">
        <v>43303.958333333278</v>
      </c>
      <c r="B4875" s="34">
        <f t="shared" si="629"/>
        <v>43304</v>
      </c>
      <c r="C4875" s="27">
        <f t="shared" si="631"/>
        <v>7</v>
      </c>
      <c r="D4875" s="28">
        <f t="shared" si="632"/>
        <v>2</v>
      </c>
      <c r="E4875" s="28">
        <f t="shared" si="635"/>
        <v>0</v>
      </c>
      <c r="F4875" s="80">
        <f t="shared" si="630"/>
        <v>0</v>
      </c>
      <c r="G4875" s="178">
        <v>1201.0048866364275</v>
      </c>
      <c r="H4875" s="41">
        <f t="shared" si="633"/>
        <v>1120.7143623196325</v>
      </c>
      <c r="J4875" s="29" t="str">
        <f t="shared" si="634"/>
        <v/>
      </c>
      <c r="K4875" s="30" t="str">
        <f t="shared" si="636"/>
        <v>7-0</v>
      </c>
    </row>
    <row r="4876" spans="1:11">
      <c r="A4876" s="25">
        <v>43304</v>
      </c>
      <c r="B4876" s="34">
        <f t="shared" si="629"/>
        <v>43304.041666666664</v>
      </c>
      <c r="C4876" s="27">
        <f t="shared" si="631"/>
        <v>7</v>
      </c>
      <c r="D4876" s="28">
        <f t="shared" si="632"/>
        <v>2</v>
      </c>
      <c r="E4876" s="28">
        <f t="shared" si="635"/>
        <v>1</v>
      </c>
      <c r="F4876" s="80">
        <f t="shared" si="630"/>
        <v>0</v>
      </c>
      <c r="G4876" s="178">
        <v>973.62153474614456</v>
      </c>
      <c r="H4876" s="41">
        <f t="shared" si="633"/>
        <v>908.53222130477866</v>
      </c>
      <c r="J4876" s="29" t="str">
        <f t="shared" si="634"/>
        <v/>
      </c>
      <c r="K4876" s="30" t="str">
        <f t="shared" si="636"/>
        <v>7-1</v>
      </c>
    </row>
    <row r="4877" spans="1:11">
      <c r="A4877" s="26">
        <v>43304.041666666664</v>
      </c>
      <c r="B4877" s="34">
        <f t="shared" si="629"/>
        <v>43304.083333333328</v>
      </c>
      <c r="C4877" s="27">
        <f t="shared" si="631"/>
        <v>7</v>
      </c>
      <c r="D4877" s="28">
        <f t="shared" si="632"/>
        <v>2</v>
      </c>
      <c r="E4877" s="28">
        <f t="shared" si="635"/>
        <v>2</v>
      </c>
      <c r="F4877" s="80">
        <f t="shared" si="630"/>
        <v>0</v>
      </c>
      <c r="G4877" s="178">
        <v>855.42440283257065</v>
      </c>
      <c r="H4877" s="41">
        <f t="shared" si="633"/>
        <v>798.23689711878239</v>
      </c>
      <c r="J4877" s="29" t="str">
        <f t="shared" si="634"/>
        <v/>
      </c>
      <c r="K4877" s="30" t="str">
        <f t="shared" si="636"/>
        <v>7-2</v>
      </c>
    </row>
    <row r="4878" spans="1:11">
      <c r="A4878" s="26">
        <v>43304.083333333328</v>
      </c>
      <c r="B4878" s="34">
        <f t="shared" si="629"/>
        <v>43304.124999999993</v>
      </c>
      <c r="C4878" s="27">
        <f t="shared" si="631"/>
        <v>7</v>
      </c>
      <c r="D4878" s="28">
        <f t="shared" si="632"/>
        <v>2</v>
      </c>
      <c r="E4878" s="28">
        <f t="shared" si="635"/>
        <v>3</v>
      </c>
      <c r="F4878" s="80">
        <f t="shared" si="630"/>
        <v>0</v>
      </c>
      <c r="G4878" s="178">
        <v>763.04605718419339</v>
      </c>
      <c r="H4878" s="41">
        <f t="shared" si="633"/>
        <v>712.03430136964062</v>
      </c>
      <c r="J4878" s="29" t="str">
        <f t="shared" si="634"/>
        <v/>
      </c>
      <c r="K4878" s="30" t="str">
        <f t="shared" si="636"/>
        <v>7-3</v>
      </c>
    </row>
    <row r="4879" spans="1:11">
      <c r="A4879" s="26">
        <v>43304.124999999993</v>
      </c>
      <c r="B4879" s="34">
        <f t="shared" si="629"/>
        <v>43304.166666666657</v>
      </c>
      <c r="C4879" s="27">
        <f t="shared" si="631"/>
        <v>7</v>
      </c>
      <c r="D4879" s="28">
        <f t="shared" si="632"/>
        <v>2</v>
      </c>
      <c r="E4879" s="28">
        <f t="shared" si="635"/>
        <v>4</v>
      </c>
      <c r="F4879" s="80">
        <f t="shared" si="630"/>
        <v>0</v>
      </c>
      <c r="G4879" s="178">
        <v>726.99566153165563</v>
      </c>
      <c r="H4879" s="41">
        <f t="shared" si="633"/>
        <v>678.3939751522712</v>
      </c>
      <c r="J4879" s="29" t="str">
        <f t="shared" si="634"/>
        <v/>
      </c>
      <c r="K4879" s="30" t="str">
        <f t="shared" si="636"/>
        <v>7-4</v>
      </c>
    </row>
    <row r="4880" spans="1:11">
      <c r="A4880" s="26">
        <v>43304.166666666657</v>
      </c>
      <c r="B4880" s="34">
        <f t="shared" si="629"/>
        <v>43304.208333333321</v>
      </c>
      <c r="C4880" s="27">
        <f t="shared" si="631"/>
        <v>7</v>
      </c>
      <c r="D4880" s="28">
        <f t="shared" si="632"/>
        <v>2</v>
      </c>
      <c r="E4880" s="28">
        <f t="shared" si="635"/>
        <v>5</v>
      </c>
      <c r="F4880" s="80">
        <f t="shared" si="630"/>
        <v>0</v>
      </c>
      <c r="G4880" s="178">
        <v>730.98645271290513</v>
      </c>
      <c r="H4880" s="41">
        <f t="shared" si="633"/>
        <v>682.11797081924203</v>
      </c>
      <c r="J4880" s="29" t="str">
        <f t="shared" si="634"/>
        <v/>
      </c>
      <c r="K4880" s="30" t="str">
        <f t="shared" si="636"/>
        <v>7-5</v>
      </c>
    </row>
    <row r="4881" spans="1:11">
      <c r="A4881" s="26">
        <v>43304.208333333321</v>
      </c>
      <c r="B4881" s="34">
        <f t="shared" si="629"/>
        <v>43304.249999999985</v>
      </c>
      <c r="C4881" s="27">
        <f t="shared" si="631"/>
        <v>7</v>
      </c>
      <c r="D4881" s="28">
        <f t="shared" si="632"/>
        <v>2</v>
      </c>
      <c r="E4881" s="28">
        <f t="shared" si="635"/>
        <v>6</v>
      </c>
      <c r="F4881" s="80">
        <f t="shared" si="630"/>
        <v>0</v>
      </c>
      <c r="G4881" s="178">
        <v>784.30509165687886</v>
      </c>
      <c r="H4881" s="41">
        <f t="shared" si="633"/>
        <v>731.87211013102933</v>
      </c>
      <c r="J4881" s="29" t="str">
        <f t="shared" si="634"/>
        <v/>
      </c>
      <c r="K4881" s="30" t="str">
        <f t="shared" si="636"/>
        <v>7-6</v>
      </c>
    </row>
    <row r="4882" spans="1:11">
      <c r="A4882" s="26">
        <v>43304.249999999985</v>
      </c>
      <c r="B4882" s="34">
        <f t="shared" si="629"/>
        <v>43304.29166666665</v>
      </c>
      <c r="C4882" s="27">
        <f t="shared" si="631"/>
        <v>7</v>
      </c>
      <c r="D4882" s="28">
        <f t="shared" si="632"/>
        <v>2</v>
      </c>
      <c r="E4882" s="28">
        <f t="shared" si="635"/>
        <v>7</v>
      </c>
      <c r="F4882" s="80">
        <f t="shared" si="630"/>
        <v>0</v>
      </c>
      <c r="G4882" s="178">
        <v>859.52488819850544</v>
      </c>
      <c r="H4882" s="41">
        <f t="shared" si="633"/>
        <v>802.06325360843402</v>
      </c>
      <c r="J4882" s="29" t="str">
        <f t="shared" si="634"/>
        <v/>
      </c>
      <c r="K4882" s="30" t="str">
        <f t="shared" si="636"/>
        <v>7-7</v>
      </c>
    </row>
    <row r="4883" spans="1:11">
      <c r="A4883" s="26">
        <v>43304.29166666665</v>
      </c>
      <c r="B4883" s="34">
        <f t="shared" si="629"/>
        <v>43304.333333333314</v>
      </c>
      <c r="C4883" s="27">
        <f t="shared" si="631"/>
        <v>7</v>
      </c>
      <c r="D4883" s="28">
        <f t="shared" si="632"/>
        <v>2</v>
      </c>
      <c r="E4883" s="28">
        <f t="shared" si="635"/>
        <v>8</v>
      </c>
      <c r="F4883" s="80">
        <f t="shared" si="630"/>
        <v>0</v>
      </c>
      <c r="G4883" s="178">
        <v>902.08331683104882</v>
      </c>
      <c r="H4883" s="41">
        <f t="shared" si="633"/>
        <v>841.77653266079903</v>
      </c>
      <c r="J4883" s="29" t="str">
        <f t="shared" si="634"/>
        <v/>
      </c>
      <c r="K4883" s="30" t="str">
        <f t="shared" si="636"/>
        <v>7-8</v>
      </c>
    </row>
    <row r="4884" spans="1:11">
      <c r="A4884" s="26">
        <v>43304.333333333314</v>
      </c>
      <c r="B4884" s="34">
        <f t="shared" si="629"/>
        <v>43304.374999999978</v>
      </c>
      <c r="C4884" s="27">
        <f t="shared" si="631"/>
        <v>7</v>
      </c>
      <c r="D4884" s="28">
        <f t="shared" si="632"/>
        <v>2</v>
      </c>
      <c r="E4884" s="28">
        <f t="shared" si="635"/>
        <v>9</v>
      </c>
      <c r="F4884" s="80">
        <f t="shared" si="630"/>
        <v>0</v>
      </c>
      <c r="G4884" s="178">
        <v>1001.7024463968932</v>
      </c>
      <c r="H4884" s="41">
        <f t="shared" si="633"/>
        <v>934.7358457397803</v>
      </c>
      <c r="J4884" s="29" t="str">
        <f t="shared" si="634"/>
        <v/>
      </c>
      <c r="K4884" s="30" t="str">
        <f t="shared" si="636"/>
        <v>7-9</v>
      </c>
    </row>
    <row r="4885" spans="1:11">
      <c r="A4885" s="26">
        <v>43304.374999999978</v>
      </c>
      <c r="B4885" s="34">
        <f t="shared" si="629"/>
        <v>43304.416666666642</v>
      </c>
      <c r="C4885" s="27">
        <f t="shared" si="631"/>
        <v>7</v>
      </c>
      <c r="D4885" s="28">
        <f t="shared" si="632"/>
        <v>2</v>
      </c>
      <c r="E4885" s="28">
        <f t="shared" si="635"/>
        <v>10</v>
      </c>
      <c r="F4885" s="80">
        <f t="shared" si="630"/>
        <v>0</v>
      </c>
      <c r="G4885" s="178">
        <v>1164.6477326390961</v>
      </c>
      <c r="H4885" s="41">
        <f t="shared" si="633"/>
        <v>1086.7877854078679</v>
      </c>
      <c r="J4885" s="29" t="str">
        <f t="shared" si="634"/>
        <v/>
      </c>
      <c r="K4885" s="30" t="str">
        <f t="shared" si="636"/>
        <v>7-10</v>
      </c>
    </row>
    <row r="4886" spans="1:11">
      <c r="A4886" s="26">
        <v>43304.416666666642</v>
      </c>
      <c r="B4886" s="34">
        <f t="shared" si="629"/>
        <v>43304.458333333307</v>
      </c>
      <c r="C4886" s="27">
        <f t="shared" si="631"/>
        <v>7</v>
      </c>
      <c r="D4886" s="28">
        <f t="shared" si="632"/>
        <v>2</v>
      </c>
      <c r="E4886" s="28">
        <f t="shared" si="635"/>
        <v>11</v>
      </c>
      <c r="F4886" s="80">
        <f t="shared" si="630"/>
        <v>0</v>
      </c>
      <c r="G4886" s="178">
        <v>1344.5857932642325</v>
      </c>
      <c r="H4886" s="41">
        <f t="shared" si="633"/>
        <v>1254.696485126238</v>
      </c>
      <c r="J4886" s="29" t="str">
        <f t="shared" si="634"/>
        <v/>
      </c>
      <c r="K4886" s="30" t="str">
        <f t="shared" si="636"/>
        <v>7-11</v>
      </c>
    </row>
    <row r="4887" spans="1:11">
      <c r="A4887" s="26">
        <v>43304.458333333307</v>
      </c>
      <c r="B4887" s="34">
        <f t="shared" si="629"/>
        <v>43304.499999999971</v>
      </c>
      <c r="C4887" s="27">
        <f t="shared" si="631"/>
        <v>7</v>
      </c>
      <c r="D4887" s="28">
        <f t="shared" si="632"/>
        <v>2</v>
      </c>
      <c r="E4887" s="28">
        <f t="shared" si="635"/>
        <v>12</v>
      </c>
      <c r="F4887" s="80">
        <f t="shared" si="630"/>
        <v>0</v>
      </c>
      <c r="G4887" s="178">
        <v>1529.38874374636</v>
      </c>
      <c r="H4887" s="41">
        <f t="shared" si="633"/>
        <v>1427.1448432544107</v>
      </c>
      <c r="J4887" s="29" t="str">
        <f t="shared" si="634"/>
        <v/>
      </c>
      <c r="K4887" s="30" t="str">
        <f t="shared" si="636"/>
        <v>7-12</v>
      </c>
    </row>
    <row r="4888" spans="1:11">
      <c r="A4888" s="26">
        <v>43304.499999999971</v>
      </c>
      <c r="B4888" s="34">
        <f t="shared" si="629"/>
        <v>43304.541666666635</v>
      </c>
      <c r="C4888" s="27">
        <f t="shared" si="631"/>
        <v>7</v>
      </c>
      <c r="D4888" s="28">
        <f t="shared" si="632"/>
        <v>2</v>
      </c>
      <c r="E4888" s="28">
        <f t="shared" si="635"/>
        <v>13</v>
      </c>
      <c r="F4888" s="80">
        <f t="shared" si="630"/>
        <v>0</v>
      </c>
      <c r="G4888" s="178">
        <v>1689.2942306798868</v>
      </c>
      <c r="H4888" s="41">
        <f t="shared" si="633"/>
        <v>1576.3602026706531</v>
      </c>
      <c r="J4888" s="29" t="str">
        <f t="shared" si="634"/>
        <v/>
      </c>
      <c r="K4888" s="30" t="str">
        <f t="shared" si="636"/>
        <v>7-13</v>
      </c>
    </row>
    <row r="4889" spans="1:11">
      <c r="A4889" s="26">
        <v>43304.541666666635</v>
      </c>
      <c r="B4889" s="34">
        <f t="shared" si="629"/>
        <v>43304.583333333299</v>
      </c>
      <c r="C4889" s="27">
        <f t="shared" si="631"/>
        <v>7</v>
      </c>
      <c r="D4889" s="28">
        <f t="shared" si="632"/>
        <v>2</v>
      </c>
      <c r="E4889" s="28">
        <f t="shared" si="635"/>
        <v>14</v>
      </c>
      <c r="F4889" s="80">
        <f t="shared" si="630"/>
        <v>0</v>
      </c>
      <c r="G4889" s="178">
        <v>1822.4710272043158</v>
      </c>
      <c r="H4889" s="41">
        <f t="shared" si="633"/>
        <v>1700.633759134399</v>
      </c>
      <c r="J4889" s="29" t="str">
        <f t="shared" si="634"/>
        <v/>
      </c>
      <c r="K4889" s="30" t="str">
        <f t="shared" si="636"/>
        <v>7-14</v>
      </c>
    </row>
    <row r="4890" spans="1:11">
      <c r="A4890" s="26">
        <v>43304.583333333299</v>
      </c>
      <c r="B4890" s="34">
        <f t="shared" si="629"/>
        <v>43304.624999999964</v>
      </c>
      <c r="C4890" s="27">
        <f t="shared" si="631"/>
        <v>7</v>
      </c>
      <c r="D4890" s="28">
        <f t="shared" si="632"/>
        <v>2</v>
      </c>
      <c r="E4890" s="28">
        <f t="shared" si="635"/>
        <v>15</v>
      </c>
      <c r="F4890" s="80">
        <f t="shared" si="630"/>
        <v>0</v>
      </c>
      <c r="G4890" s="178">
        <v>1963.2172571804806</v>
      </c>
      <c r="H4890" s="41">
        <f t="shared" si="633"/>
        <v>1831.9707113248196</v>
      </c>
      <c r="J4890" s="29" t="str">
        <f t="shared" si="634"/>
        <v/>
      </c>
      <c r="K4890" s="30" t="str">
        <f t="shared" si="636"/>
        <v>7-15</v>
      </c>
    </row>
    <row r="4891" spans="1:11">
      <c r="A4891" s="26">
        <v>43304.624999999964</v>
      </c>
      <c r="B4891" s="34">
        <f t="shared" si="629"/>
        <v>43304.666666666628</v>
      </c>
      <c r="C4891" s="27">
        <f t="shared" si="631"/>
        <v>7</v>
      </c>
      <c r="D4891" s="28">
        <f t="shared" si="632"/>
        <v>2</v>
      </c>
      <c r="E4891" s="28">
        <f t="shared" si="635"/>
        <v>16</v>
      </c>
      <c r="F4891" s="80">
        <f t="shared" si="630"/>
        <v>0</v>
      </c>
      <c r="G4891" s="178">
        <v>2114.5344901946105</v>
      </c>
      <c r="H4891" s="41">
        <f t="shared" si="633"/>
        <v>1973.171965534819</v>
      </c>
      <c r="J4891" s="29" t="str">
        <f t="shared" si="634"/>
        <v/>
      </c>
      <c r="K4891" s="30" t="str">
        <f t="shared" si="636"/>
        <v>7-16</v>
      </c>
    </row>
    <row r="4892" spans="1:11">
      <c r="A4892" s="26">
        <v>43304.666666666628</v>
      </c>
      <c r="B4892" s="34">
        <f t="shared" si="629"/>
        <v>43304.708333333292</v>
      </c>
      <c r="C4892" s="27">
        <f t="shared" si="631"/>
        <v>7</v>
      </c>
      <c r="D4892" s="28">
        <f t="shared" si="632"/>
        <v>2</v>
      </c>
      <c r="E4892" s="28">
        <f t="shared" si="635"/>
        <v>17</v>
      </c>
      <c r="F4892" s="80">
        <f t="shared" si="630"/>
        <v>0</v>
      </c>
      <c r="G4892" s="178">
        <v>2294.511202753687</v>
      </c>
      <c r="H4892" s="41">
        <f t="shared" si="633"/>
        <v>2141.116733197608</v>
      </c>
      <c r="J4892" s="29" t="str">
        <f t="shared" si="634"/>
        <v/>
      </c>
      <c r="K4892" s="30" t="str">
        <f t="shared" si="636"/>
        <v>7-17</v>
      </c>
    </row>
    <row r="4893" spans="1:11">
      <c r="A4893" s="26">
        <v>43304.708333333292</v>
      </c>
      <c r="B4893" s="34">
        <f t="shared" si="629"/>
        <v>43304.749999999956</v>
      </c>
      <c r="C4893" s="27">
        <f t="shared" si="631"/>
        <v>7</v>
      </c>
      <c r="D4893" s="28">
        <f t="shared" si="632"/>
        <v>2</v>
      </c>
      <c r="E4893" s="28">
        <f t="shared" si="635"/>
        <v>18</v>
      </c>
      <c r="F4893" s="80">
        <f t="shared" si="630"/>
        <v>0</v>
      </c>
      <c r="G4893" s="178">
        <v>2397.5035435269779</v>
      </c>
      <c r="H4893" s="41">
        <f t="shared" si="633"/>
        <v>2237.22374891243</v>
      </c>
      <c r="J4893" s="29" t="str">
        <f t="shared" si="634"/>
        <v/>
      </c>
      <c r="K4893" s="30" t="str">
        <f t="shared" si="636"/>
        <v>7-18</v>
      </c>
    </row>
    <row r="4894" spans="1:11">
      <c r="A4894" s="26">
        <v>43304.749999999956</v>
      </c>
      <c r="B4894" s="34">
        <f t="shared" si="629"/>
        <v>43304.791666666621</v>
      </c>
      <c r="C4894" s="27">
        <f t="shared" si="631"/>
        <v>7</v>
      </c>
      <c r="D4894" s="28">
        <f t="shared" si="632"/>
        <v>2</v>
      </c>
      <c r="E4894" s="28">
        <f t="shared" si="635"/>
        <v>19</v>
      </c>
      <c r="F4894" s="80">
        <f t="shared" si="630"/>
        <v>0</v>
      </c>
      <c r="G4894" s="178">
        <v>2370.6565219536942</v>
      </c>
      <c r="H4894" s="41">
        <f t="shared" si="633"/>
        <v>2212.1715255639065</v>
      </c>
      <c r="J4894" s="29" t="str">
        <f t="shared" si="634"/>
        <v/>
      </c>
      <c r="K4894" s="30" t="str">
        <f t="shared" si="636"/>
        <v>7-19</v>
      </c>
    </row>
    <row r="4895" spans="1:11">
      <c r="A4895" s="26">
        <v>43304.791666666621</v>
      </c>
      <c r="B4895" s="34">
        <f t="shared" si="629"/>
        <v>43304.833333333285</v>
      </c>
      <c r="C4895" s="27">
        <f t="shared" si="631"/>
        <v>7</v>
      </c>
      <c r="D4895" s="28">
        <f t="shared" si="632"/>
        <v>2</v>
      </c>
      <c r="E4895" s="28">
        <f t="shared" si="635"/>
        <v>20</v>
      </c>
      <c r="F4895" s="80">
        <f t="shared" si="630"/>
        <v>0</v>
      </c>
      <c r="G4895" s="178">
        <v>2250.0900164190607</v>
      </c>
      <c r="H4895" s="41">
        <f t="shared" si="633"/>
        <v>2099.6652269877395</v>
      </c>
      <c r="J4895" s="29" t="str">
        <f t="shared" si="634"/>
        <v/>
      </c>
      <c r="K4895" s="30" t="str">
        <f t="shared" si="636"/>
        <v>7-20</v>
      </c>
    </row>
    <row r="4896" spans="1:11">
      <c r="A4896" s="26">
        <v>43304.833333333285</v>
      </c>
      <c r="B4896" s="34">
        <f t="shared" si="629"/>
        <v>43304.874999999949</v>
      </c>
      <c r="C4896" s="27">
        <f t="shared" si="631"/>
        <v>7</v>
      </c>
      <c r="D4896" s="28">
        <f t="shared" si="632"/>
        <v>2</v>
      </c>
      <c r="E4896" s="28">
        <f t="shared" si="635"/>
        <v>21</v>
      </c>
      <c r="F4896" s="80">
        <f t="shared" si="630"/>
        <v>0</v>
      </c>
      <c r="G4896" s="178">
        <v>2073.1579385341297</v>
      </c>
      <c r="H4896" s="41">
        <f t="shared" si="633"/>
        <v>1934.5615516846055</v>
      </c>
      <c r="J4896" s="29" t="str">
        <f t="shared" si="634"/>
        <v/>
      </c>
      <c r="K4896" s="30" t="str">
        <f t="shared" si="636"/>
        <v>7-21</v>
      </c>
    </row>
    <row r="4897" spans="1:11">
      <c r="A4897" s="26">
        <v>43304.874999999949</v>
      </c>
      <c r="B4897" s="34">
        <f t="shared" si="629"/>
        <v>43304.916666666613</v>
      </c>
      <c r="C4897" s="27">
        <f t="shared" si="631"/>
        <v>7</v>
      </c>
      <c r="D4897" s="28">
        <f t="shared" si="632"/>
        <v>2</v>
      </c>
      <c r="E4897" s="28">
        <f t="shared" si="635"/>
        <v>22</v>
      </c>
      <c r="F4897" s="80">
        <f t="shared" si="630"/>
        <v>0</v>
      </c>
      <c r="G4897" s="178">
        <v>1778.5476569376806</v>
      </c>
      <c r="H4897" s="41">
        <f t="shared" si="633"/>
        <v>1659.6467886007788</v>
      </c>
      <c r="J4897" s="29" t="str">
        <f t="shared" si="634"/>
        <v/>
      </c>
      <c r="K4897" s="30" t="str">
        <f t="shared" si="636"/>
        <v>7-22</v>
      </c>
    </row>
    <row r="4898" spans="1:11">
      <c r="A4898" s="26">
        <v>43304.916666666613</v>
      </c>
      <c r="B4898" s="34">
        <f t="shared" si="629"/>
        <v>43304.958333333278</v>
      </c>
      <c r="C4898" s="27">
        <f t="shared" si="631"/>
        <v>7</v>
      </c>
      <c r="D4898" s="28">
        <f t="shared" si="632"/>
        <v>2</v>
      </c>
      <c r="E4898" s="28">
        <f t="shared" si="635"/>
        <v>23</v>
      </c>
      <c r="F4898" s="80">
        <f t="shared" si="630"/>
        <v>0</v>
      </c>
      <c r="G4898" s="178">
        <v>1360.4752965152638</v>
      </c>
      <c r="H4898" s="41">
        <f t="shared" si="633"/>
        <v>1269.5237307950113</v>
      </c>
      <c r="J4898" s="29" t="str">
        <f t="shared" si="634"/>
        <v/>
      </c>
      <c r="K4898" s="30" t="str">
        <f t="shared" si="636"/>
        <v>7-23</v>
      </c>
    </row>
    <row r="4899" spans="1:11">
      <c r="A4899" s="26">
        <v>43304.958333333278</v>
      </c>
      <c r="B4899" s="34">
        <f t="shared" si="629"/>
        <v>43305</v>
      </c>
      <c r="C4899" s="27">
        <f t="shared" si="631"/>
        <v>7</v>
      </c>
      <c r="D4899" s="28">
        <f t="shared" si="632"/>
        <v>3</v>
      </c>
      <c r="E4899" s="28">
        <f t="shared" si="635"/>
        <v>0</v>
      </c>
      <c r="F4899" s="80">
        <f t="shared" si="630"/>
        <v>0</v>
      </c>
      <c r="G4899" s="178">
        <v>1148.4143000834094</v>
      </c>
      <c r="H4899" s="41">
        <f t="shared" si="633"/>
        <v>1071.639603067114</v>
      </c>
      <c r="J4899" s="29" t="str">
        <f t="shared" si="634"/>
        <v/>
      </c>
      <c r="K4899" s="30" t="str">
        <f t="shared" si="636"/>
        <v>7-0</v>
      </c>
    </row>
    <row r="4900" spans="1:11">
      <c r="A4900" s="25">
        <v>43305</v>
      </c>
      <c r="B4900" s="34">
        <f t="shared" si="629"/>
        <v>43305.041666666664</v>
      </c>
      <c r="C4900" s="27">
        <f t="shared" si="631"/>
        <v>7</v>
      </c>
      <c r="D4900" s="28">
        <f t="shared" si="632"/>
        <v>3</v>
      </c>
      <c r="E4900" s="28">
        <f t="shared" si="635"/>
        <v>1</v>
      </c>
      <c r="F4900" s="80">
        <f t="shared" si="630"/>
        <v>0</v>
      </c>
      <c r="G4900" s="178">
        <v>917.69229249905834</v>
      </c>
      <c r="H4900" s="41">
        <f t="shared" si="633"/>
        <v>856.34200479740946</v>
      </c>
      <c r="J4900" s="29" t="str">
        <f t="shared" si="634"/>
        <v/>
      </c>
      <c r="K4900" s="30" t="str">
        <f t="shared" si="636"/>
        <v>7-1</v>
      </c>
    </row>
    <row r="4901" spans="1:11">
      <c r="A4901" s="26">
        <v>43305.041666666664</v>
      </c>
      <c r="B4901" s="34">
        <f t="shared" si="629"/>
        <v>43305.083333333328</v>
      </c>
      <c r="C4901" s="27">
        <f t="shared" si="631"/>
        <v>7</v>
      </c>
      <c r="D4901" s="28">
        <f t="shared" si="632"/>
        <v>3</v>
      </c>
      <c r="E4901" s="28">
        <f t="shared" si="635"/>
        <v>2</v>
      </c>
      <c r="F4901" s="80">
        <f t="shared" si="630"/>
        <v>0</v>
      </c>
      <c r="G4901" s="178">
        <v>818.60736761346982</v>
      </c>
      <c r="H4901" s="41">
        <f t="shared" si="633"/>
        <v>763.88118332678278</v>
      </c>
      <c r="J4901" s="29" t="str">
        <f t="shared" si="634"/>
        <v/>
      </c>
      <c r="K4901" s="30" t="str">
        <f t="shared" si="636"/>
        <v>7-2</v>
      </c>
    </row>
    <row r="4902" spans="1:11">
      <c r="A4902" s="26">
        <v>43305.083333333328</v>
      </c>
      <c r="B4902" s="34">
        <f t="shared" si="629"/>
        <v>43305.124999999993</v>
      </c>
      <c r="C4902" s="27">
        <f t="shared" si="631"/>
        <v>7</v>
      </c>
      <c r="D4902" s="28">
        <f t="shared" si="632"/>
        <v>3</v>
      </c>
      <c r="E4902" s="28">
        <f t="shared" si="635"/>
        <v>3</v>
      </c>
      <c r="F4902" s="80">
        <f t="shared" si="630"/>
        <v>0</v>
      </c>
      <c r="G4902" s="178">
        <v>734.10398787867643</v>
      </c>
      <c r="H4902" s="41">
        <f t="shared" si="633"/>
        <v>685.02709006945702</v>
      </c>
      <c r="J4902" s="29" t="str">
        <f t="shared" si="634"/>
        <v/>
      </c>
      <c r="K4902" s="30" t="str">
        <f t="shared" si="636"/>
        <v>7-3</v>
      </c>
    </row>
    <row r="4903" spans="1:11">
      <c r="A4903" s="26">
        <v>43305.124999999993</v>
      </c>
      <c r="B4903" s="34">
        <f t="shared" ref="B4903:B4966" si="637">A4904</f>
        <v>43305.166666666657</v>
      </c>
      <c r="C4903" s="27">
        <f t="shared" si="631"/>
        <v>7</v>
      </c>
      <c r="D4903" s="28">
        <f t="shared" si="632"/>
        <v>3</v>
      </c>
      <c r="E4903" s="28">
        <f t="shared" si="635"/>
        <v>4</v>
      </c>
      <c r="F4903" s="80">
        <f t="shared" si="630"/>
        <v>0</v>
      </c>
      <c r="G4903" s="178">
        <v>702.71051985761653</v>
      </c>
      <c r="H4903" s="41">
        <f t="shared" si="633"/>
        <v>655.73236289082013</v>
      </c>
      <c r="J4903" s="29" t="str">
        <f t="shared" si="634"/>
        <v/>
      </c>
      <c r="K4903" s="30" t="str">
        <f t="shared" si="636"/>
        <v>7-4</v>
      </c>
    </row>
    <row r="4904" spans="1:11">
      <c r="A4904" s="26">
        <v>43305.166666666657</v>
      </c>
      <c r="B4904" s="34">
        <f t="shared" si="637"/>
        <v>43305.208333333321</v>
      </c>
      <c r="C4904" s="27">
        <f t="shared" si="631"/>
        <v>7</v>
      </c>
      <c r="D4904" s="28">
        <f t="shared" si="632"/>
        <v>3</v>
      </c>
      <c r="E4904" s="28">
        <f t="shared" si="635"/>
        <v>5</v>
      </c>
      <c r="F4904" s="80">
        <f t="shared" si="630"/>
        <v>0</v>
      </c>
      <c r="G4904" s="178">
        <v>711.9253434196338</v>
      </c>
      <c r="H4904" s="41">
        <f t="shared" si="633"/>
        <v>664.33114981259257</v>
      </c>
      <c r="J4904" s="29" t="str">
        <f t="shared" si="634"/>
        <v/>
      </c>
      <c r="K4904" s="30" t="str">
        <f t="shared" si="636"/>
        <v>7-5</v>
      </c>
    </row>
    <row r="4905" spans="1:11">
      <c r="A4905" s="26">
        <v>43305.208333333321</v>
      </c>
      <c r="B4905" s="34">
        <f t="shared" si="637"/>
        <v>43305.249999999985</v>
      </c>
      <c r="C4905" s="27">
        <f t="shared" si="631"/>
        <v>7</v>
      </c>
      <c r="D4905" s="28">
        <f t="shared" si="632"/>
        <v>3</v>
      </c>
      <c r="E4905" s="28">
        <f t="shared" si="635"/>
        <v>6</v>
      </c>
      <c r="F4905" s="80">
        <f t="shared" si="630"/>
        <v>0</v>
      </c>
      <c r="G4905" s="178">
        <v>762.97211223514512</v>
      </c>
      <c r="H4905" s="41">
        <f t="shared" si="633"/>
        <v>711.96529984654819</v>
      </c>
      <c r="J4905" s="29" t="str">
        <f t="shared" si="634"/>
        <v/>
      </c>
      <c r="K4905" s="30" t="str">
        <f t="shared" si="636"/>
        <v>7-6</v>
      </c>
    </row>
    <row r="4906" spans="1:11">
      <c r="A4906" s="26">
        <v>43305.249999999985</v>
      </c>
      <c r="B4906" s="34">
        <f t="shared" si="637"/>
        <v>43305.29166666665</v>
      </c>
      <c r="C4906" s="27">
        <f t="shared" si="631"/>
        <v>7</v>
      </c>
      <c r="D4906" s="28">
        <f t="shared" si="632"/>
        <v>3</v>
      </c>
      <c r="E4906" s="28">
        <f t="shared" si="635"/>
        <v>7</v>
      </c>
      <c r="F4906" s="80">
        <f t="shared" si="630"/>
        <v>0</v>
      </c>
      <c r="G4906" s="178">
        <v>827.80587073780259</v>
      </c>
      <c r="H4906" s="41">
        <f t="shared" si="633"/>
        <v>772.46474087762101</v>
      </c>
      <c r="J4906" s="29" t="str">
        <f t="shared" si="634"/>
        <v/>
      </c>
      <c r="K4906" s="30" t="str">
        <f t="shared" si="636"/>
        <v>7-7</v>
      </c>
    </row>
    <row r="4907" spans="1:11">
      <c r="A4907" s="26">
        <v>43305.29166666665</v>
      </c>
      <c r="B4907" s="34">
        <f t="shared" si="637"/>
        <v>43305.333333333314</v>
      </c>
      <c r="C4907" s="27">
        <f t="shared" si="631"/>
        <v>7</v>
      </c>
      <c r="D4907" s="28">
        <f t="shared" si="632"/>
        <v>3</v>
      </c>
      <c r="E4907" s="28">
        <f t="shared" si="635"/>
        <v>8</v>
      </c>
      <c r="F4907" s="80">
        <f t="shared" si="630"/>
        <v>0</v>
      </c>
      <c r="G4907" s="178">
        <v>845.6147903988217</v>
      </c>
      <c r="H4907" s="41">
        <f t="shared" si="633"/>
        <v>789.08308461925026</v>
      </c>
      <c r="J4907" s="29" t="str">
        <f t="shared" si="634"/>
        <v/>
      </c>
      <c r="K4907" s="30" t="str">
        <f t="shared" si="636"/>
        <v>7-8</v>
      </c>
    </row>
    <row r="4908" spans="1:11">
      <c r="A4908" s="26">
        <v>43305.333333333314</v>
      </c>
      <c r="B4908" s="34">
        <f t="shared" si="637"/>
        <v>43305.374999999978</v>
      </c>
      <c r="C4908" s="27">
        <f t="shared" si="631"/>
        <v>7</v>
      </c>
      <c r="D4908" s="28">
        <f t="shared" si="632"/>
        <v>3</v>
      </c>
      <c r="E4908" s="28">
        <f t="shared" si="635"/>
        <v>9</v>
      </c>
      <c r="F4908" s="80">
        <f t="shared" si="630"/>
        <v>0</v>
      </c>
      <c r="G4908" s="178">
        <v>905.86016507538466</v>
      </c>
      <c r="H4908" s="41">
        <f t="shared" si="633"/>
        <v>845.30088807252696</v>
      </c>
      <c r="J4908" s="29" t="str">
        <f t="shared" si="634"/>
        <v/>
      </c>
      <c r="K4908" s="30" t="str">
        <f t="shared" si="636"/>
        <v>7-9</v>
      </c>
    </row>
    <row r="4909" spans="1:11">
      <c r="A4909" s="26">
        <v>43305.374999999978</v>
      </c>
      <c r="B4909" s="34">
        <f t="shared" si="637"/>
        <v>43305.416666666642</v>
      </c>
      <c r="C4909" s="27">
        <f t="shared" si="631"/>
        <v>7</v>
      </c>
      <c r="D4909" s="28">
        <f t="shared" si="632"/>
        <v>3</v>
      </c>
      <c r="E4909" s="28">
        <f t="shared" si="635"/>
        <v>10</v>
      </c>
      <c r="F4909" s="80">
        <f t="shared" si="630"/>
        <v>0</v>
      </c>
      <c r="G4909" s="178">
        <v>1008.7778242033455</v>
      </c>
      <c r="H4909" s="41">
        <f t="shared" si="633"/>
        <v>941.33821481817449</v>
      </c>
      <c r="J4909" s="29" t="str">
        <f t="shared" si="634"/>
        <v/>
      </c>
      <c r="K4909" s="30" t="str">
        <f t="shared" si="636"/>
        <v>7-10</v>
      </c>
    </row>
    <row r="4910" spans="1:11">
      <c r="A4910" s="26">
        <v>43305.416666666642</v>
      </c>
      <c r="B4910" s="34">
        <f t="shared" si="637"/>
        <v>43305.458333333307</v>
      </c>
      <c r="C4910" s="27">
        <f t="shared" si="631"/>
        <v>7</v>
      </c>
      <c r="D4910" s="28">
        <f t="shared" si="632"/>
        <v>3</v>
      </c>
      <c r="E4910" s="28">
        <f t="shared" si="635"/>
        <v>11</v>
      </c>
      <c r="F4910" s="80">
        <f t="shared" si="630"/>
        <v>0</v>
      </c>
      <c r="G4910" s="178">
        <v>1130.5367535908813</v>
      </c>
      <c r="H4910" s="41">
        <f t="shared" si="633"/>
        <v>1054.9572203889504</v>
      </c>
      <c r="J4910" s="29" t="str">
        <f t="shared" si="634"/>
        <v/>
      </c>
      <c r="K4910" s="30" t="str">
        <f t="shared" si="636"/>
        <v>7-11</v>
      </c>
    </row>
    <row r="4911" spans="1:11">
      <c r="A4911" s="26">
        <v>43305.458333333307</v>
      </c>
      <c r="B4911" s="34">
        <f t="shared" si="637"/>
        <v>43305.499999999971</v>
      </c>
      <c r="C4911" s="27">
        <f t="shared" si="631"/>
        <v>7</v>
      </c>
      <c r="D4911" s="28">
        <f t="shared" si="632"/>
        <v>3</v>
      </c>
      <c r="E4911" s="28">
        <f t="shared" si="635"/>
        <v>12</v>
      </c>
      <c r="F4911" s="80">
        <f t="shared" si="630"/>
        <v>0</v>
      </c>
      <c r="G4911" s="178">
        <v>1261.7459723070961</v>
      </c>
      <c r="H4911" s="41">
        <f t="shared" si="633"/>
        <v>1177.3947371053289</v>
      </c>
      <c r="J4911" s="29" t="str">
        <f t="shared" si="634"/>
        <v/>
      </c>
      <c r="K4911" s="30" t="str">
        <f t="shared" si="636"/>
        <v>7-12</v>
      </c>
    </row>
    <row r="4912" spans="1:11">
      <c r="A4912" s="26">
        <v>43305.499999999971</v>
      </c>
      <c r="B4912" s="34">
        <f t="shared" si="637"/>
        <v>43305.541666666635</v>
      </c>
      <c r="C4912" s="27">
        <f t="shared" si="631"/>
        <v>7</v>
      </c>
      <c r="D4912" s="28">
        <f t="shared" si="632"/>
        <v>3</v>
      </c>
      <c r="E4912" s="28">
        <f t="shared" si="635"/>
        <v>13</v>
      </c>
      <c r="F4912" s="80">
        <f t="shared" si="630"/>
        <v>0</v>
      </c>
      <c r="G4912" s="178">
        <v>1379.9471643335935</v>
      </c>
      <c r="H4912" s="41">
        <f t="shared" si="633"/>
        <v>1287.6938499743826</v>
      </c>
      <c r="J4912" s="29" t="str">
        <f t="shared" si="634"/>
        <v/>
      </c>
      <c r="K4912" s="30" t="str">
        <f t="shared" si="636"/>
        <v>7-13</v>
      </c>
    </row>
    <row r="4913" spans="1:11">
      <c r="A4913" s="26">
        <v>43305.541666666635</v>
      </c>
      <c r="B4913" s="34">
        <f t="shared" si="637"/>
        <v>43305.583333333299</v>
      </c>
      <c r="C4913" s="27">
        <f t="shared" si="631"/>
        <v>7</v>
      </c>
      <c r="D4913" s="28">
        <f t="shared" si="632"/>
        <v>3</v>
      </c>
      <c r="E4913" s="28">
        <f t="shared" si="635"/>
        <v>14</v>
      </c>
      <c r="F4913" s="80">
        <f t="shared" si="630"/>
        <v>0</v>
      </c>
      <c r="G4913" s="178">
        <v>1484.6064420288985</v>
      </c>
      <c r="H4913" s="41">
        <f t="shared" si="633"/>
        <v>1385.3563632316118</v>
      </c>
      <c r="J4913" s="29" t="str">
        <f t="shared" si="634"/>
        <v/>
      </c>
      <c r="K4913" s="30" t="str">
        <f t="shared" si="636"/>
        <v>7-14</v>
      </c>
    </row>
    <row r="4914" spans="1:11">
      <c r="A4914" s="26">
        <v>43305.583333333299</v>
      </c>
      <c r="B4914" s="34">
        <f t="shared" si="637"/>
        <v>43305.624999999964</v>
      </c>
      <c r="C4914" s="27">
        <f t="shared" si="631"/>
        <v>7</v>
      </c>
      <c r="D4914" s="28">
        <f t="shared" si="632"/>
        <v>3</v>
      </c>
      <c r="E4914" s="28">
        <f t="shared" si="635"/>
        <v>15</v>
      </c>
      <c r="F4914" s="80">
        <f t="shared" si="630"/>
        <v>0</v>
      </c>
      <c r="G4914" s="178">
        <v>1602.8534300245601</v>
      </c>
      <c r="H4914" s="41">
        <f t="shared" si="633"/>
        <v>1495.6982104816409</v>
      </c>
      <c r="J4914" s="29" t="str">
        <f t="shared" si="634"/>
        <v/>
      </c>
      <c r="K4914" s="30" t="str">
        <f t="shared" si="636"/>
        <v>7-15</v>
      </c>
    </row>
    <row r="4915" spans="1:11">
      <c r="A4915" s="26">
        <v>43305.624999999964</v>
      </c>
      <c r="B4915" s="34">
        <f t="shared" si="637"/>
        <v>43305.666666666628</v>
      </c>
      <c r="C4915" s="27">
        <f t="shared" si="631"/>
        <v>7</v>
      </c>
      <c r="D4915" s="28">
        <f t="shared" si="632"/>
        <v>3</v>
      </c>
      <c r="E4915" s="28">
        <f t="shared" si="635"/>
        <v>16</v>
      </c>
      <c r="F4915" s="80">
        <f t="shared" si="630"/>
        <v>0</v>
      </c>
      <c r="G4915" s="178">
        <v>1746.9640350463656</v>
      </c>
      <c r="H4915" s="41">
        <f t="shared" si="633"/>
        <v>1630.1746198681424</v>
      </c>
      <c r="J4915" s="29" t="str">
        <f t="shared" si="634"/>
        <v/>
      </c>
      <c r="K4915" s="30" t="str">
        <f t="shared" si="636"/>
        <v>7-16</v>
      </c>
    </row>
    <row r="4916" spans="1:11">
      <c r="A4916" s="26">
        <v>43305.666666666628</v>
      </c>
      <c r="B4916" s="34">
        <f t="shared" si="637"/>
        <v>43305.708333333292</v>
      </c>
      <c r="C4916" s="27">
        <f t="shared" si="631"/>
        <v>7</v>
      </c>
      <c r="D4916" s="28">
        <f t="shared" si="632"/>
        <v>3</v>
      </c>
      <c r="E4916" s="28">
        <f t="shared" si="635"/>
        <v>17</v>
      </c>
      <c r="F4916" s="80">
        <f t="shared" si="630"/>
        <v>0</v>
      </c>
      <c r="G4916" s="178">
        <v>1922.5173257057954</v>
      </c>
      <c r="H4916" s="41">
        <f t="shared" si="633"/>
        <v>1793.9916837149904</v>
      </c>
      <c r="J4916" s="29" t="str">
        <f t="shared" si="634"/>
        <v/>
      </c>
      <c r="K4916" s="30" t="str">
        <f t="shared" si="636"/>
        <v>7-17</v>
      </c>
    </row>
    <row r="4917" spans="1:11">
      <c r="A4917" s="26">
        <v>43305.708333333292</v>
      </c>
      <c r="B4917" s="34">
        <f t="shared" si="637"/>
        <v>43305.749999999956</v>
      </c>
      <c r="C4917" s="27">
        <f t="shared" si="631"/>
        <v>7</v>
      </c>
      <c r="D4917" s="28">
        <f t="shared" si="632"/>
        <v>3</v>
      </c>
      <c r="E4917" s="28">
        <f t="shared" si="635"/>
        <v>18</v>
      </c>
      <c r="F4917" s="80">
        <f t="shared" si="630"/>
        <v>0</v>
      </c>
      <c r="G4917" s="178">
        <v>2043.6065659114365</v>
      </c>
      <c r="H4917" s="41">
        <f t="shared" si="633"/>
        <v>1906.9857706923528</v>
      </c>
      <c r="J4917" s="29" t="str">
        <f t="shared" si="634"/>
        <v/>
      </c>
      <c r="K4917" s="30" t="str">
        <f t="shared" si="636"/>
        <v>7-18</v>
      </c>
    </row>
    <row r="4918" spans="1:11">
      <c r="A4918" s="26">
        <v>43305.749999999956</v>
      </c>
      <c r="B4918" s="34">
        <f t="shared" si="637"/>
        <v>43305.791666666621</v>
      </c>
      <c r="C4918" s="27">
        <f t="shared" si="631"/>
        <v>7</v>
      </c>
      <c r="D4918" s="28">
        <f t="shared" si="632"/>
        <v>3</v>
      </c>
      <c r="E4918" s="28">
        <f t="shared" si="635"/>
        <v>19</v>
      </c>
      <c r="F4918" s="80">
        <f t="shared" si="630"/>
        <v>0</v>
      </c>
      <c r="G4918" s="178">
        <v>2030.4440561561405</v>
      </c>
      <c r="H4918" s="41">
        <f t="shared" si="633"/>
        <v>1894.7032114029851</v>
      </c>
      <c r="J4918" s="29" t="str">
        <f t="shared" si="634"/>
        <v/>
      </c>
      <c r="K4918" s="30" t="str">
        <f t="shared" si="636"/>
        <v>7-19</v>
      </c>
    </row>
    <row r="4919" spans="1:11">
      <c r="A4919" s="26">
        <v>43305.791666666621</v>
      </c>
      <c r="B4919" s="34">
        <f t="shared" si="637"/>
        <v>43305.833333333285</v>
      </c>
      <c r="C4919" s="27">
        <f t="shared" si="631"/>
        <v>7</v>
      </c>
      <c r="D4919" s="28">
        <f t="shared" si="632"/>
        <v>3</v>
      </c>
      <c r="E4919" s="28">
        <f t="shared" si="635"/>
        <v>20</v>
      </c>
      <c r="F4919" s="80">
        <f t="shared" si="630"/>
        <v>0</v>
      </c>
      <c r="G4919" s="178">
        <v>1957.2188138407791</v>
      </c>
      <c r="H4919" s="41">
        <f t="shared" si="633"/>
        <v>1826.3732806422588</v>
      </c>
      <c r="J4919" s="29" t="str">
        <f t="shared" si="634"/>
        <v/>
      </c>
      <c r="K4919" s="30" t="str">
        <f t="shared" si="636"/>
        <v>7-20</v>
      </c>
    </row>
    <row r="4920" spans="1:11">
      <c r="A4920" s="26">
        <v>43305.833333333285</v>
      </c>
      <c r="B4920" s="34">
        <f t="shared" si="637"/>
        <v>43305.874999999949</v>
      </c>
      <c r="C4920" s="27">
        <f t="shared" si="631"/>
        <v>7</v>
      </c>
      <c r="D4920" s="28">
        <f t="shared" si="632"/>
        <v>3</v>
      </c>
      <c r="E4920" s="28">
        <f t="shared" si="635"/>
        <v>21</v>
      </c>
      <c r="F4920" s="80">
        <f t="shared" si="630"/>
        <v>0</v>
      </c>
      <c r="G4920" s="178">
        <v>1827.7988407941316</v>
      </c>
      <c r="H4920" s="41">
        <f t="shared" si="633"/>
        <v>1705.6053935351472</v>
      </c>
      <c r="J4920" s="29" t="str">
        <f t="shared" si="634"/>
        <v/>
      </c>
      <c r="K4920" s="30" t="str">
        <f t="shared" si="636"/>
        <v>7-21</v>
      </c>
    </row>
    <row r="4921" spans="1:11">
      <c r="A4921" s="26">
        <v>43305.874999999949</v>
      </c>
      <c r="B4921" s="34">
        <f t="shared" si="637"/>
        <v>43305.916666666613</v>
      </c>
      <c r="C4921" s="27">
        <f t="shared" si="631"/>
        <v>7</v>
      </c>
      <c r="D4921" s="28">
        <f t="shared" si="632"/>
        <v>3</v>
      </c>
      <c r="E4921" s="28">
        <f t="shared" si="635"/>
        <v>22</v>
      </c>
      <c r="F4921" s="80">
        <f t="shared" si="630"/>
        <v>0</v>
      </c>
      <c r="G4921" s="178">
        <v>1582.8513327309047</v>
      </c>
      <c r="H4921" s="41">
        <f t="shared" si="633"/>
        <v>1477.0333091453149</v>
      </c>
      <c r="J4921" s="29" t="str">
        <f t="shared" si="634"/>
        <v/>
      </c>
      <c r="K4921" s="30" t="str">
        <f t="shared" si="636"/>
        <v>7-22</v>
      </c>
    </row>
    <row r="4922" spans="1:11">
      <c r="A4922" s="26">
        <v>43305.916666666613</v>
      </c>
      <c r="B4922" s="34">
        <f t="shared" si="637"/>
        <v>43305.958333333278</v>
      </c>
      <c r="C4922" s="27">
        <f t="shared" si="631"/>
        <v>7</v>
      </c>
      <c r="D4922" s="28">
        <f t="shared" si="632"/>
        <v>3</v>
      </c>
      <c r="E4922" s="28">
        <f t="shared" si="635"/>
        <v>23</v>
      </c>
      <c r="F4922" s="80">
        <f t="shared" si="630"/>
        <v>0</v>
      </c>
      <c r="G4922" s="178">
        <v>1212.2018683740669</v>
      </c>
      <c r="H4922" s="41">
        <f t="shared" si="633"/>
        <v>1131.1627946179783</v>
      </c>
      <c r="J4922" s="29" t="str">
        <f t="shared" si="634"/>
        <v/>
      </c>
      <c r="K4922" s="30" t="str">
        <f t="shared" si="636"/>
        <v>7-23</v>
      </c>
    </row>
    <row r="4923" spans="1:11">
      <c r="A4923" s="26">
        <v>43305.958333333278</v>
      </c>
      <c r="B4923" s="34">
        <f t="shared" si="637"/>
        <v>43306</v>
      </c>
      <c r="C4923" s="27">
        <f t="shared" si="631"/>
        <v>7</v>
      </c>
      <c r="D4923" s="28">
        <f t="shared" si="632"/>
        <v>4</v>
      </c>
      <c r="E4923" s="28">
        <f t="shared" si="635"/>
        <v>0</v>
      </c>
      <c r="F4923" s="80">
        <f t="shared" si="630"/>
        <v>0</v>
      </c>
      <c r="G4923" s="178">
        <v>1036.6007947016667</v>
      </c>
      <c r="H4923" s="41">
        <f t="shared" si="633"/>
        <v>967.30114218576603</v>
      </c>
      <c r="J4923" s="29" t="str">
        <f t="shared" si="634"/>
        <v/>
      </c>
      <c r="K4923" s="30" t="str">
        <f t="shared" si="636"/>
        <v>7-0</v>
      </c>
    </row>
    <row r="4924" spans="1:11">
      <c r="A4924" s="25">
        <v>43306</v>
      </c>
      <c r="B4924" s="34">
        <f t="shared" si="637"/>
        <v>43306.041666666664</v>
      </c>
      <c r="C4924" s="27">
        <f t="shared" si="631"/>
        <v>7</v>
      </c>
      <c r="D4924" s="28">
        <f t="shared" si="632"/>
        <v>4</v>
      </c>
      <c r="E4924" s="28">
        <f t="shared" si="635"/>
        <v>1</v>
      </c>
      <c r="F4924" s="80">
        <f t="shared" si="630"/>
        <v>0</v>
      </c>
      <c r="G4924" s="178">
        <v>854.95540412163928</v>
      </c>
      <c r="H4924" s="41">
        <f t="shared" si="633"/>
        <v>797.79925227894978</v>
      </c>
      <c r="J4924" s="29" t="str">
        <f t="shared" si="634"/>
        <v/>
      </c>
      <c r="K4924" s="30" t="str">
        <f t="shared" si="636"/>
        <v>7-1</v>
      </c>
    </row>
    <row r="4925" spans="1:11">
      <c r="A4925" s="26">
        <v>43306.041666666664</v>
      </c>
      <c r="B4925" s="34">
        <f t="shared" si="637"/>
        <v>43306.083333333328</v>
      </c>
      <c r="C4925" s="27">
        <f t="shared" si="631"/>
        <v>7</v>
      </c>
      <c r="D4925" s="28">
        <f t="shared" si="632"/>
        <v>4</v>
      </c>
      <c r="E4925" s="28">
        <f t="shared" si="635"/>
        <v>2</v>
      </c>
      <c r="F4925" s="80">
        <f t="shared" si="630"/>
        <v>0</v>
      </c>
      <c r="G4925" s="178">
        <v>778.31269535554657</v>
      </c>
      <c r="H4925" s="41">
        <f t="shared" si="633"/>
        <v>726.28032222546767</v>
      </c>
      <c r="J4925" s="29" t="str">
        <f t="shared" si="634"/>
        <v/>
      </c>
      <c r="K4925" s="30" t="str">
        <f t="shared" si="636"/>
        <v>7-2</v>
      </c>
    </row>
    <row r="4926" spans="1:11">
      <c r="A4926" s="26">
        <v>43306.083333333328</v>
      </c>
      <c r="B4926" s="34">
        <f t="shared" si="637"/>
        <v>43306.124999999993</v>
      </c>
      <c r="C4926" s="27">
        <f t="shared" si="631"/>
        <v>7</v>
      </c>
      <c r="D4926" s="28">
        <f t="shared" si="632"/>
        <v>4</v>
      </c>
      <c r="E4926" s="28">
        <f t="shared" si="635"/>
        <v>3</v>
      </c>
      <c r="F4926" s="80">
        <f t="shared" si="630"/>
        <v>0</v>
      </c>
      <c r="G4926" s="178">
        <v>702.25144653595305</v>
      </c>
      <c r="H4926" s="41">
        <f t="shared" si="633"/>
        <v>655.30397990031713</v>
      </c>
      <c r="J4926" s="29" t="str">
        <f t="shared" si="634"/>
        <v/>
      </c>
      <c r="K4926" s="30" t="str">
        <f t="shared" si="636"/>
        <v>7-3</v>
      </c>
    </row>
    <row r="4927" spans="1:11">
      <c r="A4927" s="26">
        <v>43306.124999999993</v>
      </c>
      <c r="B4927" s="34">
        <f t="shared" si="637"/>
        <v>43306.166666666657</v>
      </c>
      <c r="C4927" s="27">
        <f t="shared" si="631"/>
        <v>7</v>
      </c>
      <c r="D4927" s="28">
        <f t="shared" si="632"/>
        <v>4</v>
      </c>
      <c r="E4927" s="28">
        <f t="shared" si="635"/>
        <v>4</v>
      </c>
      <c r="F4927" s="80">
        <f t="shared" si="630"/>
        <v>0</v>
      </c>
      <c r="G4927" s="178">
        <v>676.43019872503805</v>
      </c>
      <c r="H4927" s="41">
        <f t="shared" si="633"/>
        <v>631.20895447893668</v>
      </c>
      <c r="J4927" s="29" t="str">
        <f t="shared" si="634"/>
        <v/>
      </c>
      <c r="K4927" s="30" t="str">
        <f t="shared" si="636"/>
        <v>7-4</v>
      </c>
    </row>
    <row r="4928" spans="1:11">
      <c r="A4928" s="26">
        <v>43306.166666666657</v>
      </c>
      <c r="B4928" s="34">
        <f t="shared" si="637"/>
        <v>43306.208333333321</v>
      </c>
      <c r="C4928" s="27">
        <f t="shared" si="631"/>
        <v>7</v>
      </c>
      <c r="D4928" s="28">
        <f t="shared" si="632"/>
        <v>4</v>
      </c>
      <c r="E4928" s="28">
        <f t="shared" si="635"/>
        <v>5</v>
      </c>
      <c r="F4928" s="80">
        <f t="shared" si="630"/>
        <v>0</v>
      </c>
      <c r="G4928" s="178">
        <v>692.77122754255811</v>
      </c>
      <c r="H4928" s="41">
        <f t="shared" si="633"/>
        <v>646.45753997150996</v>
      </c>
      <c r="J4928" s="29" t="str">
        <f t="shared" si="634"/>
        <v/>
      </c>
      <c r="K4928" s="30" t="str">
        <f t="shared" si="636"/>
        <v>7-5</v>
      </c>
    </row>
    <row r="4929" spans="1:11">
      <c r="A4929" s="26">
        <v>43306.208333333321</v>
      </c>
      <c r="B4929" s="34">
        <f t="shared" si="637"/>
        <v>43306.249999999985</v>
      </c>
      <c r="C4929" s="27">
        <f t="shared" si="631"/>
        <v>7</v>
      </c>
      <c r="D4929" s="28">
        <f t="shared" si="632"/>
        <v>4</v>
      </c>
      <c r="E4929" s="28">
        <f t="shared" si="635"/>
        <v>6</v>
      </c>
      <c r="F4929" s="80">
        <f t="shared" si="630"/>
        <v>0</v>
      </c>
      <c r="G4929" s="178">
        <v>741.35836911834156</v>
      </c>
      <c r="H4929" s="41">
        <f t="shared" si="633"/>
        <v>691.79649570260494</v>
      </c>
      <c r="J4929" s="29" t="str">
        <f t="shared" si="634"/>
        <v/>
      </c>
      <c r="K4929" s="30" t="str">
        <f t="shared" si="636"/>
        <v>7-6</v>
      </c>
    </row>
    <row r="4930" spans="1:11">
      <c r="A4930" s="26">
        <v>43306.249999999985</v>
      </c>
      <c r="B4930" s="34">
        <f t="shared" si="637"/>
        <v>43306.29166666665</v>
      </c>
      <c r="C4930" s="27">
        <f t="shared" si="631"/>
        <v>7</v>
      </c>
      <c r="D4930" s="28">
        <f t="shared" si="632"/>
        <v>4</v>
      </c>
      <c r="E4930" s="28">
        <f t="shared" si="635"/>
        <v>7</v>
      </c>
      <c r="F4930" s="80">
        <f t="shared" si="630"/>
        <v>0</v>
      </c>
      <c r="G4930" s="178">
        <v>806.10511153465529</v>
      </c>
      <c r="H4930" s="41">
        <f t="shared" si="633"/>
        <v>752.21473791525216</v>
      </c>
      <c r="J4930" s="29" t="str">
        <f t="shared" si="634"/>
        <v/>
      </c>
      <c r="K4930" s="30" t="str">
        <f t="shared" si="636"/>
        <v>7-7</v>
      </c>
    </row>
    <row r="4931" spans="1:11">
      <c r="A4931" s="26">
        <v>43306.29166666665</v>
      </c>
      <c r="B4931" s="34">
        <f t="shared" si="637"/>
        <v>43306.333333333314</v>
      </c>
      <c r="C4931" s="27">
        <f t="shared" si="631"/>
        <v>7</v>
      </c>
      <c r="D4931" s="28">
        <f t="shared" si="632"/>
        <v>4</v>
      </c>
      <c r="E4931" s="28">
        <f t="shared" si="635"/>
        <v>8</v>
      </c>
      <c r="F4931" s="80">
        <f t="shared" si="630"/>
        <v>0</v>
      </c>
      <c r="G4931" s="178">
        <v>806.03989492921266</v>
      </c>
      <c r="H4931" s="41">
        <f t="shared" si="633"/>
        <v>752.15388122166621</v>
      </c>
      <c r="J4931" s="29" t="str">
        <f t="shared" si="634"/>
        <v/>
      </c>
      <c r="K4931" s="30" t="str">
        <f t="shared" si="636"/>
        <v>7-8</v>
      </c>
    </row>
    <row r="4932" spans="1:11">
      <c r="A4932" s="26">
        <v>43306.333333333314</v>
      </c>
      <c r="B4932" s="34">
        <f t="shared" si="637"/>
        <v>43306.374999999978</v>
      </c>
      <c r="C4932" s="27">
        <f t="shared" si="631"/>
        <v>7</v>
      </c>
      <c r="D4932" s="28">
        <f t="shared" si="632"/>
        <v>4</v>
      </c>
      <c r="E4932" s="28">
        <f t="shared" si="635"/>
        <v>9</v>
      </c>
      <c r="F4932" s="80">
        <f t="shared" ref="F4932:F4995" si="638">COUNTIF(Holidays,ROUNDDOWN(B4932,0))</f>
        <v>0</v>
      </c>
      <c r="G4932" s="178">
        <v>832.30268651453412</v>
      </c>
      <c r="H4932" s="41">
        <f t="shared" si="633"/>
        <v>776.66093198538806</v>
      </c>
      <c r="J4932" s="29" t="str">
        <f t="shared" si="634"/>
        <v/>
      </c>
      <c r="K4932" s="30" t="str">
        <f t="shared" si="636"/>
        <v>7-9</v>
      </c>
    </row>
    <row r="4933" spans="1:11">
      <c r="A4933" s="26">
        <v>43306.374999999978</v>
      </c>
      <c r="B4933" s="34">
        <f t="shared" si="637"/>
        <v>43306.416666666642</v>
      </c>
      <c r="C4933" s="27">
        <f t="shared" ref="C4933:C4996" si="639">MONTH(B4933)</f>
        <v>7</v>
      </c>
      <c r="D4933" s="28">
        <f t="shared" ref="D4933:D4996" si="640">WEEKDAY(B4933)</f>
        <v>4</v>
      </c>
      <c r="E4933" s="28">
        <f t="shared" si="635"/>
        <v>10</v>
      </c>
      <c r="F4933" s="80">
        <f t="shared" si="638"/>
        <v>0</v>
      </c>
      <c r="G4933" s="178">
        <v>899.35873735911412</v>
      </c>
      <c r="H4933" s="41">
        <f t="shared" ref="H4933:H4996" si="641">G4933*$H$2</f>
        <v>839.23409892097459</v>
      </c>
      <c r="J4933" s="29" t="str">
        <f t="shared" ref="J4933:J4996" si="642">IF(OR(C4933&lt;6,C4933&gt;9),IF(OR(D4933=1,D4933=7,F4933=1),"WW",""),IF(OR(D4933=1,D4933=7,F4933=1),"WS",""))</f>
        <v/>
      </c>
      <c r="K4933" s="30" t="str">
        <f t="shared" si="636"/>
        <v>7-10</v>
      </c>
    </row>
    <row r="4934" spans="1:11">
      <c r="A4934" s="26">
        <v>43306.416666666642</v>
      </c>
      <c r="B4934" s="34">
        <f t="shared" si="637"/>
        <v>43306.458333333307</v>
      </c>
      <c r="C4934" s="27">
        <f t="shared" si="639"/>
        <v>7</v>
      </c>
      <c r="D4934" s="28">
        <f t="shared" si="640"/>
        <v>4</v>
      </c>
      <c r="E4934" s="28">
        <f t="shared" ref="E4934:E4997" si="643">HOUR(B4934)</f>
        <v>11</v>
      </c>
      <c r="F4934" s="80">
        <f t="shared" si="638"/>
        <v>0</v>
      </c>
      <c r="G4934" s="178">
        <v>978.91966078520727</v>
      </c>
      <c r="H4934" s="41">
        <f t="shared" si="641"/>
        <v>913.47615285029178</v>
      </c>
      <c r="J4934" s="29" t="str">
        <f t="shared" si="642"/>
        <v/>
      </c>
      <c r="K4934" s="30" t="str">
        <f t="shared" si="636"/>
        <v>7-11</v>
      </c>
    </row>
    <row r="4935" spans="1:11">
      <c r="A4935" s="26">
        <v>43306.458333333307</v>
      </c>
      <c r="B4935" s="34">
        <f t="shared" si="637"/>
        <v>43306.499999999971</v>
      </c>
      <c r="C4935" s="27">
        <f t="shared" si="639"/>
        <v>7</v>
      </c>
      <c r="D4935" s="28">
        <f t="shared" si="640"/>
        <v>4</v>
      </c>
      <c r="E4935" s="28">
        <f t="shared" si="643"/>
        <v>12</v>
      </c>
      <c r="F4935" s="80">
        <f t="shared" si="638"/>
        <v>0</v>
      </c>
      <c r="G4935" s="178">
        <v>1065.1186103697639</v>
      </c>
      <c r="H4935" s="41">
        <f t="shared" si="641"/>
        <v>993.9124623867433</v>
      </c>
      <c r="J4935" s="29" t="str">
        <f t="shared" si="642"/>
        <v/>
      </c>
      <c r="K4935" s="30" t="str">
        <f t="shared" si="636"/>
        <v>7-12</v>
      </c>
    </row>
    <row r="4936" spans="1:11">
      <c r="A4936" s="26">
        <v>43306.499999999971</v>
      </c>
      <c r="B4936" s="34">
        <f t="shared" si="637"/>
        <v>43306.541666666635</v>
      </c>
      <c r="C4936" s="27">
        <f t="shared" si="639"/>
        <v>7</v>
      </c>
      <c r="D4936" s="28">
        <f t="shared" si="640"/>
        <v>4</v>
      </c>
      <c r="E4936" s="28">
        <f t="shared" si="643"/>
        <v>13</v>
      </c>
      <c r="F4936" s="80">
        <f t="shared" si="638"/>
        <v>0</v>
      </c>
      <c r="G4936" s="178">
        <v>1156.6135704939904</v>
      </c>
      <c r="H4936" s="41">
        <f t="shared" si="641"/>
        <v>1079.290729396346</v>
      </c>
      <c r="J4936" s="29" t="str">
        <f t="shared" si="642"/>
        <v/>
      </c>
      <c r="K4936" s="30" t="str">
        <f t="shared" ref="K4936:K4999" si="644">IF(J4936="",C4936&amp;"-"&amp;E4936,J4936&amp;"-"&amp;E4936)</f>
        <v>7-13</v>
      </c>
    </row>
    <row r="4937" spans="1:11">
      <c r="A4937" s="26">
        <v>43306.541666666635</v>
      </c>
      <c r="B4937" s="34">
        <f t="shared" si="637"/>
        <v>43306.583333333299</v>
      </c>
      <c r="C4937" s="27">
        <f t="shared" si="639"/>
        <v>7</v>
      </c>
      <c r="D4937" s="28">
        <f t="shared" si="640"/>
        <v>4</v>
      </c>
      <c r="E4937" s="28">
        <f t="shared" si="643"/>
        <v>14</v>
      </c>
      <c r="F4937" s="80">
        <f t="shared" si="638"/>
        <v>0</v>
      </c>
      <c r="G4937" s="178">
        <v>1239.1237585565586</v>
      </c>
      <c r="H4937" s="41">
        <f t="shared" si="641"/>
        <v>1156.2848814004979</v>
      </c>
      <c r="J4937" s="29" t="str">
        <f t="shared" si="642"/>
        <v/>
      </c>
      <c r="K4937" s="30" t="str">
        <f t="shared" si="644"/>
        <v>7-14</v>
      </c>
    </row>
    <row r="4938" spans="1:11">
      <c r="A4938" s="26">
        <v>43306.583333333299</v>
      </c>
      <c r="B4938" s="34">
        <f t="shared" si="637"/>
        <v>43306.624999999964</v>
      </c>
      <c r="C4938" s="27">
        <f t="shared" si="639"/>
        <v>7</v>
      </c>
      <c r="D4938" s="28">
        <f t="shared" si="640"/>
        <v>4</v>
      </c>
      <c r="E4938" s="28">
        <f t="shared" si="643"/>
        <v>15</v>
      </c>
      <c r="F4938" s="80">
        <f t="shared" si="638"/>
        <v>0</v>
      </c>
      <c r="G4938" s="178">
        <v>1335.2874138271507</v>
      </c>
      <c r="H4938" s="41">
        <f t="shared" si="641"/>
        <v>1246.0197282725503</v>
      </c>
      <c r="J4938" s="29" t="str">
        <f t="shared" si="642"/>
        <v/>
      </c>
      <c r="K4938" s="30" t="str">
        <f t="shared" si="644"/>
        <v>7-15</v>
      </c>
    </row>
    <row r="4939" spans="1:11">
      <c r="A4939" s="26">
        <v>43306.624999999964</v>
      </c>
      <c r="B4939" s="34">
        <f t="shared" si="637"/>
        <v>43306.666666666628</v>
      </c>
      <c r="C4939" s="27">
        <f t="shared" si="639"/>
        <v>7</v>
      </c>
      <c r="D4939" s="28">
        <f t="shared" si="640"/>
        <v>4</v>
      </c>
      <c r="E4939" s="28">
        <f t="shared" si="643"/>
        <v>16</v>
      </c>
      <c r="F4939" s="80">
        <f t="shared" si="638"/>
        <v>0</v>
      </c>
      <c r="G4939" s="178">
        <v>1467.4785854307993</v>
      </c>
      <c r="H4939" s="41">
        <f t="shared" si="641"/>
        <v>1369.3735515887715</v>
      </c>
      <c r="J4939" s="29" t="str">
        <f t="shared" si="642"/>
        <v/>
      </c>
      <c r="K4939" s="30" t="str">
        <f t="shared" si="644"/>
        <v>7-16</v>
      </c>
    </row>
    <row r="4940" spans="1:11">
      <c r="A4940" s="26">
        <v>43306.666666666628</v>
      </c>
      <c r="B4940" s="34">
        <f t="shared" si="637"/>
        <v>43306.708333333292</v>
      </c>
      <c r="C4940" s="27">
        <f t="shared" si="639"/>
        <v>7</v>
      </c>
      <c r="D4940" s="28">
        <f t="shared" si="640"/>
        <v>4</v>
      </c>
      <c r="E4940" s="28">
        <f t="shared" si="643"/>
        <v>17</v>
      </c>
      <c r="F4940" s="80">
        <f t="shared" si="638"/>
        <v>0</v>
      </c>
      <c r="G4940" s="178">
        <v>1640.3845494435641</v>
      </c>
      <c r="H4940" s="41">
        <f t="shared" si="641"/>
        <v>1530.7202699543632</v>
      </c>
      <c r="J4940" s="29" t="str">
        <f t="shared" si="642"/>
        <v/>
      </c>
      <c r="K4940" s="30" t="str">
        <f t="shared" si="644"/>
        <v>7-17</v>
      </c>
    </row>
    <row r="4941" spans="1:11">
      <c r="A4941" s="26">
        <v>43306.708333333292</v>
      </c>
      <c r="B4941" s="34">
        <f t="shared" si="637"/>
        <v>43306.749999999956</v>
      </c>
      <c r="C4941" s="27">
        <f t="shared" si="639"/>
        <v>7</v>
      </c>
      <c r="D4941" s="28">
        <f t="shared" si="640"/>
        <v>4</v>
      </c>
      <c r="E4941" s="28">
        <f t="shared" si="643"/>
        <v>18</v>
      </c>
      <c r="F4941" s="80">
        <f t="shared" si="638"/>
        <v>0</v>
      </c>
      <c r="G4941" s="178">
        <v>1761.522275762665</v>
      </c>
      <c r="H4941" s="41">
        <f t="shared" si="641"/>
        <v>1643.7596016133518</v>
      </c>
      <c r="J4941" s="29" t="str">
        <f t="shared" si="642"/>
        <v/>
      </c>
      <c r="K4941" s="30" t="str">
        <f t="shared" si="644"/>
        <v>7-18</v>
      </c>
    </row>
    <row r="4942" spans="1:11">
      <c r="A4942" s="26">
        <v>43306.749999999956</v>
      </c>
      <c r="B4942" s="34">
        <f t="shared" si="637"/>
        <v>43306.791666666621</v>
      </c>
      <c r="C4942" s="27">
        <f t="shared" si="639"/>
        <v>7</v>
      </c>
      <c r="D4942" s="28">
        <f t="shared" si="640"/>
        <v>4</v>
      </c>
      <c r="E4942" s="28">
        <f t="shared" si="643"/>
        <v>19</v>
      </c>
      <c r="F4942" s="80">
        <f t="shared" si="638"/>
        <v>0</v>
      </c>
      <c r="G4942" s="178">
        <v>1774.8498889935715</v>
      </c>
      <c r="H4942" s="41">
        <f t="shared" si="641"/>
        <v>1656.1962267507813</v>
      </c>
      <c r="J4942" s="29" t="str">
        <f t="shared" si="642"/>
        <v/>
      </c>
      <c r="K4942" s="30" t="str">
        <f t="shared" si="644"/>
        <v>7-19</v>
      </c>
    </row>
    <row r="4943" spans="1:11">
      <c r="A4943" s="26">
        <v>43306.791666666621</v>
      </c>
      <c r="B4943" s="34">
        <f t="shared" si="637"/>
        <v>43306.833333333285</v>
      </c>
      <c r="C4943" s="27">
        <f t="shared" si="639"/>
        <v>7</v>
      </c>
      <c r="D4943" s="28">
        <f t="shared" si="640"/>
        <v>4</v>
      </c>
      <c r="E4943" s="28">
        <f t="shared" si="643"/>
        <v>20</v>
      </c>
      <c r="F4943" s="80">
        <f t="shared" si="638"/>
        <v>0</v>
      </c>
      <c r="G4943" s="178">
        <v>1732.8816230305663</v>
      </c>
      <c r="H4943" s="41">
        <f t="shared" si="641"/>
        <v>1617.0336563484941</v>
      </c>
      <c r="J4943" s="29" t="str">
        <f t="shared" si="642"/>
        <v/>
      </c>
      <c r="K4943" s="30" t="str">
        <f t="shared" si="644"/>
        <v>7-20</v>
      </c>
    </row>
    <row r="4944" spans="1:11">
      <c r="A4944" s="26">
        <v>43306.833333333285</v>
      </c>
      <c r="B4944" s="34">
        <f t="shared" si="637"/>
        <v>43306.874999999949</v>
      </c>
      <c r="C4944" s="27">
        <f t="shared" si="639"/>
        <v>7</v>
      </c>
      <c r="D4944" s="28">
        <f t="shared" si="640"/>
        <v>4</v>
      </c>
      <c r="E4944" s="28">
        <f t="shared" si="643"/>
        <v>21</v>
      </c>
      <c r="F4944" s="80">
        <f t="shared" si="638"/>
        <v>0</v>
      </c>
      <c r="G4944" s="178">
        <v>1643.6783339728368</v>
      </c>
      <c r="H4944" s="41">
        <f t="shared" si="641"/>
        <v>1533.7938558068574</v>
      </c>
      <c r="J4944" s="29" t="str">
        <f t="shared" si="642"/>
        <v/>
      </c>
      <c r="K4944" s="30" t="str">
        <f t="shared" si="644"/>
        <v>7-21</v>
      </c>
    </row>
    <row r="4945" spans="1:11">
      <c r="A4945" s="26">
        <v>43306.874999999949</v>
      </c>
      <c r="B4945" s="34">
        <f t="shared" si="637"/>
        <v>43306.916666666613</v>
      </c>
      <c r="C4945" s="27">
        <f t="shared" si="639"/>
        <v>7</v>
      </c>
      <c r="D4945" s="28">
        <f t="shared" si="640"/>
        <v>4</v>
      </c>
      <c r="E4945" s="28">
        <f t="shared" si="643"/>
        <v>22</v>
      </c>
      <c r="F4945" s="80">
        <f t="shared" si="638"/>
        <v>0</v>
      </c>
      <c r="G4945" s="178">
        <v>1446.1561531729851</v>
      </c>
      <c r="H4945" s="41">
        <f t="shared" si="641"/>
        <v>1349.4765833609031</v>
      </c>
      <c r="J4945" s="29" t="str">
        <f t="shared" si="642"/>
        <v/>
      </c>
      <c r="K4945" s="30" t="str">
        <f t="shared" si="644"/>
        <v>7-22</v>
      </c>
    </row>
    <row r="4946" spans="1:11">
      <c r="A4946" s="26">
        <v>43306.916666666613</v>
      </c>
      <c r="B4946" s="34">
        <f t="shared" si="637"/>
        <v>43306.958333333278</v>
      </c>
      <c r="C4946" s="27">
        <f t="shared" si="639"/>
        <v>7</v>
      </c>
      <c r="D4946" s="28">
        <f t="shared" si="640"/>
        <v>4</v>
      </c>
      <c r="E4946" s="28">
        <f t="shared" si="643"/>
        <v>23</v>
      </c>
      <c r="F4946" s="80">
        <f t="shared" si="638"/>
        <v>0</v>
      </c>
      <c r="G4946" s="178">
        <v>1111.9825267194735</v>
      </c>
      <c r="H4946" s="41">
        <f t="shared" si="641"/>
        <v>1037.6433953013941</v>
      </c>
      <c r="J4946" s="29" t="str">
        <f t="shared" si="642"/>
        <v/>
      </c>
      <c r="K4946" s="30" t="str">
        <f t="shared" si="644"/>
        <v>7-23</v>
      </c>
    </row>
    <row r="4947" spans="1:11">
      <c r="A4947" s="26">
        <v>43306.958333333278</v>
      </c>
      <c r="B4947" s="34">
        <f t="shared" si="637"/>
        <v>43307</v>
      </c>
      <c r="C4947" s="27">
        <f t="shared" si="639"/>
        <v>7</v>
      </c>
      <c r="D4947" s="28">
        <f t="shared" si="640"/>
        <v>5</v>
      </c>
      <c r="E4947" s="28">
        <f t="shared" si="643"/>
        <v>0</v>
      </c>
      <c r="F4947" s="80">
        <f t="shared" si="638"/>
        <v>0</v>
      </c>
      <c r="G4947" s="178">
        <v>976.41903362858159</v>
      </c>
      <c r="H4947" s="41">
        <f t="shared" si="641"/>
        <v>911.14269958925991</v>
      </c>
      <c r="J4947" s="29" t="str">
        <f t="shared" si="642"/>
        <v/>
      </c>
      <c r="K4947" s="30" t="str">
        <f t="shared" si="644"/>
        <v>7-0</v>
      </c>
    </row>
    <row r="4948" spans="1:11">
      <c r="A4948" s="25">
        <v>43307</v>
      </c>
      <c r="B4948" s="34">
        <f t="shared" si="637"/>
        <v>43307.041666666664</v>
      </c>
      <c r="C4948" s="27">
        <f t="shared" si="639"/>
        <v>7</v>
      </c>
      <c r="D4948" s="28">
        <f t="shared" si="640"/>
        <v>5</v>
      </c>
      <c r="E4948" s="28">
        <f t="shared" si="643"/>
        <v>1</v>
      </c>
      <c r="F4948" s="80">
        <f t="shared" si="638"/>
        <v>0</v>
      </c>
      <c r="G4948" s="178">
        <v>881.99899201001381</v>
      </c>
      <c r="H4948" s="41">
        <f t="shared" si="641"/>
        <v>823.03490093649725</v>
      </c>
      <c r="J4948" s="29" t="str">
        <f t="shared" si="642"/>
        <v/>
      </c>
      <c r="K4948" s="30" t="str">
        <f t="shared" si="644"/>
        <v>7-1</v>
      </c>
    </row>
    <row r="4949" spans="1:11">
      <c r="A4949" s="26">
        <v>43307.041666666664</v>
      </c>
      <c r="B4949" s="34">
        <f t="shared" si="637"/>
        <v>43307.083333333328</v>
      </c>
      <c r="C4949" s="27">
        <f t="shared" si="639"/>
        <v>7</v>
      </c>
      <c r="D4949" s="28">
        <f t="shared" si="640"/>
        <v>5</v>
      </c>
      <c r="E4949" s="28">
        <f t="shared" si="643"/>
        <v>2</v>
      </c>
      <c r="F4949" s="80">
        <f t="shared" si="638"/>
        <v>0</v>
      </c>
      <c r="G4949" s="178">
        <v>822.6712841724177</v>
      </c>
      <c r="H4949" s="41">
        <f t="shared" si="641"/>
        <v>767.67341573612532</v>
      </c>
      <c r="J4949" s="29" t="str">
        <f t="shared" si="642"/>
        <v/>
      </c>
      <c r="K4949" s="30" t="str">
        <f t="shared" si="644"/>
        <v>7-2</v>
      </c>
    </row>
    <row r="4950" spans="1:11">
      <c r="A4950" s="26">
        <v>43307.083333333328</v>
      </c>
      <c r="B4950" s="34">
        <f t="shared" si="637"/>
        <v>43307.124999999993</v>
      </c>
      <c r="C4950" s="27">
        <f t="shared" si="639"/>
        <v>7</v>
      </c>
      <c r="D4950" s="28">
        <f t="shared" si="640"/>
        <v>5</v>
      </c>
      <c r="E4950" s="28">
        <f t="shared" si="643"/>
        <v>3</v>
      </c>
      <c r="F4950" s="80">
        <f t="shared" si="638"/>
        <v>0</v>
      </c>
      <c r="G4950" s="178">
        <v>738.78551463741576</v>
      </c>
      <c r="H4950" s="41">
        <f t="shared" si="641"/>
        <v>689.39564371522681</v>
      </c>
      <c r="J4950" s="29" t="str">
        <f t="shared" si="642"/>
        <v/>
      </c>
      <c r="K4950" s="30" t="str">
        <f t="shared" si="644"/>
        <v>7-3</v>
      </c>
    </row>
    <row r="4951" spans="1:11">
      <c r="A4951" s="26">
        <v>43307.124999999993</v>
      </c>
      <c r="B4951" s="34">
        <f t="shared" si="637"/>
        <v>43307.166666666657</v>
      </c>
      <c r="C4951" s="27">
        <f t="shared" si="639"/>
        <v>7</v>
      </c>
      <c r="D4951" s="28">
        <f t="shared" si="640"/>
        <v>5</v>
      </c>
      <c r="E4951" s="28">
        <f t="shared" si="643"/>
        <v>4</v>
      </c>
      <c r="F4951" s="80">
        <f t="shared" si="638"/>
        <v>0</v>
      </c>
      <c r="G4951" s="178">
        <v>707.63135099767874</v>
      </c>
      <c r="H4951" s="41">
        <f t="shared" si="641"/>
        <v>660.32422275299143</v>
      </c>
      <c r="J4951" s="29" t="str">
        <f t="shared" si="642"/>
        <v/>
      </c>
      <c r="K4951" s="30" t="str">
        <f t="shared" si="644"/>
        <v>7-4</v>
      </c>
    </row>
    <row r="4952" spans="1:11">
      <c r="A4952" s="26">
        <v>43307.166666666657</v>
      </c>
      <c r="B4952" s="34">
        <f t="shared" si="637"/>
        <v>43307.208333333321</v>
      </c>
      <c r="C4952" s="27">
        <f t="shared" si="639"/>
        <v>7</v>
      </c>
      <c r="D4952" s="28">
        <f t="shared" si="640"/>
        <v>5</v>
      </c>
      <c r="E4952" s="28">
        <f t="shared" si="643"/>
        <v>5</v>
      </c>
      <c r="F4952" s="80">
        <f t="shared" si="638"/>
        <v>0</v>
      </c>
      <c r="G4952" s="178">
        <v>714.80124803669355</v>
      </c>
      <c r="H4952" s="41">
        <f t="shared" si="641"/>
        <v>667.01479218979125</v>
      </c>
      <c r="J4952" s="29" t="str">
        <f t="shared" si="642"/>
        <v/>
      </c>
      <c r="K4952" s="30" t="str">
        <f t="shared" si="644"/>
        <v>7-5</v>
      </c>
    </row>
    <row r="4953" spans="1:11">
      <c r="A4953" s="26">
        <v>43307.208333333321</v>
      </c>
      <c r="B4953" s="34">
        <f t="shared" si="637"/>
        <v>43307.249999999985</v>
      </c>
      <c r="C4953" s="27">
        <f t="shared" si="639"/>
        <v>7</v>
      </c>
      <c r="D4953" s="28">
        <f t="shared" si="640"/>
        <v>5</v>
      </c>
      <c r="E4953" s="28">
        <f t="shared" si="643"/>
        <v>6</v>
      </c>
      <c r="F4953" s="80">
        <f t="shared" si="638"/>
        <v>0</v>
      </c>
      <c r="G4953" s="178">
        <v>767.35853062111835</v>
      </c>
      <c r="H4953" s="41">
        <f t="shared" si="641"/>
        <v>716.05847393684758</v>
      </c>
      <c r="J4953" s="29" t="str">
        <f t="shared" si="642"/>
        <v/>
      </c>
      <c r="K4953" s="30" t="str">
        <f t="shared" si="644"/>
        <v>7-6</v>
      </c>
    </row>
    <row r="4954" spans="1:11">
      <c r="A4954" s="26">
        <v>43307.249999999985</v>
      </c>
      <c r="B4954" s="34">
        <f t="shared" si="637"/>
        <v>43307.29166666665</v>
      </c>
      <c r="C4954" s="27">
        <f t="shared" si="639"/>
        <v>7</v>
      </c>
      <c r="D4954" s="28">
        <f t="shared" si="640"/>
        <v>5</v>
      </c>
      <c r="E4954" s="28">
        <f t="shared" si="643"/>
        <v>7</v>
      </c>
      <c r="F4954" s="80">
        <f t="shared" si="638"/>
        <v>0</v>
      </c>
      <c r="G4954" s="178">
        <v>834.43359883208461</v>
      </c>
      <c r="H4954" s="41">
        <f t="shared" si="641"/>
        <v>778.64938687486892</v>
      </c>
      <c r="J4954" s="29" t="str">
        <f t="shared" si="642"/>
        <v/>
      </c>
      <c r="K4954" s="30" t="str">
        <f t="shared" si="644"/>
        <v>7-7</v>
      </c>
    </row>
    <row r="4955" spans="1:11">
      <c r="A4955" s="26">
        <v>43307.29166666665</v>
      </c>
      <c r="B4955" s="34">
        <f t="shared" si="637"/>
        <v>43307.333333333314</v>
      </c>
      <c r="C4955" s="27">
        <f t="shared" si="639"/>
        <v>7</v>
      </c>
      <c r="D4955" s="28">
        <f t="shared" si="640"/>
        <v>5</v>
      </c>
      <c r="E4955" s="28">
        <f t="shared" si="643"/>
        <v>8</v>
      </c>
      <c r="F4955" s="80">
        <f t="shared" si="638"/>
        <v>0</v>
      </c>
      <c r="G4955" s="178">
        <v>853.62683238916861</v>
      </c>
      <c r="H4955" s="41">
        <f t="shared" si="641"/>
        <v>796.55949927001598</v>
      </c>
      <c r="J4955" s="29" t="str">
        <f t="shared" si="642"/>
        <v/>
      </c>
      <c r="K4955" s="30" t="str">
        <f t="shared" si="644"/>
        <v>7-8</v>
      </c>
    </row>
    <row r="4956" spans="1:11">
      <c r="A4956" s="26">
        <v>43307.333333333314</v>
      </c>
      <c r="B4956" s="34">
        <f t="shared" si="637"/>
        <v>43307.374999999978</v>
      </c>
      <c r="C4956" s="27">
        <f t="shared" si="639"/>
        <v>7</v>
      </c>
      <c r="D4956" s="28">
        <f t="shared" si="640"/>
        <v>5</v>
      </c>
      <c r="E4956" s="28">
        <f t="shared" si="643"/>
        <v>9</v>
      </c>
      <c r="F4956" s="80">
        <f t="shared" si="638"/>
        <v>0</v>
      </c>
      <c r="G4956" s="178">
        <v>917.79516519030994</v>
      </c>
      <c r="H4956" s="41">
        <f t="shared" si="641"/>
        <v>856.43800016250668</v>
      </c>
      <c r="J4956" s="29" t="str">
        <f t="shared" si="642"/>
        <v/>
      </c>
      <c r="K4956" s="30" t="str">
        <f t="shared" si="644"/>
        <v>7-9</v>
      </c>
    </row>
    <row r="4957" spans="1:11">
      <c r="A4957" s="26">
        <v>43307.374999999978</v>
      </c>
      <c r="B4957" s="34">
        <f t="shared" si="637"/>
        <v>43307.416666666642</v>
      </c>
      <c r="C4957" s="27">
        <f t="shared" si="639"/>
        <v>7</v>
      </c>
      <c r="D4957" s="28">
        <f t="shared" si="640"/>
        <v>5</v>
      </c>
      <c r="E4957" s="28">
        <f t="shared" si="643"/>
        <v>10</v>
      </c>
      <c r="F4957" s="80">
        <f t="shared" si="638"/>
        <v>0</v>
      </c>
      <c r="G4957" s="178">
        <v>1031.0358971700898</v>
      </c>
      <c r="H4957" s="41">
        <f t="shared" si="641"/>
        <v>962.10827356560412</v>
      </c>
      <c r="J4957" s="29" t="str">
        <f t="shared" si="642"/>
        <v/>
      </c>
      <c r="K4957" s="30" t="str">
        <f t="shared" si="644"/>
        <v>7-10</v>
      </c>
    </row>
    <row r="4958" spans="1:11">
      <c r="A4958" s="26">
        <v>43307.416666666642</v>
      </c>
      <c r="B4958" s="34">
        <f t="shared" si="637"/>
        <v>43307.458333333307</v>
      </c>
      <c r="C4958" s="27">
        <f t="shared" si="639"/>
        <v>7</v>
      </c>
      <c r="D4958" s="28">
        <f t="shared" si="640"/>
        <v>5</v>
      </c>
      <c r="E4958" s="28">
        <f t="shared" si="643"/>
        <v>11</v>
      </c>
      <c r="F4958" s="80">
        <f t="shared" si="638"/>
        <v>0</v>
      </c>
      <c r="G4958" s="178">
        <v>1160.2635417174611</v>
      </c>
      <c r="H4958" s="41">
        <f t="shared" si="641"/>
        <v>1082.6966898697069</v>
      </c>
      <c r="J4958" s="29" t="str">
        <f t="shared" si="642"/>
        <v/>
      </c>
      <c r="K4958" s="30" t="str">
        <f t="shared" si="644"/>
        <v>7-11</v>
      </c>
    </row>
    <row r="4959" spans="1:11">
      <c r="A4959" s="26">
        <v>43307.458333333307</v>
      </c>
      <c r="B4959" s="34">
        <f t="shared" si="637"/>
        <v>43307.499999999971</v>
      </c>
      <c r="C4959" s="27">
        <f t="shared" si="639"/>
        <v>7</v>
      </c>
      <c r="D4959" s="28">
        <f t="shared" si="640"/>
        <v>5</v>
      </c>
      <c r="E4959" s="28">
        <f t="shared" si="643"/>
        <v>12</v>
      </c>
      <c r="F4959" s="80">
        <f t="shared" si="638"/>
        <v>0</v>
      </c>
      <c r="G4959" s="178">
        <v>1304.9668493735592</v>
      </c>
      <c r="H4959" s="41">
        <f t="shared" si="641"/>
        <v>1217.7261780673171</v>
      </c>
      <c r="J4959" s="29" t="str">
        <f t="shared" si="642"/>
        <v/>
      </c>
      <c r="K4959" s="30" t="str">
        <f t="shared" si="644"/>
        <v>7-12</v>
      </c>
    </row>
    <row r="4960" spans="1:11">
      <c r="A4960" s="26">
        <v>43307.499999999971</v>
      </c>
      <c r="B4960" s="34">
        <f t="shared" si="637"/>
        <v>43307.541666666635</v>
      </c>
      <c r="C4960" s="27">
        <f t="shared" si="639"/>
        <v>7</v>
      </c>
      <c r="D4960" s="28">
        <f t="shared" si="640"/>
        <v>5</v>
      </c>
      <c r="E4960" s="28">
        <f t="shared" si="643"/>
        <v>13</v>
      </c>
      <c r="F4960" s="80">
        <f t="shared" si="638"/>
        <v>0</v>
      </c>
      <c r="G4960" s="178">
        <v>1434.789045397923</v>
      </c>
      <c r="H4960" s="41">
        <f t="shared" si="641"/>
        <v>1338.8693984249405</v>
      </c>
      <c r="J4960" s="29" t="str">
        <f t="shared" si="642"/>
        <v/>
      </c>
      <c r="K4960" s="30" t="str">
        <f t="shared" si="644"/>
        <v>7-13</v>
      </c>
    </row>
    <row r="4961" spans="1:11">
      <c r="A4961" s="26">
        <v>43307.541666666635</v>
      </c>
      <c r="B4961" s="34">
        <f t="shared" si="637"/>
        <v>43307.583333333299</v>
      </c>
      <c r="C4961" s="27">
        <f t="shared" si="639"/>
        <v>7</v>
      </c>
      <c r="D4961" s="28">
        <f t="shared" si="640"/>
        <v>5</v>
      </c>
      <c r="E4961" s="28">
        <f t="shared" si="643"/>
        <v>14</v>
      </c>
      <c r="F4961" s="80">
        <f t="shared" si="638"/>
        <v>0</v>
      </c>
      <c r="G4961" s="178">
        <v>1544.4983806790615</v>
      </c>
      <c r="H4961" s="41">
        <f t="shared" si="641"/>
        <v>1441.2443588420106</v>
      </c>
      <c r="J4961" s="29" t="str">
        <f t="shared" si="642"/>
        <v/>
      </c>
      <c r="K4961" s="30" t="str">
        <f t="shared" si="644"/>
        <v>7-14</v>
      </c>
    </row>
    <row r="4962" spans="1:11">
      <c r="A4962" s="26">
        <v>43307.583333333299</v>
      </c>
      <c r="B4962" s="34">
        <f t="shared" si="637"/>
        <v>43307.624999999964</v>
      </c>
      <c r="C4962" s="27">
        <f t="shared" si="639"/>
        <v>7</v>
      </c>
      <c r="D4962" s="28">
        <f t="shared" si="640"/>
        <v>5</v>
      </c>
      <c r="E4962" s="28">
        <f t="shared" si="643"/>
        <v>15</v>
      </c>
      <c r="F4962" s="80">
        <f t="shared" si="638"/>
        <v>0</v>
      </c>
      <c r="G4962" s="178">
        <v>1666.0747663429563</v>
      </c>
      <c r="H4962" s="41">
        <f t="shared" si="641"/>
        <v>1554.6930242458877</v>
      </c>
      <c r="J4962" s="29" t="str">
        <f t="shared" si="642"/>
        <v/>
      </c>
      <c r="K4962" s="30" t="str">
        <f t="shared" si="644"/>
        <v>7-15</v>
      </c>
    </row>
    <row r="4963" spans="1:11">
      <c r="A4963" s="26">
        <v>43307.624999999964</v>
      </c>
      <c r="B4963" s="34">
        <f t="shared" si="637"/>
        <v>43307.666666666628</v>
      </c>
      <c r="C4963" s="27">
        <f t="shared" si="639"/>
        <v>7</v>
      </c>
      <c r="D4963" s="28">
        <f t="shared" si="640"/>
        <v>5</v>
      </c>
      <c r="E4963" s="28">
        <f t="shared" si="643"/>
        <v>16</v>
      </c>
      <c r="F4963" s="80">
        <f t="shared" si="638"/>
        <v>0</v>
      </c>
      <c r="G4963" s="178">
        <v>1807.1119509743298</v>
      </c>
      <c r="H4963" s="41">
        <f t="shared" si="641"/>
        <v>1686.3014799618179</v>
      </c>
      <c r="J4963" s="29" t="str">
        <f t="shared" si="642"/>
        <v/>
      </c>
      <c r="K4963" s="30" t="str">
        <f t="shared" si="644"/>
        <v>7-16</v>
      </c>
    </row>
    <row r="4964" spans="1:11">
      <c r="A4964" s="26">
        <v>43307.666666666628</v>
      </c>
      <c r="B4964" s="34">
        <f t="shared" si="637"/>
        <v>43307.708333333292</v>
      </c>
      <c r="C4964" s="27">
        <f t="shared" si="639"/>
        <v>7</v>
      </c>
      <c r="D4964" s="28">
        <f t="shared" si="640"/>
        <v>5</v>
      </c>
      <c r="E4964" s="28">
        <f t="shared" si="643"/>
        <v>17</v>
      </c>
      <c r="F4964" s="80">
        <f t="shared" si="638"/>
        <v>0</v>
      </c>
      <c r="G4964" s="178">
        <v>1968.962343736943</v>
      </c>
      <c r="H4964" s="41">
        <f t="shared" si="641"/>
        <v>1837.3317228312997</v>
      </c>
      <c r="J4964" s="29" t="str">
        <f t="shared" si="642"/>
        <v/>
      </c>
      <c r="K4964" s="30" t="str">
        <f t="shared" si="644"/>
        <v>7-17</v>
      </c>
    </row>
    <row r="4965" spans="1:11">
      <c r="A4965" s="26">
        <v>43307.708333333292</v>
      </c>
      <c r="B4965" s="34">
        <f t="shared" si="637"/>
        <v>43307.749999999956</v>
      </c>
      <c r="C4965" s="27">
        <f t="shared" si="639"/>
        <v>7</v>
      </c>
      <c r="D4965" s="28">
        <f t="shared" si="640"/>
        <v>5</v>
      </c>
      <c r="E4965" s="28">
        <f t="shared" si="643"/>
        <v>18</v>
      </c>
      <c r="F4965" s="80">
        <f t="shared" si="638"/>
        <v>0</v>
      </c>
      <c r="G4965" s="178">
        <v>2068.4506339095828</v>
      </c>
      <c r="H4965" s="41">
        <f t="shared" si="641"/>
        <v>1930.16894349521</v>
      </c>
      <c r="J4965" s="29" t="str">
        <f t="shared" si="642"/>
        <v/>
      </c>
      <c r="K4965" s="30" t="str">
        <f t="shared" si="644"/>
        <v>7-18</v>
      </c>
    </row>
    <row r="4966" spans="1:11">
      <c r="A4966" s="26">
        <v>43307.749999999956</v>
      </c>
      <c r="B4966" s="34">
        <f t="shared" si="637"/>
        <v>43307.791666666621</v>
      </c>
      <c r="C4966" s="27">
        <f t="shared" si="639"/>
        <v>7</v>
      </c>
      <c r="D4966" s="28">
        <f t="shared" si="640"/>
        <v>5</v>
      </c>
      <c r="E4966" s="28">
        <f t="shared" si="643"/>
        <v>19</v>
      </c>
      <c r="F4966" s="80">
        <f t="shared" si="638"/>
        <v>0</v>
      </c>
      <c r="G4966" s="178">
        <v>2050.1588486668379</v>
      </c>
      <c r="H4966" s="41">
        <f t="shared" si="641"/>
        <v>1913.1000150819184</v>
      </c>
      <c r="J4966" s="29" t="str">
        <f t="shared" si="642"/>
        <v/>
      </c>
      <c r="K4966" s="30" t="str">
        <f t="shared" si="644"/>
        <v>7-19</v>
      </c>
    </row>
    <row r="4967" spans="1:11">
      <c r="A4967" s="26">
        <v>43307.791666666621</v>
      </c>
      <c r="B4967" s="34">
        <f t="shared" ref="B4967:B5030" si="645">A4968</f>
        <v>43307.833333333285</v>
      </c>
      <c r="C4967" s="27">
        <f t="shared" si="639"/>
        <v>7</v>
      </c>
      <c r="D4967" s="28">
        <f t="shared" si="640"/>
        <v>5</v>
      </c>
      <c r="E4967" s="28">
        <f t="shared" si="643"/>
        <v>20</v>
      </c>
      <c r="F4967" s="80">
        <f t="shared" si="638"/>
        <v>0</v>
      </c>
      <c r="G4967" s="178">
        <v>1981.0148587820897</v>
      </c>
      <c r="H4967" s="41">
        <f t="shared" si="641"/>
        <v>1848.578493650858</v>
      </c>
      <c r="J4967" s="29" t="str">
        <f t="shared" si="642"/>
        <v/>
      </c>
      <c r="K4967" s="30" t="str">
        <f t="shared" si="644"/>
        <v>7-20</v>
      </c>
    </row>
    <row r="4968" spans="1:11">
      <c r="A4968" s="26">
        <v>43307.833333333285</v>
      </c>
      <c r="B4968" s="34">
        <f t="shared" si="645"/>
        <v>43307.874999999949</v>
      </c>
      <c r="C4968" s="27">
        <f t="shared" si="639"/>
        <v>7</v>
      </c>
      <c r="D4968" s="28">
        <f t="shared" si="640"/>
        <v>5</v>
      </c>
      <c r="E4968" s="28">
        <f t="shared" si="643"/>
        <v>21</v>
      </c>
      <c r="F4968" s="80">
        <f t="shared" si="638"/>
        <v>0</v>
      </c>
      <c r="G4968" s="178">
        <v>1855.3717466538367</v>
      </c>
      <c r="H4968" s="41">
        <f t="shared" si="641"/>
        <v>1731.3349737822366</v>
      </c>
      <c r="J4968" s="29" t="str">
        <f t="shared" si="642"/>
        <v/>
      </c>
      <c r="K4968" s="30" t="str">
        <f t="shared" si="644"/>
        <v>7-21</v>
      </c>
    </row>
    <row r="4969" spans="1:11">
      <c r="A4969" s="26">
        <v>43307.874999999949</v>
      </c>
      <c r="B4969" s="34">
        <f t="shared" si="645"/>
        <v>43307.916666666613</v>
      </c>
      <c r="C4969" s="27">
        <f t="shared" si="639"/>
        <v>7</v>
      </c>
      <c r="D4969" s="28">
        <f t="shared" si="640"/>
        <v>5</v>
      </c>
      <c r="E4969" s="28">
        <f t="shared" si="643"/>
        <v>22</v>
      </c>
      <c r="F4969" s="80">
        <f t="shared" si="638"/>
        <v>0</v>
      </c>
      <c r="G4969" s="178">
        <v>1613.1973044737947</v>
      </c>
      <c r="H4969" s="41">
        <f t="shared" si="641"/>
        <v>1505.3505680917374</v>
      </c>
      <c r="J4969" s="29" t="str">
        <f t="shared" si="642"/>
        <v/>
      </c>
      <c r="K4969" s="30" t="str">
        <f t="shared" si="644"/>
        <v>7-22</v>
      </c>
    </row>
    <row r="4970" spans="1:11">
      <c r="A4970" s="26">
        <v>43307.916666666613</v>
      </c>
      <c r="B4970" s="34">
        <f t="shared" si="645"/>
        <v>43307.958333333278</v>
      </c>
      <c r="C4970" s="27">
        <f t="shared" si="639"/>
        <v>7</v>
      </c>
      <c r="D4970" s="28">
        <f t="shared" si="640"/>
        <v>5</v>
      </c>
      <c r="E4970" s="28">
        <f t="shared" si="643"/>
        <v>23</v>
      </c>
      <c r="F4970" s="80">
        <f t="shared" si="638"/>
        <v>0</v>
      </c>
      <c r="G4970" s="178">
        <v>1243.8304356004487</v>
      </c>
      <c r="H4970" s="41">
        <f t="shared" si="641"/>
        <v>1160.6769039647529</v>
      </c>
      <c r="J4970" s="29" t="str">
        <f t="shared" si="642"/>
        <v/>
      </c>
      <c r="K4970" s="30" t="str">
        <f t="shared" si="644"/>
        <v>7-23</v>
      </c>
    </row>
    <row r="4971" spans="1:11">
      <c r="A4971" s="26">
        <v>43307.958333333278</v>
      </c>
      <c r="B4971" s="34">
        <f t="shared" si="645"/>
        <v>43308</v>
      </c>
      <c r="C4971" s="27">
        <f t="shared" si="639"/>
        <v>7</v>
      </c>
      <c r="D4971" s="28">
        <f t="shared" si="640"/>
        <v>6</v>
      </c>
      <c r="E4971" s="28">
        <f t="shared" si="643"/>
        <v>0</v>
      </c>
      <c r="F4971" s="80">
        <f t="shared" si="638"/>
        <v>0</v>
      </c>
      <c r="G4971" s="178">
        <v>1063.418777266349</v>
      </c>
      <c r="H4971" s="41">
        <f t="shared" si="641"/>
        <v>992.32626786435571</v>
      </c>
      <c r="J4971" s="29" t="str">
        <f t="shared" si="642"/>
        <v/>
      </c>
      <c r="K4971" s="30" t="str">
        <f t="shared" si="644"/>
        <v>7-0</v>
      </c>
    </row>
    <row r="4972" spans="1:11">
      <c r="A4972" s="25">
        <v>43308</v>
      </c>
      <c r="B4972" s="34">
        <f t="shared" si="645"/>
        <v>43308.041666666664</v>
      </c>
      <c r="C4972" s="27">
        <f t="shared" si="639"/>
        <v>7</v>
      </c>
      <c r="D4972" s="28">
        <f t="shared" si="640"/>
        <v>6</v>
      </c>
      <c r="E4972" s="28">
        <f t="shared" si="643"/>
        <v>1</v>
      </c>
      <c r="F4972" s="80">
        <f t="shared" si="638"/>
        <v>0</v>
      </c>
      <c r="G4972" s="178">
        <v>852.59080450679369</v>
      </c>
      <c r="H4972" s="41">
        <f t="shared" si="641"/>
        <v>795.59273273937094</v>
      </c>
      <c r="J4972" s="29" t="str">
        <f t="shared" si="642"/>
        <v/>
      </c>
      <c r="K4972" s="30" t="str">
        <f t="shared" si="644"/>
        <v>7-1</v>
      </c>
    </row>
    <row r="4973" spans="1:11">
      <c r="A4973" s="26">
        <v>43308.041666666664</v>
      </c>
      <c r="B4973" s="34">
        <f t="shared" si="645"/>
        <v>43308.083333333328</v>
      </c>
      <c r="C4973" s="27">
        <f t="shared" si="639"/>
        <v>7</v>
      </c>
      <c r="D4973" s="28">
        <f t="shared" si="640"/>
        <v>6</v>
      </c>
      <c r="E4973" s="28">
        <f t="shared" si="643"/>
        <v>2</v>
      </c>
      <c r="F4973" s="80">
        <f t="shared" si="638"/>
        <v>0</v>
      </c>
      <c r="G4973" s="178">
        <v>771.44866437870348</v>
      </c>
      <c r="H4973" s="41">
        <f t="shared" si="641"/>
        <v>719.87517085202148</v>
      </c>
      <c r="J4973" s="29" t="str">
        <f t="shared" si="642"/>
        <v/>
      </c>
      <c r="K4973" s="30" t="str">
        <f t="shared" si="644"/>
        <v>7-2</v>
      </c>
    </row>
    <row r="4974" spans="1:11">
      <c r="A4974" s="26">
        <v>43308.083333333328</v>
      </c>
      <c r="B4974" s="34">
        <f t="shared" si="645"/>
        <v>43308.124999999993</v>
      </c>
      <c r="C4974" s="27">
        <f t="shared" si="639"/>
        <v>7</v>
      </c>
      <c r="D4974" s="28">
        <f t="shared" si="640"/>
        <v>6</v>
      </c>
      <c r="E4974" s="28">
        <f t="shared" si="643"/>
        <v>3</v>
      </c>
      <c r="F4974" s="80">
        <f t="shared" si="638"/>
        <v>0</v>
      </c>
      <c r="G4974" s="178">
        <v>693.83923076822509</v>
      </c>
      <c r="H4974" s="41">
        <f t="shared" si="641"/>
        <v>647.45414420462077</v>
      </c>
      <c r="J4974" s="29" t="str">
        <f t="shared" si="642"/>
        <v/>
      </c>
      <c r="K4974" s="30" t="str">
        <f t="shared" si="644"/>
        <v>7-3</v>
      </c>
    </row>
    <row r="4975" spans="1:11">
      <c r="A4975" s="26">
        <v>43308.124999999993</v>
      </c>
      <c r="B4975" s="34">
        <f t="shared" si="645"/>
        <v>43308.166666666657</v>
      </c>
      <c r="C4975" s="27">
        <f t="shared" si="639"/>
        <v>7</v>
      </c>
      <c r="D4975" s="28">
        <f t="shared" si="640"/>
        <v>6</v>
      </c>
      <c r="E4975" s="28">
        <f t="shared" si="643"/>
        <v>4</v>
      </c>
      <c r="F4975" s="80">
        <f t="shared" si="638"/>
        <v>0</v>
      </c>
      <c r="G4975" s="178">
        <v>666.14135359481929</v>
      </c>
      <c r="H4975" s="41">
        <f t="shared" si="641"/>
        <v>621.60794732449267</v>
      </c>
      <c r="J4975" s="29" t="str">
        <f t="shared" si="642"/>
        <v/>
      </c>
      <c r="K4975" s="30" t="str">
        <f t="shared" si="644"/>
        <v>7-4</v>
      </c>
    </row>
    <row r="4976" spans="1:11">
      <c r="A4976" s="26">
        <v>43308.166666666657</v>
      </c>
      <c r="B4976" s="34">
        <f t="shared" si="645"/>
        <v>43308.208333333321</v>
      </c>
      <c r="C4976" s="27">
        <f t="shared" si="639"/>
        <v>7</v>
      </c>
      <c r="D4976" s="28">
        <f t="shared" si="640"/>
        <v>6</v>
      </c>
      <c r="E4976" s="28">
        <f t="shared" si="643"/>
        <v>5</v>
      </c>
      <c r="F4976" s="80">
        <f t="shared" si="638"/>
        <v>0</v>
      </c>
      <c r="G4976" s="178">
        <v>681.1531373242982</v>
      </c>
      <c r="H4976" s="41">
        <f t="shared" si="641"/>
        <v>635.61615146825829</v>
      </c>
      <c r="J4976" s="29" t="str">
        <f t="shared" si="642"/>
        <v/>
      </c>
      <c r="K4976" s="30" t="str">
        <f t="shared" si="644"/>
        <v>7-5</v>
      </c>
    </row>
    <row r="4977" spans="1:11">
      <c r="A4977" s="26">
        <v>43308.208333333321</v>
      </c>
      <c r="B4977" s="34">
        <f t="shared" si="645"/>
        <v>43308.249999999985</v>
      </c>
      <c r="C4977" s="27">
        <f t="shared" si="639"/>
        <v>7</v>
      </c>
      <c r="D4977" s="28">
        <f t="shared" si="640"/>
        <v>6</v>
      </c>
      <c r="E4977" s="28">
        <f t="shared" si="643"/>
        <v>6</v>
      </c>
      <c r="F4977" s="80">
        <f t="shared" si="638"/>
        <v>0</v>
      </c>
      <c r="G4977" s="178">
        <v>728.17853150381268</v>
      </c>
      <c r="H4977" s="41">
        <f t="shared" si="641"/>
        <v>679.49776696969309</v>
      </c>
      <c r="J4977" s="29" t="str">
        <f t="shared" si="642"/>
        <v/>
      </c>
      <c r="K4977" s="30" t="str">
        <f t="shared" si="644"/>
        <v>7-6</v>
      </c>
    </row>
    <row r="4978" spans="1:11">
      <c r="A4978" s="26">
        <v>43308.249999999985</v>
      </c>
      <c r="B4978" s="34">
        <f t="shared" si="645"/>
        <v>43308.29166666665</v>
      </c>
      <c r="C4978" s="27">
        <f t="shared" si="639"/>
        <v>7</v>
      </c>
      <c r="D4978" s="28">
        <f t="shared" si="640"/>
        <v>6</v>
      </c>
      <c r="E4978" s="28">
        <f t="shared" si="643"/>
        <v>7</v>
      </c>
      <c r="F4978" s="80">
        <f t="shared" si="638"/>
        <v>0</v>
      </c>
      <c r="G4978" s="178">
        <v>794.10299707954175</v>
      </c>
      <c r="H4978" s="41">
        <f t="shared" si="641"/>
        <v>741.01499826579834</v>
      </c>
      <c r="J4978" s="29" t="str">
        <f t="shared" si="642"/>
        <v/>
      </c>
      <c r="K4978" s="30" t="str">
        <f t="shared" si="644"/>
        <v>7-7</v>
      </c>
    </row>
    <row r="4979" spans="1:11">
      <c r="A4979" s="26">
        <v>43308.29166666665</v>
      </c>
      <c r="B4979" s="34">
        <f t="shared" si="645"/>
        <v>43308.333333333314</v>
      </c>
      <c r="C4979" s="27">
        <f t="shared" si="639"/>
        <v>7</v>
      </c>
      <c r="D4979" s="28">
        <f t="shared" si="640"/>
        <v>6</v>
      </c>
      <c r="E4979" s="28">
        <f t="shared" si="643"/>
        <v>8</v>
      </c>
      <c r="F4979" s="80">
        <f t="shared" si="638"/>
        <v>0</v>
      </c>
      <c r="G4979" s="178">
        <v>800.53540177627315</v>
      </c>
      <c r="H4979" s="41">
        <f t="shared" si="641"/>
        <v>747.01737877906055</v>
      </c>
      <c r="J4979" s="29" t="str">
        <f t="shared" si="642"/>
        <v/>
      </c>
      <c r="K4979" s="30" t="str">
        <f t="shared" si="644"/>
        <v>7-8</v>
      </c>
    </row>
    <row r="4980" spans="1:11">
      <c r="A4980" s="26">
        <v>43308.333333333314</v>
      </c>
      <c r="B4980" s="34">
        <f t="shared" si="645"/>
        <v>43308.374999999978</v>
      </c>
      <c r="C4980" s="27">
        <f t="shared" si="639"/>
        <v>7</v>
      </c>
      <c r="D4980" s="28">
        <f t="shared" si="640"/>
        <v>6</v>
      </c>
      <c r="E4980" s="28">
        <f t="shared" si="643"/>
        <v>9</v>
      </c>
      <c r="F4980" s="80">
        <f t="shared" si="638"/>
        <v>0</v>
      </c>
      <c r="G4980" s="178">
        <v>840.33088328486895</v>
      </c>
      <c r="H4980" s="41">
        <f t="shared" si="641"/>
        <v>784.1524214240701</v>
      </c>
      <c r="J4980" s="29" t="str">
        <f t="shared" si="642"/>
        <v/>
      </c>
      <c r="K4980" s="30" t="str">
        <f t="shared" si="644"/>
        <v>7-9</v>
      </c>
    </row>
    <row r="4981" spans="1:11">
      <c r="A4981" s="26">
        <v>43308.374999999978</v>
      </c>
      <c r="B4981" s="34">
        <f t="shared" si="645"/>
        <v>43308.416666666642</v>
      </c>
      <c r="C4981" s="27">
        <f t="shared" si="639"/>
        <v>7</v>
      </c>
      <c r="D4981" s="28">
        <f t="shared" si="640"/>
        <v>6</v>
      </c>
      <c r="E4981" s="28">
        <f t="shared" si="643"/>
        <v>10</v>
      </c>
      <c r="F4981" s="80">
        <f t="shared" si="638"/>
        <v>0</v>
      </c>
      <c r="G4981" s="178">
        <v>904.84535145092696</v>
      </c>
      <c r="H4981" s="41">
        <f t="shared" si="641"/>
        <v>844.35391756752551</v>
      </c>
      <c r="J4981" s="29" t="str">
        <f t="shared" si="642"/>
        <v/>
      </c>
      <c r="K4981" s="30" t="str">
        <f t="shared" si="644"/>
        <v>7-10</v>
      </c>
    </row>
    <row r="4982" spans="1:11">
      <c r="A4982" s="26">
        <v>43308.416666666642</v>
      </c>
      <c r="B4982" s="34">
        <f t="shared" si="645"/>
        <v>43308.458333333307</v>
      </c>
      <c r="C4982" s="27">
        <f t="shared" si="639"/>
        <v>7</v>
      </c>
      <c r="D4982" s="28">
        <f t="shared" si="640"/>
        <v>6</v>
      </c>
      <c r="E4982" s="28">
        <f t="shared" si="643"/>
        <v>11</v>
      </c>
      <c r="F4982" s="80">
        <f t="shared" si="638"/>
        <v>0</v>
      </c>
      <c r="G4982" s="178">
        <v>974.74557974979064</v>
      </c>
      <c r="H4982" s="41">
        <f t="shared" si="641"/>
        <v>909.58112076680152</v>
      </c>
      <c r="J4982" s="29" t="str">
        <f t="shared" si="642"/>
        <v/>
      </c>
      <c r="K4982" s="30" t="str">
        <f t="shared" si="644"/>
        <v>7-11</v>
      </c>
    </row>
    <row r="4983" spans="1:11">
      <c r="A4983" s="26">
        <v>43308.458333333307</v>
      </c>
      <c r="B4983" s="34">
        <f t="shared" si="645"/>
        <v>43308.499999999971</v>
      </c>
      <c r="C4983" s="27">
        <f t="shared" si="639"/>
        <v>7</v>
      </c>
      <c r="D4983" s="28">
        <f t="shared" si="640"/>
        <v>6</v>
      </c>
      <c r="E4983" s="28">
        <f t="shared" si="643"/>
        <v>12</v>
      </c>
      <c r="F4983" s="80">
        <f t="shared" si="638"/>
        <v>0</v>
      </c>
      <c r="G4983" s="178">
        <v>1055.5255802072759</v>
      </c>
      <c r="H4983" s="41">
        <f t="shared" si="641"/>
        <v>984.96075302994325</v>
      </c>
      <c r="J4983" s="29" t="str">
        <f t="shared" si="642"/>
        <v/>
      </c>
      <c r="K4983" s="30" t="str">
        <f t="shared" si="644"/>
        <v>7-12</v>
      </c>
    </row>
    <row r="4984" spans="1:11">
      <c r="A4984" s="26">
        <v>43308.499999999971</v>
      </c>
      <c r="B4984" s="34">
        <f t="shared" si="645"/>
        <v>43308.541666666635</v>
      </c>
      <c r="C4984" s="27">
        <f t="shared" si="639"/>
        <v>7</v>
      </c>
      <c r="D4984" s="28">
        <f t="shared" si="640"/>
        <v>6</v>
      </c>
      <c r="E4984" s="28">
        <f t="shared" si="643"/>
        <v>13</v>
      </c>
      <c r="F4984" s="80">
        <f t="shared" si="638"/>
        <v>0</v>
      </c>
      <c r="G4984" s="178">
        <v>1136.1580695035846</v>
      </c>
      <c r="H4984" s="41">
        <f t="shared" si="641"/>
        <v>1060.2027356642013</v>
      </c>
      <c r="J4984" s="29" t="str">
        <f t="shared" si="642"/>
        <v/>
      </c>
      <c r="K4984" s="30" t="str">
        <f t="shared" si="644"/>
        <v>7-13</v>
      </c>
    </row>
    <row r="4985" spans="1:11">
      <c r="A4985" s="26">
        <v>43308.541666666635</v>
      </c>
      <c r="B4985" s="34">
        <f t="shared" si="645"/>
        <v>43308.583333333299</v>
      </c>
      <c r="C4985" s="27">
        <f t="shared" si="639"/>
        <v>7</v>
      </c>
      <c r="D4985" s="28">
        <f t="shared" si="640"/>
        <v>6</v>
      </c>
      <c r="E4985" s="28">
        <f t="shared" si="643"/>
        <v>14</v>
      </c>
      <c r="F4985" s="80">
        <f t="shared" si="638"/>
        <v>0</v>
      </c>
      <c r="G4985" s="178">
        <v>1207.3954398712074</v>
      </c>
      <c r="H4985" s="41">
        <f t="shared" si="641"/>
        <v>1126.6776892578303</v>
      </c>
      <c r="J4985" s="29" t="str">
        <f t="shared" si="642"/>
        <v/>
      </c>
      <c r="K4985" s="30" t="str">
        <f t="shared" si="644"/>
        <v>7-14</v>
      </c>
    </row>
    <row r="4986" spans="1:11">
      <c r="A4986" s="26">
        <v>43308.583333333299</v>
      </c>
      <c r="B4986" s="34">
        <f t="shared" si="645"/>
        <v>43308.624999999964</v>
      </c>
      <c r="C4986" s="27">
        <f t="shared" si="639"/>
        <v>7</v>
      </c>
      <c r="D4986" s="28">
        <f t="shared" si="640"/>
        <v>6</v>
      </c>
      <c r="E4986" s="28">
        <f t="shared" si="643"/>
        <v>15</v>
      </c>
      <c r="F4986" s="80">
        <f t="shared" si="638"/>
        <v>0</v>
      </c>
      <c r="G4986" s="178">
        <v>1293.4686716473768</v>
      </c>
      <c r="H4986" s="41">
        <f t="shared" si="641"/>
        <v>1206.9966855718071</v>
      </c>
      <c r="J4986" s="29" t="str">
        <f t="shared" si="642"/>
        <v/>
      </c>
      <c r="K4986" s="30" t="str">
        <f t="shared" si="644"/>
        <v>7-15</v>
      </c>
    </row>
    <row r="4987" spans="1:11">
      <c r="A4987" s="26">
        <v>43308.624999999964</v>
      </c>
      <c r="B4987" s="34">
        <f t="shared" si="645"/>
        <v>43308.666666666628</v>
      </c>
      <c r="C4987" s="27">
        <f t="shared" si="639"/>
        <v>7</v>
      </c>
      <c r="D4987" s="28">
        <f t="shared" si="640"/>
        <v>6</v>
      </c>
      <c r="E4987" s="28">
        <f t="shared" si="643"/>
        <v>16</v>
      </c>
      <c r="F4987" s="80">
        <f t="shared" si="638"/>
        <v>0</v>
      </c>
      <c r="G4987" s="178">
        <v>1405.5260575331311</v>
      </c>
      <c r="H4987" s="41">
        <f t="shared" si="641"/>
        <v>1311.5627228656883</v>
      </c>
      <c r="J4987" s="29" t="str">
        <f t="shared" si="642"/>
        <v/>
      </c>
      <c r="K4987" s="30" t="str">
        <f t="shared" si="644"/>
        <v>7-16</v>
      </c>
    </row>
    <row r="4988" spans="1:11">
      <c r="A4988" s="26">
        <v>43308.666666666628</v>
      </c>
      <c r="B4988" s="34">
        <f t="shared" si="645"/>
        <v>43308.708333333292</v>
      </c>
      <c r="C4988" s="27">
        <f t="shared" si="639"/>
        <v>7</v>
      </c>
      <c r="D4988" s="28">
        <f t="shared" si="640"/>
        <v>6</v>
      </c>
      <c r="E4988" s="28">
        <f t="shared" si="643"/>
        <v>17</v>
      </c>
      <c r="F4988" s="80">
        <f t="shared" si="638"/>
        <v>0</v>
      </c>
      <c r="G4988" s="178">
        <v>1544.5884641377572</v>
      </c>
      <c r="H4988" s="41">
        <f t="shared" si="641"/>
        <v>1441.3284199703965</v>
      </c>
      <c r="J4988" s="29" t="str">
        <f t="shared" si="642"/>
        <v/>
      </c>
      <c r="K4988" s="30" t="str">
        <f t="shared" si="644"/>
        <v>7-17</v>
      </c>
    </row>
    <row r="4989" spans="1:11">
      <c r="A4989" s="26">
        <v>43308.708333333292</v>
      </c>
      <c r="B4989" s="34">
        <f t="shared" si="645"/>
        <v>43308.749999999956</v>
      </c>
      <c r="C4989" s="27">
        <f t="shared" si="639"/>
        <v>7</v>
      </c>
      <c r="D4989" s="28">
        <f t="shared" si="640"/>
        <v>6</v>
      </c>
      <c r="E4989" s="28">
        <f t="shared" si="643"/>
        <v>18</v>
      </c>
      <c r="F4989" s="80">
        <f t="shared" si="638"/>
        <v>0</v>
      </c>
      <c r="G4989" s="178">
        <v>1635.2187142010075</v>
      </c>
      <c r="H4989" s="41">
        <f t="shared" si="641"/>
        <v>1525.8997851968663</v>
      </c>
      <c r="J4989" s="29" t="str">
        <f t="shared" si="642"/>
        <v/>
      </c>
      <c r="K4989" s="30" t="str">
        <f t="shared" si="644"/>
        <v>7-18</v>
      </c>
    </row>
    <row r="4990" spans="1:11">
      <c r="A4990" s="26">
        <v>43308.749999999956</v>
      </c>
      <c r="B4990" s="34">
        <f t="shared" si="645"/>
        <v>43308.791666666621</v>
      </c>
      <c r="C4990" s="27">
        <f t="shared" si="639"/>
        <v>7</v>
      </c>
      <c r="D4990" s="28">
        <f t="shared" si="640"/>
        <v>6</v>
      </c>
      <c r="E4990" s="28">
        <f t="shared" si="643"/>
        <v>19</v>
      </c>
      <c r="F4990" s="80">
        <f t="shared" si="638"/>
        <v>0</v>
      </c>
      <c r="G4990" s="178">
        <v>1614.4392916133784</v>
      </c>
      <c r="H4990" s="41">
        <f t="shared" si="641"/>
        <v>1506.5095249291621</v>
      </c>
      <c r="J4990" s="29" t="str">
        <f t="shared" si="642"/>
        <v/>
      </c>
      <c r="K4990" s="30" t="str">
        <f t="shared" si="644"/>
        <v>7-19</v>
      </c>
    </row>
    <row r="4991" spans="1:11">
      <c r="A4991" s="26">
        <v>43308.791666666621</v>
      </c>
      <c r="B4991" s="34">
        <f t="shared" si="645"/>
        <v>43308.833333333285</v>
      </c>
      <c r="C4991" s="27">
        <f t="shared" si="639"/>
        <v>7</v>
      </c>
      <c r="D4991" s="28">
        <f t="shared" si="640"/>
        <v>6</v>
      </c>
      <c r="E4991" s="28">
        <f t="shared" si="643"/>
        <v>20</v>
      </c>
      <c r="F4991" s="80">
        <f t="shared" si="638"/>
        <v>0</v>
      </c>
      <c r="G4991" s="178">
        <v>1568.8030065423707</v>
      </c>
      <c r="H4991" s="41">
        <f t="shared" si="641"/>
        <v>1463.9241527203692</v>
      </c>
      <c r="J4991" s="29" t="str">
        <f t="shared" si="642"/>
        <v/>
      </c>
      <c r="K4991" s="30" t="str">
        <f t="shared" si="644"/>
        <v>7-20</v>
      </c>
    </row>
    <row r="4992" spans="1:11">
      <c r="A4992" s="26">
        <v>43308.833333333285</v>
      </c>
      <c r="B4992" s="34">
        <f t="shared" si="645"/>
        <v>43308.874999999949</v>
      </c>
      <c r="C4992" s="27">
        <f t="shared" si="639"/>
        <v>7</v>
      </c>
      <c r="D4992" s="28">
        <f t="shared" si="640"/>
        <v>6</v>
      </c>
      <c r="E4992" s="28">
        <f t="shared" si="643"/>
        <v>21</v>
      </c>
      <c r="F4992" s="80">
        <f t="shared" si="638"/>
        <v>0</v>
      </c>
      <c r="G4992" s="178">
        <v>1499.5778470602791</v>
      </c>
      <c r="H4992" s="41">
        <f t="shared" si="641"/>
        <v>1399.3268881057975</v>
      </c>
      <c r="J4992" s="29" t="str">
        <f t="shared" si="642"/>
        <v/>
      </c>
      <c r="K4992" s="30" t="str">
        <f t="shared" si="644"/>
        <v>7-21</v>
      </c>
    </row>
    <row r="4993" spans="1:11">
      <c r="A4993" s="26">
        <v>43308.874999999949</v>
      </c>
      <c r="B4993" s="34">
        <f t="shared" si="645"/>
        <v>43308.916666666613</v>
      </c>
      <c r="C4993" s="27">
        <f t="shared" si="639"/>
        <v>7</v>
      </c>
      <c r="D4993" s="28">
        <f t="shared" si="640"/>
        <v>6</v>
      </c>
      <c r="E4993" s="28">
        <f t="shared" si="643"/>
        <v>22</v>
      </c>
      <c r="F4993" s="80">
        <f t="shared" si="638"/>
        <v>0</v>
      </c>
      <c r="G4993" s="178">
        <v>1367.8686076966499</v>
      </c>
      <c r="H4993" s="41">
        <f t="shared" si="641"/>
        <v>1276.4227785160267</v>
      </c>
      <c r="J4993" s="29" t="str">
        <f t="shared" si="642"/>
        <v/>
      </c>
      <c r="K4993" s="30" t="str">
        <f t="shared" si="644"/>
        <v>7-22</v>
      </c>
    </row>
    <row r="4994" spans="1:11">
      <c r="A4994" s="26">
        <v>43308.916666666613</v>
      </c>
      <c r="B4994" s="34">
        <f t="shared" si="645"/>
        <v>43308.958333333278</v>
      </c>
      <c r="C4994" s="27">
        <f t="shared" si="639"/>
        <v>7</v>
      </c>
      <c r="D4994" s="28">
        <f t="shared" si="640"/>
        <v>6</v>
      </c>
      <c r="E4994" s="28">
        <f t="shared" si="643"/>
        <v>23</v>
      </c>
      <c r="F4994" s="80">
        <f t="shared" si="638"/>
        <v>0</v>
      </c>
      <c r="G4994" s="178">
        <v>1103.8510163745718</v>
      </c>
      <c r="H4994" s="41">
        <f t="shared" si="641"/>
        <v>1030.055499088578</v>
      </c>
      <c r="J4994" s="29" t="str">
        <f t="shared" si="642"/>
        <v/>
      </c>
      <c r="K4994" s="30" t="str">
        <f t="shared" si="644"/>
        <v>7-23</v>
      </c>
    </row>
    <row r="4995" spans="1:11">
      <c r="A4995" s="26">
        <v>43308.958333333278</v>
      </c>
      <c r="B4995" s="34">
        <f t="shared" si="645"/>
        <v>43309</v>
      </c>
      <c r="C4995" s="27">
        <f t="shared" si="639"/>
        <v>7</v>
      </c>
      <c r="D4995" s="28">
        <f t="shared" si="640"/>
        <v>7</v>
      </c>
      <c r="E4995" s="28">
        <f t="shared" si="643"/>
        <v>0</v>
      </c>
      <c r="F4995" s="80">
        <f t="shared" si="638"/>
        <v>0</v>
      </c>
      <c r="G4995" s="178">
        <v>978.82065167128087</v>
      </c>
      <c r="H4995" s="41">
        <f t="shared" si="641"/>
        <v>913.38376277160637</v>
      </c>
      <c r="J4995" s="29" t="str">
        <f t="shared" si="642"/>
        <v>WS</v>
      </c>
      <c r="K4995" s="30" t="str">
        <f t="shared" si="644"/>
        <v>WS-0</v>
      </c>
    </row>
    <row r="4996" spans="1:11">
      <c r="A4996" s="25">
        <v>43309</v>
      </c>
      <c r="B4996" s="34">
        <f t="shared" si="645"/>
        <v>43309.041666666664</v>
      </c>
      <c r="C4996" s="27">
        <f t="shared" si="639"/>
        <v>7</v>
      </c>
      <c r="D4996" s="28">
        <f t="shared" si="640"/>
        <v>7</v>
      </c>
      <c r="E4996" s="28">
        <f t="shared" si="643"/>
        <v>1</v>
      </c>
      <c r="F4996" s="80">
        <f t="shared" ref="F4996:F5059" si="646">COUNTIF(Holidays,ROUNDDOWN(B4996,0))</f>
        <v>0</v>
      </c>
      <c r="G4996" s="178">
        <v>846.41624307415407</v>
      </c>
      <c r="H4996" s="41">
        <f t="shared" si="641"/>
        <v>789.83095794929136</v>
      </c>
      <c r="J4996" s="29" t="str">
        <f t="shared" si="642"/>
        <v>WS</v>
      </c>
      <c r="K4996" s="30" t="str">
        <f t="shared" si="644"/>
        <v>WS-1</v>
      </c>
    </row>
    <row r="4997" spans="1:11">
      <c r="A4997" s="26">
        <v>43309.041666666664</v>
      </c>
      <c r="B4997" s="34">
        <f t="shared" si="645"/>
        <v>43309.083333333328</v>
      </c>
      <c r="C4997" s="27">
        <f t="shared" ref="C4997:C5060" si="647">MONTH(B4997)</f>
        <v>7</v>
      </c>
      <c r="D4997" s="28">
        <f t="shared" ref="D4997:D5060" si="648">WEEKDAY(B4997)</f>
        <v>7</v>
      </c>
      <c r="E4997" s="28">
        <f t="shared" si="643"/>
        <v>2</v>
      </c>
      <c r="F4997" s="80">
        <f t="shared" si="646"/>
        <v>0</v>
      </c>
      <c r="G4997" s="178">
        <v>786.09273803948201</v>
      </c>
      <c r="H4997" s="41">
        <f t="shared" ref="H4997:H5060" si="649">G4997*$H$2</f>
        <v>733.54024737012344</v>
      </c>
      <c r="J4997" s="29" t="str">
        <f t="shared" ref="J4997:J5060" si="650">IF(OR(C4997&lt;6,C4997&gt;9),IF(OR(D4997=1,D4997=7,F4997=1),"WW",""),IF(OR(D4997=1,D4997=7,F4997=1),"WS",""))</f>
        <v>WS</v>
      </c>
      <c r="K4997" s="30" t="str">
        <f t="shared" si="644"/>
        <v>WS-2</v>
      </c>
    </row>
    <row r="4998" spans="1:11">
      <c r="A4998" s="26">
        <v>43309.083333333328</v>
      </c>
      <c r="B4998" s="34">
        <f t="shared" si="645"/>
        <v>43309.124999999993</v>
      </c>
      <c r="C4998" s="27">
        <f t="shared" si="647"/>
        <v>7</v>
      </c>
      <c r="D4998" s="28">
        <f t="shared" si="648"/>
        <v>7</v>
      </c>
      <c r="E4998" s="28">
        <f t="shared" ref="E4998:E5061" si="651">HOUR(B4998)</f>
        <v>3</v>
      </c>
      <c r="F4998" s="80">
        <f t="shared" si="646"/>
        <v>0</v>
      </c>
      <c r="G4998" s="178">
        <v>699.47537650883748</v>
      </c>
      <c r="H4998" s="41">
        <f t="shared" si="649"/>
        <v>652.71349789244891</v>
      </c>
      <c r="J4998" s="29" t="str">
        <f t="shared" si="650"/>
        <v>WS</v>
      </c>
      <c r="K4998" s="30" t="str">
        <f t="shared" si="644"/>
        <v>WS-3</v>
      </c>
    </row>
    <row r="4999" spans="1:11">
      <c r="A4999" s="26">
        <v>43309.124999999993</v>
      </c>
      <c r="B4999" s="34">
        <f t="shared" si="645"/>
        <v>43309.166666666657</v>
      </c>
      <c r="C4999" s="27">
        <f t="shared" si="647"/>
        <v>7</v>
      </c>
      <c r="D4999" s="28">
        <f t="shared" si="648"/>
        <v>7</v>
      </c>
      <c r="E4999" s="28">
        <f t="shared" si="651"/>
        <v>4</v>
      </c>
      <c r="F4999" s="80">
        <f t="shared" si="646"/>
        <v>0</v>
      </c>
      <c r="G4999" s="178">
        <v>666.04644019664545</v>
      </c>
      <c r="H4999" s="41">
        <f t="shared" si="649"/>
        <v>621.51937915154554</v>
      </c>
      <c r="J4999" s="29" t="str">
        <f t="shared" si="650"/>
        <v>WS</v>
      </c>
      <c r="K4999" s="30" t="str">
        <f t="shared" si="644"/>
        <v>WS-4</v>
      </c>
    </row>
    <row r="5000" spans="1:11">
      <c r="A5000" s="26">
        <v>43309.166666666657</v>
      </c>
      <c r="B5000" s="34">
        <f t="shared" si="645"/>
        <v>43309.208333333321</v>
      </c>
      <c r="C5000" s="27">
        <f t="shared" si="647"/>
        <v>7</v>
      </c>
      <c r="D5000" s="28">
        <f t="shared" si="648"/>
        <v>7</v>
      </c>
      <c r="E5000" s="28">
        <f t="shared" si="651"/>
        <v>5</v>
      </c>
      <c r="F5000" s="80">
        <f t="shared" si="646"/>
        <v>0</v>
      </c>
      <c r="G5000" s="178">
        <v>651.99103534995243</v>
      </c>
      <c r="H5000" s="41">
        <f t="shared" si="649"/>
        <v>608.40361729646963</v>
      </c>
      <c r="J5000" s="29" t="str">
        <f t="shared" si="650"/>
        <v>WS</v>
      </c>
      <c r="K5000" s="30" t="str">
        <f t="shared" ref="K5000:K5063" si="652">IF(J5000="",C5000&amp;"-"&amp;E5000,J5000&amp;"-"&amp;E5000)</f>
        <v>WS-5</v>
      </c>
    </row>
    <row r="5001" spans="1:11">
      <c r="A5001" s="26">
        <v>43309.208333333321</v>
      </c>
      <c r="B5001" s="34">
        <f t="shared" si="645"/>
        <v>43309.249999999985</v>
      </c>
      <c r="C5001" s="27">
        <f t="shared" si="647"/>
        <v>7</v>
      </c>
      <c r="D5001" s="28">
        <f t="shared" si="648"/>
        <v>7</v>
      </c>
      <c r="E5001" s="28">
        <f t="shared" si="651"/>
        <v>6</v>
      </c>
      <c r="F5001" s="80">
        <f t="shared" si="646"/>
        <v>0</v>
      </c>
      <c r="G5001" s="178">
        <v>649.8986046599689</v>
      </c>
      <c r="H5001" s="41">
        <f t="shared" si="649"/>
        <v>606.45107143049029</v>
      </c>
      <c r="J5001" s="29" t="str">
        <f t="shared" si="650"/>
        <v>WS</v>
      </c>
      <c r="K5001" s="30" t="str">
        <f t="shared" si="652"/>
        <v>WS-6</v>
      </c>
    </row>
    <row r="5002" spans="1:11">
      <c r="A5002" s="26">
        <v>43309.249999999985</v>
      </c>
      <c r="B5002" s="34">
        <f t="shared" si="645"/>
        <v>43309.29166666665</v>
      </c>
      <c r="C5002" s="27">
        <f t="shared" si="647"/>
        <v>7</v>
      </c>
      <c r="D5002" s="28">
        <f t="shared" si="648"/>
        <v>7</v>
      </c>
      <c r="E5002" s="28">
        <f t="shared" si="651"/>
        <v>7</v>
      </c>
      <c r="F5002" s="80">
        <f t="shared" si="646"/>
        <v>0</v>
      </c>
      <c r="G5002" s="178">
        <v>705.1670733387582</v>
      </c>
      <c r="H5002" s="41">
        <f t="shared" si="649"/>
        <v>658.02468892442369</v>
      </c>
      <c r="J5002" s="29" t="str">
        <f t="shared" si="650"/>
        <v>WS</v>
      </c>
      <c r="K5002" s="30" t="str">
        <f t="shared" si="652"/>
        <v>WS-7</v>
      </c>
    </row>
    <row r="5003" spans="1:11">
      <c r="A5003" s="26">
        <v>43309.29166666665</v>
      </c>
      <c r="B5003" s="34">
        <f t="shared" si="645"/>
        <v>43309.333333333314</v>
      </c>
      <c r="C5003" s="27">
        <f t="shared" si="647"/>
        <v>7</v>
      </c>
      <c r="D5003" s="28">
        <f t="shared" si="648"/>
        <v>7</v>
      </c>
      <c r="E5003" s="28">
        <f t="shared" si="651"/>
        <v>8</v>
      </c>
      <c r="F5003" s="80">
        <f t="shared" si="646"/>
        <v>0</v>
      </c>
      <c r="G5003" s="178">
        <v>782.29056378894131</v>
      </c>
      <c r="H5003" s="41">
        <f t="shared" si="649"/>
        <v>729.99225906629829</v>
      </c>
      <c r="J5003" s="29" t="str">
        <f t="shared" si="650"/>
        <v>WS</v>
      </c>
      <c r="K5003" s="30" t="str">
        <f t="shared" si="652"/>
        <v>WS-8</v>
      </c>
    </row>
    <row r="5004" spans="1:11">
      <c r="A5004" s="26">
        <v>43309.333333333314</v>
      </c>
      <c r="B5004" s="34">
        <f t="shared" si="645"/>
        <v>43309.374999999978</v>
      </c>
      <c r="C5004" s="27">
        <f t="shared" si="647"/>
        <v>7</v>
      </c>
      <c r="D5004" s="28">
        <f t="shared" si="648"/>
        <v>7</v>
      </c>
      <c r="E5004" s="28">
        <f t="shared" si="651"/>
        <v>9</v>
      </c>
      <c r="F5004" s="80">
        <f t="shared" si="646"/>
        <v>0</v>
      </c>
      <c r="G5004" s="178">
        <v>912.64821380274805</v>
      </c>
      <c r="H5004" s="41">
        <f t="shared" si="649"/>
        <v>851.63513682166183</v>
      </c>
      <c r="J5004" s="29" t="str">
        <f t="shared" si="650"/>
        <v>WS</v>
      </c>
      <c r="K5004" s="30" t="str">
        <f t="shared" si="652"/>
        <v>WS-9</v>
      </c>
    </row>
    <row r="5005" spans="1:11">
      <c r="A5005" s="26">
        <v>43309.374999999978</v>
      </c>
      <c r="B5005" s="34">
        <f t="shared" si="645"/>
        <v>43309.416666666642</v>
      </c>
      <c r="C5005" s="27">
        <f t="shared" si="647"/>
        <v>7</v>
      </c>
      <c r="D5005" s="28">
        <f t="shared" si="648"/>
        <v>7</v>
      </c>
      <c r="E5005" s="28">
        <f t="shared" si="651"/>
        <v>10</v>
      </c>
      <c r="F5005" s="80">
        <f t="shared" si="646"/>
        <v>0</v>
      </c>
      <c r="G5005" s="178">
        <v>1024.1673926441861</v>
      </c>
      <c r="H5005" s="41">
        <f t="shared" si="649"/>
        <v>955.69894771232146</v>
      </c>
      <c r="J5005" s="29" t="str">
        <f t="shared" si="650"/>
        <v>WS</v>
      </c>
      <c r="K5005" s="30" t="str">
        <f t="shared" si="652"/>
        <v>WS-10</v>
      </c>
    </row>
    <row r="5006" spans="1:11">
      <c r="A5006" s="26">
        <v>43309.416666666642</v>
      </c>
      <c r="B5006" s="34">
        <f t="shared" si="645"/>
        <v>43309.458333333307</v>
      </c>
      <c r="C5006" s="27">
        <f t="shared" si="647"/>
        <v>7</v>
      </c>
      <c r="D5006" s="28">
        <f t="shared" si="648"/>
        <v>7</v>
      </c>
      <c r="E5006" s="28">
        <f t="shared" si="651"/>
        <v>11</v>
      </c>
      <c r="F5006" s="80">
        <f t="shared" si="646"/>
        <v>0</v>
      </c>
      <c r="G5006" s="178">
        <v>1101.9483364154853</v>
      </c>
      <c r="H5006" s="41">
        <f t="shared" si="649"/>
        <v>1028.2800185882297</v>
      </c>
      <c r="J5006" s="29" t="str">
        <f t="shared" si="650"/>
        <v>WS</v>
      </c>
      <c r="K5006" s="30" t="str">
        <f t="shared" si="652"/>
        <v>WS-11</v>
      </c>
    </row>
    <row r="5007" spans="1:11">
      <c r="A5007" s="26">
        <v>43309.458333333307</v>
      </c>
      <c r="B5007" s="34">
        <f t="shared" si="645"/>
        <v>43309.499999999971</v>
      </c>
      <c r="C5007" s="27">
        <f t="shared" si="647"/>
        <v>7</v>
      </c>
      <c r="D5007" s="28">
        <f t="shared" si="648"/>
        <v>7</v>
      </c>
      <c r="E5007" s="28">
        <f t="shared" si="651"/>
        <v>12</v>
      </c>
      <c r="F5007" s="80">
        <f t="shared" si="646"/>
        <v>0</v>
      </c>
      <c r="G5007" s="178">
        <v>1170.188395982608</v>
      </c>
      <c r="H5007" s="41">
        <f t="shared" si="649"/>
        <v>1091.9580399629865</v>
      </c>
      <c r="J5007" s="29" t="str">
        <f t="shared" si="650"/>
        <v>WS</v>
      </c>
      <c r="K5007" s="30" t="str">
        <f t="shared" si="652"/>
        <v>WS-12</v>
      </c>
    </row>
    <row r="5008" spans="1:11">
      <c r="A5008" s="26">
        <v>43309.499999999971</v>
      </c>
      <c r="B5008" s="34">
        <f t="shared" si="645"/>
        <v>43309.541666666635</v>
      </c>
      <c r="C5008" s="27">
        <f t="shared" si="647"/>
        <v>7</v>
      </c>
      <c r="D5008" s="28">
        <f t="shared" si="648"/>
        <v>7</v>
      </c>
      <c r="E5008" s="28">
        <f t="shared" si="651"/>
        <v>13</v>
      </c>
      <c r="F5008" s="80">
        <f t="shared" si="646"/>
        <v>0</v>
      </c>
      <c r="G5008" s="178">
        <v>1246.5829938910474</v>
      </c>
      <c r="H5008" s="41">
        <f t="shared" si="649"/>
        <v>1163.2454460612262</v>
      </c>
      <c r="J5008" s="29" t="str">
        <f t="shared" si="650"/>
        <v>WS</v>
      </c>
      <c r="K5008" s="30" t="str">
        <f t="shared" si="652"/>
        <v>WS-13</v>
      </c>
    </row>
    <row r="5009" spans="1:11">
      <c r="A5009" s="26">
        <v>43309.541666666635</v>
      </c>
      <c r="B5009" s="34">
        <f t="shared" si="645"/>
        <v>43309.583333333299</v>
      </c>
      <c r="C5009" s="27">
        <f t="shared" si="647"/>
        <v>7</v>
      </c>
      <c r="D5009" s="28">
        <f t="shared" si="648"/>
        <v>7</v>
      </c>
      <c r="E5009" s="28">
        <f t="shared" si="651"/>
        <v>14</v>
      </c>
      <c r="F5009" s="80">
        <f t="shared" si="646"/>
        <v>0</v>
      </c>
      <c r="G5009" s="178">
        <v>1313.4042424876334</v>
      </c>
      <c r="H5009" s="41">
        <f t="shared" si="649"/>
        <v>1225.5995079335778</v>
      </c>
      <c r="J5009" s="29" t="str">
        <f t="shared" si="650"/>
        <v>WS</v>
      </c>
      <c r="K5009" s="30" t="str">
        <f t="shared" si="652"/>
        <v>WS-14</v>
      </c>
    </row>
    <row r="5010" spans="1:11">
      <c r="A5010" s="26">
        <v>43309.583333333299</v>
      </c>
      <c r="B5010" s="34">
        <f t="shared" si="645"/>
        <v>43309.624999999964</v>
      </c>
      <c r="C5010" s="27">
        <f t="shared" si="647"/>
        <v>7</v>
      </c>
      <c r="D5010" s="28">
        <f t="shared" si="648"/>
        <v>7</v>
      </c>
      <c r="E5010" s="28">
        <f t="shared" si="651"/>
        <v>15</v>
      </c>
      <c r="F5010" s="80">
        <f t="shared" si="646"/>
        <v>0</v>
      </c>
      <c r="G5010" s="178">
        <v>1386.9217085562736</v>
      </c>
      <c r="H5010" s="41">
        <f t="shared" si="649"/>
        <v>1294.2021264751404</v>
      </c>
      <c r="J5010" s="29" t="str">
        <f t="shared" si="650"/>
        <v>WS</v>
      </c>
      <c r="K5010" s="30" t="str">
        <f t="shared" si="652"/>
        <v>WS-15</v>
      </c>
    </row>
    <row r="5011" spans="1:11">
      <c r="A5011" s="26">
        <v>43309.624999999964</v>
      </c>
      <c r="B5011" s="34">
        <f t="shared" si="645"/>
        <v>43309.666666666628</v>
      </c>
      <c r="C5011" s="27">
        <f t="shared" si="647"/>
        <v>7</v>
      </c>
      <c r="D5011" s="28">
        <f t="shared" si="648"/>
        <v>7</v>
      </c>
      <c r="E5011" s="28">
        <f t="shared" si="651"/>
        <v>16</v>
      </c>
      <c r="F5011" s="80">
        <f t="shared" si="646"/>
        <v>0</v>
      </c>
      <c r="G5011" s="178">
        <v>1467.347710325985</v>
      </c>
      <c r="H5011" s="41">
        <f t="shared" si="649"/>
        <v>1369.2514258495114</v>
      </c>
      <c r="J5011" s="29" t="str">
        <f t="shared" si="650"/>
        <v>WS</v>
      </c>
      <c r="K5011" s="30" t="str">
        <f t="shared" si="652"/>
        <v>WS-16</v>
      </c>
    </row>
    <row r="5012" spans="1:11">
      <c r="A5012" s="26">
        <v>43309.666666666628</v>
      </c>
      <c r="B5012" s="34">
        <f t="shared" si="645"/>
        <v>43309.708333333292</v>
      </c>
      <c r="C5012" s="27">
        <f t="shared" si="647"/>
        <v>7</v>
      </c>
      <c r="D5012" s="28">
        <f t="shared" si="648"/>
        <v>7</v>
      </c>
      <c r="E5012" s="28">
        <f t="shared" si="651"/>
        <v>17</v>
      </c>
      <c r="F5012" s="80">
        <f t="shared" si="646"/>
        <v>0</v>
      </c>
      <c r="G5012" s="178">
        <v>1551.4636559264547</v>
      </c>
      <c r="H5012" s="41">
        <f t="shared" si="649"/>
        <v>1447.7439860243153</v>
      </c>
      <c r="J5012" s="29" t="str">
        <f t="shared" si="650"/>
        <v>WS</v>
      </c>
      <c r="K5012" s="30" t="str">
        <f t="shared" si="652"/>
        <v>WS-17</v>
      </c>
    </row>
    <row r="5013" spans="1:11">
      <c r="A5013" s="26">
        <v>43309.708333333292</v>
      </c>
      <c r="B5013" s="34">
        <f t="shared" si="645"/>
        <v>43309.749999999956</v>
      </c>
      <c r="C5013" s="27">
        <f t="shared" si="647"/>
        <v>7</v>
      </c>
      <c r="D5013" s="28">
        <f t="shared" si="648"/>
        <v>7</v>
      </c>
      <c r="E5013" s="28">
        <f t="shared" si="651"/>
        <v>18</v>
      </c>
      <c r="F5013" s="80">
        <f t="shared" si="646"/>
        <v>0</v>
      </c>
      <c r="G5013" s="178">
        <v>1598.0270215057474</v>
      </c>
      <c r="H5013" s="41">
        <f t="shared" si="649"/>
        <v>1491.1944608252977</v>
      </c>
      <c r="J5013" s="29" t="str">
        <f t="shared" si="650"/>
        <v>WS</v>
      </c>
      <c r="K5013" s="30" t="str">
        <f t="shared" si="652"/>
        <v>WS-18</v>
      </c>
    </row>
    <row r="5014" spans="1:11">
      <c r="A5014" s="26">
        <v>43309.749999999956</v>
      </c>
      <c r="B5014" s="34">
        <f t="shared" si="645"/>
        <v>43309.791666666621</v>
      </c>
      <c r="C5014" s="27">
        <f t="shared" si="647"/>
        <v>7</v>
      </c>
      <c r="D5014" s="28">
        <f t="shared" si="648"/>
        <v>7</v>
      </c>
      <c r="E5014" s="28">
        <f t="shared" si="651"/>
        <v>19</v>
      </c>
      <c r="F5014" s="80">
        <f t="shared" si="646"/>
        <v>0</v>
      </c>
      <c r="G5014" s="178">
        <v>1567.1857916759222</v>
      </c>
      <c r="H5014" s="41">
        <f t="shared" si="649"/>
        <v>1462.4150531755192</v>
      </c>
      <c r="J5014" s="29" t="str">
        <f t="shared" si="650"/>
        <v>WS</v>
      </c>
      <c r="K5014" s="30" t="str">
        <f t="shared" si="652"/>
        <v>WS-19</v>
      </c>
    </row>
    <row r="5015" spans="1:11">
      <c r="A5015" s="26">
        <v>43309.791666666621</v>
      </c>
      <c r="B5015" s="34">
        <f t="shared" si="645"/>
        <v>43309.833333333285</v>
      </c>
      <c r="C5015" s="27">
        <f t="shared" si="647"/>
        <v>7</v>
      </c>
      <c r="D5015" s="28">
        <f t="shared" si="648"/>
        <v>7</v>
      </c>
      <c r="E5015" s="28">
        <f t="shared" si="651"/>
        <v>20</v>
      </c>
      <c r="F5015" s="80">
        <f t="shared" si="646"/>
        <v>0</v>
      </c>
      <c r="G5015" s="178">
        <v>1514.8388136148135</v>
      </c>
      <c r="H5015" s="41">
        <f t="shared" si="649"/>
        <v>1413.5676165081989</v>
      </c>
      <c r="J5015" s="29" t="str">
        <f t="shared" si="650"/>
        <v>WS</v>
      </c>
      <c r="K5015" s="30" t="str">
        <f t="shared" si="652"/>
        <v>WS-20</v>
      </c>
    </row>
    <row r="5016" spans="1:11">
      <c r="A5016" s="26">
        <v>43309.833333333285</v>
      </c>
      <c r="B5016" s="34">
        <f t="shared" si="645"/>
        <v>43309.874999999949</v>
      </c>
      <c r="C5016" s="27">
        <f t="shared" si="647"/>
        <v>7</v>
      </c>
      <c r="D5016" s="28">
        <f t="shared" si="648"/>
        <v>7</v>
      </c>
      <c r="E5016" s="28">
        <f t="shared" si="651"/>
        <v>21</v>
      </c>
      <c r="F5016" s="80">
        <f t="shared" si="646"/>
        <v>0</v>
      </c>
      <c r="G5016" s="178">
        <v>1440.2897549637571</v>
      </c>
      <c r="H5016" s="41">
        <f t="shared" si="649"/>
        <v>1344.002370223785</v>
      </c>
      <c r="J5016" s="29" t="str">
        <f t="shared" si="650"/>
        <v>WS</v>
      </c>
      <c r="K5016" s="30" t="str">
        <f t="shared" si="652"/>
        <v>WS-21</v>
      </c>
    </row>
    <row r="5017" spans="1:11">
      <c r="A5017" s="26">
        <v>43309.874999999949</v>
      </c>
      <c r="B5017" s="34">
        <f t="shared" si="645"/>
        <v>43309.916666666613</v>
      </c>
      <c r="C5017" s="27">
        <f t="shared" si="647"/>
        <v>7</v>
      </c>
      <c r="D5017" s="28">
        <f t="shared" si="648"/>
        <v>7</v>
      </c>
      <c r="E5017" s="28">
        <f t="shared" si="651"/>
        <v>22</v>
      </c>
      <c r="F5017" s="80">
        <f t="shared" si="646"/>
        <v>0</v>
      </c>
      <c r="G5017" s="178">
        <v>1313.7769584398986</v>
      </c>
      <c r="H5017" s="41">
        <f t="shared" si="649"/>
        <v>1225.947306785537</v>
      </c>
      <c r="J5017" s="29" t="str">
        <f t="shared" si="650"/>
        <v>WS</v>
      </c>
      <c r="K5017" s="30" t="str">
        <f t="shared" si="652"/>
        <v>WS-22</v>
      </c>
    </row>
    <row r="5018" spans="1:11">
      <c r="A5018" s="26">
        <v>43309.916666666613</v>
      </c>
      <c r="B5018" s="34">
        <f t="shared" si="645"/>
        <v>43309.958333333278</v>
      </c>
      <c r="C5018" s="27">
        <f t="shared" si="647"/>
        <v>7</v>
      </c>
      <c r="D5018" s="28">
        <f t="shared" si="648"/>
        <v>7</v>
      </c>
      <c r="E5018" s="28">
        <f t="shared" si="651"/>
        <v>23</v>
      </c>
      <c r="F5018" s="80">
        <f t="shared" si="646"/>
        <v>0</v>
      </c>
      <c r="G5018" s="178">
        <v>1070.4608178155222</v>
      </c>
      <c r="H5018" s="41">
        <f t="shared" si="649"/>
        <v>998.89752837404308</v>
      </c>
      <c r="J5018" s="29" t="str">
        <f t="shared" si="650"/>
        <v>WS</v>
      </c>
      <c r="K5018" s="30" t="str">
        <f t="shared" si="652"/>
        <v>WS-23</v>
      </c>
    </row>
    <row r="5019" spans="1:11">
      <c r="A5019" s="26">
        <v>43309.958333333278</v>
      </c>
      <c r="B5019" s="34">
        <f t="shared" si="645"/>
        <v>43310</v>
      </c>
      <c r="C5019" s="27">
        <f t="shared" si="647"/>
        <v>7</v>
      </c>
      <c r="D5019" s="28">
        <f t="shared" si="648"/>
        <v>1</v>
      </c>
      <c r="E5019" s="28">
        <f t="shared" si="651"/>
        <v>0</v>
      </c>
      <c r="F5019" s="80">
        <f t="shared" si="646"/>
        <v>0</v>
      </c>
      <c r="G5019" s="178">
        <v>956.05853875391449</v>
      </c>
      <c r="H5019" s="41">
        <f t="shared" si="649"/>
        <v>892.14336054919966</v>
      </c>
      <c r="J5019" s="29" t="str">
        <f t="shared" si="650"/>
        <v>WS</v>
      </c>
      <c r="K5019" s="30" t="str">
        <f t="shared" si="652"/>
        <v>WS-0</v>
      </c>
    </row>
    <row r="5020" spans="1:11">
      <c r="A5020" s="25">
        <v>43310</v>
      </c>
      <c r="B5020" s="34">
        <f t="shared" si="645"/>
        <v>43310.041666666664</v>
      </c>
      <c r="C5020" s="27">
        <f t="shared" si="647"/>
        <v>7</v>
      </c>
      <c r="D5020" s="28">
        <f t="shared" si="648"/>
        <v>1</v>
      </c>
      <c r="E5020" s="28">
        <f t="shared" si="651"/>
        <v>1</v>
      </c>
      <c r="F5020" s="80">
        <f t="shared" si="646"/>
        <v>0</v>
      </c>
      <c r="G5020" s="178">
        <v>833.11322465295223</v>
      </c>
      <c r="H5020" s="41">
        <f t="shared" si="649"/>
        <v>777.41728338998314</v>
      </c>
      <c r="J5020" s="29" t="str">
        <f t="shared" si="650"/>
        <v>WS</v>
      </c>
      <c r="K5020" s="30" t="str">
        <f t="shared" si="652"/>
        <v>WS-1</v>
      </c>
    </row>
    <row r="5021" spans="1:11">
      <c r="A5021" s="26">
        <v>43310.041666666664</v>
      </c>
      <c r="B5021" s="34">
        <f t="shared" si="645"/>
        <v>43310.083333333328</v>
      </c>
      <c r="C5021" s="27">
        <f t="shared" si="647"/>
        <v>7</v>
      </c>
      <c r="D5021" s="28">
        <f t="shared" si="648"/>
        <v>1</v>
      </c>
      <c r="E5021" s="28">
        <f t="shared" si="651"/>
        <v>2</v>
      </c>
      <c r="F5021" s="80">
        <f t="shared" si="646"/>
        <v>0</v>
      </c>
      <c r="G5021" s="178">
        <v>777.7961716842824</v>
      </c>
      <c r="H5021" s="41">
        <f t="shared" si="649"/>
        <v>725.79832960137014</v>
      </c>
      <c r="J5021" s="29" t="str">
        <f t="shared" si="650"/>
        <v>WS</v>
      </c>
      <c r="K5021" s="30" t="str">
        <f t="shared" si="652"/>
        <v>WS-2</v>
      </c>
    </row>
    <row r="5022" spans="1:11">
      <c r="A5022" s="26">
        <v>43310.083333333328</v>
      </c>
      <c r="B5022" s="34">
        <f t="shared" si="645"/>
        <v>43310.124999999993</v>
      </c>
      <c r="C5022" s="27">
        <f t="shared" si="647"/>
        <v>7</v>
      </c>
      <c r="D5022" s="28">
        <f t="shared" si="648"/>
        <v>1</v>
      </c>
      <c r="E5022" s="28">
        <f t="shared" si="651"/>
        <v>3</v>
      </c>
      <c r="F5022" s="80">
        <f t="shared" si="646"/>
        <v>0</v>
      </c>
      <c r="G5022" s="178">
        <v>690.46070285402857</v>
      </c>
      <c r="H5022" s="41">
        <f t="shared" si="649"/>
        <v>644.30148029869611</v>
      </c>
      <c r="J5022" s="29" t="str">
        <f t="shared" si="650"/>
        <v>WS</v>
      </c>
      <c r="K5022" s="30" t="str">
        <f t="shared" si="652"/>
        <v>WS-3</v>
      </c>
    </row>
    <row r="5023" spans="1:11">
      <c r="A5023" s="26">
        <v>43310.124999999993</v>
      </c>
      <c r="B5023" s="34">
        <f t="shared" si="645"/>
        <v>43310.166666666657</v>
      </c>
      <c r="C5023" s="27">
        <f t="shared" si="647"/>
        <v>7</v>
      </c>
      <c r="D5023" s="28">
        <f t="shared" si="648"/>
        <v>1</v>
      </c>
      <c r="E5023" s="28">
        <f t="shared" si="651"/>
        <v>4</v>
      </c>
      <c r="F5023" s="80">
        <f t="shared" si="646"/>
        <v>0</v>
      </c>
      <c r="G5023" s="178">
        <v>657.56309595377058</v>
      </c>
      <c r="H5023" s="41">
        <f t="shared" si="649"/>
        <v>613.60317011752727</v>
      </c>
      <c r="J5023" s="29" t="str">
        <f t="shared" si="650"/>
        <v>WS</v>
      </c>
      <c r="K5023" s="30" t="str">
        <f t="shared" si="652"/>
        <v>WS-4</v>
      </c>
    </row>
    <row r="5024" spans="1:11">
      <c r="A5024" s="26">
        <v>43310.166666666657</v>
      </c>
      <c r="B5024" s="34">
        <f t="shared" si="645"/>
        <v>43310.208333333321</v>
      </c>
      <c r="C5024" s="27">
        <f t="shared" si="647"/>
        <v>7</v>
      </c>
      <c r="D5024" s="28">
        <f t="shared" si="648"/>
        <v>1</v>
      </c>
      <c r="E5024" s="28">
        <f t="shared" si="651"/>
        <v>5</v>
      </c>
      <c r="F5024" s="80">
        <f t="shared" si="646"/>
        <v>0</v>
      </c>
      <c r="G5024" s="178">
        <v>643.5633329318963</v>
      </c>
      <c r="H5024" s="41">
        <f t="shared" si="649"/>
        <v>600.53933027618655</v>
      </c>
      <c r="J5024" s="29" t="str">
        <f t="shared" si="650"/>
        <v>WS</v>
      </c>
      <c r="K5024" s="30" t="str">
        <f t="shared" si="652"/>
        <v>WS-5</v>
      </c>
    </row>
    <row r="5025" spans="1:11">
      <c r="A5025" s="26">
        <v>43310.208333333321</v>
      </c>
      <c r="B5025" s="34">
        <f t="shared" si="645"/>
        <v>43310.249999999985</v>
      </c>
      <c r="C5025" s="27">
        <f t="shared" si="647"/>
        <v>7</v>
      </c>
      <c r="D5025" s="28">
        <f t="shared" si="648"/>
        <v>1</v>
      </c>
      <c r="E5025" s="28">
        <f t="shared" si="651"/>
        <v>6</v>
      </c>
      <c r="F5025" s="80">
        <f t="shared" si="646"/>
        <v>0</v>
      </c>
      <c r="G5025" s="178">
        <v>637.47811690333776</v>
      </c>
      <c r="H5025" s="41">
        <f t="shared" si="649"/>
        <v>594.86092790088651</v>
      </c>
      <c r="J5025" s="29" t="str">
        <f t="shared" si="650"/>
        <v>WS</v>
      </c>
      <c r="K5025" s="30" t="str">
        <f t="shared" si="652"/>
        <v>WS-6</v>
      </c>
    </row>
    <row r="5026" spans="1:11">
      <c r="A5026" s="26">
        <v>43310.249999999985</v>
      </c>
      <c r="B5026" s="34">
        <f t="shared" si="645"/>
        <v>43310.29166666665</v>
      </c>
      <c r="C5026" s="27">
        <f t="shared" si="647"/>
        <v>7</v>
      </c>
      <c r="D5026" s="28">
        <f t="shared" si="648"/>
        <v>1</v>
      </c>
      <c r="E5026" s="28">
        <f t="shared" si="651"/>
        <v>7</v>
      </c>
      <c r="F5026" s="80">
        <f t="shared" si="646"/>
        <v>0</v>
      </c>
      <c r="G5026" s="178">
        <v>682.08733206701606</v>
      </c>
      <c r="H5026" s="41">
        <f t="shared" si="649"/>
        <v>636.48789268847895</v>
      </c>
      <c r="J5026" s="29" t="str">
        <f t="shared" si="650"/>
        <v>WS</v>
      </c>
      <c r="K5026" s="30" t="str">
        <f t="shared" si="652"/>
        <v>WS-7</v>
      </c>
    </row>
    <row r="5027" spans="1:11">
      <c r="A5027" s="26">
        <v>43310.29166666665</v>
      </c>
      <c r="B5027" s="34">
        <f t="shared" si="645"/>
        <v>43310.333333333314</v>
      </c>
      <c r="C5027" s="27">
        <f t="shared" si="647"/>
        <v>7</v>
      </c>
      <c r="D5027" s="28">
        <f t="shared" si="648"/>
        <v>1</v>
      </c>
      <c r="E5027" s="28">
        <f t="shared" si="651"/>
        <v>8</v>
      </c>
      <c r="F5027" s="80">
        <f t="shared" si="646"/>
        <v>0</v>
      </c>
      <c r="G5027" s="178">
        <v>759.61316538164579</v>
      </c>
      <c r="H5027" s="41">
        <f t="shared" si="649"/>
        <v>708.8309079528334</v>
      </c>
      <c r="J5027" s="29" t="str">
        <f t="shared" si="650"/>
        <v>WS</v>
      </c>
      <c r="K5027" s="30" t="str">
        <f t="shared" si="652"/>
        <v>WS-8</v>
      </c>
    </row>
    <row r="5028" spans="1:11">
      <c r="A5028" s="26">
        <v>43310.333333333314</v>
      </c>
      <c r="B5028" s="34">
        <f t="shared" si="645"/>
        <v>43310.374999999978</v>
      </c>
      <c r="C5028" s="27">
        <f t="shared" si="647"/>
        <v>7</v>
      </c>
      <c r="D5028" s="28">
        <f t="shared" si="648"/>
        <v>1</v>
      </c>
      <c r="E5028" s="28">
        <f t="shared" si="651"/>
        <v>9</v>
      </c>
      <c r="F5028" s="80">
        <f t="shared" si="646"/>
        <v>0</v>
      </c>
      <c r="G5028" s="178">
        <v>896.73148421986855</v>
      </c>
      <c r="H5028" s="41">
        <f t="shared" si="649"/>
        <v>836.78248497721449</v>
      </c>
      <c r="J5028" s="29" t="str">
        <f t="shared" si="650"/>
        <v>WS</v>
      </c>
      <c r="K5028" s="30" t="str">
        <f t="shared" si="652"/>
        <v>WS-9</v>
      </c>
    </row>
    <row r="5029" spans="1:11">
      <c r="A5029" s="26">
        <v>43310.374999999978</v>
      </c>
      <c r="B5029" s="34">
        <f t="shared" si="645"/>
        <v>43310.416666666642</v>
      </c>
      <c r="C5029" s="27">
        <f t="shared" si="647"/>
        <v>7</v>
      </c>
      <c r="D5029" s="28">
        <f t="shared" si="648"/>
        <v>1</v>
      </c>
      <c r="E5029" s="28">
        <f t="shared" si="651"/>
        <v>10</v>
      </c>
      <c r="F5029" s="80">
        <f t="shared" si="646"/>
        <v>0</v>
      </c>
      <c r="G5029" s="178">
        <v>1014.4537801923902</v>
      </c>
      <c r="H5029" s="41">
        <f t="shared" si="649"/>
        <v>946.63471732836138</v>
      </c>
      <c r="J5029" s="29" t="str">
        <f t="shared" si="650"/>
        <v>WS</v>
      </c>
      <c r="K5029" s="30" t="str">
        <f t="shared" si="652"/>
        <v>WS-10</v>
      </c>
    </row>
    <row r="5030" spans="1:11">
      <c r="A5030" s="26">
        <v>43310.416666666642</v>
      </c>
      <c r="B5030" s="34">
        <f t="shared" si="645"/>
        <v>43310.458333333307</v>
      </c>
      <c r="C5030" s="27">
        <f t="shared" si="647"/>
        <v>7</v>
      </c>
      <c r="D5030" s="28">
        <f t="shared" si="648"/>
        <v>1</v>
      </c>
      <c r="E5030" s="28">
        <f t="shared" si="651"/>
        <v>11</v>
      </c>
      <c r="F5030" s="80">
        <f t="shared" si="646"/>
        <v>0</v>
      </c>
      <c r="G5030" s="178">
        <v>1097.5643403860545</v>
      </c>
      <c r="H5030" s="41">
        <f t="shared" si="649"/>
        <v>1024.1891049131859</v>
      </c>
      <c r="J5030" s="29" t="str">
        <f t="shared" si="650"/>
        <v>WS</v>
      </c>
      <c r="K5030" s="30" t="str">
        <f t="shared" si="652"/>
        <v>WS-11</v>
      </c>
    </row>
    <row r="5031" spans="1:11">
      <c r="A5031" s="26">
        <v>43310.458333333307</v>
      </c>
      <c r="B5031" s="34">
        <f t="shared" ref="B5031:B5094" si="653">A5032</f>
        <v>43310.499999999971</v>
      </c>
      <c r="C5031" s="27">
        <f t="shared" si="647"/>
        <v>7</v>
      </c>
      <c r="D5031" s="28">
        <f t="shared" si="648"/>
        <v>1</v>
      </c>
      <c r="E5031" s="28">
        <f t="shared" si="651"/>
        <v>12</v>
      </c>
      <c r="F5031" s="80">
        <f t="shared" si="646"/>
        <v>0</v>
      </c>
      <c r="G5031" s="178">
        <v>1175.5247334334522</v>
      </c>
      <c r="H5031" s="41">
        <f t="shared" si="649"/>
        <v>1096.937628380894</v>
      </c>
      <c r="J5031" s="29" t="str">
        <f t="shared" si="650"/>
        <v>WS</v>
      </c>
      <c r="K5031" s="30" t="str">
        <f t="shared" si="652"/>
        <v>WS-12</v>
      </c>
    </row>
    <row r="5032" spans="1:11">
      <c r="A5032" s="26">
        <v>43310.499999999971</v>
      </c>
      <c r="B5032" s="34">
        <f t="shared" si="653"/>
        <v>43310.541666666635</v>
      </c>
      <c r="C5032" s="27">
        <f t="shared" si="647"/>
        <v>7</v>
      </c>
      <c r="D5032" s="28">
        <f t="shared" si="648"/>
        <v>1</v>
      </c>
      <c r="E5032" s="28">
        <f t="shared" si="651"/>
        <v>13</v>
      </c>
      <c r="F5032" s="80">
        <f t="shared" si="646"/>
        <v>0</v>
      </c>
      <c r="G5032" s="178">
        <v>1250.6947481990801</v>
      </c>
      <c r="H5032" s="41">
        <f t="shared" si="649"/>
        <v>1167.0823181327858</v>
      </c>
      <c r="J5032" s="29" t="str">
        <f t="shared" si="650"/>
        <v>WS</v>
      </c>
      <c r="K5032" s="30" t="str">
        <f t="shared" si="652"/>
        <v>WS-13</v>
      </c>
    </row>
    <row r="5033" spans="1:11">
      <c r="A5033" s="26">
        <v>43310.541666666635</v>
      </c>
      <c r="B5033" s="34">
        <f t="shared" si="653"/>
        <v>43310.583333333299</v>
      </c>
      <c r="C5033" s="27">
        <f t="shared" si="647"/>
        <v>7</v>
      </c>
      <c r="D5033" s="28">
        <f t="shared" si="648"/>
        <v>1</v>
      </c>
      <c r="E5033" s="28">
        <f t="shared" si="651"/>
        <v>14</v>
      </c>
      <c r="F5033" s="80">
        <f t="shared" si="646"/>
        <v>0</v>
      </c>
      <c r="G5033" s="178">
        <v>1314.3189321838286</v>
      </c>
      <c r="H5033" s="41">
        <f t="shared" si="649"/>
        <v>1226.4530480740036</v>
      </c>
      <c r="J5033" s="29" t="str">
        <f t="shared" si="650"/>
        <v>WS</v>
      </c>
      <c r="K5033" s="30" t="str">
        <f t="shared" si="652"/>
        <v>WS-14</v>
      </c>
    </row>
    <row r="5034" spans="1:11">
      <c r="A5034" s="26">
        <v>43310.583333333299</v>
      </c>
      <c r="B5034" s="34">
        <f t="shared" si="653"/>
        <v>43310.624999999964</v>
      </c>
      <c r="C5034" s="27">
        <f t="shared" si="647"/>
        <v>7</v>
      </c>
      <c r="D5034" s="28">
        <f t="shared" si="648"/>
        <v>1</v>
      </c>
      <c r="E5034" s="28">
        <f t="shared" si="651"/>
        <v>15</v>
      </c>
      <c r="F5034" s="80">
        <f t="shared" si="646"/>
        <v>0</v>
      </c>
      <c r="G5034" s="178">
        <v>1390.6754065144037</v>
      </c>
      <c r="H5034" s="41">
        <f t="shared" si="649"/>
        <v>1297.7048792618239</v>
      </c>
      <c r="J5034" s="29" t="str">
        <f t="shared" si="650"/>
        <v>WS</v>
      </c>
      <c r="K5034" s="30" t="str">
        <f t="shared" si="652"/>
        <v>WS-15</v>
      </c>
    </row>
    <row r="5035" spans="1:11">
      <c r="A5035" s="26">
        <v>43310.624999999964</v>
      </c>
      <c r="B5035" s="34">
        <f t="shared" si="653"/>
        <v>43310.666666666628</v>
      </c>
      <c r="C5035" s="27">
        <f t="shared" si="647"/>
        <v>7</v>
      </c>
      <c r="D5035" s="28">
        <f t="shared" si="648"/>
        <v>1</v>
      </c>
      <c r="E5035" s="28">
        <f t="shared" si="651"/>
        <v>16</v>
      </c>
      <c r="F5035" s="80">
        <f t="shared" si="646"/>
        <v>0</v>
      </c>
      <c r="G5035" s="178">
        <v>1477.2180846974809</v>
      </c>
      <c r="H5035" s="41">
        <f t="shared" si="649"/>
        <v>1378.4619381818861</v>
      </c>
      <c r="J5035" s="29" t="str">
        <f t="shared" si="650"/>
        <v>WS</v>
      </c>
      <c r="K5035" s="30" t="str">
        <f t="shared" si="652"/>
        <v>WS-16</v>
      </c>
    </row>
    <row r="5036" spans="1:11">
      <c r="A5036" s="26">
        <v>43310.666666666628</v>
      </c>
      <c r="B5036" s="34">
        <f t="shared" si="653"/>
        <v>43310.708333333292</v>
      </c>
      <c r="C5036" s="27">
        <f t="shared" si="647"/>
        <v>7</v>
      </c>
      <c r="D5036" s="28">
        <f t="shared" si="648"/>
        <v>1</v>
      </c>
      <c r="E5036" s="28">
        <f t="shared" si="651"/>
        <v>17</v>
      </c>
      <c r="F5036" s="80">
        <f t="shared" si="646"/>
        <v>0</v>
      </c>
      <c r="G5036" s="178">
        <v>1583.1700191284481</v>
      </c>
      <c r="H5036" s="41">
        <f t="shared" si="649"/>
        <v>1477.3306904688857</v>
      </c>
      <c r="J5036" s="29" t="str">
        <f t="shared" si="650"/>
        <v>WS</v>
      </c>
      <c r="K5036" s="30" t="str">
        <f t="shared" si="652"/>
        <v>WS-17</v>
      </c>
    </row>
    <row r="5037" spans="1:11">
      <c r="A5037" s="26">
        <v>43310.708333333292</v>
      </c>
      <c r="B5037" s="34">
        <f t="shared" si="653"/>
        <v>43310.749999999956</v>
      </c>
      <c r="C5037" s="27">
        <f t="shared" si="647"/>
        <v>7</v>
      </c>
      <c r="D5037" s="28">
        <f t="shared" si="648"/>
        <v>1</v>
      </c>
      <c r="E5037" s="28">
        <f t="shared" si="651"/>
        <v>18</v>
      </c>
      <c r="F5037" s="80">
        <f t="shared" si="646"/>
        <v>0</v>
      </c>
      <c r="G5037" s="178">
        <v>1654.1531148937274</v>
      </c>
      <c r="H5037" s="41">
        <f t="shared" si="649"/>
        <v>1543.568368426095</v>
      </c>
      <c r="J5037" s="29" t="str">
        <f t="shared" si="650"/>
        <v>WS</v>
      </c>
      <c r="K5037" s="30" t="str">
        <f t="shared" si="652"/>
        <v>WS-18</v>
      </c>
    </row>
    <row r="5038" spans="1:11">
      <c r="A5038" s="26">
        <v>43310.749999999956</v>
      </c>
      <c r="B5038" s="34">
        <f t="shared" si="653"/>
        <v>43310.791666666621</v>
      </c>
      <c r="C5038" s="27">
        <f t="shared" si="647"/>
        <v>7</v>
      </c>
      <c r="D5038" s="28">
        <f t="shared" si="648"/>
        <v>1</v>
      </c>
      <c r="E5038" s="28">
        <f t="shared" si="651"/>
        <v>19</v>
      </c>
      <c r="F5038" s="80">
        <f t="shared" si="646"/>
        <v>0</v>
      </c>
      <c r="G5038" s="178">
        <v>1653.1980121244894</v>
      </c>
      <c r="H5038" s="41">
        <f t="shared" si="649"/>
        <v>1542.6771169392055</v>
      </c>
      <c r="J5038" s="29" t="str">
        <f t="shared" si="650"/>
        <v>WS</v>
      </c>
      <c r="K5038" s="30" t="str">
        <f t="shared" si="652"/>
        <v>WS-19</v>
      </c>
    </row>
    <row r="5039" spans="1:11">
      <c r="A5039" s="26">
        <v>43310.791666666621</v>
      </c>
      <c r="B5039" s="34">
        <f t="shared" si="653"/>
        <v>43310.833333333285</v>
      </c>
      <c r="C5039" s="27">
        <f t="shared" si="647"/>
        <v>7</v>
      </c>
      <c r="D5039" s="28">
        <f t="shared" si="648"/>
        <v>1</v>
      </c>
      <c r="E5039" s="28">
        <f t="shared" si="651"/>
        <v>20</v>
      </c>
      <c r="F5039" s="80">
        <f t="shared" si="646"/>
        <v>0</v>
      </c>
      <c r="G5039" s="178">
        <v>1616.4261941746329</v>
      </c>
      <c r="H5039" s="41">
        <f t="shared" si="649"/>
        <v>1508.3635975159639</v>
      </c>
      <c r="J5039" s="29" t="str">
        <f t="shared" si="650"/>
        <v>WS</v>
      </c>
      <c r="K5039" s="30" t="str">
        <f t="shared" si="652"/>
        <v>WS-20</v>
      </c>
    </row>
    <row r="5040" spans="1:11">
      <c r="A5040" s="26">
        <v>43310.833333333285</v>
      </c>
      <c r="B5040" s="34">
        <f t="shared" si="653"/>
        <v>43310.874999999949</v>
      </c>
      <c r="C5040" s="27">
        <f t="shared" si="647"/>
        <v>7</v>
      </c>
      <c r="D5040" s="28">
        <f t="shared" si="648"/>
        <v>1</v>
      </c>
      <c r="E5040" s="28">
        <f t="shared" si="651"/>
        <v>21</v>
      </c>
      <c r="F5040" s="80">
        <f t="shared" si="646"/>
        <v>0</v>
      </c>
      <c r="G5040" s="178">
        <v>1526.6377049099642</v>
      </c>
      <c r="H5040" s="41">
        <f t="shared" si="649"/>
        <v>1424.5777190323915</v>
      </c>
      <c r="J5040" s="29" t="str">
        <f t="shared" si="650"/>
        <v>WS</v>
      </c>
      <c r="K5040" s="30" t="str">
        <f t="shared" si="652"/>
        <v>WS-21</v>
      </c>
    </row>
    <row r="5041" spans="1:11">
      <c r="A5041" s="26">
        <v>43310.874999999949</v>
      </c>
      <c r="B5041" s="34">
        <f t="shared" si="653"/>
        <v>43310.916666666613</v>
      </c>
      <c r="C5041" s="27">
        <f t="shared" si="647"/>
        <v>7</v>
      </c>
      <c r="D5041" s="28">
        <f t="shared" si="648"/>
        <v>1</v>
      </c>
      <c r="E5041" s="28">
        <f t="shared" si="651"/>
        <v>22</v>
      </c>
      <c r="F5041" s="80">
        <f t="shared" si="646"/>
        <v>0</v>
      </c>
      <c r="G5041" s="178">
        <v>1330.7508881984727</v>
      </c>
      <c r="H5041" s="41">
        <f t="shared" si="649"/>
        <v>1241.7864820271254</v>
      </c>
      <c r="J5041" s="29" t="str">
        <f t="shared" si="650"/>
        <v>WS</v>
      </c>
      <c r="K5041" s="30" t="str">
        <f t="shared" si="652"/>
        <v>WS-22</v>
      </c>
    </row>
    <row r="5042" spans="1:11">
      <c r="A5042" s="26">
        <v>43310.916666666613</v>
      </c>
      <c r="B5042" s="34">
        <f t="shared" si="653"/>
        <v>43310.958333333278</v>
      </c>
      <c r="C5042" s="27">
        <f t="shared" si="647"/>
        <v>7</v>
      </c>
      <c r="D5042" s="28">
        <f t="shared" si="648"/>
        <v>1</v>
      </c>
      <c r="E5042" s="28">
        <f t="shared" si="651"/>
        <v>23</v>
      </c>
      <c r="F5042" s="80">
        <f t="shared" si="646"/>
        <v>0</v>
      </c>
      <c r="G5042" s="178">
        <v>1011.6891866456468</v>
      </c>
      <c r="H5042" s="41">
        <f t="shared" si="649"/>
        <v>944.05494456616327</v>
      </c>
      <c r="J5042" s="29" t="str">
        <f t="shared" si="650"/>
        <v>WS</v>
      </c>
      <c r="K5042" s="30" t="str">
        <f t="shared" si="652"/>
        <v>WS-23</v>
      </c>
    </row>
    <row r="5043" spans="1:11">
      <c r="A5043" s="26">
        <v>43310.958333333278</v>
      </c>
      <c r="B5043" s="34">
        <f t="shared" si="653"/>
        <v>43311</v>
      </c>
      <c r="C5043" s="27">
        <f t="shared" si="647"/>
        <v>7</v>
      </c>
      <c r="D5043" s="28">
        <f t="shared" si="648"/>
        <v>2</v>
      </c>
      <c r="E5043" s="28">
        <f t="shared" si="651"/>
        <v>0</v>
      </c>
      <c r="F5043" s="80">
        <f t="shared" si="646"/>
        <v>0</v>
      </c>
      <c r="G5043" s="178">
        <v>902.90706647784748</v>
      </c>
      <c r="H5043" s="41">
        <f t="shared" si="649"/>
        <v>842.54521234761398</v>
      </c>
      <c r="J5043" s="29" t="str">
        <f t="shared" si="650"/>
        <v/>
      </c>
      <c r="K5043" s="30" t="str">
        <f t="shared" si="652"/>
        <v>7-0</v>
      </c>
    </row>
    <row r="5044" spans="1:11">
      <c r="A5044" s="25">
        <v>43311</v>
      </c>
      <c r="B5044" s="34">
        <f t="shared" si="653"/>
        <v>43311.041666666664</v>
      </c>
      <c r="C5044" s="27">
        <f t="shared" si="647"/>
        <v>7</v>
      </c>
      <c r="D5044" s="28">
        <f t="shared" si="648"/>
        <v>2</v>
      </c>
      <c r="E5044" s="28">
        <f t="shared" si="651"/>
        <v>1</v>
      </c>
      <c r="F5044" s="80">
        <f t="shared" si="646"/>
        <v>0</v>
      </c>
      <c r="G5044" s="178">
        <v>851.1435935463096</v>
      </c>
      <c r="H5044" s="41">
        <f t="shared" si="649"/>
        <v>794.24227186550786</v>
      </c>
      <c r="J5044" s="29" t="str">
        <f t="shared" si="650"/>
        <v/>
      </c>
      <c r="K5044" s="30" t="str">
        <f t="shared" si="652"/>
        <v>7-1</v>
      </c>
    </row>
    <row r="5045" spans="1:11">
      <c r="A5045" s="26">
        <v>43311.041666666664</v>
      </c>
      <c r="B5045" s="34">
        <f t="shared" si="653"/>
        <v>43311.083333333328</v>
      </c>
      <c r="C5045" s="27">
        <f t="shared" si="647"/>
        <v>7</v>
      </c>
      <c r="D5045" s="28">
        <f t="shared" si="648"/>
        <v>2</v>
      </c>
      <c r="E5045" s="28">
        <f t="shared" si="651"/>
        <v>2</v>
      </c>
      <c r="F5045" s="80">
        <f t="shared" si="646"/>
        <v>0</v>
      </c>
      <c r="G5045" s="178">
        <v>803.36201361446831</v>
      </c>
      <c r="H5045" s="41">
        <f t="shared" si="649"/>
        <v>749.65502373705885</v>
      </c>
      <c r="J5045" s="29" t="str">
        <f t="shared" si="650"/>
        <v/>
      </c>
      <c r="K5045" s="30" t="str">
        <f t="shared" si="652"/>
        <v>7-2</v>
      </c>
    </row>
    <row r="5046" spans="1:11">
      <c r="A5046" s="26">
        <v>43311.083333333328</v>
      </c>
      <c r="B5046" s="34">
        <f t="shared" si="653"/>
        <v>43311.124999999993</v>
      </c>
      <c r="C5046" s="27">
        <f t="shared" si="647"/>
        <v>7</v>
      </c>
      <c r="D5046" s="28">
        <f t="shared" si="648"/>
        <v>2</v>
      </c>
      <c r="E5046" s="28">
        <f t="shared" si="651"/>
        <v>3</v>
      </c>
      <c r="F5046" s="80">
        <f t="shared" si="646"/>
        <v>0</v>
      </c>
      <c r="G5046" s="178">
        <v>719.78521178243614</v>
      </c>
      <c r="H5046" s="41">
        <f t="shared" si="649"/>
        <v>671.6655640669793</v>
      </c>
      <c r="J5046" s="29" t="str">
        <f t="shared" si="650"/>
        <v/>
      </c>
      <c r="K5046" s="30" t="str">
        <f t="shared" si="652"/>
        <v>7-3</v>
      </c>
    </row>
    <row r="5047" spans="1:11">
      <c r="A5047" s="26">
        <v>43311.124999999993</v>
      </c>
      <c r="B5047" s="34">
        <f t="shared" si="653"/>
        <v>43311.166666666657</v>
      </c>
      <c r="C5047" s="27">
        <f t="shared" si="647"/>
        <v>7</v>
      </c>
      <c r="D5047" s="28">
        <f t="shared" si="648"/>
        <v>2</v>
      </c>
      <c r="E5047" s="28">
        <f t="shared" si="651"/>
        <v>4</v>
      </c>
      <c r="F5047" s="80">
        <f t="shared" si="646"/>
        <v>0</v>
      </c>
      <c r="G5047" s="178">
        <v>692.99454559792082</v>
      </c>
      <c r="H5047" s="41">
        <f t="shared" si="649"/>
        <v>646.66592859240154</v>
      </c>
      <c r="J5047" s="29" t="str">
        <f t="shared" si="650"/>
        <v/>
      </c>
      <c r="K5047" s="30" t="str">
        <f t="shared" si="652"/>
        <v>7-4</v>
      </c>
    </row>
    <row r="5048" spans="1:11">
      <c r="A5048" s="26">
        <v>43311.166666666657</v>
      </c>
      <c r="B5048" s="34">
        <f t="shared" si="653"/>
        <v>43311.208333333321</v>
      </c>
      <c r="C5048" s="27">
        <f t="shared" si="647"/>
        <v>7</v>
      </c>
      <c r="D5048" s="28">
        <f t="shared" si="648"/>
        <v>2</v>
      </c>
      <c r="E5048" s="28">
        <f t="shared" si="651"/>
        <v>5</v>
      </c>
      <c r="F5048" s="80">
        <f t="shared" si="646"/>
        <v>0</v>
      </c>
      <c r="G5048" s="178">
        <v>706.60454136396459</v>
      </c>
      <c r="H5048" s="41">
        <f t="shared" si="649"/>
        <v>659.36605820538955</v>
      </c>
      <c r="J5048" s="29" t="str">
        <f t="shared" si="650"/>
        <v/>
      </c>
      <c r="K5048" s="30" t="str">
        <f t="shared" si="652"/>
        <v>7-5</v>
      </c>
    </row>
    <row r="5049" spans="1:11">
      <c r="A5049" s="26">
        <v>43311.208333333321</v>
      </c>
      <c r="B5049" s="34">
        <f t="shared" si="653"/>
        <v>43311.249999999985</v>
      </c>
      <c r="C5049" s="27">
        <f t="shared" si="647"/>
        <v>7</v>
      </c>
      <c r="D5049" s="28">
        <f t="shared" si="648"/>
        <v>2</v>
      </c>
      <c r="E5049" s="28">
        <f t="shared" si="651"/>
        <v>6</v>
      </c>
      <c r="F5049" s="80">
        <f t="shared" si="646"/>
        <v>0</v>
      </c>
      <c r="G5049" s="178">
        <v>762.88555187509246</v>
      </c>
      <c r="H5049" s="41">
        <f t="shared" si="649"/>
        <v>711.8845262878408</v>
      </c>
      <c r="J5049" s="29" t="str">
        <f t="shared" si="650"/>
        <v/>
      </c>
      <c r="K5049" s="30" t="str">
        <f t="shared" si="652"/>
        <v>7-6</v>
      </c>
    </row>
    <row r="5050" spans="1:11">
      <c r="A5050" s="26">
        <v>43311.249999999985</v>
      </c>
      <c r="B5050" s="34">
        <f t="shared" si="653"/>
        <v>43311.29166666665</v>
      </c>
      <c r="C5050" s="27">
        <f t="shared" si="647"/>
        <v>7</v>
      </c>
      <c r="D5050" s="28">
        <f t="shared" si="648"/>
        <v>2</v>
      </c>
      <c r="E5050" s="28">
        <f t="shared" si="651"/>
        <v>7</v>
      </c>
      <c r="F5050" s="80">
        <f t="shared" si="646"/>
        <v>0</v>
      </c>
      <c r="G5050" s="178">
        <v>834.5561855737858</v>
      </c>
      <c r="H5050" s="41">
        <f t="shared" si="649"/>
        <v>778.76377835119274</v>
      </c>
      <c r="J5050" s="29" t="str">
        <f t="shared" si="650"/>
        <v/>
      </c>
      <c r="K5050" s="30" t="str">
        <f t="shared" si="652"/>
        <v>7-7</v>
      </c>
    </row>
    <row r="5051" spans="1:11">
      <c r="A5051" s="26">
        <v>43311.29166666665</v>
      </c>
      <c r="B5051" s="34">
        <f t="shared" si="653"/>
        <v>43311.333333333314</v>
      </c>
      <c r="C5051" s="27">
        <f t="shared" si="647"/>
        <v>7</v>
      </c>
      <c r="D5051" s="28">
        <f t="shared" si="648"/>
        <v>2</v>
      </c>
      <c r="E5051" s="28">
        <f t="shared" si="651"/>
        <v>8</v>
      </c>
      <c r="F5051" s="80">
        <f t="shared" si="646"/>
        <v>0</v>
      </c>
      <c r="G5051" s="178">
        <v>848.93369860235782</v>
      </c>
      <c r="H5051" s="41">
        <f t="shared" si="649"/>
        <v>792.18011455835438</v>
      </c>
      <c r="J5051" s="29" t="str">
        <f t="shared" si="650"/>
        <v/>
      </c>
      <c r="K5051" s="30" t="str">
        <f t="shared" si="652"/>
        <v>7-8</v>
      </c>
    </row>
    <row r="5052" spans="1:11">
      <c r="A5052" s="26">
        <v>43311.333333333314</v>
      </c>
      <c r="B5052" s="34">
        <f t="shared" si="653"/>
        <v>43311.374999999978</v>
      </c>
      <c r="C5052" s="27">
        <f t="shared" si="647"/>
        <v>7</v>
      </c>
      <c r="D5052" s="28">
        <f t="shared" si="648"/>
        <v>2</v>
      </c>
      <c r="E5052" s="28">
        <f t="shared" si="651"/>
        <v>9</v>
      </c>
      <c r="F5052" s="80">
        <f t="shared" si="646"/>
        <v>0</v>
      </c>
      <c r="G5052" s="178">
        <v>910.92076472485417</v>
      </c>
      <c r="H5052" s="41">
        <f t="shared" si="649"/>
        <v>850.02317252966509</v>
      </c>
      <c r="J5052" s="29" t="str">
        <f t="shared" si="650"/>
        <v/>
      </c>
      <c r="K5052" s="30" t="str">
        <f t="shared" si="652"/>
        <v>7-9</v>
      </c>
    </row>
    <row r="5053" spans="1:11">
      <c r="A5053" s="26">
        <v>43311.374999999978</v>
      </c>
      <c r="B5053" s="34">
        <f t="shared" si="653"/>
        <v>43311.416666666642</v>
      </c>
      <c r="C5053" s="27">
        <f t="shared" si="647"/>
        <v>7</v>
      </c>
      <c r="D5053" s="28">
        <f t="shared" si="648"/>
        <v>2</v>
      </c>
      <c r="E5053" s="28">
        <f t="shared" si="651"/>
        <v>10</v>
      </c>
      <c r="F5053" s="80">
        <f t="shared" si="646"/>
        <v>0</v>
      </c>
      <c r="G5053" s="178">
        <v>1030.2146097408267</v>
      </c>
      <c r="H5053" s="41">
        <f t="shared" si="649"/>
        <v>961.34189149021938</v>
      </c>
      <c r="J5053" s="29" t="str">
        <f t="shared" si="650"/>
        <v/>
      </c>
      <c r="K5053" s="30" t="str">
        <f t="shared" si="652"/>
        <v>7-10</v>
      </c>
    </row>
    <row r="5054" spans="1:11">
      <c r="A5054" s="26">
        <v>43311.416666666642</v>
      </c>
      <c r="B5054" s="34">
        <f t="shared" si="653"/>
        <v>43311.458333333307</v>
      </c>
      <c r="C5054" s="27">
        <f t="shared" si="647"/>
        <v>7</v>
      </c>
      <c r="D5054" s="28">
        <f t="shared" si="648"/>
        <v>2</v>
      </c>
      <c r="E5054" s="28">
        <f t="shared" si="651"/>
        <v>11</v>
      </c>
      <c r="F5054" s="80">
        <f t="shared" si="646"/>
        <v>0</v>
      </c>
      <c r="G5054" s="178">
        <v>1159.9547062994234</v>
      </c>
      <c r="H5054" s="41">
        <f t="shared" si="649"/>
        <v>1082.4085009602038</v>
      </c>
      <c r="J5054" s="29" t="str">
        <f t="shared" si="650"/>
        <v/>
      </c>
      <c r="K5054" s="30" t="str">
        <f t="shared" si="652"/>
        <v>7-11</v>
      </c>
    </row>
    <row r="5055" spans="1:11">
      <c r="A5055" s="26">
        <v>43311.458333333307</v>
      </c>
      <c r="B5055" s="34">
        <f t="shared" si="653"/>
        <v>43311.499999999971</v>
      </c>
      <c r="C5055" s="27">
        <f t="shared" si="647"/>
        <v>7</v>
      </c>
      <c r="D5055" s="28">
        <f t="shared" si="648"/>
        <v>2</v>
      </c>
      <c r="E5055" s="28">
        <f t="shared" si="651"/>
        <v>12</v>
      </c>
      <c r="F5055" s="80">
        <f t="shared" si="646"/>
        <v>0</v>
      </c>
      <c r="G5055" s="178">
        <v>1298.2739163302253</v>
      </c>
      <c r="H5055" s="41">
        <f t="shared" si="649"/>
        <v>1211.4806862536118</v>
      </c>
      <c r="J5055" s="29" t="str">
        <f t="shared" si="650"/>
        <v/>
      </c>
      <c r="K5055" s="30" t="str">
        <f t="shared" si="652"/>
        <v>7-12</v>
      </c>
    </row>
    <row r="5056" spans="1:11">
      <c r="A5056" s="26">
        <v>43311.499999999971</v>
      </c>
      <c r="B5056" s="34">
        <f t="shared" si="653"/>
        <v>43311.541666666635</v>
      </c>
      <c r="C5056" s="27">
        <f t="shared" si="647"/>
        <v>7</v>
      </c>
      <c r="D5056" s="28">
        <f t="shared" si="648"/>
        <v>2</v>
      </c>
      <c r="E5056" s="28">
        <f t="shared" si="651"/>
        <v>13</v>
      </c>
      <c r="F5056" s="80">
        <f t="shared" si="646"/>
        <v>0</v>
      </c>
      <c r="G5056" s="178">
        <v>1419.2772923802338</v>
      </c>
      <c r="H5056" s="41">
        <f t="shared" si="649"/>
        <v>1324.3946493334809</v>
      </c>
      <c r="J5056" s="29" t="str">
        <f t="shared" si="650"/>
        <v/>
      </c>
      <c r="K5056" s="30" t="str">
        <f t="shared" si="652"/>
        <v>7-13</v>
      </c>
    </row>
    <row r="5057" spans="1:11">
      <c r="A5057" s="26">
        <v>43311.541666666635</v>
      </c>
      <c r="B5057" s="34">
        <f t="shared" si="653"/>
        <v>43311.583333333299</v>
      </c>
      <c r="C5057" s="27">
        <f t="shared" si="647"/>
        <v>7</v>
      </c>
      <c r="D5057" s="28">
        <f t="shared" si="648"/>
        <v>2</v>
      </c>
      <c r="E5057" s="28">
        <f t="shared" si="651"/>
        <v>14</v>
      </c>
      <c r="F5057" s="80">
        <f t="shared" si="646"/>
        <v>0</v>
      </c>
      <c r="G5057" s="178">
        <v>1513.9105523453106</v>
      </c>
      <c r="H5057" s="41">
        <f t="shared" si="649"/>
        <v>1412.70141209197</v>
      </c>
      <c r="J5057" s="29" t="str">
        <f t="shared" si="650"/>
        <v/>
      </c>
      <c r="K5057" s="30" t="str">
        <f t="shared" si="652"/>
        <v>7-14</v>
      </c>
    </row>
    <row r="5058" spans="1:11">
      <c r="A5058" s="26">
        <v>43311.583333333299</v>
      </c>
      <c r="B5058" s="34">
        <f t="shared" si="653"/>
        <v>43311.624999999964</v>
      </c>
      <c r="C5058" s="27">
        <f t="shared" si="647"/>
        <v>7</v>
      </c>
      <c r="D5058" s="28">
        <f t="shared" si="648"/>
        <v>2</v>
      </c>
      <c r="E5058" s="28">
        <f t="shared" si="651"/>
        <v>15</v>
      </c>
      <c r="F5058" s="80">
        <f t="shared" si="646"/>
        <v>0</v>
      </c>
      <c r="G5058" s="178">
        <v>1630.6246548552631</v>
      </c>
      <c r="H5058" s="41">
        <f t="shared" si="649"/>
        <v>1521.6128515237288</v>
      </c>
      <c r="J5058" s="29" t="str">
        <f t="shared" si="650"/>
        <v/>
      </c>
      <c r="K5058" s="30" t="str">
        <f t="shared" si="652"/>
        <v>7-15</v>
      </c>
    </row>
    <row r="5059" spans="1:11">
      <c r="A5059" s="26">
        <v>43311.624999999964</v>
      </c>
      <c r="B5059" s="34">
        <f t="shared" si="653"/>
        <v>43311.666666666628</v>
      </c>
      <c r="C5059" s="27">
        <f t="shared" si="647"/>
        <v>7</v>
      </c>
      <c r="D5059" s="28">
        <f t="shared" si="648"/>
        <v>2</v>
      </c>
      <c r="E5059" s="28">
        <f t="shared" si="651"/>
        <v>16</v>
      </c>
      <c r="F5059" s="80">
        <f t="shared" si="646"/>
        <v>0</v>
      </c>
      <c r="G5059" s="178">
        <v>1772.1092591513273</v>
      </c>
      <c r="H5059" s="41">
        <f t="shared" si="649"/>
        <v>1653.6388156526409</v>
      </c>
      <c r="J5059" s="29" t="str">
        <f t="shared" si="650"/>
        <v/>
      </c>
      <c r="K5059" s="30" t="str">
        <f t="shared" si="652"/>
        <v>7-16</v>
      </c>
    </row>
    <row r="5060" spans="1:11">
      <c r="A5060" s="26">
        <v>43311.666666666628</v>
      </c>
      <c r="B5060" s="34">
        <f t="shared" si="653"/>
        <v>43311.708333333292</v>
      </c>
      <c r="C5060" s="27">
        <f t="shared" si="647"/>
        <v>7</v>
      </c>
      <c r="D5060" s="28">
        <f t="shared" si="648"/>
        <v>2</v>
      </c>
      <c r="E5060" s="28">
        <f t="shared" si="651"/>
        <v>17</v>
      </c>
      <c r="F5060" s="80">
        <f t="shared" ref="F5060:F5123" si="654">COUNTIF(Holidays,ROUNDDOWN(B5060,0))</f>
        <v>0</v>
      </c>
      <c r="G5060" s="178">
        <v>1956.5152067329425</v>
      </c>
      <c r="H5060" s="41">
        <f t="shared" si="649"/>
        <v>1825.7167116307946</v>
      </c>
      <c r="J5060" s="29" t="str">
        <f t="shared" si="650"/>
        <v/>
      </c>
      <c r="K5060" s="30" t="str">
        <f t="shared" si="652"/>
        <v>7-17</v>
      </c>
    </row>
    <row r="5061" spans="1:11">
      <c r="A5061" s="26">
        <v>43311.708333333292</v>
      </c>
      <c r="B5061" s="34">
        <f t="shared" si="653"/>
        <v>43311.749999999956</v>
      </c>
      <c r="C5061" s="27">
        <f t="shared" ref="C5061:C5124" si="655">MONTH(B5061)</f>
        <v>7</v>
      </c>
      <c r="D5061" s="28">
        <f t="shared" ref="D5061:D5124" si="656">WEEKDAY(B5061)</f>
        <v>2</v>
      </c>
      <c r="E5061" s="28">
        <f t="shared" si="651"/>
        <v>18</v>
      </c>
      <c r="F5061" s="80">
        <f t="shared" si="654"/>
        <v>0</v>
      </c>
      <c r="G5061" s="178">
        <v>2078.2627970120143</v>
      </c>
      <c r="H5061" s="41">
        <f t="shared" ref="H5061:H5124" si="657">G5061*$H$2</f>
        <v>1939.3251361441137</v>
      </c>
      <c r="J5061" s="29" t="str">
        <f t="shared" ref="J5061:J5124" si="658">IF(OR(C5061&lt;6,C5061&gt;9),IF(OR(D5061=1,D5061=7,F5061=1),"WW",""),IF(OR(D5061=1,D5061=7,F5061=1),"WS",""))</f>
        <v/>
      </c>
      <c r="K5061" s="30" t="str">
        <f t="shared" si="652"/>
        <v>7-18</v>
      </c>
    </row>
    <row r="5062" spans="1:11">
      <c r="A5062" s="26">
        <v>43311.749999999956</v>
      </c>
      <c r="B5062" s="34">
        <f t="shared" si="653"/>
        <v>43311.791666666621</v>
      </c>
      <c r="C5062" s="27">
        <f t="shared" si="655"/>
        <v>7</v>
      </c>
      <c r="D5062" s="28">
        <f t="shared" si="656"/>
        <v>2</v>
      </c>
      <c r="E5062" s="28">
        <f t="shared" ref="E5062:E5125" si="659">HOUR(B5062)</f>
        <v>19</v>
      </c>
      <c r="F5062" s="80">
        <f t="shared" si="654"/>
        <v>0</v>
      </c>
      <c r="G5062" s="178">
        <v>2076.7794784136599</v>
      </c>
      <c r="H5062" s="41">
        <f t="shared" si="657"/>
        <v>1937.9409815286172</v>
      </c>
      <c r="J5062" s="29" t="str">
        <f t="shared" si="658"/>
        <v/>
      </c>
      <c r="K5062" s="30" t="str">
        <f t="shared" si="652"/>
        <v>7-19</v>
      </c>
    </row>
    <row r="5063" spans="1:11">
      <c r="A5063" s="26">
        <v>43311.791666666621</v>
      </c>
      <c r="B5063" s="34">
        <f t="shared" si="653"/>
        <v>43311.833333333285</v>
      </c>
      <c r="C5063" s="27">
        <f t="shared" si="655"/>
        <v>7</v>
      </c>
      <c r="D5063" s="28">
        <f t="shared" si="656"/>
        <v>2</v>
      </c>
      <c r="E5063" s="28">
        <f t="shared" si="659"/>
        <v>20</v>
      </c>
      <c r="F5063" s="80">
        <f t="shared" si="654"/>
        <v>0</v>
      </c>
      <c r="G5063" s="178">
        <v>2005.5054313009653</v>
      </c>
      <c r="H5063" s="41">
        <f t="shared" si="657"/>
        <v>1871.4318031325563</v>
      </c>
      <c r="J5063" s="29" t="str">
        <f t="shared" si="658"/>
        <v/>
      </c>
      <c r="K5063" s="30" t="str">
        <f t="shared" si="652"/>
        <v>7-20</v>
      </c>
    </row>
    <row r="5064" spans="1:11">
      <c r="A5064" s="26">
        <v>43311.833333333285</v>
      </c>
      <c r="B5064" s="34">
        <f t="shared" si="653"/>
        <v>43311.874999999949</v>
      </c>
      <c r="C5064" s="27">
        <f t="shared" si="655"/>
        <v>7</v>
      </c>
      <c r="D5064" s="28">
        <f t="shared" si="656"/>
        <v>2</v>
      </c>
      <c r="E5064" s="28">
        <f t="shared" si="659"/>
        <v>21</v>
      </c>
      <c r="F5064" s="80">
        <f t="shared" si="654"/>
        <v>0</v>
      </c>
      <c r="G5064" s="178">
        <v>1855.4699137492828</v>
      </c>
      <c r="H5064" s="41">
        <f t="shared" si="657"/>
        <v>1731.4265781337242</v>
      </c>
      <c r="J5064" s="29" t="str">
        <f t="shared" si="658"/>
        <v/>
      </c>
      <c r="K5064" s="30" t="str">
        <f t="shared" ref="K5064:K5127" si="660">IF(J5064="",C5064&amp;"-"&amp;E5064,J5064&amp;"-"&amp;E5064)</f>
        <v>7-21</v>
      </c>
    </row>
    <row r="5065" spans="1:11">
      <c r="A5065" s="26">
        <v>43311.874999999949</v>
      </c>
      <c r="B5065" s="34">
        <f t="shared" si="653"/>
        <v>43311.916666666613</v>
      </c>
      <c r="C5065" s="27">
        <f t="shared" si="655"/>
        <v>7</v>
      </c>
      <c r="D5065" s="28">
        <f t="shared" si="656"/>
        <v>2</v>
      </c>
      <c r="E5065" s="28">
        <f t="shared" si="659"/>
        <v>22</v>
      </c>
      <c r="F5065" s="80">
        <f t="shared" si="654"/>
        <v>0</v>
      </c>
      <c r="G5065" s="178">
        <v>1583.0203322271041</v>
      </c>
      <c r="H5065" s="41">
        <f t="shared" si="657"/>
        <v>1477.1910105541292</v>
      </c>
      <c r="J5065" s="29" t="str">
        <f t="shared" si="658"/>
        <v/>
      </c>
      <c r="K5065" s="30" t="str">
        <f t="shared" si="660"/>
        <v>7-22</v>
      </c>
    </row>
    <row r="5066" spans="1:11">
      <c r="A5066" s="26">
        <v>43311.916666666613</v>
      </c>
      <c r="B5066" s="34">
        <f t="shared" si="653"/>
        <v>43311.958333333278</v>
      </c>
      <c r="C5066" s="27">
        <f t="shared" si="655"/>
        <v>7</v>
      </c>
      <c r="D5066" s="28">
        <f t="shared" si="656"/>
        <v>2</v>
      </c>
      <c r="E5066" s="28">
        <f t="shared" si="659"/>
        <v>23</v>
      </c>
      <c r="F5066" s="80">
        <f t="shared" si="654"/>
        <v>0</v>
      </c>
      <c r="G5066" s="178">
        <v>1203.6932642238417</v>
      </c>
      <c r="H5066" s="41">
        <f t="shared" si="657"/>
        <v>1123.2230143718245</v>
      </c>
      <c r="J5066" s="29" t="str">
        <f t="shared" si="658"/>
        <v/>
      </c>
      <c r="K5066" s="30" t="str">
        <f t="shared" si="660"/>
        <v>7-23</v>
      </c>
    </row>
    <row r="5067" spans="1:11">
      <c r="A5067" s="26">
        <v>43311.958333333278</v>
      </c>
      <c r="B5067" s="34">
        <f t="shared" si="653"/>
        <v>43312</v>
      </c>
      <c r="C5067" s="27">
        <f t="shared" si="655"/>
        <v>7</v>
      </c>
      <c r="D5067" s="28">
        <f t="shared" si="656"/>
        <v>3</v>
      </c>
      <c r="E5067" s="28">
        <f t="shared" si="659"/>
        <v>0</v>
      </c>
      <c r="F5067" s="80">
        <f t="shared" si="654"/>
        <v>0</v>
      </c>
      <c r="G5067" s="178">
        <v>1044.0953054895981</v>
      </c>
      <c r="H5067" s="41">
        <f t="shared" si="657"/>
        <v>974.2946240375486</v>
      </c>
      <c r="J5067" s="29" t="str">
        <f t="shared" si="658"/>
        <v/>
      </c>
      <c r="K5067" s="30" t="str">
        <f t="shared" si="660"/>
        <v>7-0</v>
      </c>
    </row>
    <row r="5068" spans="1:11">
      <c r="A5068" s="25">
        <v>43312</v>
      </c>
      <c r="B5068" s="34">
        <f t="shared" si="653"/>
        <v>43312.041666666664</v>
      </c>
      <c r="C5068" s="27">
        <f t="shared" si="655"/>
        <v>7</v>
      </c>
      <c r="D5068" s="28">
        <f t="shared" si="656"/>
        <v>3</v>
      </c>
      <c r="E5068" s="28">
        <f t="shared" si="659"/>
        <v>1</v>
      </c>
      <c r="F5068" s="80">
        <f t="shared" si="654"/>
        <v>0</v>
      </c>
      <c r="G5068" s="178">
        <v>904.04214352779456</v>
      </c>
      <c r="H5068" s="41">
        <f t="shared" si="657"/>
        <v>843.60440633289227</v>
      </c>
      <c r="J5068" s="29" t="str">
        <f t="shared" si="658"/>
        <v/>
      </c>
      <c r="K5068" s="30" t="str">
        <f t="shared" si="660"/>
        <v>7-1</v>
      </c>
    </row>
    <row r="5069" spans="1:11">
      <c r="A5069" s="26">
        <v>43312.041666666664</v>
      </c>
      <c r="B5069" s="34">
        <f t="shared" si="653"/>
        <v>43312.083333333328</v>
      </c>
      <c r="C5069" s="27">
        <f t="shared" si="655"/>
        <v>7</v>
      </c>
      <c r="D5069" s="28">
        <f t="shared" si="656"/>
        <v>3</v>
      </c>
      <c r="E5069" s="28">
        <f t="shared" si="659"/>
        <v>2</v>
      </c>
      <c r="F5069" s="80">
        <f t="shared" si="654"/>
        <v>0</v>
      </c>
      <c r="G5069" s="178">
        <v>830.1919094055454</v>
      </c>
      <c r="H5069" s="41">
        <f t="shared" si="657"/>
        <v>774.69126620965233</v>
      </c>
      <c r="J5069" s="29" t="str">
        <f t="shared" si="658"/>
        <v/>
      </c>
      <c r="K5069" s="30" t="str">
        <f t="shared" si="660"/>
        <v>7-2</v>
      </c>
    </row>
    <row r="5070" spans="1:11">
      <c r="A5070" s="26">
        <v>43312.083333333328</v>
      </c>
      <c r="B5070" s="34">
        <f t="shared" si="653"/>
        <v>43312.124999999993</v>
      </c>
      <c r="C5070" s="27">
        <f t="shared" si="655"/>
        <v>7</v>
      </c>
      <c r="D5070" s="28">
        <f t="shared" si="656"/>
        <v>3</v>
      </c>
      <c r="E5070" s="28">
        <f t="shared" si="659"/>
        <v>3</v>
      </c>
      <c r="F5070" s="80">
        <f t="shared" si="654"/>
        <v>0</v>
      </c>
      <c r="G5070" s="178">
        <v>747.30142682603605</v>
      </c>
      <c r="H5070" s="41">
        <f t="shared" si="657"/>
        <v>697.34224343703852</v>
      </c>
      <c r="J5070" s="29" t="str">
        <f t="shared" si="658"/>
        <v/>
      </c>
      <c r="K5070" s="30" t="str">
        <f t="shared" si="660"/>
        <v>7-3</v>
      </c>
    </row>
    <row r="5071" spans="1:11">
      <c r="A5071" s="26">
        <v>43312.124999999993</v>
      </c>
      <c r="B5071" s="34">
        <f t="shared" si="653"/>
        <v>43312.166666666657</v>
      </c>
      <c r="C5071" s="27">
        <f t="shared" si="655"/>
        <v>7</v>
      </c>
      <c r="D5071" s="28">
        <f t="shared" si="656"/>
        <v>3</v>
      </c>
      <c r="E5071" s="28">
        <f t="shared" si="659"/>
        <v>4</v>
      </c>
      <c r="F5071" s="80">
        <f t="shared" si="654"/>
        <v>0</v>
      </c>
      <c r="G5071" s="178">
        <v>718.22960191754294</v>
      </c>
      <c r="H5071" s="41">
        <f t="shared" si="657"/>
        <v>670.21395105761462</v>
      </c>
      <c r="J5071" s="29" t="str">
        <f t="shared" si="658"/>
        <v/>
      </c>
      <c r="K5071" s="30" t="str">
        <f t="shared" si="660"/>
        <v>7-4</v>
      </c>
    </row>
    <row r="5072" spans="1:11">
      <c r="A5072" s="26">
        <v>43312.166666666657</v>
      </c>
      <c r="B5072" s="34">
        <f t="shared" si="653"/>
        <v>43312.208333333321</v>
      </c>
      <c r="C5072" s="27">
        <f t="shared" si="655"/>
        <v>7</v>
      </c>
      <c r="D5072" s="28">
        <f t="shared" si="656"/>
        <v>3</v>
      </c>
      <c r="E5072" s="28">
        <f t="shared" si="659"/>
        <v>5</v>
      </c>
      <c r="F5072" s="80">
        <f t="shared" si="654"/>
        <v>0</v>
      </c>
      <c r="G5072" s="178">
        <v>725.77582006666296</v>
      </c>
      <c r="H5072" s="41">
        <f t="shared" si="657"/>
        <v>677.25568348936292</v>
      </c>
      <c r="J5072" s="29" t="str">
        <f t="shared" si="658"/>
        <v/>
      </c>
      <c r="K5072" s="30" t="str">
        <f t="shared" si="660"/>
        <v>7-5</v>
      </c>
    </row>
    <row r="5073" spans="1:11">
      <c r="A5073" s="26">
        <v>43312.208333333321</v>
      </c>
      <c r="B5073" s="34">
        <f t="shared" si="653"/>
        <v>43312.249999999985</v>
      </c>
      <c r="C5073" s="27">
        <f t="shared" si="655"/>
        <v>7</v>
      </c>
      <c r="D5073" s="28">
        <f t="shared" si="656"/>
        <v>3</v>
      </c>
      <c r="E5073" s="28">
        <f t="shared" si="659"/>
        <v>6</v>
      </c>
      <c r="F5073" s="80">
        <f t="shared" si="654"/>
        <v>0</v>
      </c>
      <c r="G5073" s="178">
        <v>780.52391718654133</v>
      </c>
      <c r="H5073" s="41">
        <f t="shared" si="657"/>
        <v>728.34371771356666</v>
      </c>
      <c r="J5073" s="29" t="str">
        <f t="shared" si="658"/>
        <v/>
      </c>
      <c r="K5073" s="30" t="str">
        <f t="shared" si="660"/>
        <v>7-6</v>
      </c>
    </row>
    <row r="5074" spans="1:11">
      <c r="A5074" s="26">
        <v>43312.249999999985</v>
      </c>
      <c r="B5074" s="34">
        <f t="shared" si="653"/>
        <v>43312.29166666665</v>
      </c>
      <c r="C5074" s="27">
        <f t="shared" si="655"/>
        <v>7</v>
      </c>
      <c r="D5074" s="28">
        <f t="shared" si="656"/>
        <v>3</v>
      </c>
      <c r="E5074" s="28">
        <f t="shared" si="659"/>
        <v>7</v>
      </c>
      <c r="F5074" s="80">
        <f t="shared" si="654"/>
        <v>0</v>
      </c>
      <c r="G5074" s="178">
        <v>844.6557308008687</v>
      </c>
      <c r="H5074" s="41">
        <f t="shared" si="657"/>
        <v>788.18814082867448</v>
      </c>
      <c r="J5074" s="29" t="str">
        <f t="shared" si="658"/>
        <v/>
      </c>
      <c r="K5074" s="30" t="str">
        <f t="shared" si="660"/>
        <v>7-7</v>
      </c>
    </row>
    <row r="5075" spans="1:11">
      <c r="A5075" s="26">
        <v>43312.29166666665</v>
      </c>
      <c r="B5075" s="34">
        <f t="shared" si="653"/>
        <v>43312.333333333314</v>
      </c>
      <c r="C5075" s="27">
        <f t="shared" si="655"/>
        <v>7</v>
      </c>
      <c r="D5075" s="28">
        <f t="shared" si="656"/>
        <v>3</v>
      </c>
      <c r="E5075" s="28">
        <f t="shared" si="659"/>
        <v>8</v>
      </c>
      <c r="F5075" s="80">
        <f t="shared" si="654"/>
        <v>0</v>
      </c>
      <c r="G5075" s="178">
        <v>863.67602915874738</v>
      </c>
      <c r="H5075" s="41">
        <f t="shared" si="657"/>
        <v>805.93687922471747</v>
      </c>
      <c r="J5075" s="29" t="str">
        <f t="shared" si="658"/>
        <v/>
      </c>
      <c r="K5075" s="30" t="str">
        <f t="shared" si="660"/>
        <v>7-8</v>
      </c>
    </row>
    <row r="5076" spans="1:11">
      <c r="A5076" s="26">
        <v>43312.333333333314</v>
      </c>
      <c r="B5076" s="34">
        <f t="shared" si="653"/>
        <v>43312.374999999978</v>
      </c>
      <c r="C5076" s="27">
        <f t="shared" si="655"/>
        <v>7</v>
      </c>
      <c r="D5076" s="28">
        <f t="shared" si="656"/>
        <v>3</v>
      </c>
      <c r="E5076" s="28">
        <f t="shared" si="659"/>
        <v>9</v>
      </c>
      <c r="F5076" s="80">
        <f t="shared" si="654"/>
        <v>0</v>
      </c>
      <c r="G5076" s="178">
        <v>942.34123208561573</v>
      </c>
      <c r="H5076" s="41">
        <f t="shared" si="657"/>
        <v>879.34309406688749</v>
      </c>
      <c r="J5076" s="29" t="str">
        <f t="shared" si="658"/>
        <v/>
      </c>
      <c r="K5076" s="30" t="str">
        <f t="shared" si="660"/>
        <v>7-9</v>
      </c>
    </row>
    <row r="5077" spans="1:11">
      <c r="A5077" s="26">
        <v>43312.374999999978</v>
      </c>
      <c r="B5077" s="34">
        <f t="shared" si="653"/>
        <v>43312.416666666642</v>
      </c>
      <c r="C5077" s="27">
        <f t="shared" si="655"/>
        <v>7</v>
      </c>
      <c r="D5077" s="28">
        <f t="shared" si="656"/>
        <v>3</v>
      </c>
      <c r="E5077" s="28">
        <f t="shared" si="659"/>
        <v>10</v>
      </c>
      <c r="F5077" s="80">
        <f t="shared" si="654"/>
        <v>0</v>
      </c>
      <c r="G5077" s="178">
        <v>1070.7755853909189</v>
      </c>
      <c r="H5077" s="41">
        <f t="shared" si="657"/>
        <v>999.19125285965083</v>
      </c>
      <c r="J5077" s="29" t="str">
        <f t="shared" si="658"/>
        <v/>
      </c>
      <c r="K5077" s="30" t="str">
        <f t="shared" si="660"/>
        <v>7-10</v>
      </c>
    </row>
    <row r="5078" spans="1:11">
      <c r="A5078" s="26">
        <v>43312.416666666642</v>
      </c>
      <c r="B5078" s="34">
        <f t="shared" si="653"/>
        <v>43312.458333333307</v>
      </c>
      <c r="C5078" s="27">
        <f t="shared" si="655"/>
        <v>7</v>
      </c>
      <c r="D5078" s="28">
        <f t="shared" si="656"/>
        <v>3</v>
      </c>
      <c r="E5078" s="28">
        <f t="shared" si="659"/>
        <v>11</v>
      </c>
      <c r="F5078" s="80">
        <f t="shared" si="654"/>
        <v>0</v>
      </c>
      <c r="G5078" s="178">
        <v>1223.9611004726817</v>
      </c>
      <c r="H5078" s="41">
        <f t="shared" si="657"/>
        <v>1142.1358892734684</v>
      </c>
      <c r="J5078" s="29" t="str">
        <f t="shared" si="658"/>
        <v/>
      </c>
      <c r="K5078" s="30" t="str">
        <f t="shared" si="660"/>
        <v>7-11</v>
      </c>
    </row>
    <row r="5079" spans="1:11">
      <c r="A5079" s="26">
        <v>43312.458333333307</v>
      </c>
      <c r="B5079" s="34">
        <f t="shared" si="653"/>
        <v>43312.499999999971</v>
      </c>
      <c r="C5079" s="27">
        <f t="shared" si="655"/>
        <v>7</v>
      </c>
      <c r="D5079" s="28">
        <f t="shared" si="656"/>
        <v>3</v>
      </c>
      <c r="E5079" s="28">
        <f t="shared" si="659"/>
        <v>12</v>
      </c>
      <c r="F5079" s="80">
        <f t="shared" si="654"/>
        <v>0</v>
      </c>
      <c r="G5079" s="178">
        <v>1395.851474203489</v>
      </c>
      <c r="H5079" s="41">
        <f t="shared" si="657"/>
        <v>1302.5349123982774</v>
      </c>
      <c r="J5079" s="29" t="str">
        <f t="shared" si="658"/>
        <v/>
      </c>
      <c r="K5079" s="30" t="str">
        <f t="shared" si="660"/>
        <v>7-12</v>
      </c>
    </row>
    <row r="5080" spans="1:11">
      <c r="A5080" s="26">
        <v>43312.499999999971</v>
      </c>
      <c r="B5080" s="34">
        <f t="shared" si="653"/>
        <v>43312.541666666635</v>
      </c>
      <c r="C5080" s="27">
        <f t="shared" si="655"/>
        <v>7</v>
      </c>
      <c r="D5080" s="28">
        <f t="shared" si="656"/>
        <v>3</v>
      </c>
      <c r="E5080" s="28">
        <f t="shared" si="659"/>
        <v>13</v>
      </c>
      <c r="F5080" s="80">
        <f t="shared" si="654"/>
        <v>0</v>
      </c>
      <c r="G5080" s="178">
        <v>1545.3038340160967</v>
      </c>
      <c r="H5080" s="41">
        <f t="shared" si="657"/>
        <v>1441.9959653783683</v>
      </c>
      <c r="J5080" s="29" t="str">
        <f t="shared" si="658"/>
        <v/>
      </c>
      <c r="K5080" s="30" t="str">
        <f t="shared" si="660"/>
        <v>7-13</v>
      </c>
    </row>
    <row r="5081" spans="1:11">
      <c r="A5081" s="26">
        <v>43312.541666666635</v>
      </c>
      <c r="B5081" s="34">
        <f t="shared" si="653"/>
        <v>43312.583333333299</v>
      </c>
      <c r="C5081" s="27">
        <f t="shared" si="655"/>
        <v>7</v>
      </c>
      <c r="D5081" s="28">
        <f t="shared" si="656"/>
        <v>3</v>
      </c>
      <c r="E5081" s="28">
        <f t="shared" si="659"/>
        <v>14</v>
      </c>
      <c r="F5081" s="80">
        <f t="shared" si="654"/>
        <v>0</v>
      </c>
      <c r="G5081" s="178">
        <v>1663.3733014754073</v>
      </c>
      <c r="H5081" s="41">
        <f t="shared" si="657"/>
        <v>1552.1721598347169</v>
      </c>
      <c r="J5081" s="29" t="str">
        <f t="shared" si="658"/>
        <v/>
      </c>
      <c r="K5081" s="30" t="str">
        <f t="shared" si="660"/>
        <v>7-14</v>
      </c>
    </row>
    <row r="5082" spans="1:11">
      <c r="A5082" s="26">
        <v>43312.583333333299</v>
      </c>
      <c r="B5082" s="34">
        <f t="shared" si="653"/>
        <v>43312.624999999964</v>
      </c>
      <c r="C5082" s="27">
        <f t="shared" si="655"/>
        <v>7</v>
      </c>
      <c r="D5082" s="28">
        <f t="shared" si="656"/>
        <v>3</v>
      </c>
      <c r="E5082" s="28">
        <f t="shared" si="659"/>
        <v>15</v>
      </c>
      <c r="F5082" s="80">
        <f t="shared" si="654"/>
        <v>0</v>
      </c>
      <c r="G5082" s="178">
        <v>1802.4762370690867</v>
      </c>
      <c r="H5082" s="41">
        <f t="shared" si="657"/>
        <v>1681.9756764525907</v>
      </c>
      <c r="J5082" s="29" t="str">
        <f t="shared" si="658"/>
        <v/>
      </c>
      <c r="K5082" s="30" t="str">
        <f t="shared" si="660"/>
        <v>7-15</v>
      </c>
    </row>
    <row r="5083" spans="1:11">
      <c r="A5083" s="26">
        <v>43312.624999999964</v>
      </c>
      <c r="B5083" s="34">
        <f t="shared" si="653"/>
        <v>43312.666666666628</v>
      </c>
      <c r="C5083" s="27">
        <f t="shared" si="655"/>
        <v>7</v>
      </c>
      <c r="D5083" s="28">
        <f t="shared" si="656"/>
        <v>3</v>
      </c>
      <c r="E5083" s="28">
        <f t="shared" si="659"/>
        <v>16</v>
      </c>
      <c r="F5083" s="80">
        <f t="shared" si="654"/>
        <v>0</v>
      </c>
      <c r="G5083" s="178">
        <v>1957.5214747190521</v>
      </c>
      <c r="H5083" s="41">
        <f t="shared" si="657"/>
        <v>1826.6557077971913</v>
      </c>
      <c r="J5083" s="29" t="str">
        <f t="shared" si="658"/>
        <v/>
      </c>
      <c r="K5083" s="30" t="str">
        <f t="shared" si="660"/>
        <v>7-16</v>
      </c>
    </row>
    <row r="5084" spans="1:11">
      <c r="A5084" s="26">
        <v>43312.666666666628</v>
      </c>
      <c r="B5084" s="34">
        <f t="shared" si="653"/>
        <v>43312.708333333292</v>
      </c>
      <c r="C5084" s="27">
        <f t="shared" si="655"/>
        <v>7</v>
      </c>
      <c r="D5084" s="28">
        <f t="shared" si="656"/>
        <v>3</v>
      </c>
      <c r="E5084" s="28">
        <f t="shared" si="659"/>
        <v>17</v>
      </c>
      <c r="F5084" s="80">
        <f t="shared" si="654"/>
        <v>0</v>
      </c>
      <c r="G5084" s="178">
        <v>2135.2270773818982</v>
      </c>
      <c r="H5084" s="41">
        <f t="shared" si="657"/>
        <v>1992.4811955907371</v>
      </c>
      <c r="J5084" s="29" t="str">
        <f t="shared" si="658"/>
        <v/>
      </c>
      <c r="K5084" s="30" t="str">
        <f t="shared" si="660"/>
        <v>7-17</v>
      </c>
    </row>
    <row r="5085" spans="1:11">
      <c r="A5085" s="26">
        <v>43312.708333333292</v>
      </c>
      <c r="B5085" s="34">
        <f t="shared" si="653"/>
        <v>43312.749999999956</v>
      </c>
      <c r="C5085" s="27">
        <f t="shared" si="655"/>
        <v>7</v>
      </c>
      <c r="D5085" s="28">
        <f t="shared" si="656"/>
        <v>3</v>
      </c>
      <c r="E5085" s="28">
        <f t="shared" si="659"/>
        <v>18</v>
      </c>
      <c r="F5085" s="80">
        <f t="shared" si="654"/>
        <v>0</v>
      </c>
      <c r="G5085" s="178">
        <v>2242.5167307818515</v>
      </c>
      <c r="H5085" s="41">
        <f t="shared" si="657"/>
        <v>2092.5982366049279</v>
      </c>
      <c r="J5085" s="29" t="str">
        <f t="shared" si="658"/>
        <v/>
      </c>
      <c r="K5085" s="30" t="str">
        <f t="shared" si="660"/>
        <v>7-18</v>
      </c>
    </row>
    <row r="5086" spans="1:11">
      <c r="A5086" s="26">
        <v>43312.749999999956</v>
      </c>
      <c r="B5086" s="34">
        <f t="shared" si="653"/>
        <v>43312.791666666621</v>
      </c>
      <c r="C5086" s="27">
        <f t="shared" si="655"/>
        <v>7</v>
      </c>
      <c r="D5086" s="28">
        <f t="shared" si="656"/>
        <v>3</v>
      </c>
      <c r="E5086" s="28">
        <f t="shared" si="659"/>
        <v>19</v>
      </c>
      <c r="F5086" s="80">
        <f t="shared" si="654"/>
        <v>0</v>
      </c>
      <c r="G5086" s="178">
        <v>2208.4937079405877</v>
      </c>
      <c r="H5086" s="41">
        <f t="shared" si="657"/>
        <v>2060.8497476753605</v>
      </c>
      <c r="J5086" s="29" t="str">
        <f t="shared" si="658"/>
        <v/>
      </c>
      <c r="K5086" s="30" t="str">
        <f t="shared" si="660"/>
        <v>7-19</v>
      </c>
    </row>
    <row r="5087" spans="1:11">
      <c r="A5087" s="26">
        <v>43312.791666666621</v>
      </c>
      <c r="B5087" s="34">
        <f t="shared" si="653"/>
        <v>43312.833333333285</v>
      </c>
      <c r="C5087" s="27">
        <f t="shared" si="655"/>
        <v>7</v>
      </c>
      <c r="D5087" s="28">
        <f t="shared" si="656"/>
        <v>3</v>
      </c>
      <c r="E5087" s="28">
        <f t="shared" si="659"/>
        <v>20</v>
      </c>
      <c r="F5087" s="80">
        <f t="shared" si="654"/>
        <v>0</v>
      </c>
      <c r="G5087" s="178">
        <v>2131.9562944712975</v>
      </c>
      <c r="H5087" s="41">
        <f t="shared" si="657"/>
        <v>1989.4290736345927</v>
      </c>
      <c r="J5087" s="29" t="str">
        <f t="shared" si="658"/>
        <v/>
      </c>
      <c r="K5087" s="30" t="str">
        <f t="shared" si="660"/>
        <v>7-20</v>
      </c>
    </row>
    <row r="5088" spans="1:11">
      <c r="A5088" s="26">
        <v>43312.833333333285</v>
      </c>
      <c r="B5088" s="34">
        <f t="shared" si="653"/>
        <v>43312.874999999949</v>
      </c>
      <c r="C5088" s="27">
        <f t="shared" si="655"/>
        <v>7</v>
      </c>
      <c r="D5088" s="28">
        <f t="shared" si="656"/>
        <v>3</v>
      </c>
      <c r="E5088" s="28">
        <f t="shared" si="659"/>
        <v>21</v>
      </c>
      <c r="F5088" s="80">
        <f t="shared" si="654"/>
        <v>0</v>
      </c>
      <c r="G5088" s="178">
        <v>1962.4513508100379</v>
      </c>
      <c r="H5088" s="41">
        <f t="shared" si="657"/>
        <v>1831.2560079301054</v>
      </c>
      <c r="J5088" s="29" t="str">
        <f t="shared" si="658"/>
        <v/>
      </c>
      <c r="K5088" s="30" t="str">
        <f t="shared" si="660"/>
        <v>7-21</v>
      </c>
    </row>
    <row r="5089" spans="1:11">
      <c r="A5089" s="26">
        <v>43312.874999999949</v>
      </c>
      <c r="B5089" s="34">
        <f t="shared" si="653"/>
        <v>43312.916666666613</v>
      </c>
      <c r="C5089" s="27">
        <f t="shared" si="655"/>
        <v>7</v>
      </c>
      <c r="D5089" s="28">
        <f t="shared" si="656"/>
        <v>3</v>
      </c>
      <c r="E5089" s="28">
        <f t="shared" si="659"/>
        <v>22</v>
      </c>
      <c r="F5089" s="80">
        <f t="shared" si="654"/>
        <v>0</v>
      </c>
      <c r="G5089" s="178">
        <v>1664.4643134388391</v>
      </c>
      <c r="H5089" s="41">
        <f t="shared" si="657"/>
        <v>1553.1902346073391</v>
      </c>
      <c r="J5089" s="29" t="str">
        <f t="shared" si="658"/>
        <v/>
      </c>
      <c r="K5089" s="30" t="str">
        <f t="shared" si="660"/>
        <v>7-22</v>
      </c>
    </row>
    <row r="5090" spans="1:11">
      <c r="A5090" s="26">
        <v>43312.916666666613</v>
      </c>
      <c r="B5090" s="34">
        <f t="shared" si="653"/>
        <v>43312.958333333278</v>
      </c>
      <c r="C5090" s="27">
        <f t="shared" si="655"/>
        <v>7</v>
      </c>
      <c r="D5090" s="28">
        <f t="shared" si="656"/>
        <v>3</v>
      </c>
      <c r="E5090" s="28">
        <f t="shared" si="659"/>
        <v>23</v>
      </c>
      <c r="F5090" s="80">
        <f t="shared" si="654"/>
        <v>0</v>
      </c>
      <c r="G5090" s="178">
        <v>1268.3638001690604</v>
      </c>
      <c r="H5090" s="41">
        <f t="shared" si="657"/>
        <v>1183.5701447283852</v>
      </c>
      <c r="J5090" s="29" t="str">
        <f t="shared" si="658"/>
        <v/>
      </c>
      <c r="K5090" s="30" t="str">
        <f t="shared" si="660"/>
        <v>7-23</v>
      </c>
    </row>
    <row r="5091" spans="1:11">
      <c r="A5091" s="26">
        <v>43312.958333333278</v>
      </c>
      <c r="B5091" s="34">
        <f t="shared" si="653"/>
        <v>43313</v>
      </c>
      <c r="C5091" s="27">
        <f t="shared" si="655"/>
        <v>8</v>
      </c>
      <c r="D5091" s="28">
        <f t="shared" si="656"/>
        <v>4</v>
      </c>
      <c r="E5091" s="28">
        <f t="shared" si="659"/>
        <v>0</v>
      </c>
      <c r="F5091" s="80">
        <f t="shared" si="654"/>
        <v>0</v>
      </c>
      <c r="G5091" s="178">
        <v>1090.157205912725</v>
      </c>
      <c r="H5091" s="41">
        <f t="shared" si="657"/>
        <v>1017.277158025824</v>
      </c>
      <c r="J5091" s="29" t="str">
        <f t="shared" si="658"/>
        <v/>
      </c>
      <c r="K5091" s="30" t="str">
        <f t="shared" si="660"/>
        <v>8-0</v>
      </c>
    </row>
    <row r="5092" spans="1:11">
      <c r="A5092" s="25">
        <v>43313</v>
      </c>
      <c r="B5092" s="34">
        <f t="shared" si="653"/>
        <v>43313.041666666664</v>
      </c>
      <c r="C5092" s="27">
        <f t="shared" si="655"/>
        <v>8</v>
      </c>
      <c r="D5092" s="28">
        <f t="shared" si="656"/>
        <v>4</v>
      </c>
      <c r="E5092" s="28">
        <f t="shared" si="659"/>
        <v>1</v>
      </c>
      <c r="F5092" s="80">
        <f t="shared" si="654"/>
        <v>0</v>
      </c>
      <c r="G5092" s="178">
        <v>949.74277958682444</v>
      </c>
      <c r="H5092" s="41">
        <f t="shared" si="657"/>
        <v>886.24982748678804</v>
      </c>
      <c r="J5092" s="29" t="str">
        <f t="shared" si="658"/>
        <v/>
      </c>
      <c r="K5092" s="30" t="str">
        <f t="shared" si="660"/>
        <v>8-1</v>
      </c>
    </row>
    <row r="5093" spans="1:11">
      <c r="A5093" s="26">
        <v>43313.041666666664</v>
      </c>
      <c r="B5093" s="34">
        <f t="shared" si="653"/>
        <v>43313.083333333328</v>
      </c>
      <c r="C5093" s="27">
        <f t="shared" si="655"/>
        <v>8</v>
      </c>
      <c r="D5093" s="28">
        <f t="shared" si="656"/>
        <v>4</v>
      </c>
      <c r="E5093" s="28">
        <f t="shared" si="659"/>
        <v>2</v>
      </c>
      <c r="F5093" s="80">
        <f t="shared" si="654"/>
        <v>0</v>
      </c>
      <c r="G5093" s="178">
        <v>863.3373112852646</v>
      </c>
      <c r="H5093" s="41">
        <f t="shared" si="657"/>
        <v>805.62080558520904</v>
      </c>
      <c r="J5093" s="29" t="str">
        <f t="shared" si="658"/>
        <v/>
      </c>
      <c r="K5093" s="30" t="str">
        <f t="shared" si="660"/>
        <v>8-2</v>
      </c>
    </row>
    <row r="5094" spans="1:11">
      <c r="A5094" s="26">
        <v>43313.083333333328</v>
      </c>
      <c r="B5094" s="34">
        <f t="shared" si="653"/>
        <v>43313.124999999993</v>
      </c>
      <c r="C5094" s="27">
        <f t="shared" si="655"/>
        <v>8</v>
      </c>
      <c r="D5094" s="28">
        <f t="shared" si="656"/>
        <v>4</v>
      </c>
      <c r="E5094" s="28">
        <f t="shared" si="659"/>
        <v>3</v>
      </c>
      <c r="F5094" s="80">
        <f t="shared" si="654"/>
        <v>0</v>
      </c>
      <c r="G5094" s="178">
        <v>777.70271205146889</v>
      </c>
      <c r="H5094" s="41">
        <f t="shared" si="657"/>
        <v>725.71111800551682</v>
      </c>
      <c r="J5094" s="29" t="str">
        <f t="shared" si="658"/>
        <v/>
      </c>
      <c r="K5094" s="30" t="str">
        <f t="shared" si="660"/>
        <v>8-3</v>
      </c>
    </row>
    <row r="5095" spans="1:11">
      <c r="A5095" s="26">
        <v>43313.124999999993</v>
      </c>
      <c r="B5095" s="34">
        <f t="shared" ref="B5095:B5158" si="661">A5096</f>
        <v>43313.166666666657</v>
      </c>
      <c r="C5095" s="27">
        <f t="shared" si="655"/>
        <v>8</v>
      </c>
      <c r="D5095" s="28">
        <f t="shared" si="656"/>
        <v>4</v>
      </c>
      <c r="E5095" s="28">
        <f t="shared" si="659"/>
        <v>4</v>
      </c>
      <c r="F5095" s="80">
        <f t="shared" si="654"/>
        <v>0</v>
      </c>
      <c r="G5095" s="178">
        <v>737.63252346555191</v>
      </c>
      <c r="H5095" s="41">
        <f t="shared" si="657"/>
        <v>688.31973321701525</v>
      </c>
      <c r="J5095" s="29" t="str">
        <f t="shared" si="658"/>
        <v/>
      </c>
      <c r="K5095" s="30" t="str">
        <f t="shared" si="660"/>
        <v>8-4</v>
      </c>
    </row>
    <row r="5096" spans="1:11">
      <c r="A5096" s="26">
        <v>43313.166666666657</v>
      </c>
      <c r="B5096" s="34">
        <f t="shared" si="661"/>
        <v>43313.208333333321</v>
      </c>
      <c r="C5096" s="27">
        <f t="shared" si="655"/>
        <v>8</v>
      </c>
      <c r="D5096" s="28">
        <f t="shared" si="656"/>
        <v>4</v>
      </c>
      <c r="E5096" s="28">
        <f t="shared" si="659"/>
        <v>5</v>
      </c>
      <c r="F5096" s="80">
        <f t="shared" si="654"/>
        <v>0</v>
      </c>
      <c r="G5096" s="178">
        <v>768.39092810604188</v>
      </c>
      <c r="H5096" s="41">
        <f t="shared" si="657"/>
        <v>717.02185277222998</v>
      </c>
      <c r="J5096" s="29" t="str">
        <f t="shared" si="658"/>
        <v/>
      </c>
      <c r="K5096" s="30" t="str">
        <f t="shared" si="660"/>
        <v>8-5</v>
      </c>
    </row>
    <row r="5097" spans="1:11">
      <c r="A5097" s="26">
        <v>43313.208333333321</v>
      </c>
      <c r="B5097" s="34">
        <f t="shared" si="661"/>
        <v>43313.249999999985</v>
      </c>
      <c r="C5097" s="27">
        <f t="shared" si="655"/>
        <v>8</v>
      </c>
      <c r="D5097" s="28">
        <f t="shared" si="656"/>
        <v>4</v>
      </c>
      <c r="E5097" s="28">
        <f t="shared" si="659"/>
        <v>6</v>
      </c>
      <c r="F5097" s="80">
        <f t="shared" si="654"/>
        <v>0</v>
      </c>
      <c r="G5097" s="178">
        <v>825.91524147998359</v>
      </c>
      <c r="H5097" s="41">
        <f t="shared" si="657"/>
        <v>770.70050545557069</v>
      </c>
      <c r="J5097" s="29" t="str">
        <f t="shared" si="658"/>
        <v/>
      </c>
      <c r="K5097" s="30" t="str">
        <f t="shared" si="660"/>
        <v>8-6</v>
      </c>
    </row>
    <row r="5098" spans="1:11">
      <c r="A5098" s="26">
        <v>43313.249999999985</v>
      </c>
      <c r="B5098" s="34">
        <f t="shared" si="661"/>
        <v>43313.29166666665</v>
      </c>
      <c r="C5098" s="27">
        <f t="shared" si="655"/>
        <v>8</v>
      </c>
      <c r="D5098" s="28">
        <f t="shared" si="656"/>
        <v>4</v>
      </c>
      <c r="E5098" s="28">
        <f t="shared" si="659"/>
        <v>7</v>
      </c>
      <c r="F5098" s="80">
        <f t="shared" si="654"/>
        <v>0</v>
      </c>
      <c r="G5098" s="178">
        <v>906.98017525469277</v>
      </c>
      <c r="H5098" s="41">
        <f t="shared" si="657"/>
        <v>846.34602244946541</v>
      </c>
      <c r="J5098" s="29" t="str">
        <f t="shared" si="658"/>
        <v/>
      </c>
      <c r="K5098" s="30" t="str">
        <f t="shared" si="660"/>
        <v>8-7</v>
      </c>
    </row>
    <row r="5099" spans="1:11">
      <c r="A5099" s="26">
        <v>43313.29166666665</v>
      </c>
      <c r="B5099" s="34">
        <f t="shared" si="661"/>
        <v>43313.333333333314</v>
      </c>
      <c r="C5099" s="27">
        <f t="shared" si="655"/>
        <v>8</v>
      </c>
      <c r="D5099" s="28">
        <f t="shared" si="656"/>
        <v>4</v>
      </c>
      <c r="E5099" s="28">
        <f t="shared" si="659"/>
        <v>8</v>
      </c>
      <c r="F5099" s="80">
        <f t="shared" si="654"/>
        <v>0</v>
      </c>
      <c r="G5099" s="178">
        <v>929.06109295219414</v>
      </c>
      <c r="H5099" s="41">
        <f t="shared" si="657"/>
        <v>866.95076925119838</v>
      </c>
      <c r="J5099" s="29" t="str">
        <f t="shared" si="658"/>
        <v/>
      </c>
      <c r="K5099" s="30" t="str">
        <f t="shared" si="660"/>
        <v>8-8</v>
      </c>
    </row>
    <row r="5100" spans="1:11">
      <c r="A5100" s="26">
        <v>43313.333333333314</v>
      </c>
      <c r="B5100" s="34">
        <f t="shared" si="661"/>
        <v>43313.374999999978</v>
      </c>
      <c r="C5100" s="27">
        <f t="shared" si="655"/>
        <v>8</v>
      </c>
      <c r="D5100" s="28">
        <f t="shared" si="656"/>
        <v>4</v>
      </c>
      <c r="E5100" s="28">
        <f t="shared" si="659"/>
        <v>9</v>
      </c>
      <c r="F5100" s="80">
        <f t="shared" si="654"/>
        <v>0</v>
      </c>
      <c r="G5100" s="178">
        <v>972.99928422505957</v>
      </c>
      <c r="H5100" s="41">
        <f t="shared" si="657"/>
        <v>907.95156996547075</v>
      </c>
      <c r="J5100" s="29" t="str">
        <f t="shared" si="658"/>
        <v/>
      </c>
      <c r="K5100" s="30" t="str">
        <f t="shared" si="660"/>
        <v>8-9</v>
      </c>
    </row>
    <row r="5101" spans="1:11">
      <c r="A5101" s="26">
        <v>43313.374999999978</v>
      </c>
      <c r="B5101" s="34">
        <f t="shared" si="661"/>
        <v>43313.416666666642</v>
      </c>
      <c r="C5101" s="27">
        <f t="shared" si="655"/>
        <v>8</v>
      </c>
      <c r="D5101" s="28">
        <f t="shared" si="656"/>
        <v>4</v>
      </c>
      <c r="E5101" s="28">
        <f t="shared" si="659"/>
        <v>10</v>
      </c>
      <c r="F5101" s="80">
        <f t="shared" si="654"/>
        <v>0</v>
      </c>
      <c r="G5101" s="178">
        <v>1073.7014723544053</v>
      </c>
      <c r="H5101" s="41">
        <f t="shared" si="657"/>
        <v>1001.9215361240982</v>
      </c>
      <c r="J5101" s="29" t="str">
        <f t="shared" si="658"/>
        <v/>
      </c>
      <c r="K5101" s="30" t="str">
        <f t="shared" si="660"/>
        <v>8-10</v>
      </c>
    </row>
    <row r="5102" spans="1:11">
      <c r="A5102" s="26">
        <v>43313.416666666642</v>
      </c>
      <c r="B5102" s="34">
        <f t="shared" si="661"/>
        <v>43313.458333333307</v>
      </c>
      <c r="C5102" s="27">
        <f t="shared" si="655"/>
        <v>8</v>
      </c>
      <c r="D5102" s="28">
        <f t="shared" si="656"/>
        <v>4</v>
      </c>
      <c r="E5102" s="28">
        <f t="shared" si="659"/>
        <v>11</v>
      </c>
      <c r="F5102" s="80">
        <f t="shared" si="654"/>
        <v>0</v>
      </c>
      <c r="G5102" s="178">
        <v>1192.0910742391488</v>
      </c>
      <c r="H5102" s="41">
        <f t="shared" si="657"/>
        <v>1112.3964631272063</v>
      </c>
      <c r="J5102" s="29" t="str">
        <f t="shared" si="658"/>
        <v/>
      </c>
      <c r="K5102" s="30" t="str">
        <f t="shared" si="660"/>
        <v>8-11</v>
      </c>
    </row>
    <row r="5103" spans="1:11">
      <c r="A5103" s="26">
        <v>43313.458333333307</v>
      </c>
      <c r="B5103" s="34">
        <f t="shared" si="661"/>
        <v>43313.499999999971</v>
      </c>
      <c r="C5103" s="27">
        <f t="shared" si="655"/>
        <v>8</v>
      </c>
      <c r="D5103" s="28">
        <f t="shared" si="656"/>
        <v>4</v>
      </c>
      <c r="E5103" s="28">
        <f t="shared" si="659"/>
        <v>12</v>
      </c>
      <c r="F5103" s="80">
        <f t="shared" si="654"/>
        <v>0</v>
      </c>
      <c r="G5103" s="178">
        <v>1312.8976862737622</v>
      </c>
      <c r="H5103" s="41">
        <f t="shared" si="657"/>
        <v>1225.1268164145638</v>
      </c>
      <c r="J5103" s="29" t="str">
        <f t="shared" si="658"/>
        <v/>
      </c>
      <c r="K5103" s="30" t="str">
        <f t="shared" si="660"/>
        <v>8-12</v>
      </c>
    </row>
    <row r="5104" spans="1:11">
      <c r="A5104" s="26">
        <v>43313.499999999971</v>
      </c>
      <c r="B5104" s="34">
        <f t="shared" si="661"/>
        <v>43313.541666666635</v>
      </c>
      <c r="C5104" s="27">
        <f t="shared" si="655"/>
        <v>8</v>
      </c>
      <c r="D5104" s="28">
        <f t="shared" si="656"/>
        <v>4</v>
      </c>
      <c r="E5104" s="28">
        <f t="shared" si="659"/>
        <v>13</v>
      </c>
      <c r="F5104" s="80">
        <f t="shared" si="654"/>
        <v>0</v>
      </c>
      <c r="G5104" s="178">
        <v>1445.8113708841267</v>
      </c>
      <c r="H5104" s="41">
        <f t="shared" si="657"/>
        <v>1349.1548507290906</v>
      </c>
      <c r="J5104" s="29" t="str">
        <f t="shared" si="658"/>
        <v/>
      </c>
      <c r="K5104" s="30" t="str">
        <f t="shared" si="660"/>
        <v>8-13</v>
      </c>
    </row>
    <row r="5105" spans="1:11">
      <c r="A5105" s="26">
        <v>43313.541666666635</v>
      </c>
      <c r="B5105" s="34">
        <f t="shared" si="661"/>
        <v>43313.583333333299</v>
      </c>
      <c r="C5105" s="27">
        <f t="shared" si="655"/>
        <v>8</v>
      </c>
      <c r="D5105" s="28">
        <f t="shared" si="656"/>
        <v>4</v>
      </c>
      <c r="E5105" s="28">
        <f t="shared" si="659"/>
        <v>14</v>
      </c>
      <c r="F5105" s="80">
        <f t="shared" si="654"/>
        <v>0</v>
      </c>
      <c r="G5105" s="178">
        <v>1599.2093845241502</v>
      </c>
      <c r="H5105" s="41">
        <f t="shared" si="657"/>
        <v>1492.2977795802369</v>
      </c>
      <c r="J5105" s="29" t="str">
        <f t="shared" si="658"/>
        <v/>
      </c>
      <c r="K5105" s="30" t="str">
        <f t="shared" si="660"/>
        <v>8-14</v>
      </c>
    </row>
    <row r="5106" spans="1:11">
      <c r="A5106" s="26">
        <v>43313.583333333299</v>
      </c>
      <c r="B5106" s="34">
        <f t="shared" si="661"/>
        <v>43313.624999999964</v>
      </c>
      <c r="C5106" s="27">
        <f t="shared" si="655"/>
        <v>8</v>
      </c>
      <c r="D5106" s="28">
        <f t="shared" si="656"/>
        <v>4</v>
      </c>
      <c r="E5106" s="28">
        <f t="shared" si="659"/>
        <v>15</v>
      </c>
      <c r="F5106" s="80">
        <f t="shared" si="654"/>
        <v>0</v>
      </c>
      <c r="G5106" s="178">
        <v>1727.8105734887502</v>
      </c>
      <c r="H5106" s="41">
        <f t="shared" si="657"/>
        <v>1612.3016206034404</v>
      </c>
      <c r="J5106" s="29" t="str">
        <f t="shared" si="658"/>
        <v/>
      </c>
      <c r="K5106" s="30" t="str">
        <f t="shared" si="660"/>
        <v>8-15</v>
      </c>
    </row>
    <row r="5107" spans="1:11">
      <c r="A5107" s="26">
        <v>43313.624999999964</v>
      </c>
      <c r="B5107" s="34">
        <f t="shared" si="661"/>
        <v>43313.666666666628</v>
      </c>
      <c r="C5107" s="27">
        <f t="shared" si="655"/>
        <v>8</v>
      </c>
      <c r="D5107" s="28">
        <f t="shared" si="656"/>
        <v>4</v>
      </c>
      <c r="E5107" s="28">
        <f t="shared" si="659"/>
        <v>16</v>
      </c>
      <c r="F5107" s="80">
        <f t="shared" si="654"/>
        <v>0</v>
      </c>
      <c r="G5107" s="178">
        <v>1895.934228026324</v>
      </c>
      <c r="H5107" s="41">
        <f t="shared" si="657"/>
        <v>1769.1857402123242</v>
      </c>
      <c r="J5107" s="29" t="str">
        <f t="shared" si="658"/>
        <v/>
      </c>
      <c r="K5107" s="30" t="str">
        <f t="shared" si="660"/>
        <v>8-16</v>
      </c>
    </row>
    <row r="5108" spans="1:11">
      <c r="A5108" s="26">
        <v>43313.666666666628</v>
      </c>
      <c r="B5108" s="34">
        <f t="shared" si="661"/>
        <v>43313.708333333292</v>
      </c>
      <c r="C5108" s="27">
        <f t="shared" si="655"/>
        <v>8</v>
      </c>
      <c r="D5108" s="28">
        <f t="shared" si="656"/>
        <v>4</v>
      </c>
      <c r="E5108" s="28">
        <f t="shared" si="659"/>
        <v>17</v>
      </c>
      <c r="F5108" s="80">
        <f t="shared" si="654"/>
        <v>0</v>
      </c>
      <c r="G5108" s="178">
        <v>2074.7820855030554</v>
      </c>
      <c r="H5108" s="41">
        <f t="shared" si="657"/>
        <v>1936.0771199015599</v>
      </c>
      <c r="J5108" s="29" t="str">
        <f t="shared" si="658"/>
        <v/>
      </c>
      <c r="K5108" s="30" t="str">
        <f t="shared" si="660"/>
        <v>8-17</v>
      </c>
    </row>
    <row r="5109" spans="1:11">
      <c r="A5109" s="26">
        <v>43313.708333333292</v>
      </c>
      <c r="B5109" s="34">
        <f t="shared" si="661"/>
        <v>43313.749999999956</v>
      </c>
      <c r="C5109" s="27">
        <f t="shared" si="655"/>
        <v>8</v>
      </c>
      <c r="D5109" s="28">
        <f t="shared" si="656"/>
        <v>4</v>
      </c>
      <c r="E5109" s="28">
        <f t="shared" si="659"/>
        <v>18</v>
      </c>
      <c r="F5109" s="80">
        <f t="shared" si="654"/>
        <v>0</v>
      </c>
      <c r="G5109" s="178">
        <v>2156.8081147639937</v>
      </c>
      <c r="H5109" s="41">
        <f t="shared" si="657"/>
        <v>2012.6194804695003</v>
      </c>
      <c r="J5109" s="29" t="str">
        <f t="shared" si="658"/>
        <v/>
      </c>
      <c r="K5109" s="30" t="str">
        <f t="shared" si="660"/>
        <v>8-18</v>
      </c>
    </row>
    <row r="5110" spans="1:11">
      <c r="A5110" s="26">
        <v>43313.749999999956</v>
      </c>
      <c r="B5110" s="34">
        <f t="shared" si="661"/>
        <v>43313.791666666621</v>
      </c>
      <c r="C5110" s="27">
        <f t="shared" si="655"/>
        <v>8</v>
      </c>
      <c r="D5110" s="28">
        <f t="shared" si="656"/>
        <v>4</v>
      </c>
      <c r="E5110" s="28">
        <f t="shared" si="659"/>
        <v>19</v>
      </c>
      <c r="F5110" s="80">
        <f t="shared" si="654"/>
        <v>0</v>
      </c>
      <c r="G5110" s="178">
        <v>2114.9779030315608</v>
      </c>
      <c r="H5110" s="41">
        <f t="shared" si="657"/>
        <v>1973.5857349876635</v>
      </c>
      <c r="J5110" s="29" t="str">
        <f t="shared" si="658"/>
        <v/>
      </c>
      <c r="K5110" s="30" t="str">
        <f t="shared" si="660"/>
        <v>8-19</v>
      </c>
    </row>
    <row r="5111" spans="1:11">
      <c r="A5111" s="26">
        <v>43313.791666666621</v>
      </c>
      <c r="B5111" s="34">
        <f t="shared" si="661"/>
        <v>43313.833333333285</v>
      </c>
      <c r="C5111" s="27">
        <f t="shared" si="655"/>
        <v>8</v>
      </c>
      <c r="D5111" s="28">
        <f t="shared" si="656"/>
        <v>4</v>
      </c>
      <c r="E5111" s="28">
        <f t="shared" si="659"/>
        <v>20</v>
      </c>
      <c r="F5111" s="80">
        <f t="shared" si="654"/>
        <v>0</v>
      </c>
      <c r="G5111" s="178">
        <v>2058.9902616815884</v>
      </c>
      <c r="H5111" s="41">
        <f t="shared" si="657"/>
        <v>1921.3410235202161</v>
      </c>
      <c r="J5111" s="29" t="str">
        <f t="shared" si="658"/>
        <v/>
      </c>
      <c r="K5111" s="30" t="str">
        <f t="shared" si="660"/>
        <v>8-20</v>
      </c>
    </row>
    <row r="5112" spans="1:11">
      <c r="A5112" s="26">
        <v>43313.833333333285</v>
      </c>
      <c r="B5112" s="34">
        <f t="shared" si="661"/>
        <v>43313.874999999949</v>
      </c>
      <c r="C5112" s="27">
        <f t="shared" si="655"/>
        <v>8</v>
      </c>
      <c r="D5112" s="28">
        <f t="shared" si="656"/>
        <v>4</v>
      </c>
      <c r="E5112" s="28">
        <f t="shared" si="659"/>
        <v>21</v>
      </c>
      <c r="F5112" s="80">
        <f t="shared" si="654"/>
        <v>0</v>
      </c>
      <c r="G5112" s="178">
        <v>1946.4008035050001</v>
      </c>
      <c r="H5112" s="41">
        <f t="shared" si="657"/>
        <v>1816.2784844512255</v>
      </c>
      <c r="J5112" s="29" t="str">
        <f t="shared" si="658"/>
        <v/>
      </c>
      <c r="K5112" s="30" t="str">
        <f t="shared" si="660"/>
        <v>8-21</v>
      </c>
    </row>
    <row r="5113" spans="1:11">
      <c r="A5113" s="26">
        <v>43313.874999999949</v>
      </c>
      <c r="B5113" s="34">
        <f t="shared" si="661"/>
        <v>43313.916666666613</v>
      </c>
      <c r="C5113" s="27">
        <f t="shared" si="655"/>
        <v>8</v>
      </c>
      <c r="D5113" s="28">
        <f t="shared" si="656"/>
        <v>4</v>
      </c>
      <c r="E5113" s="28">
        <f t="shared" si="659"/>
        <v>22</v>
      </c>
      <c r="F5113" s="80">
        <f t="shared" si="654"/>
        <v>0</v>
      </c>
      <c r="G5113" s="178">
        <v>1651.0173917437801</v>
      </c>
      <c r="H5113" s="41">
        <f t="shared" si="657"/>
        <v>1540.6422771091427</v>
      </c>
      <c r="J5113" s="29" t="str">
        <f t="shared" si="658"/>
        <v/>
      </c>
      <c r="K5113" s="30" t="str">
        <f t="shared" si="660"/>
        <v>8-22</v>
      </c>
    </row>
    <row r="5114" spans="1:11">
      <c r="A5114" s="26">
        <v>43313.916666666613</v>
      </c>
      <c r="B5114" s="34">
        <f t="shared" si="661"/>
        <v>43313.958333333278</v>
      </c>
      <c r="C5114" s="27">
        <f t="shared" si="655"/>
        <v>8</v>
      </c>
      <c r="D5114" s="28">
        <f t="shared" si="656"/>
        <v>4</v>
      </c>
      <c r="E5114" s="28">
        <f t="shared" si="659"/>
        <v>23</v>
      </c>
      <c r="F5114" s="80">
        <f t="shared" si="654"/>
        <v>0</v>
      </c>
      <c r="G5114" s="178">
        <v>1257.1019948130202</v>
      </c>
      <c r="H5114" s="41">
        <f t="shared" si="657"/>
        <v>1173.0612224512161</v>
      </c>
      <c r="J5114" s="29" t="str">
        <f t="shared" si="658"/>
        <v/>
      </c>
      <c r="K5114" s="30" t="str">
        <f t="shared" si="660"/>
        <v>8-23</v>
      </c>
    </row>
    <row r="5115" spans="1:11">
      <c r="A5115" s="26">
        <v>43313.958333333278</v>
      </c>
      <c r="B5115" s="34">
        <f t="shared" si="661"/>
        <v>43314</v>
      </c>
      <c r="C5115" s="27">
        <f t="shared" si="655"/>
        <v>8</v>
      </c>
      <c r="D5115" s="28">
        <f t="shared" si="656"/>
        <v>5</v>
      </c>
      <c r="E5115" s="28">
        <f t="shared" si="659"/>
        <v>0</v>
      </c>
      <c r="F5115" s="80">
        <f t="shared" si="654"/>
        <v>0</v>
      </c>
      <c r="G5115" s="178">
        <v>1084.8938115610849</v>
      </c>
      <c r="H5115" s="41">
        <f t="shared" si="657"/>
        <v>1012.3656362576193</v>
      </c>
      <c r="J5115" s="29" t="str">
        <f t="shared" si="658"/>
        <v/>
      </c>
      <c r="K5115" s="30" t="str">
        <f t="shared" si="660"/>
        <v>8-0</v>
      </c>
    </row>
    <row r="5116" spans="1:11">
      <c r="A5116" s="25">
        <v>43314</v>
      </c>
      <c r="B5116" s="34">
        <f t="shared" si="661"/>
        <v>43314.041666666664</v>
      </c>
      <c r="C5116" s="27">
        <f t="shared" si="655"/>
        <v>8</v>
      </c>
      <c r="D5116" s="28">
        <f t="shared" si="656"/>
        <v>5</v>
      </c>
      <c r="E5116" s="28">
        <f t="shared" si="659"/>
        <v>1</v>
      </c>
      <c r="F5116" s="80">
        <f t="shared" si="654"/>
        <v>0</v>
      </c>
      <c r="G5116" s="178">
        <v>945.02710226060685</v>
      </c>
      <c r="H5116" s="41">
        <f t="shared" si="657"/>
        <v>881.84940633416625</v>
      </c>
      <c r="J5116" s="29" t="str">
        <f t="shared" si="658"/>
        <v/>
      </c>
      <c r="K5116" s="30" t="str">
        <f t="shared" si="660"/>
        <v>8-1</v>
      </c>
    </row>
    <row r="5117" spans="1:11">
      <c r="A5117" s="26">
        <v>43314.041666666664</v>
      </c>
      <c r="B5117" s="34">
        <f t="shared" si="661"/>
        <v>43314.083333333328</v>
      </c>
      <c r="C5117" s="27">
        <f t="shared" si="655"/>
        <v>8</v>
      </c>
      <c r="D5117" s="28">
        <f t="shared" si="656"/>
        <v>5</v>
      </c>
      <c r="E5117" s="28">
        <f t="shared" si="659"/>
        <v>2</v>
      </c>
      <c r="F5117" s="80">
        <f t="shared" si="654"/>
        <v>0</v>
      </c>
      <c r="G5117" s="178">
        <v>880.89398851612862</v>
      </c>
      <c r="H5117" s="41">
        <f t="shared" si="657"/>
        <v>822.00377000623212</v>
      </c>
      <c r="J5117" s="29" t="str">
        <f t="shared" si="658"/>
        <v/>
      </c>
      <c r="K5117" s="30" t="str">
        <f t="shared" si="660"/>
        <v>8-2</v>
      </c>
    </row>
    <row r="5118" spans="1:11">
      <c r="A5118" s="26">
        <v>43314.083333333328</v>
      </c>
      <c r="B5118" s="34">
        <f t="shared" si="661"/>
        <v>43314.124999999993</v>
      </c>
      <c r="C5118" s="27">
        <f t="shared" si="655"/>
        <v>8</v>
      </c>
      <c r="D5118" s="28">
        <f t="shared" si="656"/>
        <v>5</v>
      </c>
      <c r="E5118" s="28">
        <f t="shared" si="659"/>
        <v>3</v>
      </c>
      <c r="F5118" s="80">
        <f t="shared" si="654"/>
        <v>0</v>
      </c>
      <c r="G5118" s="178">
        <v>790.47394884573225</v>
      </c>
      <c r="H5118" s="41">
        <f t="shared" si="657"/>
        <v>737.62856202191961</v>
      </c>
      <c r="J5118" s="29" t="str">
        <f t="shared" si="658"/>
        <v/>
      </c>
      <c r="K5118" s="30" t="str">
        <f t="shared" si="660"/>
        <v>8-3</v>
      </c>
    </row>
    <row r="5119" spans="1:11">
      <c r="A5119" s="26">
        <v>43314.124999999993</v>
      </c>
      <c r="B5119" s="34">
        <f t="shared" si="661"/>
        <v>43314.166666666657</v>
      </c>
      <c r="C5119" s="27">
        <f t="shared" si="655"/>
        <v>8</v>
      </c>
      <c r="D5119" s="28">
        <f t="shared" si="656"/>
        <v>5</v>
      </c>
      <c r="E5119" s="28">
        <f t="shared" si="659"/>
        <v>4</v>
      </c>
      <c r="F5119" s="80">
        <f t="shared" si="654"/>
        <v>0</v>
      </c>
      <c r="G5119" s="178">
        <v>748.1215755622095</v>
      </c>
      <c r="H5119" s="41">
        <f t="shared" si="657"/>
        <v>698.10756294414068</v>
      </c>
      <c r="J5119" s="29" t="str">
        <f t="shared" si="658"/>
        <v/>
      </c>
      <c r="K5119" s="30" t="str">
        <f t="shared" si="660"/>
        <v>8-4</v>
      </c>
    </row>
    <row r="5120" spans="1:11">
      <c r="A5120" s="26">
        <v>43314.166666666657</v>
      </c>
      <c r="B5120" s="34">
        <f t="shared" si="661"/>
        <v>43314.208333333321</v>
      </c>
      <c r="C5120" s="27">
        <f t="shared" si="655"/>
        <v>8</v>
      </c>
      <c r="D5120" s="28">
        <f t="shared" si="656"/>
        <v>5</v>
      </c>
      <c r="E5120" s="28">
        <f t="shared" si="659"/>
        <v>5</v>
      </c>
      <c r="F5120" s="80">
        <f t="shared" si="654"/>
        <v>0</v>
      </c>
      <c r="G5120" s="178">
        <v>774.41662400658743</v>
      </c>
      <c r="H5120" s="41">
        <f t="shared" si="657"/>
        <v>722.64471410597935</v>
      </c>
      <c r="J5120" s="29" t="str">
        <f t="shared" si="658"/>
        <v/>
      </c>
      <c r="K5120" s="30" t="str">
        <f t="shared" si="660"/>
        <v>8-5</v>
      </c>
    </row>
    <row r="5121" spans="1:11">
      <c r="A5121" s="26">
        <v>43314.208333333321</v>
      </c>
      <c r="B5121" s="34">
        <f t="shared" si="661"/>
        <v>43314.249999999985</v>
      </c>
      <c r="C5121" s="27">
        <f t="shared" si="655"/>
        <v>8</v>
      </c>
      <c r="D5121" s="28">
        <f t="shared" si="656"/>
        <v>5</v>
      </c>
      <c r="E5121" s="28">
        <f t="shared" si="659"/>
        <v>6</v>
      </c>
      <c r="F5121" s="80">
        <f t="shared" si="654"/>
        <v>0</v>
      </c>
      <c r="G5121" s="178">
        <v>836.10675183334433</v>
      </c>
      <c r="H5121" s="41">
        <f t="shared" si="657"/>
        <v>780.21068493429777</v>
      </c>
      <c r="J5121" s="29" t="str">
        <f t="shared" si="658"/>
        <v/>
      </c>
      <c r="K5121" s="30" t="str">
        <f t="shared" si="660"/>
        <v>8-6</v>
      </c>
    </row>
    <row r="5122" spans="1:11">
      <c r="A5122" s="26">
        <v>43314.249999999985</v>
      </c>
      <c r="B5122" s="34">
        <f t="shared" si="661"/>
        <v>43314.29166666665</v>
      </c>
      <c r="C5122" s="27">
        <f t="shared" si="655"/>
        <v>8</v>
      </c>
      <c r="D5122" s="28">
        <f t="shared" si="656"/>
        <v>5</v>
      </c>
      <c r="E5122" s="28">
        <f t="shared" si="659"/>
        <v>7</v>
      </c>
      <c r="F5122" s="80">
        <f t="shared" si="654"/>
        <v>0</v>
      </c>
      <c r="G5122" s="178">
        <v>918.48652033947508</v>
      </c>
      <c r="H5122" s="41">
        <f t="shared" si="657"/>
        <v>857.08313629288739</v>
      </c>
      <c r="J5122" s="29" t="str">
        <f t="shared" si="658"/>
        <v/>
      </c>
      <c r="K5122" s="30" t="str">
        <f t="shared" si="660"/>
        <v>8-7</v>
      </c>
    </row>
    <row r="5123" spans="1:11">
      <c r="A5123" s="26">
        <v>43314.29166666665</v>
      </c>
      <c r="B5123" s="34">
        <f t="shared" si="661"/>
        <v>43314.333333333314</v>
      </c>
      <c r="C5123" s="27">
        <f t="shared" si="655"/>
        <v>8</v>
      </c>
      <c r="D5123" s="28">
        <f t="shared" si="656"/>
        <v>5</v>
      </c>
      <c r="E5123" s="28">
        <f t="shared" si="659"/>
        <v>8</v>
      </c>
      <c r="F5123" s="80">
        <f t="shared" si="654"/>
        <v>0</v>
      </c>
      <c r="G5123" s="178">
        <v>947.39154786827419</v>
      </c>
      <c r="H5123" s="41">
        <f t="shared" si="657"/>
        <v>884.05578216237586</v>
      </c>
      <c r="J5123" s="29" t="str">
        <f t="shared" si="658"/>
        <v/>
      </c>
      <c r="K5123" s="30" t="str">
        <f t="shared" si="660"/>
        <v>8-8</v>
      </c>
    </row>
    <row r="5124" spans="1:11">
      <c r="A5124" s="26">
        <v>43314.333333333314</v>
      </c>
      <c r="B5124" s="34">
        <f t="shared" si="661"/>
        <v>43314.374999999978</v>
      </c>
      <c r="C5124" s="27">
        <f t="shared" si="655"/>
        <v>8</v>
      </c>
      <c r="D5124" s="28">
        <f t="shared" si="656"/>
        <v>5</v>
      </c>
      <c r="E5124" s="28">
        <f t="shared" si="659"/>
        <v>9</v>
      </c>
      <c r="F5124" s="80">
        <f t="shared" ref="F5124:F5187" si="662">COUNTIF(Holidays,ROUNDDOWN(B5124,0))</f>
        <v>0</v>
      </c>
      <c r="G5124" s="178">
        <v>1006.6314328397872</v>
      </c>
      <c r="H5124" s="41">
        <f t="shared" si="657"/>
        <v>939.33531570005721</v>
      </c>
      <c r="J5124" s="29" t="str">
        <f t="shared" si="658"/>
        <v/>
      </c>
      <c r="K5124" s="30" t="str">
        <f t="shared" si="660"/>
        <v>8-9</v>
      </c>
    </row>
    <row r="5125" spans="1:11">
      <c r="A5125" s="26">
        <v>43314.374999999978</v>
      </c>
      <c r="B5125" s="34">
        <f t="shared" si="661"/>
        <v>43314.416666666642</v>
      </c>
      <c r="C5125" s="27">
        <f t="shared" ref="C5125:C5188" si="663">MONTH(B5125)</f>
        <v>8</v>
      </c>
      <c r="D5125" s="28">
        <f t="shared" ref="D5125:D5188" si="664">WEEKDAY(B5125)</f>
        <v>5</v>
      </c>
      <c r="E5125" s="28">
        <f t="shared" si="659"/>
        <v>10</v>
      </c>
      <c r="F5125" s="80">
        <f t="shared" si="662"/>
        <v>0</v>
      </c>
      <c r="G5125" s="178">
        <v>1125.9122966076402</v>
      </c>
      <c r="H5125" s="41">
        <f t="shared" ref="H5125:H5188" si="665">G5125*$H$2</f>
        <v>1050.6419212451121</v>
      </c>
      <c r="J5125" s="29" t="str">
        <f t="shared" ref="J5125:J5188" si="666">IF(OR(C5125&lt;6,C5125&gt;9),IF(OR(D5125=1,D5125=7,F5125=1),"WW",""),IF(OR(D5125=1,D5125=7,F5125=1),"WS",""))</f>
        <v/>
      </c>
      <c r="K5125" s="30" t="str">
        <f t="shared" si="660"/>
        <v>8-10</v>
      </c>
    </row>
    <row r="5126" spans="1:11">
      <c r="A5126" s="26">
        <v>43314.416666666642</v>
      </c>
      <c r="B5126" s="34">
        <f t="shared" si="661"/>
        <v>43314.458333333307</v>
      </c>
      <c r="C5126" s="27">
        <f t="shared" si="663"/>
        <v>8</v>
      </c>
      <c r="D5126" s="28">
        <f t="shared" si="664"/>
        <v>5</v>
      </c>
      <c r="E5126" s="28">
        <f t="shared" ref="E5126:E5189" si="667">HOUR(B5126)</f>
        <v>11</v>
      </c>
      <c r="F5126" s="80">
        <f t="shared" si="662"/>
        <v>0</v>
      </c>
      <c r="G5126" s="178">
        <v>1260.8571533925378</v>
      </c>
      <c r="H5126" s="41">
        <f t="shared" si="665"/>
        <v>1176.5653382126761</v>
      </c>
      <c r="J5126" s="29" t="str">
        <f t="shared" si="666"/>
        <v/>
      </c>
      <c r="K5126" s="30" t="str">
        <f t="shared" si="660"/>
        <v>8-11</v>
      </c>
    </row>
    <row r="5127" spans="1:11">
      <c r="A5127" s="26">
        <v>43314.458333333307</v>
      </c>
      <c r="B5127" s="34">
        <f t="shared" si="661"/>
        <v>43314.499999999971</v>
      </c>
      <c r="C5127" s="27">
        <f t="shared" si="663"/>
        <v>8</v>
      </c>
      <c r="D5127" s="28">
        <f t="shared" si="664"/>
        <v>5</v>
      </c>
      <c r="E5127" s="28">
        <f t="shared" si="667"/>
        <v>12</v>
      </c>
      <c r="F5127" s="80">
        <f t="shared" si="662"/>
        <v>0</v>
      </c>
      <c r="G5127" s="178">
        <v>1405.5687128289742</v>
      </c>
      <c r="H5127" s="41">
        <f t="shared" si="665"/>
        <v>1311.6025265361081</v>
      </c>
      <c r="J5127" s="29" t="str">
        <f t="shared" si="666"/>
        <v/>
      </c>
      <c r="K5127" s="30" t="str">
        <f t="shared" si="660"/>
        <v>8-12</v>
      </c>
    </row>
    <row r="5128" spans="1:11">
      <c r="A5128" s="26">
        <v>43314.499999999971</v>
      </c>
      <c r="B5128" s="34">
        <f t="shared" si="661"/>
        <v>43314.541666666635</v>
      </c>
      <c r="C5128" s="27">
        <f t="shared" si="663"/>
        <v>8</v>
      </c>
      <c r="D5128" s="28">
        <f t="shared" si="664"/>
        <v>5</v>
      </c>
      <c r="E5128" s="28">
        <f t="shared" si="667"/>
        <v>13</v>
      </c>
      <c r="F5128" s="80">
        <f t="shared" si="662"/>
        <v>0</v>
      </c>
      <c r="G5128" s="178">
        <v>1548.0609375700928</v>
      </c>
      <c r="H5128" s="41">
        <f t="shared" si="665"/>
        <v>1444.5687488747117</v>
      </c>
      <c r="J5128" s="29" t="str">
        <f t="shared" si="666"/>
        <v/>
      </c>
      <c r="K5128" s="30" t="str">
        <f t="shared" ref="K5128:K5191" si="668">IF(J5128="",C5128&amp;"-"&amp;E5128,J5128&amp;"-"&amp;E5128)</f>
        <v>8-13</v>
      </c>
    </row>
    <row r="5129" spans="1:11">
      <c r="A5129" s="26">
        <v>43314.541666666635</v>
      </c>
      <c r="B5129" s="34">
        <f t="shared" si="661"/>
        <v>43314.583333333299</v>
      </c>
      <c r="C5129" s="27">
        <f t="shared" si="663"/>
        <v>8</v>
      </c>
      <c r="D5129" s="28">
        <f t="shared" si="664"/>
        <v>5</v>
      </c>
      <c r="E5129" s="28">
        <f t="shared" si="667"/>
        <v>14</v>
      </c>
      <c r="F5129" s="80">
        <f t="shared" si="662"/>
        <v>0</v>
      </c>
      <c r="G5129" s="178">
        <v>1706.7062991260584</v>
      </c>
      <c r="H5129" s="41">
        <f t="shared" si="665"/>
        <v>1592.6082258073186</v>
      </c>
      <c r="J5129" s="29" t="str">
        <f t="shared" si="666"/>
        <v/>
      </c>
      <c r="K5129" s="30" t="str">
        <f t="shared" si="668"/>
        <v>8-14</v>
      </c>
    </row>
    <row r="5130" spans="1:11">
      <c r="A5130" s="26">
        <v>43314.583333333299</v>
      </c>
      <c r="B5130" s="34">
        <f t="shared" si="661"/>
        <v>43314.624999999964</v>
      </c>
      <c r="C5130" s="27">
        <f t="shared" si="663"/>
        <v>8</v>
      </c>
      <c r="D5130" s="28">
        <f t="shared" si="664"/>
        <v>5</v>
      </c>
      <c r="E5130" s="28">
        <f t="shared" si="667"/>
        <v>15</v>
      </c>
      <c r="F5130" s="80">
        <f t="shared" si="662"/>
        <v>0</v>
      </c>
      <c r="G5130" s="178">
        <v>1841.8198778859394</v>
      </c>
      <c r="H5130" s="41">
        <f t="shared" si="665"/>
        <v>1718.6890852155475</v>
      </c>
      <c r="J5130" s="29" t="str">
        <f t="shared" si="666"/>
        <v/>
      </c>
      <c r="K5130" s="30" t="str">
        <f t="shared" si="668"/>
        <v>8-15</v>
      </c>
    </row>
    <row r="5131" spans="1:11">
      <c r="A5131" s="26">
        <v>43314.624999999964</v>
      </c>
      <c r="B5131" s="34">
        <f t="shared" si="661"/>
        <v>43314.666666666628</v>
      </c>
      <c r="C5131" s="27">
        <f t="shared" si="663"/>
        <v>8</v>
      </c>
      <c r="D5131" s="28">
        <f t="shared" si="664"/>
        <v>5</v>
      </c>
      <c r="E5131" s="28">
        <f t="shared" si="667"/>
        <v>16</v>
      </c>
      <c r="F5131" s="80">
        <f t="shared" si="662"/>
        <v>0</v>
      </c>
      <c r="G5131" s="178">
        <v>2010.1581474031236</v>
      </c>
      <c r="H5131" s="41">
        <f t="shared" si="665"/>
        <v>1875.7734721944435</v>
      </c>
      <c r="J5131" s="29" t="str">
        <f t="shared" si="666"/>
        <v/>
      </c>
      <c r="K5131" s="30" t="str">
        <f t="shared" si="668"/>
        <v>8-16</v>
      </c>
    </row>
    <row r="5132" spans="1:11">
      <c r="A5132" s="26">
        <v>43314.666666666628</v>
      </c>
      <c r="B5132" s="34">
        <f t="shared" si="661"/>
        <v>43314.708333333292</v>
      </c>
      <c r="C5132" s="27">
        <f t="shared" si="663"/>
        <v>8</v>
      </c>
      <c r="D5132" s="28">
        <f t="shared" si="664"/>
        <v>5</v>
      </c>
      <c r="E5132" s="28">
        <f t="shared" si="667"/>
        <v>17</v>
      </c>
      <c r="F5132" s="80">
        <f t="shared" si="662"/>
        <v>0</v>
      </c>
      <c r="G5132" s="178">
        <v>2177.3112473634369</v>
      </c>
      <c r="H5132" s="41">
        <f t="shared" si="665"/>
        <v>2031.7519215048515</v>
      </c>
      <c r="J5132" s="29" t="str">
        <f t="shared" si="666"/>
        <v/>
      </c>
      <c r="K5132" s="30" t="str">
        <f t="shared" si="668"/>
        <v>8-17</v>
      </c>
    </row>
    <row r="5133" spans="1:11">
      <c r="A5133" s="26">
        <v>43314.708333333292</v>
      </c>
      <c r="B5133" s="34">
        <f t="shared" si="661"/>
        <v>43314.749999999956</v>
      </c>
      <c r="C5133" s="27">
        <f t="shared" si="663"/>
        <v>8</v>
      </c>
      <c r="D5133" s="28">
        <f t="shared" si="664"/>
        <v>5</v>
      </c>
      <c r="E5133" s="28">
        <f t="shared" si="667"/>
        <v>18</v>
      </c>
      <c r="F5133" s="80">
        <f t="shared" si="662"/>
        <v>0</v>
      </c>
      <c r="G5133" s="178">
        <v>2249.5941674832629</v>
      </c>
      <c r="H5133" s="41">
        <f t="shared" si="665"/>
        <v>2099.2025269354144</v>
      </c>
      <c r="J5133" s="29" t="str">
        <f t="shared" si="666"/>
        <v/>
      </c>
      <c r="K5133" s="30" t="str">
        <f t="shared" si="668"/>
        <v>8-18</v>
      </c>
    </row>
    <row r="5134" spans="1:11">
      <c r="A5134" s="26">
        <v>43314.749999999956</v>
      </c>
      <c r="B5134" s="34">
        <f t="shared" si="661"/>
        <v>43314.791666666621</v>
      </c>
      <c r="C5134" s="27">
        <f t="shared" si="663"/>
        <v>8</v>
      </c>
      <c r="D5134" s="28">
        <f t="shared" si="664"/>
        <v>5</v>
      </c>
      <c r="E5134" s="28">
        <f t="shared" si="667"/>
        <v>19</v>
      </c>
      <c r="F5134" s="80">
        <f t="shared" si="662"/>
        <v>0</v>
      </c>
      <c r="G5134" s="178">
        <v>2194.0178825523653</v>
      </c>
      <c r="H5134" s="41">
        <f t="shared" si="665"/>
        <v>2047.3416715638241</v>
      </c>
      <c r="J5134" s="29" t="str">
        <f t="shared" si="666"/>
        <v/>
      </c>
      <c r="K5134" s="30" t="str">
        <f t="shared" si="668"/>
        <v>8-19</v>
      </c>
    </row>
    <row r="5135" spans="1:11">
      <c r="A5135" s="26">
        <v>43314.791666666621</v>
      </c>
      <c r="B5135" s="34">
        <f t="shared" si="661"/>
        <v>43314.833333333285</v>
      </c>
      <c r="C5135" s="27">
        <f t="shared" si="663"/>
        <v>8</v>
      </c>
      <c r="D5135" s="28">
        <f t="shared" si="664"/>
        <v>5</v>
      </c>
      <c r="E5135" s="28">
        <f t="shared" si="667"/>
        <v>20</v>
      </c>
      <c r="F5135" s="80">
        <f t="shared" si="662"/>
        <v>0</v>
      </c>
      <c r="G5135" s="178">
        <v>2133.4876864463922</v>
      </c>
      <c r="H5135" s="41">
        <f t="shared" si="665"/>
        <v>1990.8580877875959</v>
      </c>
      <c r="J5135" s="29" t="str">
        <f t="shared" si="666"/>
        <v/>
      </c>
      <c r="K5135" s="30" t="str">
        <f t="shared" si="668"/>
        <v>8-20</v>
      </c>
    </row>
    <row r="5136" spans="1:11">
      <c r="A5136" s="26">
        <v>43314.833333333285</v>
      </c>
      <c r="B5136" s="34">
        <f t="shared" si="661"/>
        <v>43314.874999999949</v>
      </c>
      <c r="C5136" s="27">
        <f t="shared" si="663"/>
        <v>8</v>
      </c>
      <c r="D5136" s="28">
        <f t="shared" si="664"/>
        <v>5</v>
      </c>
      <c r="E5136" s="28">
        <f t="shared" si="667"/>
        <v>21</v>
      </c>
      <c r="F5136" s="80">
        <f t="shared" si="662"/>
        <v>0</v>
      </c>
      <c r="G5136" s="178">
        <v>2012.1044021538755</v>
      </c>
      <c r="H5136" s="41">
        <f t="shared" si="665"/>
        <v>1877.5896143901753</v>
      </c>
      <c r="J5136" s="29" t="str">
        <f t="shared" si="666"/>
        <v/>
      </c>
      <c r="K5136" s="30" t="str">
        <f t="shared" si="668"/>
        <v>8-21</v>
      </c>
    </row>
    <row r="5137" spans="1:11">
      <c r="A5137" s="26">
        <v>43314.874999999949</v>
      </c>
      <c r="B5137" s="34">
        <f t="shared" si="661"/>
        <v>43314.916666666613</v>
      </c>
      <c r="C5137" s="27">
        <f t="shared" si="663"/>
        <v>8</v>
      </c>
      <c r="D5137" s="28">
        <f t="shared" si="664"/>
        <v>5</v>
      </c>
      <c r="E5137" s="28">
        <f t="shared" si="667"/>
        <v>22</v>
      </c>
      <c r="F5137" s="80">
        <f t="shared" si="662"/>
        <v>0</v>
      </c>
      <c r="G5137" s="178">
        <v>1701.7257736360441</v>
      </c>
      <c r="H5137" s="41">
        <f t="shared" si="665"/>
        <v>1587.9606623288796</v>
      </c>
      <c r="J5137" s="29" t="str">
        <f t="shared" si="666"/>
        <v/>
      </c>
      <c r="K5137" s="30" t="str">
        <f t="shared" si="668"/>
        <v>8-22</v>
      </c>
    </row>
    <row r="5138" spans="1:11">
      <c r="A5138" s="26">
        <v>43314.916666666613</v>
      </c>
      <c r="B5138" s="34">
        <f t="shared" si="661"/>
        <v>43314.958333333278</v>
      </c>
      <c r="C5138" s="27">
        <f t="shared" si="663"/>
        <v>8</v>
      </c>
      <c r="D5138" s="28">
        <f t="shared" si="664"/>
        <v>5</v>
      </c>
      <c r="E5138" s="28">
        <f t="shared" si="667"/>
        <v>23</v>
      </c>
      <c r="F5138" s="80">
        <f t="shared" si="662"/>
        <v>0</v>
      </c>
      <c r="G5138" s="178">
        <v>1299.2539730054677</v>
      </c>
      <c r="H5138" s="41">
        <f t="shared" si="665"/>
        <v>1212.3952234083335</v>
      </c>
      <c r="J5138" s="29" t="str">
        <f t="shared" si="666"/>
        <v/>
      </c>
      <c r="K5138" s="30" t="str">
        <f t="shared" si="668"/>
        <v>8-23</v>
      </c>
    </row>
    <row r="5139" spans="1:11">
      <c r="A5139" s="26">
        <v>43314.958333333278</v>
      </c>
      <c r="B5139" s="34">
        <f t="shared" si="661"/>
        <v>43315</v>
      </c>
      <c r="C5139" s="27">
        <f t="shared" si="663"/>
        <v>8</v>
      </c>
      <c r="D5139" s="28">
        <f t="shared" si="664"/>
        <v>6</v>
      </c>
      <c r="E5139" s="28">
        <f t="shared" si="667"/>
        <v>0</v>
      </c>
      <c r="F5139" s="80">
        <f t="shared" si="662"/>
        <v>0</v>
      </c>
      <c r="G5139" s="178">
        <v>1126.0821099364412</v>
      </c>
      <c r="H5139" s="41">
        <f t="shared" si="665"/>
        <v>1050.8003820795502</v>
      </c>
      <c r="J5139" s="29" t="str">
        <f t="shared" si="666"/>
        <v/>
      </c>
      <c r="K5139" s="30" t="str">
        <f t="shared" si="668"/>
        <v>8-0</v>
      </c>
    </row>
    <row r="5140" spans="1:11">
      <c r="A5140" s="25">
        <v>43315</v>
      </c>
      <c r="B5140" s="34">
        <f t="shared" si="661"/>
        <v>43315.041666666664</v>
      </c>
      <c r="C5140" s="27">
        <f t="shared" si="663"/>
        <v>8</v>
      </c>
      <c r="D5140" s="28">
        <f t="shared" si="664"/>
        <v>6</v>
      </c>
      <c r="E5140" s="28">
        <f t="shared" si="667"/>
        <v>1</v>
      </c>
      <c r="F5140" s="80">
        <f t="shared" si="662"/>
        <v>0</v>
      </c>
      <c r="G5140" s="178">
        <v>969.87213836704325</v>
      </c>
      <c r="H5140" s="41">
        <f t="shared" si="665"/>
        <v>905.03348252457579</v>
      </c>
      <c r="J5140" s="29" t="str">
        <f t="shared" si="666"/>
        <v/>
      </c>
      <c r="K5140" s="30" t="str">
        <f t="shared" si="668"/>
        <v>8-1</v>
      </c>
    </row>
    <row r="5141" spans="1:11">
      <c r="A5141" s="26">
        <v>43315.041666666664</v>
      </c>
      <c r="B5141" s="34">
        <f t="shared" si="661"/>
        <v>43315.083333333328</v>
      </c>
      <c r="C5141" s="27">
        <f t="shared" si="663"/>
        <v>8</v>
      </c>
      <c r="D5141" s="28">
        <f t="shared" si="664"/>
        <v>6</v>
      </c>
      <c r="E5141" s="28">
        <f t="shared" si="667"/>
        <v>2</v>
      </c>
      <c r="F5141" s="80">
        <f t="shared" si="662"/>
        <v>0</v>
      </c>
      <c r="G5141" s="178">
        <v>896.13916925407443</v>
      </c>
      <c r="H5141" s="41">
        <f t="shared" si="665"/>
        <v>836.22976791788471</v>
      </c>
      <c r="J5141" s="29" t="str">
        <f t="shared" si="666"/>
        <v/>
      </c>
      <c r="K5141" s="30" t="str">
        <f t="shared" si="668"/>
        <v>8-2</v>
      </c>
    </row>
    <row r="5142" spans="1:11">
      <c r="A5142" s="26">
        <v>43315.083333333328</v>
      </c>
      <c r="B5142" s="34">
        <f t="shared" si="661"/>
        <v>43315.124999999993</v>
      </c>
      <c r="C5142" s="27">
        <f t="shared" si="663"/>
        <v>8</v>
      </c>
      <c r="D5142" s="28">
        <f t="shared" si="664"/>
        <v>6</v>
      </c>
      <c r="E5142" s="28">
        <f t="shared" si="667"/>
        <v>3</v>
      </c>
      <c r="F5142" s="80">
        <f t="shared" si="662"/>
        <v>0</v>
      </c>
      <c r="G5142" s="178">
        <v>804.61855856819898</v>
      </c>
      <c r="H5142" s="41">
        <f t="shared" si="665"/>
        <v>750.82756515817675</v>
      </c>
      <c r="J5142" s="29" t="str">
        <f t="shared" si="666"/>
        <v/>
      </c>
      <c r="K5142" s="30" t="str">
        <f t="shared" si="668"/>
        <v>8-3</v>
      </c>
    </row>
    <row r="5143" spans="1:11">
      <c r="A5143" s="26">
        <v>43315.124999999993</v>
      </c>
      <c r="B5143" s="34">
        <f t="shared" si="661"/>
        <v>43315.166666666657</v>
      </c>
      <c r="C5143" s="27">
        <f t="shared" si="663"/>
        <v>8</v>
      </c>
      <c r="D5143" s="28">
        <f t="shared" si="664"/>
        <v>6</v>
      </c>
      <c r="E5143" s="28">
        <f t="shared" si="667"/>
        <v>4</v>
      </c>
      <c r="F5143" s="80">
        <f t="shared" si="662"/>
        <v>0</v>
      </c>
      <c r="G5143" s="178">
        <v>758.17348409737542</v>
      </c>
      <c r="H5143" s="41">
        <f t="shared" si="665"/>
        <v>707.48747337534121</v>
      </c>
      <c r="J5143" s="29" t="str">
        <f t="shared" si="666"/>
        <v/>
      </c>
      <c r="K5143" s="30" t="str">
        <f t="shared" si="668"/>
        <v>8-4</v>
      </c>
    </row>
    <row r="5144" spans="1:11">
      <c r="A5144" s="26">
        <v>43315.166666666657</v>
      </c>
      <c r="B5144" s="34">
        <f t="shared" si="661"/>
        <v>43315.208333333321</v>
      </c>
      <c r="C5144" s="27">
        <f t="shared" si="663"/>
        <v>8</v>
      </c>
      <c r="D5144" s="28">
        <f t="shared" si="664"/>
        <v>6</v>
      </c>
      <c r="E5144" s="28">
        <f t="shared" si="667"/>
        <v>5</v>
      </c>
      <c r="F5144" s="80">
        <f t="shared" si="662"/>
        <v>0</v>
      </c>
      <c r="G5144" s="178">
        <v>780.17042857600291</v>
      </c>
      <c r="H5144" s="41">
        <f t="shared" si="665"/>
        <v>728.01386080194641</v>
      </c>
      <c r="J5144" s="29" t="str">
        <f t="shared" si="666"/>
        <v/>
      </c>
      <c r="K5144" s="30" t="str">
        <f t="shared" si="668"/>
        <v>8-5</v>
      </c>
    </row>
    <row r="5145" spans="1:11">
      <c r="A5145" s="26">
        <v>43315.208333333321</v>
      </c>
      <c r="B5145" s="34">
        <f t="shared" si="661"/>
        <v>43315.249999999985</v>
      </c>
      <c r="C5145" s="27">
        <f t="shared" si="663"/>
        <v>8</v>
      </c>
      <c r="D5145" s="28">
        <f t="shared" si="664"/>
        <v>6</v>
      </c>
      <c r="E5145" s="28">
        <f t="shared" si="667"/>
        <v>6</v>
      </c>
      <c r="F5145" s="80">
        <f t="shared" si="662"/>
        <v>0</v>
      </c>
      <c r="G5145" s="178">
        <v>835.70485008416506</v>
      </c>
      <c r="H5145" s="41">
        <f t="shared" si="665"/>
        <v>779.83565143730004</v>
      </c>
      <c r="J5145" s="29" t="str">
        <f t="shared" si="666"/>
        <v/>
      </c>
      <c r="K5145" s="30" t="str">
        <f t="shared" si="668"/>
        <v>8-6</v>
      </c>
    </row>
    <row r="5146" spans="1:11">
      <c r="A5146" s="26">
        <v>43315.249999999985</v>
      </c>
      <c r="B5146" s="34">
        <f t="shared" si="661"/>
        <v>43315.29166666665</v>
      </c>
      <c r="C5146" s="27">
        <f t="shared" si="663"/>
        <v>8</v>
      </c>
      <c r="D5146" s="28">
        <f t="shared" si="664"/>
        <v>6</v>
      </c>
      <c r="E5146" s="28">
        <f t="shared" si="667"/>
        <v>7</v>
      </c>
      <c r="F5146" s="80">
        <f t="shared" si="662"/>
        <v>0</v>
      </c>
      <c r="G5146" s="178">
        <v>919.93183678594096</v>
      </c>
      <c r="H5146" s="41">
        <f t="shared" si="665"/>
        <v>858.43182930627518</v>
      </c>
      <c r="J5146" s="29" t="str">
        <f t="shared" si="666"/>
        <v/>
      </c>
      <c r="K5146" s="30" t="str">
        <f t="shared" si="668"/>
        <v>8-7</v>
      </c>
    </row>
    <row r="5147" spans="1:11">
      <c r="A5147" s="26">
        <v>43315.29166666665</v>
      </c>
      <c r="B5147" s="34">
        <f t="shared" si="661"/>
        <v>43315.333333333314</v>
      </c>
      <c r="C5147" s="27">
        <f t="shared" si="663"/>
        <v>8</v>
      </c>
      <c r="D5147" s="28">
        <f t="shared" si="664"/>
        <v>6</v>
      </c>
      <c r="E5147" s="28">
        <f t="shared" si="667"/>
        <v>8</v>
      </c>
      <c r="F5147" s="80">
        <f t="shared" si="662"/>
        <v>0</v>
      </c>
      <c r="G5147" s="178">
        <v>968.63847145271779</v>
      </c>
      <c r="H5147" s="41">
        <f t="shared" si="665"/>
        <v>903.88228968215924</v>
      </c>
      <c r="J5147" s="29" t="str">
        <f t="shared" si="666"/>
        <v/>
      </c>
      <c r="K5147" s="30" t="str">
        <f t="shared" si="668"/>
        <v>8-8</v>
      </c>
    </row>
    <row r="5148" spans="1:11">
      <c r="A5148" s="26">
        <v>43315.333333333314</v>
      </c>
      <c r="B5148" s="34">
        <f t="shared" si="661"/>
        <v>43315.374999999978</v>
      </c>
      <c r="C5148" s="27">
        <f t="shared" si="663"/>
        <v>8</v>
      </c>
      <c r="D5148" s="28">
        <f t="shared" si="664"/>
        <v>6</v>
      </c>
      <c r="E5148" s="28">
        <f t="shared" si="667"/>
        <v>9</v>
      </c>
      <c r="F5148" s="80">
        <f t="shared" si="662"/>
        <v>0</v>
      </c>
      <c r="G5148" s="178">
        <v>1065.4058307008015</v>
      </c>
      <c r="H5148" s="41">
        <f t="shared" si="665"/>
        <v>994.18048123806159</v>
      </c>
      <c r="J5148" s="29" t="str">
        <f t="shared" si="666"/>
        <v/>
      </c>
      <c r="K5148" s="30" t="str">
        <f t="shared" si="668"/>
        <v>8-9</v>
      </c>
    </row>
    <row r="5149" spans="1:11">
      <c r="A5149" s="26">
        <v>43315.374999999978</v>
      </c>
      <c r="B5149" s="34">
        <f t="shared" si="661"/>
        <v>43315.416666666642</v>
      </c>
      <c r="C5149" s="27">
        <f t="shared" si="663"/>
        <v>8</v>
      </c>
      <c r="D5149" s="28">
        <f t="shared" si="664"/>
        <v>6</v>
      </c>
      <c r="E5149" s="28">
        <f t="shared" si="667"/>
        <v>10</v>
      </c>
      <c r="F5149" s="80">
        <f t="shared" si="662"/>
        <v>0</v>
      </c>
      <c r="G5149" s="178">
        <v>1209.5611649073212</v>
      </c>
      <c r="H5149" s="41">
        <f t="shared" si="665"/>
        <v>1128.6986295386025</v>
      </c>
      <c r="J5149" s="29" t="str">
        <f t="shared" si="666"/>
        <v/>
      </c>
      <c r="K5149" s="30" t="str">
        <f t="shared" si="668"/>
        <v>8-10</v>
      </c>
    </row>
    <row r="5150" spans="1:11">
      <c r="A5150" s="26">
        <v>43315.416666666642</v>
      </c>
      <c r="B5150" s="34">
        <f t="shared" si="661"/>
        <v>43315.458333333307</v>
      </c>
      <c r="C5150" s="27">
        <f t="shared" si="663"/>
        <v>8</v>
      </c>
      <c r="D5150" s="28">
        <f t="shared" si="664"/>
        <v>6</v>
      </c>
      <c r="E5150" s="28">
        <f t="shared" si="667"/>
        <v>11</v>
      </c>
      <c r="F5150" s="80">
        <f t="shared" si="662"/>
        <v>0</v>
      </c>
      <c r="G5150" s="178">
        <v>1371.5098930434469</v>
      </c>
      <c r="H5150" s="41">
        <f t="shared" si="665"/>
        <v>1279.8206337877805</v>
      </c>
      <c r="J5150" s="29" t="str">
        <f t="shared" si="666"/>
        <v/>
      </c>
      <c r="K5150" s="30" t="str">
        <f t="shared" si="668"/>
        <v>8-11</v>
      </c>
    </row>
    <row r="5151" spans="1:11">
      <c r="A5151" s="26">
        <v>43315.458333333307</v>
      </c>
      <c r="B5151" s="34">
        <f t="shared" si="661"/>
        <v>43315.499999999971</v>
      </c>
      <c r="C5151" s="27">
        <f t="shared" si="663"/>
        <v>8</v>
      </c>
      <c r="D5151" s="28">
        <f t="shared" si="664"/>
        <v>6</v>
      </c>
      <c r="E5151" s="28">
        <f t="shared" si="667"/>
        <v>12</v>
      </c>
      <c r="F5151" s="80">
        <f t="shared" si="662"/>
        <v>0</v>
      </c>
      <c r="G5151" s="178">
        <v>1543.402801638817</v>
      </c>
      <c r="H5151" s="41">
        <f t="shared" si="665"/>
        <v>1440.2220223143906</v>
      </c>
      <c r="J5151" s="29" t="str">
        <f t="shared" si="666"/>
        <v/>
      </c>
      <c r="K5151" s="30" t="str">
        <f t="shared" si="668"/>
        <v>8-12</v>
      </c>
    </row>
    <row r="5152" spans="1:11">
      <c r="A5152" s="26">
        <v>43315.499999999971</v>
      </c>
      <c r="B5152" s="34">
        <f t="shared" si="661"/>
        <v>43315.541666666635</v>
      </c>
      <c r="C5152" s="27">
        <f t="shared" si="663"/>
        <v>8</v>
      </c>
      <c r="D5152" s="28">
        <f t="shared" si="664"/>
        <v>6</v>
      </c>
      <c r="E5152" s="28">
        <f t="shared" si="667"/>
        <v>13</v>
      </c>
      <c r="F5152" s="80">
        <f t="shared" si="662"/>
        <v>0</v>
      </c>
      <c r="G5152" s="178">
        <v>1709.7647095578893</v>
      </c>
      <c r="H5152" s="41">
        <f t="shared" si="665"/>
        <v>1595.4621729768596</v>
      </c>
      <c r="J5152" s="29" t="str">
        <f t="shared" si="666"/>
        <v/>
      </c>
      <c r="K5152" s="30" t="str">
        <f t="shared" si="668"/>
        <v>8-13</v>
      </c>
    </row>
    <row r="5153" spans="1:11">
      <c r="A5153" s="26">
        <v>43315.541666666635</v>
      </c>
      <c r="B5153" s="34">
        <f t="shared" si="661"/>
        <v>43315.583333333299</v>
      </c>
      <c r="C5153" s="27">
        <f t="shared" si="663"/>
        <v>8</v>
      </c>
      <c r="D5153" s="28">
        <f t="shared" si="664"/>
        <v>6</v>
      </c>
      <c r="E5153" s="28">
        <f t="shared" si="667"/>
        <v>14</v>
      </c>
      <c r="F5153" s="80">
        <f t="shared" si="662"/>
        <v>0</v>
      </c>
      <c r="G5153" s="178">
        <v>1882.9671504223977</v>
      </c>
      <c r="H5153" s="41">
        <f t="shared" si="665"/>
        <v>1757.0855478902652</v>
      </c>
      <c r="J5153" s="29" t="str">
        <f t="shared" si="666"/>
        <v/>
      </c>
      <c r="K5153" s="30" t="str">
        <f t="shared" si="668"/>
        <v>8-14</v>
      </c>
    </row>
    <row r="5154" spans="1:11">
      <c r="A5154" s="26">
        <v>43315.583333333299</v>
      </c>
      <c r="B5154" s="34">
        <f t="shared" si="661"/>
        <v>43315.624999999964</v>
      </c>
      <c r="C5154" s="27">
        <f t="shared" si="663"/>
        <v>8</v>
      </c>
      <c r="D5154" s="28">
        <f t="shared" si="664"/>
        <v>6</v>
      </c>
      <c r="E5154" s="28">
        <f t="shared" si="667"/>
        <v>15</v>
      </c>
      <c r="F5154" s="80">
        <f t="shared" si="662"/>
        <v>0</v>
      </c>
      <c r="G5154" s="178">
        <v>2026.5635165025083</v>
      </c>
      <c r="H5154" s="41">
        <f t="shared" si="665"/>
        <v>1891.0820966416984</v>
      </c>
      <c r="J5154" s="29" t="str">
        <f t="shared" si="666"/>
        <v/>
      </c>
      <c r="K5154" s="30" t="str">
        <f t="shared" si="668"/>
        <v>8-15</v>
      </c>
    </row>
    <row r="5155" spans="1:11">
      <c r="A5155" s="26">
        <v>43315.624999999964</v>
      </c>
      <c r="B5155" s="34">
        <f t="shared" si="661"/>
        <v>43315.666666666628</v>
      </c>
      <c r="C5155" s="27">
        <f t="shared" si="663"/>
        <v>8</v>
      </c>
      <c r="D5155" s="28">
        <f t="shared" si="664"/>
        <v>6</v>
      </c>
      <c r="E5155" s="28">
        <f t="shared" si="667"/>
        <v>16</v>
      </c>
      <c r="F5155" s="80">
        <f t="shared" si="662"/>
        <v>0</v>
      </c>
      <c r="G5155" s="178">
        <v>2183.5259940558062</v>
      </c>
      <c r="H5155" s="41">
        <f t="shared" si="665"/>
        <v>2037.5511950580365</v>
      </c>
      <c r="J5155" s="29" t="str">
        <f t="shared" si="666"/>
        <v/>
      </c>
      <c r="K5155" s="30" t="str">
        <f t="shared" si="668"/>
        <v>8-16</v>
      </c>
    </row>
    <row r="5156" spans="1:11">
      <c r="A5156" s="26">
        <v>43315.666666666628</v>
      </c>
      <c r="B5156" s="34">
        <f t="shared" si="661"/>
        <v>43315.708333333292</v>
      </c>
      <c r="C5156" s="27">
        <f t="shared" si="663"/>
        <v>8</v>
      </c>
      <c r="D5156" s="28">
        <f t="shared" si="664"/>
        <v>6</v>
      </c>
      <c r="E5156" s="28">
        <f t="shared" si="667"/>
        <v>17</v>
      </c>
      <c r="F5156" s="80">
        <f t="shared" si="662"/>
        <v>0</v>
      </c>
      <c r="G5156" s="178">
        <v>2322.1282560109717</v>
      </c>
      <c r="H5156" s="41">
        <f t="shared" si="665"/>
        <v>2166.8875094656937</v>
      </c>
      <c r="J5156" s="29" t="str">
        <f t="shared" si="666"/>
        <v/>
      </c>
      <c r="K5156" s="30" t="str">
        <f t="shared" si="668"/>
        <v>8-17</v>
      </c>
    </row>
    <row r="5157" spans="1:11">
      <c r="A5157" s="26">
        <v>43315.708333333292</v>
      </c>
      <c r="B5157" s="34">
        <f t="shared" si="661"/>
        <v>43315.749999999956</v>
      </c>
      <c r="C5157" s="27">
        <f t="shared" si="663"/>
        <v>8</v>
      </c>
      <c r="D5157" s="28">
        <f t="shared" si="664"/>
        <v>6</v>
      </c>
      <c r="E5157" s="28">
        <f t="shared" si="667"/>
        <v>18</v>
      </c>
      <c r="F5157" s="80">
        <f t="shared" si="662"/>
        <v>0</v>
      </c>
      <c r="G5157" s="178">
        <v>2346.0773092962668</v>
      </c>
      <c r="H5157" s="41">
        <f t="shared" si="665"/>
        <v>2189.2355017839914</v>
      </c>
      <c r="J5157" s="29" t="str">
        <f t="shared" si="666"/>
        <v/>
      </c>
      <c r="K5157" s="30" t="str">
        <f t="shared" si="668"/>
        <v>8-18</v>
      </c>
    </row>
    <row r="5158" spans="1:11">
      <c r="A5158" s="26">
        <v>43315.749999999956</v>
      </c>
      <c r="B5158" s="34">
        <f t="shared" si="661"/>
        <v>43315.791666666621</v>
      </c>
      <c r="C5158" s="27">
        <f t="shared" si="663"/>
        <v>8</v>
      </c>
      <c r="D5158" s="28">
        <f t="shared" si="664"/>
        <v>6</v>
      </c>
      <c r="E5158" s="28">
        <f t="shared" si="667"/>
        <v>19</v>
      </c>
      <c r="F5158" s="80">
        <f t="shared" si="662"/>
        <v>0</v>
      </c>
      <c r="G5158" s="178">
        <v>2236.0006016212892</v>
      </c>
      <c r="H5158" s="41">
        <f t="shared" si="665"/>
        <v>2086.517728841613</v>
      </c>
      <c r="J5158" s="29" t="str">
        <f t="shared" si="666"/>
        <v/>
      </c>
      <c r="K5158" s="30" t="str">
        <f t="shared" si="668"/>
        <v>8-19</v>
      </c>
    </row>
    <row r="5159" spans="1:11">
      <c r="A5159" s="26">
        <v>43315.791666666621</v>
      </c>
      <c r="B5159" s="34">
        <f t="shared" ref="B5159:B5222" si="669">A5160</f>
        <v>43315.833333333285</v>
      </c>
      <c r="C5159" s="27">
        <f t="shared" si="663"/>
        <v>8</v>
      </c>
      <c r="D5159" s="28">
        <f t="shared" si="664"/>
        <v>6</v>
      </c>
      <c r="E5159" s="28">
        <f t="shared" si="667"/>
        <v>20</v>
      </c>
      <c r="F5159" s="80">
        <f t="shared" si="662"/>
        <v>0</v>
      </c>
      <c r="G5159" s="178">
        <v>2143.5510530861443</v>
      </c>
      <c r="H5159" s="41">
        <f t="shared" si="665"/>
        <v>2000.248690317153</v>
      </c>
      <c r="J5159" s="29" t="str">
        <f t="shared" si="666"/>
        <v/>
      </c>
      <c r="K5159" s="30" t="str">
        <f t="shared" si="668"/>
        <v>8-20</v>
      </c>
    </row>
    <row r="5160" spans="1:11">
      <c r="A5160" s="26">
        <v>43315.833333333285</v>
      </c>
      <c r="B5160" s="34">
        <f t="shared" si="669"/>
        <v>43315.874999999949</v>
      </c>
      <c r="C5160" s="27">
        <f t="shared" si="663"/>
        <v>8</v>
      </c>
      <c r="D5160" s="28">
        <f t="shared" si="664"/>
        <v>6</v>
      </c>
      <c r="E5160" s="28">
        <f t="shared" si="667"/>
        <v>21</v>
      </c>
      <c r="F5160" s="80">
        <f t="shared" si="662"/>
        <v>0</v>
      </c>
      <c r="G5160" s="178">
        <v>2009.900445784747</v>
      </c>
      <c r="H5160" s="41">
        <f t="shared" si="665"/>
        <v>1875.5329986475651</v>
      </c>
      <c r="J5160" s="29" t="str">
        <f t="shared" si="666"/>
        <v/>
      </c>
      <c r="K5160" s="30" t="str">
        <f t="shared" si="668"/>
        <v>8-21</v>
      </c>
    </row>
    <row r="5161" spans="1:11">
      <c r="A5161" s="26">
        <v>43315.874999999949</v>
      </c>
      <c r="B5161" s="34">
        <f t="shared" si="669"/>
        <v>43315.916666666613</v>
      </c>
      <c r="C5161" s="27">
        <f t="shared" si="663"/>
        <v>8</v>
      </c>
      <c r="D5161" s="28">
        <f t="shared" si="664"/>
        <v>6</v>
      </c>
      <c r="E5161" s="28">
        <f t="shared" si="667"/>
        <v>22</v>
      </c>
      <c r="F5161" s="80">
        <f t="shared" si="662"/>
        <v>0</v>
      </c>
      <c r="G5161" s="178">
        <v>1737.813327908714</v>
      </c>
      <c r="H5161" s="41">
        <f t="shared" si="665"/>
        <v>1621.6356630090506</v>
      </c>
      <c r="J5161" s="29" t="str">
        <f t="shared" si="666"/>
        <v/>
      </c>
      <c r="K5161" s="30" t="str">
        <f t="shared" si="668"/>
        <v>8-22</v>
      </c>
    </row>
    <row r="5162" spans="1:11">
      <c r="A5162" s="26">
        <v>43315.916666666613</v>
      </c>
      <c r="B5162" s="34">
        <f t="shared" si="669"/>
        <v>43315.958333333278</v>
      </c>
      <c r="C5162" s="27">
        <f t="shared" si="663"/>
        <v>8</v>
      </c>
      <c r="D5162" s="28">
        <f t="shared" si="664"/>
        <v>6</v>
      </c>
      <c r="E5162" s="28">
        <f t="shared" si="667"/>
        <v>23</v>
      </c>
      <c r="F5162" s="80">
        <f t="shared" si="662"/>
        <v>0</v>
      </c>
      <c r="G5162" s="178">
        <v>1381.4362702301323</v>
      </c>
      <c r="H5162" s="41">
        <f t="shared" si="665"/>
        <v>1289.0834049910486</v>
      </c>
      <c r="J5162" s="29" t="str">
        <f t="shared" si="666"/>
        <v/>
      </c>
      <c r="K5162" s="30" t="str">
        <f t="shared" si="668"/>
        <v>8-23</v>
      </c>
    </row>
    <row r="5163" spans="1:11">
      <c r="A5163" s="26">
        <v>43315.958333333278</v>
      </c>
      <c r="B5163" s="34">
        <f t="shared" si="669"/>
        <v>43316</v>
      </c>
      <c r="C5163" s="27">
        <f t="shared" si="663"/>
        <v>8</v>
      </c>
      <c r="D5163" s="28">
        <f t="shared" si="664"/>
        <v>7</v>
      </c>
      <c r="E5163" s="28">
        <f t="shared" si="667"/>
        <v>0</v>
      </c>
      <c r="F5163" s="80">
        <f t="shared" si="662"/>
        <v>0</v>
      </c>
      <c r="G5163" s="178">
        <v>1207.7723117230091</v>
      </c>
      <c r="H5163" s="41">
        <f t="shared" si="665"/>
        <v>1127.0293661758576</v>
      </c>
      <c r="J5163" s="29" t="str">
        <f t="shared" si="666"/>
        <v>WS</v>
      </c>
      <c r="K5163" s="30" t="str">
        <f t="shared" si="668"/>
        <v>WS-0</v>
      </c>
    </row>
    <row r="5164" spans="1:11">
      <c r="A5164" s="25">
        <v>43316</v>
      </c>
      <c r="B5164" s="34">
        <f t="shared" si="669"/>
        <v>43316.041666666664</v>
      </c>
      <c r="C5164" s="27">
        <f t="shared" si="663"/>
        <v>8</v>
      </c>
      <c r="D5164" s="28">
        <f t="shared" si="664"/>
        <v>7</v>
      </c>
      <c r="E5164" s="28">
        <f t="shared" si="667"/>
        <v>1</v>
      </c>
      <c r="F5164" s="80">
        <f t="shared" si="662"/>
        <v>0</v>
      </c>
      <c r="G5164" s="178">
        <v>1043.5100932303606</v>
      </c>
      <c r="H5164" s="41">
        <f t="shared" si="665"/>
        <v>973.74853484904429</v>
      </c>
      <c r="J5164" s="29" t="str">
        <f t="shared" si="666"/>
        <v>WS</v>
      </c>
      <c r="K5164" s="30" t="str">
        <f t="shared" si="668"/>
        <v>WS-1</v>
      </c>
    </row>
    <row r="5165" spans="1:11">
      <c r="A5165" s="26">
        <v>43316.041666666664</v>
      </c>
      <c r="B5165" s="34">
        <f t="shared" si="669"/>
        <v>43316.083333333328</v>
      </c>
      <c r="C5165" s="27">
        <f t="shared" si="663"/>
        <v>8</v>
      </c>
      <c r="D5165" s="28">
        <f t="shared" si="664"/>
        <v>7</v>
      </c>
      <c r="E5165" s="28">
        <f t="shared" si="667"/>
        <v>2</v>
      </c>
      <c r="F5165" s="80">
        <f t="shared" si="662"/>
        <v>0</v>
      </c>
      <c r="G5165" s="178">
        <v>954.15820521328862</v>
      </c>
      <c r="H5165" s="41">
        <f t="shared" si="665"/>
        <v>890.37006960269753</v>
      </c>
      <c r="J5165" s="29" t="str">
        <f t="shared" si="666"/>
        <v>WS</v>
      </c>
      <c r="K5165" s="30" t="str">
        <f t="shared" si="668"/>
        <v>WS-2</v>
      </c>
    </row>
    <row r="5166" spans="1:11">
      <c r="A5166" s="26">
        <v>43316.083333333328</v>
      </c>
      <c r="B5166" s="34">
        <f t="shared" si="669"/>
        <v>43316.124999999993</v>
      </c>
      <c r="C5166" s="27">
        <f t="shared" si="663"/>
        <v>8</v>
      </c>
      <c r="D5166" s="28">
        <f t="shared" si="664"/>
        <v>7</v>
      </c>
      <c r="E5166" s="28">
        <f t="shared" si="667"/>
        <v>3</v>
      </c>
      <c r="F5166" s="80">
        <f t="shared" si="662"/>
        <v>0</v>
      </c>
      <c r="G5166" s="178">
        <v>847.09649716384877</v>
      </c>
      <c r="H5166" s="41">
        <f t="shared" si="665"/>
        <v>790.46573515697003</v>
      </c>
      <c r="J5166" s="29" t="str">
        <f t="shared" si="666"/>
        <v>WS</v>
      </c>
      <c r="K5166" s="30" t="str">
        <f t="shared" si="668"/>
        <v>WS-3</v>
      </c>
    </row>
    <row r="5167" spans="1:11">
      <c r="A5167" s="26">
        <v>43316.124999999993</v>
      </c>
      <c r="B5167" s="34">
        <f t="shared" si="669"/>
        <v>43316.166666666657</v>
      </c>
      <c r="C5167" s="27">
        <f t="shared" si="663"/>
        <v>8</v>
      </c>
      <c r="D5167" s="28">
        <f t="shared" si="664"/>
        <v>7</v>
      </c>
      <c r="E5167" s="28">
        <f t="shared" si="667"/>
        <v>4</v>
      </c>
      <c r="F5167" s="80">
        <f t="shared" si="662"/>
        <v>0</v>
      </c>
      <c r="G5167" s="178">
        <v>787.30957301838873</v>
      </c>
      <c r="H5167" s="41">
        <f t="shared" si="665"/>
        <v>734.67573353892067</v>
      </c>
      <c r="J5167" s="29" t="str">
        <f t="shared" si="666"/>
        <v>WS</v>
      </c>
      <c r="K5167" s="30" t="str">
        <f t="shared" si="668"/>
        <v>WS-4</v>
      </c>
    </row>
    <row r="5168" spans="1:11">
      <c r="A5168" s="26">
        <v>43316.166666666657</v>
      </c>
      <c r="B5168" s="34">
        <f t="shared" si="669"/>
        <v>43316.208333333321</v>
      </c>
      <c r="C5168" s="27">
        <f t="shared" si="663"/>
        <v>8</v>
      </c>
      <c r="D5168" s="28">
        <f t="shared" si="664"/>
        <v>7</v>
      </c>
      <c r="E5168" s="28">
        <f t="shared" si="667"/>
        <v>5</v>
      </c>
      <c r="F5168" s="80">
        <f t="shared" si="662"/>
        <v>0</v>
      </c>
      <c r="G5168" s="178">
        <v>765.79291217733805</v>
      </c>
      <c r="H5168" s="41">
        <f t="shared" si="665"/>
        <v>714.59752144999209</v>
      </c>
      <c r="J5168" s="29" t="str">
        <f t="shared" si="666"/>
        <v>WS</v>
      </c>
      <c r="K5168" s="30" t="str">
        <f t="shared" si="668"/>
        <v>WS-5</v>
      </c>
    </row>
    <row r="5169" spans="1:11">
      <c r="A5169" s="26">
        <v>43316.208333333321</v>
      </c>
      <c r="B5169" s="34">
        <f t="shared" si="669"/>
        <v>43316.249999999985</v>
      </c>
      <c r="C5169" s="27">
        <f t="shared" si="663"/>
        <v>8</v>
      </c>
      <c r="D5169" s="28">
        <f t="shared" si="664"/>
        <v>7</v>
      </c>
      <c r="E5169" s="28">
        <f t="shared" si="667"/>
        <v>6</v>
      </c>
      <c r="F5169" s="80">
        <f t="shared" si="662"/>
        <v>0</v>
      </c>
      <c r="G5169" s="178">
        <v>761.25961715295978</v>
      </c>
      <c r="H5169" s="41">
        <f t="shared" si="665"/>
        <v>710.36728983396461</v>
      </c>
      <c r="J5169" s="29" t="str">
        <f t="shared" si="666"/>
        <v>WS</v>
      </c>
      <c r="K5169" s="30" t="str">
        <f t="shared" si="668"/>
        <v>WS-6</v>
      </c>
    </row>
    <row r="5170" spans="1:11">
      <c r="A5170" s="26">
        <v>43316.249999999985</v>
      </c>
      <c r="B5170" s="34">
        <f t="shared" si="669"/>
        <v>43316.29166666665</v>
      </c>
      <c r="C5170" s="27">
        <f t="shared" si="663"/>
        <v>8</v>
      </c>
      <c r="D5170" s="28">
        <f t="shared" si="664"/>
        <v>7</v>
      </c>
      <c r="E5170" s="28">
        <f t="shared" si="667"/>
        <v>7</v>
      </c>
      <c r="F5170" s="80">
        <f t="shared" si="662"/>
        <v>0</v>
      </c>
      <c r="G5170" s="178">
        <v>828.42743972224548</v>
      </c>
      <c r="H5170" s="41">
        <f t="shared" si="665"/>
        <v>773.04475624291103</v>
      </c>
      <c r="J5170" s="29" t="str">
        <f t="shared" si="666"/>
        <v>WS</v>
      </c>
      <c r="K5170" s="30" t="str">
        <f t="shared" si="668"/>
        <v>WS-7</v>
      </c>
    </row>
    <row r="5171" spans="1:11">
      <c r="A5171" s="26">
        <v>43316.29166666665</v>
      </c>
      <c r="B5171" s="34">
        <f t="shared" si="669"/>
        <v>43316.333333333314</v>
      </c>
      <c r="C5171" s="27">
        <f t="shared" si="663"/>
        <v>8</v>
      </c>
      <c r="D5171" s="28">
        <f t="shared" si="664"/>
        <v>7</v>
      </c>
      <c r="E5171" s="28">
        <f t="shared" si="667"/>
        <v>8</v>
      </c>
      <c r="F5171" s="80">
        <f t="shared" si="662"/>
        <v>0</v>
      </c>
      <c r="G5171" s="178">
        <v>974.10164386560461</v>
      </c>
      <c r="H5171" s="41">
        <f t="shared" si="665"/>
        <v>908.980233791361</v>
      </c>
      <c r="J5171" s="29" t="str">
        <f t="shared" si="666"/>
        <v>WS</v>
      </c>
      <c r="K5171" s="30" t="str">
        <f t="shared" si="668"/>
        <v>WS-8</v>
      </c>
    </row>
    <row r="5172" spans="1:11">
      <c r="A5172" s="26">
        <v>43316.333333333314</v>
      </c>
      <c r="B5172" s="34">
        <f t="shared" si="669"/>
        <v>43316.374999999978</v>
      </c>
      <c r="C5172" s="27">
        <f t="shared" si="663"/>
        <v>8</v>
      </c>
      <c r="D5172" s="28">
        <f t="shared" si="664"/>
        <v>7</v>
      </c>
      <c r="E5172" s="28">
        <f t="shared" si="667"/>
        <v>9</v>
      </c>
      <c r="F5172" s="80">
        <f t="shared" si="662"/>
        <v>0</v>
      </c>
      <c r="G5172" s="178">
        <v>1216.0587933305217</v>
      </c>
      <c r="H5172" s="41">
        <f t="shared" si="665"/>
        <v>1134.7618733904167</v>
      </c>
      <c r="J5172" s="29" t="str">
        <f t="shared" si="666"/>
        <v>WS</v>
      </c>
      <c r="K5172" s="30" t="str">
        <f t="shared" si="668"/>
        <v>WS-9</v>
      </c>
    </row>
    <row r="5173" spans="1:11">
      <c r="A5173" s="26">
        <v>43316.374999999978</v>
      </c>
      <c r="B5173" s="34">
        <f t="shared" si="669"/>
        <v>43316.416666666642</v>
      </c>
      <c r="C5173" s="27">
        <f t="shared" si="663"/>
        <v>8</v>
      </c>
      <c r="D5173" s="28">
        <f t="shared" si="664"/>
        <v>7</v>
      </c>
      <c r="E5173" s="28">
        <f t="shared" si="667"/>
        <v>10</v>
      </c>
      <c r="F5173" s="80">
        <f t="shared" si="662"/>
        <v>0</v>
      </c>
      <c r="G5173" s="178">
        <v>1463.6073602868782</v>
      </c>
      <c r="H5173" s="41">
        <f t="shared" si="665"/>
        <v>1365.7611286362589</v>
      </c>
      <c r="J5173" s="29" t="str">
        <f t="shared" si="666"/>
        <v>WS</v>
      </c>
      <c r="K5173" s="30" t="str">
        <f t="shared" si="668"/>
        <v>WS-10</v>
      </c>
    </row>
    <row r="5174" spans="1:11">
      <c r="A5174" s="26">
        <v>43316.416666666642</v>
      </c>
      <c r="B5174" s="34">
        <f t="shared" si="669"/>
        <v>43316.458333333307</v>
      </c>
      <c r="C5174" s="27">
        <f t="shared" si="663"/>
        <v>8</v>
      </c>
      <c r="D5174" s="28">
        <f t="shared" si="664"/>
        <v>7</v>
      </c>
      <c r="E5174" s="28">
        <f t="shared" si="667"/>
        <v>11</v>
      </c>
      <c r="F5174" s="80">
        <f t="shared" si="662"/>
        <v>0</v>
      </c>
      <c r="G5174" s="178">
        <v>1693.893976480339</v>
      </c>
      <c r="H5174" s="41">
        <f t="shared" si="665"/>
        <v>1580.6524426431511</v>
      </c>
      <c r="J5174" s="29" t="str">
        <f t="shared" si="666"/>
        <v>WS</v>
      </c>
      <c r="K5174" s="30" t="str">
        <f t="shared" si="668"/>
        <v>WS-11</v>
      </c>
    </row>
    <row r="5175" spans="1:11">
      <c r="A5175" s="26">
        <v>43316.458333333307</v>
      </c>
      <c r="B5175" s="34">
        <f t="shared" si="669"/>
        <v>43316.499999999971</v>
      </c>
      <c r="C5175" s="27">
        <f t="shared" si="663"/>
        <v>8</v>
      </c>
      <c r="D5175" s="28">
        <f t="shared" si="664"/>
        <v>7</v>
      </c>
      <c r="E5175" s="28">
        <f t="shared" si="667"/>
        <v>12</v>
      </c>
      <c r="F5175" s="80">
        <f t="shared" si="662"/>
        <v>0</v>
      </c>
      <c r="G5175" s="178">
        <v>1913.2933512825341</v>
      </c>
      <c r="H5175" s="41">
        <f t="shared" si="665"/>
        <v>1785.3843576925549</v>
      </c>
      <c r="J5175" s="29" t="str">
        <f t="shared" si="666"/>
        <v>WS</v>
      </c>
      <c r="K5175" s="30" t="str">
        <f t="shared" si="668"/>
        <v>WS-12</v>
      </c>
    </row>
    <row r="5176" spans="1:11">
      <c r="A5176" s="26">
        <v>43316.499999999971</v>
      </c>
      <c r="B5176" s="34">
        <f t="shared" si="669"/>
        <v>43316.541666666635</v>
      </c>
      <c r="C5176" s="27">
        <f t="shared" si="663"/>
        <v>8</v>
      </c>
      <c r="D5176" s="28">
        <f t="shared" si="664"/>
        <v>7</v>
      </c>
      <c r="E5176" s="28">
        <f t="shared" si="667"/>
        <v>13</v>
      </c>
      <c r="F5176" s="80">
        <f t="shared" si="662"/>
        <v>0</v>
      </c>
      <c r="G5176" s="178">
        <v>2122.6864930098377</v>
      </c>
      <c r="H5176" s="41">
        <f t="shared" si="665"/>
        <v>1980.7789842391992</v>
      </c>
      <c r="J5176" s="29" t="str">
        <f t="shared" si="666"/>
        <v>WS</v>
      </c>
      <c r="K5176" s="30" t="str">
        <f t="shared" si="668"/>
        <v>WS-13</v>
      </c>
    </row>
    <row r="5177" spans="1:11">
      <c r="A5177" s="26">
        <v>43316.541666666635</v>
      </c>
      <c r="B5177" s="34">
        <f t="shared" si="669"/>
        <v>43316.583333333299</v>
      </c>
      <c r="C5177" s="27">
        <f t="shared" si="663"/>
        <v>8</v>
      </c>
      <c r="D5177" s="28">
        <f t="shared" si="664"/>
        <v>7</v>
      </c>
      <c r="E5177" s="28">
        <f t="shared" si="667"/>
        <v>14</v>
      </c>
      <c r="F5177" s="80">
        <f t="shared" si="662"/>
        <v>0</v>
      </c>
      <c r="G5177" s="178">
        <v>2319.2815802675264</v>
      </c>
      <c r="H5177" s="41">
        <f t="shared" si="665"/>
        <v>2164.2311419304369</v>
      </c>
      <c r="J5177" s="29" t="str">
        <f t="shared" si="666"/>
        <v>WS</v>
      </c>
      <c r="K5177" s="30" t="str">
        <f t="shared" si="668"/>
        <v>WS-14</v>
      </c>
    </row>
    <row r="5178" spans="1:11">
      <c r="A5178" s="26">
        <v>43316.583333333299</v>
      </c>
      <c r="B5178" s="34">
        <f t="shared" si="669"/>
        <v>43316.624999999964</v>
      </c>
      <c r="C5178" s="27">
        <f t="shared" si="663"/>
        <v>8</v>
      </c>
      <c r="D5178" s="28">
        <f t="shared" si="664"/>
        <v>7</v>
      </c>
      <c r="E5178" s="28">
        <f t="shared" si="667"/>
        <v>15</v>
      </c>
      <c r="F5178" s="80">
        <f t="shared" si="662"/>
        <v>0</v>
      </c>
      <c r="G5178" s="178">
        <v>2474.7737778669471</v>
      </c>
      <c r="H5178" s="41">
        <f t="shared" si="665"/>
        <v>2309.3282527060287</v>
      </c>
      <c r="J5178" s="29" t="str">
        <f t="shared" si="666"/>
        <v>WS</v>
      </c>
      <c r="K5178" s="30" t="str">
        <f t="shared" si="668"/>
        <v>WS-15</v>
      </c>
    </row>
    <row r="5179" spans="1:11">
      <c r="A5179" s="26">
        <v>43316.624999999964</v>
      </c>
      <c r="B5179" s="34">
        <f t="shared" si="669"/>
        <v>43316.666666666628</v>
      </c>
      <c r="C5179" s="27">
        <f t="shared" si="663"/>
        <v>8</v>
      </c>
      <c r="D5179" s="28">
        <f t="shared" si="664"/>
        <v>7</v>
      </c>
      <c r="E5179" s="28">
        <f t="shared" si="667"/>
        <v>16</v>
      </c>
      <c r="F5179" s="80">
        <f t="shared" si="662"/>
        <v>0</v>
      </c>
      <c r="G5179" s="178">
        <v>2612.0572026252216</v>
      </c>
      <c r="H5179" s="41">
        <f t="shared" si="665"/>
        <v>2437.4338978594951</v>
      </c>
      <c r="J5179" s="29" t="str">
        <f t="shared" si="666"/>
        <v>WS</v>
      </c>
      <c r="K5179" s="30" t="str">
        <f t="shared" si="668"/>
        <v>WS-16</v>
      </c>
    </row>
    <row r="5180" spans="1:11">
      <c r="A5180" s="26">
        <v>43316.666666666628</v>
      </c>
      <c r="B5180" s="34">
        <f t="shared" si="669"/>
        <v>43316.708333333292</v>
      </c>
      <c r="C5180" s="27">
        <f t="shared" si="663"/>
        <v>8</v>
      </c>
      <c r="D5180" s="28">
        <f t="shared" si="664"/>
        <v>7</v>
      </c>
      <c r="E5180" s="28">
        <f t="shared" si="667"/>
        <v>17</v>
      </c>
      <c r="F5180" s="80">
        <f t="shared" si="662"/>
        <v>0</v>
      </c>
      <c r="G5180" s="178">
        <v>2688.4841337077723</v>
      </c>
      <c r="H5180" s="41">
        <f t="shared" si="665"/>
        <v>2508.7514755690322</v>
      </c>
      <c r="J5180" s="29" t="str">
        <f t="shared" si="666"/>
        <v>WS</v>
      </c>
      <c r="K5180" s="30" t="str">
        <f t="shared" si="668"/>
        <v>WS-17</v>
      </c>
    </row>
    <row r="5181" spans="1:11">
      <c r="A5181" s="26">
        <v>43316.708333333292</v>
      </c>
      <c r="B5181" s="34">
        <f t="shared" si="669"/>
        <v>43316.749999999956</v>
      </c>
      <c r="C5181" s="27">
        <f t="shared" si="663"/>
        <v>8</v>
      </c>
      <c r="D5181" s="28">
        <f t="shared" si="664"/>
        <v>7</v>
      </c>
      <c r="E5181" s="28">
        <f t="shared" si="667"/>
        <v>18</v>
      </c>
      <c r="F5181" s="80">
        <f t="shared" si="662"/>
        <v>0</v>
      </c>
      <c r="G5181" s="178">
        <v>2645.6441875992709</v>
      </c>
      <c r="H5181" s="41">
        <f t="shared" si="665"/>
        <v>2468.7754992686705</v>
      </c>
      <c r="J5181" s="29" t="str">
        <f t="shared" si="666"/>
        <v>WS</v>
      </c>
      <c r="K5181" s="30" t="str">
        <f t="shared" si="668"/>
        <v>WS-18</v>
      </c>
    </row>
    <row r="5182" spans="1:11">
      <c r="A5182" s="26">
        <v>43316.749999999956</v>
      </c>
      <c r="B5182" s="34">
        <f t="shared" si="669"/>
        <v>43316.791666666621</v>
      </c>
      <c r="C5182" s="27">
        <f t="shared" si="663"/>
        <v>8</v>
      </c>
      <c r="D5182" s="28">
        <f t="shared" si="664"/>
        <v>7</v>
      </c>
      <c r="E5182" s="28">
        <f t="shared" si="667"/>
        <v>19</v>
      </c>
      <c r="F5182" s="80">
        <f t="shared" si="662"/>
        <v>0</v>
      </c>
      <c r="G5182" s="178">
        <v>2493.5673996429318</v>
      </c>
      <c r="H5182" s="41">
        <f t="shared" si="665"/>
        <v>2326.8654684815092</v>
      </c>
      <c r="J5182" s="29" t="str">
        <f t="shared" si="666"/>
        <v>WS</v>
      </c>
      <c r="K5182" s="30" t="str">
        <f t="shared" si="668"/>
        <v>WS-19</v>
      </c>
    </row>
    <row r="5183" spans="1:11">
      <c r="A5183" s="26">
        <v>43316.791666666621</v>
      </c>
      <c r="B5183" s="34">
        <f t="shared" si="669"/>
        <v>43316.833333333285</v>
      </c>
      <c r="C5183" s="27">
        <f t="shared" si="663"/>
        <v>8</v>
      </c>
      <c r="D5183" s="28">
        <f t="shared" si="664"/>
        <v>7</v>
      </c>
      <c r="E5183" s="28">
        <f t="shared" si="667"/>
        <v>20</v>
      </c>
      <c r="F5183" s="80">
        <f t="shared" si="662"/>
        <v>0</v>
      </c>
      <c r="G5183" s="178">
        <v>2359.675994493588</v>
      </c>
      <c r="H5183" s="41">
        <f t="shared" si="665"/>
        <v>2201.9250769713026</v>
      </c>
      <c r="J5183" s="29" t="str">
        <f t="shared" si="666"/>
        <v>WS</v>
      </c>
      <c r="K5183" s="30" t="str">
        <f t="shared" si="668"/>
        <v>WS-20</v>
      </c>
    </row>
    <row r="5184" spans="1:11">
      <c r="A5184" s="26">
        <v>43316.833333333285</v>
      </c>
      <c r="B5184" s="34">
        <f t="shared" si="669"/>
        <v>43316.874999999949</v>
      </c>
      <c r="C5184" s="27">
        <f t="shared" si="663"/>
        <v>8</v>
      </c>
      <c r="D5184" s="28">
        <f t="shared" si="664"/>
        <v>7</v>
      </c>
      <c r="E5184" s="28">
        <f t="shared" si="667"/>
        <v>21</v>
      </c>
      <c r="F5184" s="80">
        <f t="shared" si="662"/>
        <v>0</v>
      </c>
      <c r="G5184" s="178">
        <v>2178.7032171047031</v>
      </c>
      <c r="H5184" s="41">
        <f t="shared" si="665"/>
        <v>2033.050834188979</v>
      </c>
      <c r="J5184" s="29" t="str">
        <f t="shared" si="666"/>
        <v>WS</v>
      </c>
      <c r="K5184" s="30" t="str">
        <f t="shared" si="668"/>
        <v>WS-21</v>
      </c>
    </row>
    <row r="5185" spans="1:11">
      <c r="A5185" s="26">
        <v>43316.874999999949</v>
      </c>
      <c r="B5185" s="34">
        <f t="shared" si="669"/>
        <v>43316.916666666613</v>
      </c>
      <c r="C5185" s="27">
        <f t="shared" si="663"/>
        <v>8</v>
      </c>
      <c r="D5185" s="28">
        <f t="shared" si="664"/>
        <v>7</v>
      </c>
      <c r="E5185" s="28">
        <f t="shared" si="667"/>
        <v>22</v>
      </c>
      <c r="F5185" s="80">
        <f t="shared" si="662"/>
        <v>0</v>
      </c>
      <c r="G5185" s="178">
        <v>1859.5662735876174</v>
      </c>
      <c r="H5185" s="41">
        <f t="shared" si="665"/>
        <v>1735.249084898795</v>
      </c>
      <c r="J5185" s="29" t="str">
        <f t="shared" si="666"/>
        <v>WS</v>
      </c>
      <c r="K5185" s="30" t="str">
        <f t="shared" si="668"/>
        <v>WS-22</v>
      </c>
    </row>
    <row r="5186" spans="1:11">
      <c r="A5186" s="26">
        <v>43316.916666666613</v>
      </c>
      <c r="B5186" s="34">
        <f t="shared" si="669"/>
        <v>43316.958333333278</v>
      </c>
      <c r="C5186" s="27">
        <f t="shared" si="663"/>
        <v>8</v>
      </c>
      <c r="D5186" s="28">
        <f t="shared" si="664"/>
        <v>7</v>
      </c>
      <c r="E5186" s="28">
        <f t="shared" si="667"/>
        <v>23</v>
      </c>
      <c r="F5186" s="80">
        <f t="shared" si="662"/>
        <v>0</v>
      </c>
      <c r="G5186" s="178">
        <v>1484.833307788313</v>
      </c>
      <c r="H5186" s="41">
        <f t="shared" si="665"/>
        <v>1385.5680623826506</v>
      </c>
      <c r="J5186" s="29" t="str">
        <f t="shared" si="666"/>
        <v>WS</v>
      </c>
      <c r="K5186" s="30" t="str">
        <f t="shared" si="668"/>
        <v>WS-23</v>
      </c>
    </row>
    <row r="5187" spans="1:11">
      <c r="A5187" s="26">
        <v>43316.958333333278</v>
      </c>
      <c r="B5187" s="34">
        <f t="shared" si="669"/>
        <v>43317</v>
      </c>
      <c r="C5187" s="27">
        <f t="shared" si="663"/>
        <v>8</v>
      </c>
      <c r="D5187" s="28">
        <f t="shared" si="664"/>
        <v>1</v>
      </c>
      <c r="E5187" s="28">
        <f t="shared" si="667"/>
        <v>0</v>
      </c>
      <c r="F5187" s="80">
        <f t="shared" si="662"/>
        <v>0</v>
      </c>
      <c r="G5187" s="178">
        <v>1271.781556027785</v>
      </c>
      <c r="H5187" s="41">
        <f t="shared" si="665"/>
        <v>1186.7594140814035</v>
      </c>
      <c r="J5187" s="29" t="str">
        <f t="shared" si="666"/>
        <v>WS</v>
      </c>
      <c r="K5187" s="30" t="str">
        <f t="shared" si="668"/>
        <v>WS-0</v>
      </c>
    </row>
    <row r="5188" spans="1:11">
      <c r="A5188" s="25">
        <v>43317</v>
      </c>
      <c r="B5188" s="34">
        <f t="shared" si="669"/>
        <v>43317.041666666664</v>
      </c>
      <c r="C5188" s="27">
        <f t="shared" si="663"/>
        <v>8</v>
      </c>
      <c r="D5188" s="28">
        <f t="shared" si="664"/>
        <v>1</v>
      </c>
      <c r="E5188" s="28">
        <f t="shared" si="667"/>
        <v>1</v>
      </c>
      <c r="F5188" s="80">
        <f t="shared" ref="F5188:F5251" si="670">COUNTIF(Holidays,ROUNDDOWN(B5188,0))</f>
        <v>0</v>
      </c>
      <c r="G5188" s="178">
        <v>1030.9941013186053</v>
      </c>
      <c r="H5188" s="41">
        <f t="shared" si="665"/>
        <v>962.06927188329189</v>
      </c>
      <c r="J5188" s="29" t="str">
        <f t="shared" si="666"/>
        <v>WS</v>
      </c>
      <c r="K5188" s="30" t="str">
        <f t="shared" si="668"/>
        <v>WS-1</v>
      </c>
    </row>
    <row r="5189" spans="1:11">
      <c r="A5189" s="26">
        <v>43317.041666666664</v>
      </c>
      <c r="B5189" s="34">
        <f t="shared" si="669"/>
        <v>43317.083333333328</v>
      </c>
      <c r="C5189" s="27">
        <f t="shared" ref="C5189:C5252" si="671">MONTH(B5189)</f>
        <v>8</v>
      </c>
      <c r="D5189" s="28">
        <f t="shared" ref="D5189:D5252" si="672">WEEKDAY(B5189)</f>
        <v>1</v>
      </c>
      <c r="E5189" s="28">
        <f t="shared" si="667"/>
        <v>2</v>
      </c>
      <c r="F5189" s="80">
        <f t="shared" si="670"/>
        <v>0</v>
      </c>
      <c r="G5189" s="178">
        <v>919.53595453108437</v>
      </c>
      <c r="H5189" s="41">
        <f t="shared" ref="H5189:H5252" si="673">G5189*$H$2</f>
        <v>858.06241288362617</v>
      </c>
      <c r="J5189" s="29" t="str">
        <f t="shared" ref="J5189:J5252" si="674">IF(OR(C5189&lt;6,C5189&gt;9),IF(OR(D5189=1,D5189=7,F5189=1),"WW",""),IF(OR(D5189=1,D5189=7,F5189=1),"WS",""))</f>
        <v>WS</v>
      </c>
      <c r="K5189" s="30" t="str">
        <f t="shared" si="668"/>
        <v>WS-2</v>
      </c>
    </row>
    <row r="5190" spans="1:11">
      <c r="A5190" s="26">
        <v>43317.083333333328</v>
      </c>
      <c r="B5190" s="34">
        <f t="shared" si="669"/>
        <v>43317.124999999993</v>
      </c>
      <c r="C5190" s="27">
        <f t="shared" si="671"/>
        <v>8</v>
      </c>
      <c r="D5190" s="28">
        <f t="shared" si="672"/>
        <v>1</v>
      </c>
      <c r="E5190" s="28">
        <f t="shared" ref="E5190:E5253" si="675">HOUR(B5190)</f>
        <v>3</v>
      </c>
      <c r="F5190" s="80">
        <f t="shared" si="670"/>
        <v>0</v>
      </c>
      <c r="G5190" s="178">
        <v>814.17413749466778</v>
      </c>
      <c r="H5190" s="41">
        <f t="shared" si="673"/>
        <v>759.74432699847591</v>
      </c>
      <c r="J5190" s="29" t="str">
        <f t="shared" si="674"/>
        <v>WS</v>
      </c>
      <c r="K5190" s="30" t="str">
        <f t="shared" si="668"/>
        <v>WS-3</v>
      </c>
    </row>
    <row r="5191" spans="1:11">
      <c r="A5191" s="26">
        <v>43317.124999999993</v>
      </c>
      <c r="B5191" s="34">
        <f t="shared" si="669"/>
        <v>43317.166666666657</v>
      </c>
      <c r="C5191" s="27">
        <f t="shared" si="671"/>
        <v>8</v>
      </c>
      <c r="D5191" s="28">
        <f t="shared" si="672"/>
        <v>1</v>
      </c>
      <c r="E5191" s="28">
        <f t="shared" si="675"/>
        <v>4</v>
      </c>
      <c r="F5191" s="80">
        <f t="shared" si="670"/>
        <v>0</v>
      </c>
      <c r="G5191" s="178">
        <v>757.13210159500147</v>
      </c>
      <c r="H5191" s="41">
        <f t="shared" si="673"/>
        <v>706.5157101959694</v>
      </c>
      <c r="J5191" s="29" t="str">
        <f t="shared" si="674"/>
        <v>WS</v>
      </c>
      <c r="K5191" s="30" t="str">
        <f t="shared" si="668"/>
        <v>WS-4</v>
      </c>
    </row>
    <row r="5192" spans="1:11">
      <c r="A5192" s="26">
        <v>43317.166666666657</v>
      </c>
      <c r="B5192" s="34">
        <f t="shared" si="669"/>
        <v>43317.208333333321</v>
      </c>
      <c r="C5192" s="27">
        <f t="shared" si="671"/>
        <v>8</v>
      </c>
      <c r="D5192" s="28">
        <f t="shared" si="672"/>
        <v>1</v>
      </c>
      <c r="E5192" s="28">
        <f t="shared" si="675"/>
        <v>5</v>
      </c>
      <c r="F5192" s="80">
        <f t="shared" si="670"/>
        <v>0</v>
      </c>
      <c r="G5192" s="178">
        <v>737.00721695663037</v>
      </c>
      <c r="H5192" s="41">
        <f t="shared" si="673"/>
        <v>687.73623019117576</v>
      </c>
      <c r="J5192" s="29" t="str">
        <f t="shared" si="674"/>
        <v>WS</v>
      </c>
      <c r="K5192" s="30" t="str">
        <f t="shared" ref="K5192:K5255" si="676">IF(J5192="",C5192&amp;"-"&amp;E5192,J5192&amp;"-"&amp;E5192)</f>
        <v>WS-5</v>
      </c>
    </row>
    <row r="5193" spans="1:11">
      <c r="A5193" s="26">
        <v>43317.208333333321</v>
      </c>
      <c r="B5193" s="34">
        <f t="shared" si="669"/>
        <v>43317.249999999985</v>
      </c>
      <c r="C5193" s="27">
        <f t="shared" si="671"/>
        <v>8</v>
      </c>
      <c r="D5193" s="28">
        <f t="shared" si="672"/>
        <v>1</v>
      </c>
      <c r="E5193" s="28">
        <f t="shared" si="675"/>
        <v>6</v>
      </c>
      <c r="F5193" s="80">
        <f t="shared" si="670"/>
        <v>0</v>
      </c>
      <c r="G5193" s="178">
        <v>726.54260533541333</v>
      </c>
      <c r="H5193" s="41">
        <f t="shared" si="673"/>
        <v>677.971207025583</v>
      </c>
      <c r="J5193" s="29" t="str">
        <f t="shared" si="674"/>
        <v>WS</v>
      </c>
      <c r="K5193" s="30" t="str">
        <f t="shared" si="676"/>
        <v>WS-6</v>
      </c>
    </row>
    <row r="5194" spans="1:11">
      <c r="A5194" s="26">
        <v>43317.249999999985</v>
      </c>
      <c r="B5194" s="34">
        <f t="shared" si="669"/>
        <v>43317.29166666665</v>
      </c>
      <c r="C5194" s="27">
        <f t="shared" si="671"/>
        <v>8</v>
      </c>
      <c r="D5194" s="28">
        <f t="shared" si="672"/>
        <v>1</v>
      </c>
      <c r="E5194" s="28">
        <f t="shared" si="675"/>
        <v>7</v>
      </c>
      <c r="F5194" s="80">
        <f t="shared" si="670"/>
        <v>0</v>
      </c>
      <c r="G5194" s="178">
        <v>779.25308602530038</v>
      </c>
      <c r="H5194" s="41">
        <f t="shared" si="673"/>
        <v>727.15784515773157</v>
      </c>
      <c r="J5194" s="29" t="str">
        <f t="shared" si="674"/>
        <v>WS</v>
      </c>
      <c r="K5194" s="30" t="str">
        <f t="shared" si="676"/>
        <v>WS-7</v>
      </c>
    </row>
    <row r="5195" spans="1:11">
      <c r="A5195" s="26">
        <v>43317.29166666665</v>
      </c>
      <c r="B5195" s="34">
        <f t="shared" si="669"/>
        <v>43317.333333333314</v>
      </c>
      <c r="C5195" s="27">
        <f t="shared" si="671"/>
        <v>8</v>
      </c>
      <c r="D5195" s="28">
        <f t="shared" si="672"/>
        <v>1</v>
      </c>
      <c r="E5195" s="28">
        <f t="shared" si="675"/>
        <v>8</v>
      </c>
      <c r="F5195" s="80">
        <f t="shared" si="670"/>
        <v>0</v>
      </c>
      <c r="G5195" s="178">
        <v>915.16685087015151</v>
      </c>
      <c r="H5195" s="41">
        <f t="shared" si="673"/>
        <v>853.98539598073569</v>
      </c>
      <c r="J5195" s="29" t="str">
        <f t="shared" si="674"/>
        <v>WS</v>
      </c>
      <c r="K5195" s="30" t="str">
        <f t="shared" si="676"/>
        <v>WS-8</v>
      </c>
    </row>
    <row r="5196" spans="1:11">
      <c r="A5196" s="26">
        <v>43317.333333333314</v>
      </c>
      <c r="B5196" s="34">
        <f t="shared" si="669"/>
        <v>43317.374999999978</v>
      </c>
      <c r="C5196" s="27">
        <f t="shared" si="671"/>
        <v>8</v>
      </c>
      <c r="D5196" s="28">
        <f t="shared" si="672"/>
        <v>1</v>
      </c>
      <c r="E5196" s="28">
        <f t="shared" si="675"/>
        <v>9</v>
      </c>
      <c r="F5196" s="80">
        <f t="shared" si="670"/>
        <v>0</v>
      </c>
      <c r="G5196" s="178">
        <v>1146.4059865069112</v>
      </c>
      <c r="H5196" s="41">
        <f t="shared" si="673"/>
        <v>1069.765550851118</v>
      </c>
      <c r="J5196" s="29" t="str">
        <f t="shared" si="674"/>
        <v>WS</v>
      </c>
      <c r="K5196" s="30" t="str">
        <f t="shared" si="676"/>
        <v>WS-9</v>
      </c>
    </row>
    <row r="5197" spans="1:11">
      <c r="A5197" s="26">
        <v>43317.374999999978</v>
      </c>
      <c r="B5197" s="34">
        <f t="shared" si="669"/>
        <v>43317.416666666642</v>
      </c>
      <c r="C5197" s="27">
        <f t="shared" si="671"/>
        <v>8</v>
      </c>
      <c r="D5197" s="28">
        <f t="shared" si="672"/>
        <v>1</v>
      </c>
      <c r="E5197" s="28">
        <f t="shared" si="675"/>
        <v>10</v>
      </c>
      <c r="F5197" s="80">
        <f t="shared" si="670"/>
        <v>0</v>
      </c>
      <c r="G5197" s="178">
        <v>1378.4625868653818</v>
      </c>
      <c r="H5197" s="41">
        <f t="shared" si="673"/>
        <v>1286.308520647988</v>
      </c>
      <c r="J5197" s="29" t="str">
        <f t="shared" si="674"/>
        <v>WS</v>
      </c>
      <c r="K5197" s="30" t="str">
        <f t="shared" si="676"/>
        <v>WS-10</v>
      </c>
    </row>
    <row r="5198" spans="1:11">
      <c r="A5198" s="26">
        <v>43317.416666666642</v>
      </c>
      <c r="B5198" s="34">
        <f t="shared" si="669"/>
        <v>43317.458333333307</v>
      </c>
      <c r="C5198" s="27">
        <f t="shared" si="671"/>
        <v>8</v>
      </c>
      <c r="D5198" s="28">
        <f t="shared" si="672"/>
        <v>1</v>
      </c>
      <c r="E5198" s="28">
        <f t="shared" si="675"/>
        <v>11</v>
      </c>
      <c r="F5198" s="80">
        <f t="shared" si="670"/>
        <v>0</v>
      </c>
      <c r="G5198" s="178">
        <v>1591.2152060998146</v>
      </c>
      <c r="H5198" s="41">
        <f t="shared" si="673"/>
        <v>1484.8380342663024</v>
      </c>
      <c r="J5198" s="29" t="str">
        <f t="shared" si="674"/>
        <v>WS</v>
      </c>
      <c r="K5198" s="30" t="str">
        <f t="shared" si="676"/>
        <v>WS-11</v>
      </c>
    </row>
    <row r="5199" spans="1:11">
      <c r="A5199" s="26">
        <v>43317.458333333307</v>
      </c>
      <c r="B5199" s="34">
        <f t="shared" si="669"/>
        <v>43317.499999999971</v>
      </c>
      <c r="C5199" s="27">
        <f t="shared" si="671"/>
        <v>8</v>
      </c>
      <c r="D5199" s="28">
        <f t="shared" si="672"/>
        <v>1</v>
      </c>
      <c r="E5199" s="28">
        <f t="shared" si="675"/>
        <v>12</v>
      </c>
      <c r="F5199" s="80">
        <f t="shared" si="670"/>
        <v>0</v>
      </c>
      <c r="G5199" s="178">
        <v>1796.9863560477595</v>
      </c>
      <c r="H5199" s="41">
        <f t="shared" si="673"/>
        <v>1676.8528092798697</v>
      </c>
      <c r="J5199" s="29" t="str">
        <f t="shared" si="674"/>
        <v>WS</v>
      </c>
      <c r="K5199" s="30" t="str">
        <f t="shared" si="676"/>
        <v>WS-12</v>
      </c>
    </row>
    <row r="5200" spans="1:11">
      <c r="A5200" s="26">
        <v>43317.499999999971</v>
      </c>
      <c r="B5200" s="34">
        <f t="shared" si="669"/>
        <v>43317.541666666635</v>
      </c>
      <c r="C5200" s="27">
        <f t="shared" si="671"/>
        <v>8</v>
      </c>
      <c r="D5200" s="28">
        <f t="shared" si="672"/>
        <v>1</v>
      </c>
      <c r="E5200" s="28">
        <f t="shared" si="675"/>
        <v>13</v>
      </c>
      <c r="F5200" s="80">
        <f t="shared" si="670"/>
        <v>0</v>
      </c>
      <c r="G5200" s="178">
        <v>1986.2737457998348</v>
      </c>
      <c r="H5200" s="41">
        <f t="shared" si="673"/>
        <v>1853.4858094130022</v>
      </c>
      <c r="J5200" s="29" t="str">
        <f t="shared" si="674"/>
        <v>WS</v>
      </c>
      <c r="K5200" s="30" t="str">
        <f t="shared" si="676"/>
        <v>WS-13</v>
      </c>
    </row>
    <row r="5201" spans="1:11">
      <c r="A5201" s="26">
        <v>43317.541666666635</v>
      </c>
      <c r="B5201" s="34">
        <f t="shared" si="669"/>
        <v>43317.583333333299</v>
      </c>
      <c r="C5201" s="27">
        <f t="shared" si="671"/>
        <v>8</v>
      </c>
      <c r="D5201" s="28">
        <f t="shared" si="672"/>
        <v>1</v>
      </c>
      <c r="E5201" s="28">
        <f t="shared" si="675"/>
        <v>14</v>
      </c>
      <c r="F5201" s="80">
        <f t="shared" si="670"/>
        <v>0</v>
      </c>
      <c r="G5201" s="178">
        <v>2166.688133542028</v>
      </c>
      <c r="H5201" s="41">
        <f t="shared" si="673"/>
        <v>2021.838992452954</v>
      </c>
      <c r="J5201" s="29" t="str">
        <f t="shared" si="674"/>
        <v>WS</v>
      </c>
      <c r="K5201" s="30" t="str">
        <f t="shared" si="676"/>
        <v>WS-14</v>
      </c>
    </row>
    <row r="5202" spans="1:11">
      <c r="A5202" s="26">
        <v>43317.583333333299</v>
      </c>
      <c r="B5202" s="34">
        <f t="shared" si="669"/>
        <v>43317.624999999964</v>
      </c>
      <c r="C5202" s="27">
        <f t="shared" si="671"/>
        <v>8</v>
      </c>
      <c r="D5202" s="28">
        <f t="shared" si="672"/>
        <v>1</v>
      </c>
      <c r="E5202" s="28">
        <f t="shared" si="675"/>
        <v>15</v>
      </c>
      <c r="F5202" s="80">
        <f t="shared" si="670"/>
        <v>0</v>
      </c>
      <c r="G5202" s="178">
        <v>2313.0256846464194</v>
      </c>
      <c r="H5202" s="41">
        <f t="shared" si="673"/>
        <v>2158.3934703690975</v>
      </c>
      <c r="J5202" s="29" t="str">
        <f t="shared" si="674"/>
        <v>WS</v>
      </c>
      <c r="K5202" s="30" t="str">
        <f t="shared" si="676"/>
        <v>WS-15</v>
      </c>
    </row>
    <row r="5203" spans="1:11">
      <c r="A5203" s="26">
        <v>43317.624999999964</v>
      </c>
      <c r="B5203" s="34">
        <f t="shared" si="669"/>
        <v>43317.666666666628</v>
      </c>
      <c r="C5203" s="27">
        <f t="shared" si="671"/>
        <v>8</v>
      </c>
      <c r="D5203" s="28">
        <f t="shared" si="672"/>
        <v>1</v>
      </c>
      <c r="E5203" s="28">
        <f t="shared" si="675"/>
        <v>16</v>
      </c>
      <c r="F5203" s="80">
        <f t="shared" si="670"/>
        <v>0</v>
      </c>
      <c r="G5203" s="178">
        <v>2454.7637630704949</v>
      </c>
      <c r="H5203" s="41">
        <f t="shared" si="673"/>
        <v>2290.655963174037</v>
      </c>
      <c r="J5203" s="29" t="str">
        <f t="shared" si="674"/>
        <v>WS</v>
      </c>
      <c r="K5203" s="30" t="str">
        <f t="shared" si="676"/>
        <v>WS-16</v>
      </c>
    </row>
    <row r="5204" spans="1:11">
      <c r="A5204" s="26">
        <v>43317.666666666628</v>
      </c>
      <c r="B5204" s="34">
        <f t="shared" si="669"/>
        <v>43317.708333333292</v>
      </c>
      <c r="C5204" s="27">
        <f t="shared" si="671"/>
        <v>8</v>
      </c>
      <c r="D5204" s="28">
        <f t="shared" si="672"/>
        <v>1</v>
      </c>
      <c r="E5204" s="28">
        <f t="shared" si="675"/>
        <v>17</v>
      </c>
      <c r="F5204" s="80">
        <f t="shared" si="670"/>
        <v>0</v>
      </c>
      <c r="G5204" s="178">
        <v>2558.2955245277171</v>
      </c>
      <c r="H5204" s="41">
        <f t="shared" si="673"/>
        <v>2387.2663377965046</v>
      </c>
      <c r="J5204" s="29" t="str">
        <f t="shared" si="674"/>
        <v>WS</v>
      </c>
      <c r="K5204" s="30" t="str">
        <f t="shared" si="676"/>
        <v>WS-17</v>
      </c>
    </row>
    <row r="5205" spans="1:11">
      <c r="A5205" s="26">
        <v>43317.708333333292</v>
      </c>
      <c r="B5205" s="34">
        <f t="shared" si="669"/>
        <v>43317.749999999956</v>
      </c>
      <c r="C5205" s="27">
        <f t="shared" si="671"/>
        <v>8</v>
      </c>
      <c r="D5205" s="28">
        <f t="shared" si="672"/>
        <v>1</v>
      </c>
      <c r="E5205" s="28">
        <f t="shared" si="675"/>
        <v>18</v>
      </c>
      <c r="F5205" s="80">
        <f t="shared" si="670"/>
        <v>0</v>
      </c>
      <c r="G5205" s="178">
        <v>2554.5253265769779</v>
      </c>
      <c r="H5205" s="41">
        <f t="shared" si="673"/>
        <v>2383.7481880877094</v>
      </c>
      <c r="J5205" s="29" t="str">
        <f t="shared" si="674"/>
        <v>WS</v>
      </c>
      <c r="K5205" s="30" t="str">
        <f t="shared" si="676"/>
        <v>WS-18</v>
      </c>
    </row>
    <row r="5206" spans="1:11">
      <c r="A5206" s="26">
        <v>43317.749999999956</v>
      </c>
      <c r="B5206" s="34">
        <f t="shared" si="669"/>
        <v>43317.791666666621</v>
      </c>
      <c r="C5206" s="27">
        <f t="shared" si="671"/>
        <v>8</v>
      </c>
      <c r="D5206" s="28">
        <f t="shared" si="672"/>
        <v>1</v>
      </c>
      <c r="E5206" s="28">
        <f t="shared" si="675"/>
        <v>19</v>
      </c>
      <c r="F5206" s="80">
        <f t="shared" si="670"/>
        <v>0</v>
      </c>
      <c r="G5206" s="178">
        <v>2450.0707516547382</v>
      </c>
      <c r="H5206" s="41">
        <f t="shared" si="673"/>
        <v>2286.2766926525837</v>
      </c>
      <c r="J5206" s="29" t="str">
        <f t="shared" si="674"/>
        <v>WS</v>
      </c>
      <c r="K5206" s="30" t="str">
        <f t="shared" si="676"/>
        <v>WS-19</v>
      </c>
    </row>
    <row r="5207" spans="1:11">
      <c r="A5207" s="26">
        <v>43317.791666666621</v>
      </c>
      <c r="B5207" s="34">
        <f t="shared" si="669"/>
        <v>43317.833333333285</v>
      </c>
      <c r="C5207" s="27">
        <f t="shared" si="671"/>
        <v>8</v>
      </c>
      <c r="D5207" s="28">
        <f t="shared" si="672"/>
        <v>1</v>
      </c>
      <c r="E5207" s="28">
        <f t="shared" si="675"/>
        <v>20</v>
      </c>
      <c r="F5207" s="80">
        <f t="shared" si="670"/>
        <v>0</v>
      </c>
      <c r="G5207" s="178">
        <v>2348.9294611360383</v>
      </c>
      <c r="H5207" s="41">
        <f t="shared" si="673"/>
        <v>2191.8969793232714</v>
      </c>
      <c r="J5207" s="29" t="str">
        <f t="shared" si="674"/>
        <v>WS</v>
      </c>
      <c r="K5207" s="30" t="str">
        <f t="shared" si="676"/>
        <v>WS-20</v>
      </c>
    </row>
    <row r="5208" spans="1:11">
      <c r="A5208" s="26">
        <v>43317.833333333285</v>
      </c>
      <c r="B5208" s="34">
        <f t="shared" si="669"/>
        <v>43317.874999999949</v>
      </c>
      <c r="C5208" s="27">
        <f t="shared" si="671"/>
        <v>8</v>
      </c>
      <c r="D5208" s="28">
        <f t="shared" si="672"/>
        <v>1</v>
      </c>
      <c r="E5208" s="28">
        <f t="shared" si="675"/>
        <v>21</v>
      </c>
      <c r="F5208" s="80">
        <f t="shared" si="670"/>
        <v>0</v>
      </c>
      <c r="G5208" s="178">
        <v>2170.5222718884788</v>
      </c>
      <c r="H5208" s="41">
        <f t="shared" si="673"/>
        <v>2025.4168079637818</v>
      </c>
      <c r="J5208" s="29" t="str">
        <f t="shared" si="674"/>
        <v>WS</v>
      </c>
      <c r="K5208" s="30" t="str">
        <f t="shared" si="676"/>
        <v>WS-21</v>
      </c>
    </row>
    <row r="5209" spans="1:11">
      <c r="A5209" s="26">
        <v>43317.874999999949</v>
      </c>
      <c r="B5209" s="34">
        <f t="shared" si="669"/>
        <v>43317.916666666613</v>
      </c>
      <c r="C5209" s="27">
        <f t="shared" si="671"/>
        <v>8</v>
      </c>
      <c r="D5209" s="28">
        <f t="shared" si="672"/>
        <v>1</v>
      </c>
      <c r="E5209" s="28">
        <f t="shared" si="675"/>
        <v>22</v>
      </c>
      <c r="F5209" s="80">
        <f t="shared" si="670"/>
        <v>0</v>
      </c>
      <c r="G5209" s="178">
        <v>1798.1342812675352</v>
      </c>
      <c r="H5209" s="41">
        <f t="shared" si="673"/>
        <v>1677.9239924990109</v>
      </c>
      <c r="J5209" s="29" t="str">
        <f t="shared" si="674"/>
        <v>WS</v>
      </c>
      <c r="K5209" s="30" t="str">
        <f t="shared" si="676"/>
        <v>WS-22</v>
      </c>
    </row>
    <row r="5210" spans="1:11">
      <c r="A5210" s="26">
        <v>43317.916666666613</v>
      </c>
      <c r="B5210" s="34">
        <f t="shared" si="669"/>
        <v>43317.958333333278</v>
      </c>
      <c r="C5210" s="27">
        <f t="shared" si="671"/>
        <v>8</v>
      </c>
      <c r="D5210" s="28">
        <f t="shared" si="672"/>
        <v>1</v>
      </c>
      <c r="E5210" s="28">
        <f t="shared" si="675"/>
        <v>23</v>
      </c>
      <c r="F5210" s="80">
        <f t="shared" si="670"/>
        <v>0</v>
      </c>
      <c r="G5210" s="178">
        <v>1358.3688799072731</v>
      </c>
      <c r="H5210" s="41">
        <f t="shared" si="673"/>
        <v>1267.5581340086273</v>
      </c>
      <c r="J5210" s="29" t="str">
        <f t="shared" si="674"/>
        <v>WS</v>
      </c>
      <c r="K5210" s="30" t="str">
        <f t="shared" si="676"/>
        <v>WS-23</v>
      </c>
    </row>
    <row r="5211" spans="1:11">
      <c r="A5211" s="26">
        <v>43317.958333333278</v>
      </c>
      <c r="B5211" s="34">
        <f t="shared" si="669"/>
        <v>43318</v>
      </c>
      <c r="C5211" s="27">
        <f t="shared" si="671"/>
        <v>8</v>
      </c>
      <c r="D5211" s="28">
        <f t="shared" si="672"/>
        <v>2</v>
      </c>
      <c r="E5211" s="28">
        <f t="shared" si="675"/>
        <v>0</v>
      </c>
      <c r="F5211" s="80">
        <f t="shared" si="670"/>
        <v>0</v>
      </c>
      <c r="G5211" s="178">
        <v>1160.9033263940771</v>
      </c>
      <c r="H5211" s="41">
        <f t="shared" si="673"/>
        <v>1083.2937031573745</v>
      </c>
      <c r="J5211" s="29" t="str">
        <f t="shared" si="674"/>
        <v/>
      </c>
      <c r="K5211" s="30" t="str">
        <f t="shared" si="676"/>
        <v>8-0</v>
      </c>
    </row>
    <row r="5212" spans="1:11">
      <c r="A5212" s="25">
        <v>43318</v>
      </c>
      <c r="B5212" s="34">
        <f t="shared" si="669"/>
        <v>43318.041666666664</v>
      </c>
      <c r="C5212" s="27">
        <f t="shared" si="671"/>
        <v>8</v>
      </c>
      <c r="D5212" s="28">
        <f t="shared" si="672"/>
        <v>2</v>
      </c>
      <c r="E5212" s="28">
        <f t="shared" si="675"/>
        <v>1</v>
      </c>
      <c r="F5212" s="80">
        <f t="shared" si="670"/>
        <v>0</v>
      </c>
      <c r="G5212" s="178">
        <v>984.78704484792297</v>
      </c>
      <c r="H5212" s="41">
        <f t="shared" si="673"/>
        <v>918.95128593384379</v>
      </c>
      <c r="J5212" s="29" t="str">
        <f t="shared" si="674"/>
        <v/>
      </c>
      <c r="K5212" s="30" t="str">
        <f t="shared" si="676"/>
        <v>8-1</v>
      </c>
    </row>
    <row r="5213" spans="1:11">
      <c r="A5213" s="26">
        <v>43318.041666666664</v>
      </c>
      <c r="B5213" s="34">
        <f t="shared" si="669"/>
        <v>43318.083333333328</v>
      </c>
      <c r="C5213" s="27">
        <f t="shared" si="671"/>
        <v>8</v>
      </c>
      <c r="D5213" s="28">
        <f t="shared" si="672"/>
        <v>2</v>
      </c>
      <c r="E5213" s="28">
        <f t="shared" si="675"/>
        <v>2</v>
      </c>
      <c r="F5213" s="80">
        <f t="shared" si="670"/>
        <v>0</v>
      </c>
      <c r="G5213" s="178">
        <v>895.15378793772072</v>
      </c>
      <c r="H5213" s="41">
        <f t="shared" si="673"/>
        <v>835.31026208915171</v>
      </c>
      <c r="J5213" s="29" t="str">
        <f t="shared" si="674"/>
        <v/>
      </c>
      <c r="K5213" s="30" t="str">
        <f t="shared" si="676"/>
        <v>8-2</v>
      </c>
    </row>
    <row r="5214" spans="1:11">
      <c r="A5214" s="26">
        <v>43318.083333333328</v>
      </c>
      <c r="B5214" s="34">
        <f t="shared" si="669"/>
        <v>43318.124999999993</v>
      </c>
      <c r="C5214" s="27">
        <f t="shared" si="671"/>
        <v>8</v>
      </c>
      <c r="D5214" s="28">
        <f t="shared" si="672"/>
        <v>2</v>
      </c>
      <c r="E5214" s="28">
        <f t="shared" si="675"/>
        <v>3</v>
      </c>
      <c r="F5214" s="80">
        <f t="shared" si="670"/>
        <v>0</v>
      </c>
      <c r="G5214" s="178">
        <v>802.68006029220101</v>
      </c>
      <c r="H5214" s="41">
        <f t="shared" si="673"/>
        <v>749.01866089524151</v>
      </c>
      <c r="J5214" s="29" t="str">
        <f t="shared" si="674"/>
        <v/>
      </c>
      <c r="K5214" s="30" t="str">
        <f t="shared" si="676"/>
        <v>8-3</v>
      </c>
    </row>
    <row r="5215" spans="1:11">
      <c r="A5215" s="26">
        <v>43318.124999999993</v>
      </c>
      <c r="B5215" s="34">
        <f t="shared" si="669"/>
        <v>43318.166666666657</v>
      </c>
      <c r="C5215" s="27">
        <f t="shared" si="671"/>
        <v>8</v>
      </c>
      <c r="D5215" s="28">
        <f t="shared" si="672"/>
        <v>2</v>
      </c>
      <c r="E5215" s="28">
        <f t="shared" si="675"/>
        <v>4</v>
      </c>
      <c r="F5215" s="80">
        <f t="shared" si="670"/>
        <v>0</v>
      </c>
      <c r="G5215" s="178">
        <v>762.02267532893643</v>
      </c>
      <c r="H5215" s="41">
        <f t="shared" si="673"/>
        <v>711.07933544395166</v>
      </c>
      <c r="J5215" s="29" t="str">
        <f t="shared" si="674"/>
        <v/>
      </c>
      <c r="K5215" s="30" t="str">
        <f t="shared" si="676"/>
        <v>8-4</v>
      </c>
    </row>
    <row r="5216" spans="1:11">
      <c r="A5216" s="26">
        <v>43318.166666666657</v>
      </c>
      <c r="B5216" s="34">
        <f t="shared" si="669"/>
        <v>43318.208333333321</v>
      </c>
      <c r="C5216" s="27">
        <f t="shared" si="671"/>
        <v>8</v>
      </c>
      <c r="D5216" s="28">
        <f t="shared" si="672"/>
        <v>2</v>
      </c>
      <c r="E5216" s="28">
        <f t="shared" si="675"/>
        <v>5</v>
      </c>
      <c r="F5216" s="80">
        <f t="shared" si="670"/>
        <v>0</v>
      </c>
      <c r="G5216" s="178">
        <v>785.26968944883004</v>
      </c>
      <c r="H5216" s="41">
        <f t="shared" si="673"/>
        <v>732.7722218718975</v>
      </c>
      <c r="J5216" s="29" t="str">
        <f t="shared" si="674"/>
        <v/>
      </c>
      <c r="K5216" s="30" t="str">
        <f t="shared" si="676"/>
        <v>8-5</v>
      </c>
    </row>
    <row r="5217" spans="1:11">
      <c r="A5217" s="26">
        <v>43318.208333333321</v>
      </c>
      <c r="B5217" s="34">
        <f t="shared" si="669"/>
        <v>43318.249999999985</v>
      </c>
      <c r="C5217" s="27">
        <f t="shared" si="671"/>
        <v>8</v>
      </c>
      <c r="D5217" s="28">
        <f t="shared" si="672"/>
        <v>2</v>
      </c>
      <c r="E5217" s="28">
        <f t="shared" si="675"/>
        <v>6</v>
      </c>
      <c r="F5217" s="80">
        <f t="shared" si="670"/>
        <v>0</v>
      </c>
      <c r="G5217" s="178">
        <v>852.50663457024189</v>
      </c>
      <c r="H5217" s="41">
        <f t="shared" si="673"/>
        <v>795.51418979769039</v>
      </c>
      <c r="J5217" s="29" t="str">
        <f t="shared" si="674"/>
        <v/>
      </c>
      <c r="K5217" s="30" t="str">
        <f t="shared" si="676"/>
        <v>8-6</v>
      </c>
    </row>
    <row r="5218" spans="1:11">
      <c r="A5218" s="26">
        <v>43318.249999999985</v>
      </c>
      <c r="B5218" s="34">
        <f t="shared" si="669"/>
        <v>43318.29166666665</v>
      </c>
      <c r="C5218" s="27">
        <f t="shared" si="671"/>
        <v>8</v>
      </c>
      <c r="D5218" s="28">
        <f t="shared" si="672"/>
        <v>2</v>
      </c>
      <c r="E5218" s="28">
        <f t="shared" si="675"/>
        <v>7</v>
      </c>
      <c r="F5218" s="80">
        <f t="shared" si="670"/>
        <v>0</v>
      </c>
      <c r="G5218" s="178">
        <v>945.16007658023329</v>
      </c>
      <c r="H5218" s="41">
        <f t="shared" si="673"/>
        <v>881.97349094987692</v>
      </c>
      <c r="J5218" s="29" t="str">
        <f t="shared" si="674"/>
        <v/>
      </c>
      <c r="K5218" s="30" t="str">
        <f t="shared" si="676"/>
        <v>8-7</v>
      </c>
    </row>
    <row r="5219" spans="1:11">
      <c r="A5219" s="26">
        <v>43318.29166666665</v>
      </c>
      <c r="B5219" s="34">
        <f t="shared" si="669"/>
        <v>43318.333333333314</v>
      </c>
      <c r="C5219" s="27">
        <f t="shared" si="671"/>
        <v>8</v>
      </c>
      <c r="D5219" s="28">
        <f t="shared" si="672"/>
        <v>2</v>
      </c>
      <c r="E5219" s="28">
        <f t="shared" si="675"/>
        <v>8</v>
      </c>
      <c r="F5219" s="80">
        <f t="shared" si="670"/>
        <v>0</v>
      </c>
      <c r="G5219" s="178">
        <v>991.65015124508238</v>
      </c>
      <c r="H5219" s="41">
        <f t="shared" si="673"/>
        <v>925.3555745383353</v>
      </c>
      <c r="J5219" s="29" t="str">
        <f t="shared" si="674"/>
        <v/>
      </c>
      <c r="K5219" s="30" t="str">
        <f t="shared" si="676"/>
        <v>8-8</v>
      </c>
    </row>
    <row r="5220" spans="1:11">
      <c r="A5220" s="26">
        <v>43318.333333333314</v>
      </c>
      <c r="B5220" s="34">
        <f t="shared" si="669"/>
        <v>43318.374999999978</v>
      </c>
      <c r="C5220" s="27">
        <f t="shared" si="671"/>
        <v>8</v>
      </c>
      <c r="D5220" s="28">
        <f t="shared" si="672"/>
        <v>2</v>
      </c>
      <c r="E5220" s="28">
        <f t="shared" si="675"/>
        <v>9</v>
      </c>
      <c r="F5220" s="80">
        <f t="shared" si="670"/>
        <v>0</v>
      </c>
      <c r="G5220" s="178">
        <v>1091.8379029888495</v>
      </c>
      <c r="H5220" s="41">
        <f t="shared" si="673"/>
        <v>1018.8454958176848</v>
      </c>
      <c r="J5220" s="29" t="str">
        <f t="shared" si="674"/>
        <v/>
      </c>
      <c r="K5220" s="30" t="str">
        <f t="shared" si="676"/>
        <v>8-9</v>
      </c>
    </row>
    <row r="5221" spans="1:11">
      <c r="A5221" s="26">
        <v>43318.374999999978</v>
      </c>
      <c r="B5221" s="34">
        <f t="shared" si="669"/>
        <v>43318.416666666642</v>
      </c>
      <c r="C5221" s="27">
        <f t="shared" si="671"/>
        <v>8</v>
      </c>
      <c r="D5221" s="28">
        <f t="shared" si="672"/>
        <v>2</v>
      </c>
      <c r="E5221" s="28">
        <f t="shared" si="675"/>
        <v>10</v>
      </c>
      <c r="F5221" s="80">
        <f t="shared" si="670"/>
        <v>0</v>
      </c>
      <c r="G5221" s="178">
        <v>1270.4843641250534</v>
      </c>
      <c r="H5221" s="41">
        <f t="shared" si="673"/>
        <v>1185.5489430731234</v>
      </c>
      <c r="J5221" s="29" t="str">
        <f t="shared" si="674"/>
        <v/>
      </c>
      <c r="K5221" s="30" t="str">
        <f t="shared" si="676"/>
        <v>8-10</v>
      </c>
    </row>
    <row r="5222" spans="1:11">
      <c r="A5222" s="26">
        <v>43318.416666666642</v>
      </c>
      <c r="B5222" s="34">
        <f t="shared" si="669"/>
        <v>43318.458333333307</v>
      </c>
      <c r="C5222" s="27">
        <f t="shared" si="671"/>
        <v>8</v>
      </c>
      <c r="D5222" s="28">
        <f t="shared" si="672"/>
        <v>2</v>
      </c>
      <c r="E5222" s="28">
        <f t="shared" si="675"/>
        <v>11</v>
      </c>
      <c r="F5222" s="80">
        <f t="shared" si="670"/>
        <v>0</v>
      </c>
      <c r="G5222" s="178">
        <v>1470.9655107152462</v>
      </c>
      <c r="H5222" s="41">
        <f t="shared" si="673"/>
        <v>1372.6273661986017</v>
      </c>
      <c r="J5222" s="29" t="str">
        <f t="shared" si="674"/>
        <v/>
      </c>
      <c r="K5222" s="30" t="str">
        <f t="shared" si="676"/>
        <v>8-11</v>
      </c>
    </row>
    <row r="5223" spans="1:11">
      <c r="A5223" s="26">
        <v>43318.458333333307</v>
      </c>
      <c r="B5223" s="34">
        <f t="shared" ref="B5223:B5286" si="677">A5224</f>
        <v>43318.499999999971</v>
      </c>
      <c r="C5223" s="27">
        <f t="shared" si="671"/>
        <v>8</v>
      </c>
      <c r="D5223" s="28">
        <f t="shared" si="672"/>
        <v>2</v>
      </c>
      <c r="E5223" s="28">
        <f t="shared" si="675"/>
        <v>12</v>
      </c>
      <c r="F5223" s="80">
        <f t="shared" si="670"/>
        <v>0</v>
      </c>
      <c r="G5223" s="178">
        <v>1678.5004488154329</v>
      </c>
      <c r="H5223" s="41">
        <f t="shared" si="673"/>
        <v>1566.2880152101031</v>
      </c>
      <c r="J5223" s="29" t="str">
        <f t="shared" si="674"/>
        <v/>
      </c>
      <c r="K5223" s="30" t="str">
        <f t="shared" si="676"/>
        <v>8-12</v>
      </c>
    </row>
    <row r="5224" spans="1:11">
      <c r="A5224" s="26">
        <v>43318.499999999971</v>
      </c>
      <c r="B5224" s="34">
        <f t="shared" si="677"/>
        <v>43318.541666666635</v>
      </c>
      <c r="C5224" s="27">
        <f t="shared" si="671"/>
        <v>8</v>
      </c>
      <c r="D5224" s="28">
        <f t="shared" si="672"/>
        <v>2</v>
      </c>
      <c r="E5224" s="28">
        <f t="shared" si="675"/>
        <v>13</v>
      </c>
      <c r="F5224" s="80">
        <f t="shared" si="670"/>
        <v>0</v>
      </c>
      <c r="G5224" s="178">
        <v>1866.564781206539</v>
      </c>
      <c r="H5224" s="41">
        <f t="shared" si="673"/>
        <v>1741.7797227759606</v>
      </c>
      <c r="J5224" s="29" t="str">
        <f t="shared" si="674"/>
        <v/>
      </c>
      <c r="K5224" s="30" t="str">
        <f t="shared" si="676"/>
        <v>8-13</v>
      </c>
    </row>
    <row r="5225" spans="1:11">
      <c r="A5225" s="26">
        <v>43318.541666666635</v>
      </c>
      <c r="B5225" s="34">
        <f t="shared" si="677"/>
        <v>43318.583333333299</v>
      </c>
      <c r="C5225" s="27">
        <f t="shared" si="671"/>
        <v>8</v>
      </c>
      <c r="D5225" s="28">
        <f t="shared" si="672"/>
        <v>2</v>
      </c>
      <c r="E5225" s="28">
        <f t="shared" si="675"/>
        <v>14</v>
      </c>
      <c r="F5225" s="80">
        <f t="shared" si="670"/>
        <v>0</v>
      </c>
      <c r="G5225" s="178">
        <v>2049.0353536572161</v>
      </c>
      <c r="H5225" s="41">
        <f t="shared" si="673"/>
        <v>1912.0516288452864</v>
      </c>
      <c r="J5225" s="29" t="str">
        <f t="shared" si="674"/>
        <v/>
      </c>
      <c r="K5225" s="30" t="str">
        <f t="shared" si="676"/>
        <v>8-14</v>
      </c>
    </row>
    <row r="5226" spans="1:11">
      <c r="A5226" s="26">
        <v>43318.583333333299</v>
      </c>
      <c r="B5226" s="34">
        <f t="shared" si="677"/>
        <v>43318.624999999964</v>
      </c>
      <c r="C5226" s="27">
        <f t="shared" si="671"/>
        <v>8</v>
      </c>
      <c r="D5226" s="28">
        <f t="shared" si="672"/>
        <v>2</v>
      </c>
      <c r="E5226" s="28">
        <f t="shared" si="675"/>
        <v>15</v>
      </c>
      <c r="F5226" s="80">
        <f t="shared" si="670"/>
        <v>0</v>
      </c>
      <c r="G5226" s="178">
        <v>2213.2322835098498</v>
      </c>
      <c r="H5226" s="41">
        <f t="shared" si="673"/>
        <v>2065.2715362596532</v>
      </c>
      <c r="J5226" s="29" t="str">
        <f t="shared" si="674"/>
        <v/>
      </c>
      <c r="K5226" s="30" t="str">
        <f t="shared" si="676"/>
        <v>8-15</v>
      </c>
    </row>
    <row r="5227" spans="1:11">
      <c r="A5227" s="26">
        <v>43318.624999999964</v>
      </c>
      <c r="B5227" s="34">
        <f t="shared" si="677"/>
        <v>43318.666666666628</v>
      </c>
      <c r="C5227" s="27">
        <f t="shared" si="671"/>
        <v>8</v>
      </c>
      <c r="D5227" s="28">
        <f t="shared" si="672"/>
        <v>2</v>
      </c>
      <c r="E5227" s="28">
        <f t="shared" si="675"/>
        <v>16</v>
      </c>
      <c r="F5227" s="80">
        <f t="shared" si="670"/>
        <v>0</v>
      </c>
      <c r="G5227" s="178">
        <v>2400.5785956761924</v>
      </c>
      <c r="H5227" s="41">
        <f t="shared" si="673"/>
        <v>2240.0932252541611</v>
      </c>
      <c r="J5227" s="29" t="str">
        <f t="shared" si="674"/>
        <v/>
      </c>
      <c r="K5227" s="30" t="str">
        <f t="shared" si="676"/>
        <v>8-16</v>
      </c>
    </row>
    <row r="5228" spans="1:11">
      <c r="A5228" s="26">
        <v>43318.666666666628</v>
      </c>
      <c r="B5228" s="34">
        <f t="shared" si="677"/>
        <v>43318.708333333292</v>
      </c>
      <c r="C5228" s="27">
        <f t="shared" si="671"/>
        <v>8</v>
      </c>
      <c r="D5228" s="28">
        <f t="shared" si="672"/>
        <v>2</v>
      </c>
      <c r="E5228" s="28">
        <f t="shared" si="675"/>
        <v>17</v>
      </c>
      <c r="F5228" s="80">
        <f t="shared" si="670"/>
        <v>0</v>
      </c>
      <c r="G5228" s="178">
        <v>2589.0765751570916</v>
      </c>
      <c r="H5228" s="41">
        <f t="shared" si="673"/>
        <v>2415.9895893931243</v>
      </c>
      <c r="J5228" s="29" t="str">
        <f t="shared" si="674"/>
        <v/>
      </c>
      <c r="K5228" s="30" t="str">
        <f t="shared" si="676"/>
        <v>8-17</v>
      </c>
    </row>
    <row r="5229" spans="1:11">
      <c r="A5229" s="26">
        <v>43318.708333333292</v>
      </c>
      <c r="B5229" s="34">
        <f t="shared" si="677"/>
        <v>43318.749999999956</v>
      </c>
      <c r="C5229" s="27">
        <f t="shared" si="671"/>
        <v>8</v>
      </c>
      <c r="D5229" s="28">
        <f t="shared" si="672"/>
        <v>2</v>
      </c>
      <c r="E5229" s="28">
        <f t="shared" si="675"/>
        <v>18</v>
      </c>
      <c r="F5229" s="80">
        <f t="shared" si="670"/>
        <v>0</v>
      </c>
      <c r="G5229" s="178">
        <v>2660.4718617630447</v>
      </c>
      <c r="H5229" s="41">
        <f t="shared" si="673"/>
        <v>2482.6119020843798</v>
      </c>
      <c r="J5229" s="29" t="str">
        <f t="shared" si="674"/>
        <v/>
      </c>
      <c r="K5229" s="30" t="str">
        <f t="shared" si="676"/>
        <v>8-18</v>
      </c>
    </row>
    <row r="5230" spans="1:11">
      <c r="A5230" s="26">
        <v>43318.749999999956</v>
      </c>
      <c r="B5230" s="34">
        <f t="shared" si="677"/>
        <v>43318.791666666621</v>
      </c>
      <c r="C5230" s="27">
        <f t="shared" si="671"/>
        <v>8</v>
      </c>
      <c r="D5230" s="28">
        <f t="shared" si="672"/>
        <v>2</v>
      </c>
      <c r="E5230" s="28">
        <f t="shared" si="675"/>
        <v>19</v>
      </c>
      <c r="F5230" s="80">
        <f t="shared" si="670"/>
        <v>0</v>
      </c>
      <c r="G5230" s="178">
        <v>2587.7256053386009</v>
      </c>
      <c r="H5230" s="41">
        <f t="shared" si="673"/>
        <v>2414.7289356726524</v>
      </c>
      <c r="J5230" s="29" t="str">
        <f t="shared" si="674"/>
        <v/>
      </c>
      <c r="K5230" s="30" t="str">
        <f t="shared" si="676"/>
        <v>8-19</v>
      </c>
    </row>
    <row r="5231" spans="1:11">
      <c r="A5231" s="26">
        <v>43318.791666666621</v>
      </c>
      <c r="B5231" s="34">
        <f t="shared" si="677"/>
        <v>43318.833333333285</v>
      </c>
      <c r="C5231" s="27">
        <f t="shared" si="671"/>
        <v>8</v>
      </c>
      <c r="D5231" s="28">
        <f t="shared" si="672"/>
        <v>2</v>
      </c>
      <c r="E5231" s="28">
        <f t="shared" si="675"/>
        <v>20</v>
      </c>
      <c r="F5231" s="80">
        <f t="shared" si="670"/>
        <v>0</v>
      </c>
      <c r="G5231" s="178">
        <v>2485.5557748560227</v>
      </c>
      <c r="H5231" s="41">
        <f t="shared" si="673"/>
        <v>2319.3894431429685</v>
      </c>
      <c r="J5231" s="29" t="str">
        <f t="shared" si="674"/>
        <v/>
      </c>
      <c r="K5231" s="30" t="str">
        <f t="shared" si="676"/>
        <v>8-20</v>
      </c>
    </row>
    <row r="5232" spans="1:11">
      <c r="A5232" s="26">
        <v>43318.833333333285</v>
      </c>
      <c r="B5232" s="34">
        <f t="shared" si="677"/>
        <v>43318.874999999949</v>
      </c>
      <c r="C5232" s="27">
        <f t="shared" si="671"/>
        <v>8</v>
      </c>
      <c r="D5232" s="28">
        <f t="shared" si="672"/>
        <v>2</v>
      </c>
      <c r="E5232" s="28">
        <f t="shared" si="675"/>
        <v>21</v>
      </c>
      <c r="F5232" s="80">
        <f t="shared" si="670"/>
        <v>0</v>
      </c>
      <c r="G5232" s="178">
        <v>2286.4648439458788</v>
      </c>
      <c r="H5232" s="41">
        <f t="shared" si="673"/>
        <v>2133.6082959042819</v>
      </c>
      <c r="J5232" s="29" t="str">
        <f t="shared" si="674"/>
        <v/>
      </c>
      <c r="K5232" s="30" t="str">
        <f t="shared" si="676"/>
        <v>8-21</v>
      </c>
    </row>
    <row r="5233" spans="1:11">
      <c r="A5233" s="26">
        <v>43318.874999999949</v>
      </c>
      <c r="B5233" s="34">
        <f t="shared" si="677"/>
        <v>43318.916666666613</v>
      </c>
      <c r="C5233" s="27">
        <f t="shared" si="671"/>
        <v>8</v>
      </c>
      <c r="D5233" s="28">
        <f t="shared" si="672"/>
        <v>2</v>
      </c>
      <c r="E5233" s="28">
        <f t="shared" si="675"/>
        <v>22</v>
      </c>
      <c r="F5233" s="80">
        <f t="shared" si="670"/>
        <v>0</v>
      </c>
      <c r="G5233" s="178">
        <v>1880.6432049077798</v>
      </c>
      <c r="H5233" s="41">
        <f t="shared" si="673"/>
        <v>1754.9169646109958</v>
      </c>
      <c r="J5233" s="29" t="str">
        <f t="shared" si="674"/>
        <v/>
      </c>
      <c r="K5233" s="30" t="str">
        <f t="shared" si="676"/>
        <v>8-22</v>
      </c>
    </row>
    <row r="5234" spans="1:11">
      <c r="A5234" s="26">
        <v>43318.916666666613</v>
      </c>
      <c r="B5234" s="34">
        <f t="shared" si="677"/>
        <v>43318.958333333278</v>
      </c>
      <c r="C5234" s="27">
        <f t="shared" si="671"/>
        <v>8</v>
      </c>
      <c r="D5234" s="28">
        <f t="shared" si="672"/>
        <v>2</v>
      </c>
      <c r="E5234" s="28">
        <f t="shared" si="675"/>
        <v>23</v>
      </c>
      <c r="F5234" s="80">
        <f t="shared" si="670"/>
        <v>0</v>
      </c>
      <c r="G5234" s="178">
        <v>1415.4395470281365</v>
      </c>
      <c r="H5234" s="41">
        <f t="shared" si="673"/>
        <v>1320.813467955388</v>
      </c>
      <c r="J5234" s="29" t="str">
        <f t="shared" si="674"/>
        <v/>
      </c>
      <c r="K5234" s="30" t="str">
        <f t="shared" si="676"/>
        <v>8-23</v>
      </c>
    </row>
    <row r="5235" spans="1:11">
      <c r="A5235" s="26">
        <v>43318.958333333278</v>
      </c>
      <c r="B5235" s="34">
        <f t="shared" si="677"/>
        <v>43319</v>
      </c>
      <c r="C5235" s="27">
        <f t="shared" si="671"/>
        <v>8</v>
      </c>
      <c r="D5235" s="28">
        <f t="shared" si="672"/>
        <v>3</v>
      </c>
      <c r="E5235" s="28">
        <f t="shared" si="675"/>
        <v>0</v>
      </c>
      <c r="F5235" s="80">
        <f t="shared" si="670"/>
        <v>0</v>
      </c>
      <c r="G5235" s="178">
        <v>1188.8882969134627</v>
      </c>
      <c r="H5235" s="41">
        <f t="shared" si="673"/>
        <v>1109.4078003930681</v>
      </c>
      <c r="J5235" s="29" t="str">
        <f t="shared" si="674"/>
        <v/>
      </c>
      <c r="K5235" s="30" t="str">
        <f t="shared" si="676"/>
        <v>8-0</v>
      </c>
    </row>
    <row r="5236" spans="1:11">
      <c r="A5236" s="25">
        <v>43319</v>
      </c>
      <c r="B5236" s="34">
        <f t="shared" si="677"/>
        <v>43319.041666666664</v>
      </c>
      <c r="C5236" s="27">
        <f t="shared" si="671"/>
        <v>8</v>
      </c>
      <c r="D5236" s="28">
        <f t="shared" si="672"/>
        <v>3</v>
      </c>
      <c r="E5236" s="28">
        <f t="shared" si="675"/>
        <v>1</v>
      </c>
      <c r="F5236" s="80">
        <f t="shared" si="670"/>
        <v>0</v>
      </c>
      <c r="G5236" s="178">
        <v>952.90208664277634</v>
      </c>
      <c r="H5236" s="41">
        <f t="shared" si="673"/>
        <v>889.19792605989142</v>
      </c>
      <c r="J5236" s="29" t="str">
        <f t="shared" si="674"/>
        <v/>
      </c>
      <c r="K5236" s="30" t="str">
        <f t="shared" si="676"/>
        <v>8-1</v>
      </c>
    </row>
    <row r="5237" spans="1:11">
      <c r="A5237" s="26">
        <v>43319.041666666664</v>
      </c>
      <c r="B5237" s="34">
        <f t="shared" si="677"/>
        <v>43319.083333333328</v>
      </c>
      <c r="C5237" s="27">
        <f t="shared" si="671"/>
        <v>8</v>
      </c>
      <c r="D5237" s="28">
        <f t="shared" si="672"/>
        <v>3</v>
      </c>
      <c r="E5237" s="28">
        <f t="shared" si="675"/>
        <v>2</v>
      </c>
      <c r="F5237" s="80">
        <f t="shared" si="670"/>
        <v>0</v>
      </c>
      <c r="G5237" s="178">
        <v>860.08815230103176</v>
      </c>
      <c r="H5237" s="41">
        <f t="shared" si="673"/>
        <v>802.58886193568082</v>
      </c>
      <c r="J5237" s="29" t="str">
        <f t="shared" si="674"/>
        <v/>
      </c>
      <c r="K5237" s="30" t="str">
        <f t="shared" si="676"/>
        <v>8-2</v>
      </c>
    </row>
    <row r="5238" spans="1:11">
      <c r="A5238" s="26">
        <v>43319.083333333328</v>
      </c>
      <c r="B5238" s="34">
        <f t="shared" si="677"/>
        <v>43319.124999999993</v>
      </c>
      <c r="C5238" s="27">
        <f t="shared" si="671"/>
        <v>8</v>
      </c>
      <c r="D5238" s="28">
        <f t="shared" si="672"/>
        <v>3</v>
      </c>
      <c r="E5238" s="28">
        <f t="shared" si="675"/>
        <v>3</v>
      </c>
      <c r="F5238" s="80">
        <f t="shared" si="670"/>
        <v>0</v>
      </c>
      <c r="G5238" s="178">
        <v>774.97170893099133</v>
      </c>
      <c r="H5238" s="41">
        <f t="shared" si="673"/>
        <v>723.16269005595973</v>
      </c>
      <c r="J5238" s="29" t="str">
        <f t="shared" si="674"/>
        <v/>
      </c>
      <c r="K5238" s="30" t="str">
        <f t="shared" si="676"/>
        <v>8-3</v>
      </c>
    </row>
    <row r="5239" spans="1:11">
      <c r="A5239" s="26">
        <v>43319.124999999993</v>
      </c>
      <c r="B5239" s="34">
        <f t="shared" si="677"/>
        <v>43319.166666666657</v>
      </c>
      <c r="C5239" s="27">
        <f t="shared" si="671"/>
        <v>8</v>
      </c>
      <c r="D5239" s="28">
        <f t="shared" si="672"/>
        <v>3</v>
      </c>
      <c r="E5239" s="28">
        <f t="shared" si="675"/>
        <v>4</v>
      </c>
      <c r="F5239" s="80">
        <f t="shared" si="670"/>
        <v>0</v>
      </c>
      <c r="G5239" s="178">
        <v>738.62336981991393</v>
      </c>
      <c r="H5239" s="41">
        <f t="shared" si="673"/>
        <v>689.24433873073258</v>
      </c>
      <c r="J5239" s="29" t="str">
        <f t="shared" si="674"/>
        <v/>
      </c>
      <c r="K5239" s="30" t="str">
        <f t="shared" si="676"/>
        <v>8-4</v>
      </c>
    </row>
    <row r="5240" spans="1:11">
      <c r="A5240" s="26">
        <v>43319.166666666657</v>
      </c>
      <c r="B5240" s="34">
        <f t="shared" si="677"/>
        <v>43319.208333333321</v>
      </c>
      <c r="C5240" s="27">
        <f t="shared" si="671"/>
        <v>8</v>
      </c>
      <c r="D5240" s="28">
        <f t="shared" si="672"/>
        <v>3</v>
      </c>
      <c r="E5240" s="28">
        <f t="shared" si="675"/>
        <v>5</v>
      </c>
      <c r="F5240" s="80">
        <f t="shared" si="670"/>
        <v>0</v>
      </c>
      <c r="G5240" s="178">
        <v>765.56340538881045</v>
      </c>
      <c r="H5240" s="41">
        <f t="shared" si="673"/>
        <v>714.38335782999786</v>
      </c>
      <c r="J5240" s="29" t="str">
        <f t="shared" si="674"/>
        <v/>
      </c>
      <c r="K5240" s="30" t="str">
        <f t="shared" si="676"/>
        <v>8-5</v>
      </c>
    </row>
    <row r="5241" spans="1:11">
      <c r="A5241" s="26">
        <v>43319.208333333321</v>
      </c>
      <c r="B5241" s="34">
        <f t="shared" si="677"/>
        <v>43319.249999999985</v>
      </c>
      <c r="C5241" s="27">
        <f t="shared" si="671"/>
        <v>8</v>
      </c>
      <c r="D5241" s="28">
        <f t="shared" si="672"/>
        <v>3</v>
      </c>
      <c r="E5241" s="28">
        <f t="shared" si="675"/>
        <v>6</v>
      </c>
      <c r="F5241" s="80">
        <f t="shared" si="670"/>
        <v>0</v>
      </c>
      <c r="G5241" s="178">
        <v>830.79349689519017</v>
      </c>
      <c r="H5241" s="41">
        <f t="shared" si="673"/>
        <v>775.25263589876738</v>
      </c>
      <c r="J5241" s="29" t="str">
        <f t="shared" si="674"/>
        <v/>
      </c>
      <c r="K5241" s="30" t="str">
        <f t="shared" si="676"/>
        <v>8-6</v>
      </c>
    </row>
    <row r="5242" spans="1:11">
      <c r="A5242" s="26">
        <v>43319.249999999985</v>
      </c>
      <c r="B5242" s="34">
        <f t="shared" si="677"/>
        <v>43319.29166666665</v>
      </c>
      <c r="C5242" s="27">
        <f t="shared" si="671"/>
        <v>8</v>
      </c>
      <c r="D5242" s="28">
        <f t="shared" si="672"/>
        <v>3</v>
      </c>
      <c r="E5242" s="28">
        <f t="shared" si="675"/>
        <v>7</v>
      </c>
      <c r="F5242" s="80">
        <f t="shared" si="670"/>
        <v>0</v>
      </c>
      <c r="G5242" s="178">
        <v>912.02237710711051</v>
      </c>
      <c r="H5242" s="41">
        <f t="shared" si="673"/>
        <v>851.0511390535662</v>
      </c>
      <c r="J5242" s="29" t="str">
        <f t="shared" si="674"/>
        <v/>
      </c>
      <c r="K5242" s="30" t="str">
        <f t="shared" si="676"/>
        <v>8-7</v>
      </c>
    </row>
    <row r="5243" spans="1:11">
      <c r="A5243" s="26">
        <v>43319.29166666665</v>
      </c>
      <c r="B5243" s="34">
        <f t="shared" si="677"/>
        <v>43319.333333333314</v>
      </c>
      <c r="C5243" s="27">
        <f t="shared" si="671"/>
        <v>8</v>
      </c>
      <c r="D5243" s="28">
        <f t="shared" si="672"/>
        <v>3</v>
      </c>
      <c r="E5243" s="28">
        <f t="shared" si="675"/>
        <v>8</v>
      </c>
      <c r="F5243" s="80">
        <f t="shared" si="670"/>
        <v>0</v>
      </c>
      <c r="G5243" s="178">
        <v>932.06005908403279</v>
      </c>
      <c r="H5243" s="41">
        <f t="shared" si="673"/>
        <v>869.74924613789494</v>
      </c>
      <c r="J5243" s="29" t="str">
        <f t="shared" si="674"/>
        <v/>
      </c>
      <c r="K5243" s="30" t="str">
        <f t="shared" si="676"/>
        <v>8-8</v>
      </c>
    </row>
    <row r="5244" spans="1:11">
      <c r="A5244" s="26">
        <v>43319.333333333314</v>
      </c>
      <c r="B5244" s="34">
        <f t="shared" si="677"/>
        <v>43319.374999999978</v>
      </c>
      <c r="C5244" s="27">
        <f t="shared" si="671"/>
        <v>8</v>
      </c>
      <c r="D5244" s="28">
        <f t="shared" si="672"/>
        <v>3</v>
      </c>
      <c r="E5244" s="28">
        <f t="shared" si="675"/>
        <v>9</v>
      </c>
      <c r="F5244" s="80">
        <f t="shared" si="670"/>
        <v>0</v>
      </c>
      <c r="G5244" s="178">
        <v>992.07807133237372</v>
      </c>
      <c r="H5244" s="41">
        <f t="shared" si="673"/>
        <v>925.75488697501953</v>
      </c>
      <c r="J5244" s="29" t="str">
        <f t="shared" si="674"/>
        <v/>
      </c>
      <c r="K5244" s="30" t="str">
        <f t="shared" si="676"/>
        <v>8-9</v>
      </c>
    </row>
    <row r="5245" spans="1:11">
      <c r="A5245" s="26">
        <v>43319.374999999978</v>
      </c>
      <c r="B5245" s="34">
        <f t="shared" si="677"/>
        <v>43319.416666666642</v>
      </c>
      <c r="C5245" s="27">
        <f t="shared" si="671"/>
        <v>8</v>
      </c>
      <c r="D5245" s="28">
        <f t="shared" si="672"/>
        <v>3</v>
      </c>
      <c r="E5245" s="28">
        <f t="shared" si="675"/>
        <v>10</v>
      </c>
      <c r="F5245" s="80">
        <f t="shared" si="670"/>
        <v>0</v>
      </c>
      <c r="G5245" s="178">
        <v>1108.3554553791105</v>
      </c>
      <c r="H5245" s="41">
        <f t="shared" si="673"/>
        <v>1034.2588037901246</v>
      </c>
      <c r="J5245" s="29" t="str">
        <f t="shared" si="674"/>
        <v/>
      </c>
      <c r="K5245" s="30" t="str">
        <f t="shared" si="676"/>
        <v>8-10</v>
      </c>
    </row>
    <row r="5246" spans="1:11">
      <c r="A5246" s="26">
        <v>43319.416666666642</v>
      </c>
      <c r="B5246" s="34">
        <f t="shared" si="677"/>
        <v>43319.458333333307</v>
      </c>
      <c r="C5246" s="27">
        <f t="shared" si="671"/>
        <v>8</v>
      </c>
      <c r="D5246" s="28">
        <f t="shared" si="672"/>
        <v>3</v>
      </c>
      <c r="E5246" s="28">
        <f t="shared" si="675"/>
        <v>11</v>
      </c>
      <c r="F5246" s="80">
        <f t="shared" si="670"/>
        <v>0</v>
      </c>
      <c r="G5246" s="178">
        <v>1251.0968361211037</v>
      </c>
      <c r="H5246" s="41">
        <f t="shared" si="673"/>
        <v>1167.4575253564542</v>
      </c>
      <c r="J5246" s="29" t="str">
        <f t="shared" si="674"/>
        <v/>
      </c>
      <c r="K5246" s="30" t="str">
        <f t="shared" si="676"/>
        <v>8-11</v>
      </c>
    </row>
    <row r="5247" spans="1:11">
      <c r="A5247" s="26">
        <v>43319.458333333307</v>
      </c>
      <c r="B5247" s="34">
        <f t="shared" si="677"/>
        <v>43319.499999999971</v>
      </c>
      <c r="C5247" s="27">
        <f t="shared" si="671"/>
        <v>8</v>
      </c>
      <c r="D5247" s="28">
        <f t="shared" si="672"/>
        <v>3</v>
      </c>
      <c r="E5247" s="28">
        <f t="shared" si="675"/>
        <v>12</v>
      </c>
      <c r="F5247" s="80">
        <f t="shared" si="670"/>
        <v>0</v>
      </c>
      <c r="G5247" s="178">
        <v>1408.5808412422127</v>
      </c>
      <c r="H5247" s="41">
        <f t="shared" si="673"/>
        <v>1314.4132857690049</v>
      </c>
      <c r="J5247" s="29" t="str">
        <f t="shared" si="674"/>
        <v/>
      </c>
      <c r="K5247" s="30" t="str">
        <f t="shared" si="676"/>
        <v>8-12</v>
      </c>
    </row>
    <row r="5248" spans="1:11">
      <c r="A5248" s="26">
        <v>43319.499999999971</v>
      </c>
      <c r="B5248" s="34">
        <f t="shared" si="677"/>
        <v>43319.541666666635</v>
      </c>
      <c r="C5248" s="27">
        <f t="shared" si="671"/>
        <v>8</v>
      </c>
      <c r="D5248" s="28">
        <f t="shared" si="672"/>
        <v>3</v>
      </c>
      <c r="E5248" s="28">
        <f t="shared" si="675"/>
        <v>13</v>
      </c>
      <c r="F5248" s="80">
        <f t="shared" si="670"/>
        <v>0</v>
      </c>
      <c r="G5248" s="178">
        <v>1557.5256033528599</v>
      </c>
      <c r="H5248" s="41">
        <f t="shared" si="673"/>
        <v>1453.4006753683741</v>
      </c>
      <c r="J5248" s="29" t="str">
        <f t="shared" si="674"/>
        <v/>
      </c>
      <c r="K5248" s="30" t="str">
        <f t="shared" si="676"/>
        <v>8-13</v>
      </c>
    </row>
    <row r="5249" spans="1:11">
      <c r="A5249" s="26">
        <v>43319.541666666635</v>
      </c>
      <c r="B5249" s="34">
        <f t="shared" si="677"/>
        <v>43319.583333333299</v>
      </c>
      <c r="C5249" s="27">
        <f t="shared" si="671"/>
        <v>8</v>
      </c>
      <c r="D5249" s="28">
        <f t="shared" si="672"/>
        <v>3</v>
      </c>
      <c r="E5249" s="28">
        <f t="shared" si="675"/>
        <v>14</v>
      </c>
      <c r="F5249" s="80">
        <f t="shared" si="670"/>
        <v>0</v>
      </c>
      <c r="G5249" s="178">
        <v>1714.9392193934102</v>
      </c>
      <c r="H5249" s="41">
        <f t="shared" si="673"/>
        <v>1600.2907524066018</v>
      </c>
      <c r="J5249" s="29" t="str">
        <f t="shared" si="674"/>
        <v/>
      </c>
      <c r="K5249" s="30" t="str">
        <f t="shared" si="676"/>
        <v>8-14</v>
      </c>
    </row>
    <row r="5250" spans="1:11">
      <c r="A5250" s="26">
        <v>43319.583333333299</v>
      </c>
      <c r="B5250" s="34">
        <f t="shared" si="677"/>
        <v>43319.624999999964</v>
      </c>
      <c r="C5250" s="27">
        <f t="shared" si="671"/>
        <v>8</v>
      </c>
      <c r="D5250" s="28">
        <f t="shared" si="672"/>
        <v>3</v>
      </c>
      <c r="E5250" s="28">
        <f t="shared" si="675"/>
        <v>15</v>
      </c>
      <c r="F5250" s="80">
        <f t="shared" si="670"/>
        <v>0</v>
      </c>
      <c r="G5250" s="178">
        <v>1860.2829931789772</v>
      </c>
      <c r="H5250" s="41">
        <f t="shared" si="673"/>
        <v>1735.9178897877098</v>
      </c>
      <c r="J5250" s="29" t="str">
        <f t="shared" si="674"/>
        <v/>
      </c>
      <c r="K5250" s="30" t="str">
        <f t="shared" si="676"/>
        <v>8-15</v>
      </c>
    </row>
    <row r="5251" spans="1:11">
      <c r="A5251" s="26">
        <v>43319.624999999964</v>
      </c>
      <c r="B5251" s="34">
        <f t="shared" si="677"/>
        <v>43319.666666666628</v>
      </c>
      <c r="C5251" s="27">
        <f t="shared" si="671"/>
        <v>8</v>
      </c>
      <c r="D5251" s="28">
        <f t="shared" si="672"/>
        <v>3</v>
      </c>
      <c r="E5251" s="28">
        <f t="shared" si="675"/>
        <v>16</v>
      </c>
      <c r="F5251" s="80">
        <f t="shared" si="670"/>
        <v>0</v>
      </c>
      <c r="G5251" s="178">
        <v>2043.8457617506842</v>
      </c>
      <c r="H5251" s="41">
        <f t="shared" si="673"/>
        <v>1907.2089756230196</v>
      </c>
      <c r="J5251" s="29" t="str">
        <f t="shared" si="674"/>
        <v/>
      </c>
      <c r="K5251" s="30" t="str">
        <f t="shared" si="676"/>
        <v>8-16</v>
      </c>
    </row>
    <row r="5252" spans="1:11">
      <c r="A5252" s="26">
        <v>43319.666666666628</v>
      </c>
      <c r="B5252" s="34">
        <f t="shared" si="677"/>
        <v>43319.708333333292</v>
      </c>
      <c r="C5252" s="27">
        <f t="shared" si="671"/>
        <v>8</v>
      </c>
      <c r="D5252" s="28">
        <f t="shared" si="672"/>
        <v>3</v>
      </c>
      <c r="E5252" s="28">
        <f t="shared" si="675"/>
        <v>17</v>
      </c>
      <c r="F5252" s="80">
        <f t="shared" ref="F5252:F5315" si="678">COUNTIF(Holidays,ROUNDDOWN(B5252,0))</f>
        <v>0</v>
      </c>
      <c r="G5252" s="178">
        <v>2228.0616824533035</v>
      </c>
      <c r="H5252" s="41">
        <f t="shared" si="673"/>
        <v>2079.1095485487135</v>
      </c>
      <c r="J5252" s="29" t="str">
        <f t="shared" si="674"/>
        <v/>
      </c>
      <c r="K5252" s="30" t="str">
        <f t="shared" si="676"/>
        <v>8-17</v>
      </c>
    </row>
    <row r="5253" spans="1:11">
      <c r="A5253" s="26">
        <v>43319.708333333292</v>
      </c>
      <c r="B5253" s="34">
        <f t="shared" si="677"/>
        <v>43319.749999999956</v>
      </c>
      <c r="C5253" s="27">
        <f t="shared" ref="C5253:C5316" si="679">MONTH(B5253)</f>
        <v>8</v>
      </c>
      <c r="D5253" s="28">
        <f t="shared" ref="D5253:D5316" si="680">WEEKDAY(B5253)</f>
        <v>3</v>
      </c>
      <c r="E5253" s="28">
        <f t="shared" si="675"/>
        <v>18</v>
      </c>
      <c r="F5253" s="80">
        <f t="shared" si="678"/>
        <v>0</v>
      </c>
      <c r="G5253" s="178">
        <v>2318.1289884368134</v>
      </c>
      <c r="H5253" s="41">
        <f t="shared" ref="H5253:H5316" si="681">G5253*$H$2</f>
        <v>2163.1556040763071</v>
      </c>
      <c r="J5253" s="29" t="str">
        <f t="shared" ref="J5253:J5316" si="682">IF(OR(C5253&lt;6,C5253&gt;9),IF(OR(D5253=1,D5253=7,F5253=1),"WW",""),IF(OR(D5253=1,D5253=7,F5253=1),"WS",""))</f>
        <v/>
      </c>
      <c r="K5253" s="30" t="str">
        <f t="shared" si="676"/>
        <v>8-18</v>
      </c>
    </row>
    <row r="5254" spans="1:11">
      <c r="A5254" s="26">
        <v>43319.749999999956</v>
      </c>
      <c r="B5254" s="34">
        <f t="shared" si="677"/>
        <v>43319.791666666621</v>
      </c>
      <c r="C5254" s="27">
        <f t="shared" si="679"/>
        <v>8</v>
      </c>
      <c r="D5254" s="28">
        <f t="shared" si="680"/>
        <v>3</v>
      </c>
      <c r="E5254" s="28">
        <f t="shared" ref="E5254:E5317" si="683">HOUR(B5254)</f>
        <v>19</v>
      </c>
      <c r="F5254" s="80">
        <f t="shared" si="678"/>
        <v>0</v>
      </c>
      <c r="G5254" s="178">
        <v>2258.7962762096845</v>
      </c>
      <c r="H5254" s="41">
        <f t="shared" si="681"/>
        <v>2107.7894490437916</v>
      </c>
      <c r="J5254" s="29" t="str">
        <f t="shared" si="682"/>
        <v/>
      </c>
      <c r="K5254" s="30" t="str">
        <f t="shared" si="676"/>
        <v>8-19</v>
      </c>
    </row>
    <row r="5255" spans="1:11">
      <c r="A5255" s="26">
        <v>43319.791666666621</v>
      </c>
      <c r="B5255" s="34">
        <f t="shared" si="677"/>
        <v>43319.833333333285</v>
      </c>
      <c r="C5255" s="27">
        <f t="shared" si="679"/>
        <v>8</v>
      </c>
      <c r="D5255" s="28">
        <f t="shared" si="680"/>
        <v>3</v>
      </c>
      <c r="E5255" s="28">
        <f t="shared" si="683"/>
        <v>20</v>
      </c>
      <c r="F5255" s="80">
        <f t="shared" si="678"/>
        <v>0</v>
      </c>
      <c r="G5255" s="178">
        <v>2204.0193148480735</v>
      </c>
      <c r="H5255" s="41">
        <f t="shared" si="681"/>
        <v>2056.6744802328703</v>
      </c>
      <c r="J5255" s="29" t="str">
        <f t="shared" si="682"/>
        <v/>
      </c>
      <c r="K5255" s="30" t="str">
        <f t="shared" si="676"/>
        <v>8-20</v>
      </c>
    </row>
    <row r="5256" spans="1:11">
      <c r="A5256" s="26">
        <v>43319.833333333285</v>
      </c>
      <c r="B5256" s="34">
        <f t="shared" si="677"/>
        <v>43319.874999999949</v>
      </c>
      <c r="C5256" s="27">
        <f t="shared" si="679"/>
        <v>8</v>
      </c>
      <c r="D5256" s="28">
        <f t="shared" si="680"/>
        <v>3</v>
      </c>
      <c r="E5256" s="28">
        <f t="shared" si="683"/>
        <v>21</v>
      </c>
      <c r="F5256" s="80">
        <f t="shared" si="678"/>
        <v>0</v>
      </c>
      <c r="G5256" s="178">
        <v>2050.1373611478657</v>
      </c>
      <c r="H5256" s="41">
        <f t="shared" si="681"/>
        <v>1913.0799640634832</v>
      </c>
      <c r="J5256" s="29" t="str">
        <f t="shared" si="682"/>
        <v/>
      </c>
      <c r="K5256" s="30" t="str">
        <f t="shared" ref="K5256:K5319" si="684">IF(J5256="",C5256&amp;"-"&amp;E5256,J5256&amp;"-"&amp;E5256)</f>
        <v>8-21</v>
      </c>
    </row>
    <row r="5257" spans="1:11">
      <c r="A5257" s="26">
        <v>43319.874999999949</v>
      </c>
      <c r="B5257" s="34">
        <f t="shared" si="677"/>
        <v>43319.916666666613</v>
      </c>
      <c r="C5257" s="27">
        <f t="shared" si="679"/>
        <v>8</v>
      </c>
      <c r="D5257" s="28">
        <f t="shared" si="680"/>
        <v>3</v>
      </c>
      <c r="E5257" s="28">
        <f t="shared" si="683"/>
        <v>22</v>
      </c>
      <c r="F5257" s="80">
        <f t="shared" si="678"/>
        <v>0</v>
      </c>
      <c r="G5257" s="178">
        <v>1692.8670710053461</v>
      </c>
      <c r="H5257" s="41">
        <f t="shared" si="681"/>
        <v>1579.6941886615271</v>
      </c>
      <c r="J5257" s="29" t="str">
        <f t="shared" si="682"/>
        <v/>
      </c>
      <c r="K5257" s="30" t="str">
        <f t="shared" si="684"/>
        <v>8-22</v>
      </c>
    </row>
    <row r="5258" spans="1:11">
      <c r="A5258" s="26">
        <v>43319.916666666613</v>
      </c>
      <c r="B5258" s="34">
        <f t="shared" si="677"/>
        <v>43319.958333333278</v>
      </c>
      <c r="C5258" s="27">
        <f t="shared" si="679"/>
        <v>8</v>
      </c>
      <c r="D5258" s="28">
        <f t="shared" si="680"/>
        <v>3</v>
      </c>
      <c r="E5258" s="28">
        <f t="shared" si="683"/>
        <v>23</v>
      </c>
      <c r="F5258" s="80">
        <f t="shared" si="678"/>
        <v>0</v>
      </c>
      <c r="G5258" s="178">
        <v>1273.5368289211983</v>
      </c>
      <c r="H5258" s="41">
        <f t="shared" si="681"/>
        <v>1188.3973420892969</v>
      </c>
      <c r="J5258" s="29" t="str">
        <f t="shared" si="682"/>
        <v/>
      </c>
      <c r="K5258" s="30" t="str">
        <f t="shared" si="684"/>
        <v>8-23</v>
      </c>
    </row>
    <row r="5259" spans="1:11">
      <c r="A5259" s="26">
        <v>43319.958333333278</v>
      </c>
      <c r="B5259" s="34">
        <f t="shared" si="677"/>
        <v>43320</v>
      </c>
      <c r="C5259" s="27">
        <f t="shared" si="679"/>
        <v>8</v>
      </c>
      <c r="D5259" s="28">
        <f t="shared" si="680"/>
        <v>4</v>
      </c>
      <c r="E5259" s="28">
        <f t="shared" si="683"/>
        <v>0</v>
      </c>
      <c r="F5259" s="80">
        <f t="shared" si="678"/>
        <v>0</v>
      </c>
      <c r="G5259" s="178">
        <v>1090.1640680360915</v>
      </c>
      <c r="H5259" s="41">
        <f t="shared" si="681"/>
        <v>1017.2835613971162</v>
      </c>
      <c r="J5259" s="29" t="str">
        <f t="shared" si="682"/>
        <v/>
      </c>
      <c r="K5259" s="30" t="str">
        <f t="shared" si="684"/>
        <v>8-0</v>
      </c>
    </row>
    <row r="5260" spans="1:11">
      <c r="A5260" s="25">
        <v>43320</v>
      </c>
      <c r="B5260" s="34">
        <f t="shared" si="677"/>
        <v>43320.041666666664</v>
      </c>
      <c r="C5260" s="27">
        <f t="shared" si="679"/>
        <v>8</v>
      </c>
      <c r="D5260" s="28">
        <f t="shared" si="680"/>
        <v>4</v>
      </c>
      <c r="E5260" s="28">
        <f t="shared" si="683"/>
        <v>1</v>
      </c>
      <c r="F5260" s="80">
        <f t="shared" si="678"/>
        <v>0</v>
      </c>
      <c r="G5260" s="178">
        <v>928.0183549757968</v>
      </c>
      <c r="H5260" s="41">
        <f t="shared" si="681"/>
        <v>865.97774121501982</v>
      </c>
      <c r="J5260" s="29" t="str">
        <f t="shared" si="682"/>
        <v/>
      </c>
      <c r="K5260" s="30" t="str">
        <f t="shared" si="684"/>
        <v>8-1</v>
      </c>
    </row>
    <row r="5261" spans="1:11">
      <c r="A5261" s="26">
        <v>43320.041666666664</v>
      </c>
      <c r="B5261" s="34">
        <f t="shared" si="677"/>
        <v>43320.083333333328</v>
      </c>
      <c r="C5261" s="27">
        <f t="shared" si="679"/>
        <v>8</v>
      </c>
      <c r="D5261" s="28">
        <f t="shared" si="680"/>
        <v>4</v>
      </c>
      <c r="E5261" s="28">
        <f t="shared" si="683"/>
        <v>2</v>
      </c>
      <c r="F5261" s="80">
        <f t="shared" si="678"/>
        <v>0</v>
      </c>
      <c r="G5261" s="178">
        <v>855.59539130202211</v>
      </c>
      <c r="H5261" s="41">
        <f t="shared" si="681"/>
        <v>798.39645453244282</v>
      </c>
      <c r="J5261" s="29" t="str">
        <f t="shared" si="682"/>
        <v/>
      </c>
      <c r="K5261" s="30" t="str">
        <f t="shared" si="684"/>
        <v>8-2</v>
      </c>
    </row>
    <row r="5262" spans="1:11">
      <c r="A5262" s="26">
        <v>43320.083333333328</v>
      </c>
      <c r="B5262" s="34">
        <f t="shared" si="677"/>
        <v>43320.124999999993</v>
      </c>
      <c r="C5262" s="27">
        <f t="shared" si="679"/>
        <v>8</v>
      </c>
      <c r="D5262" s="28">
        <f t="shared" si="680"/>
        <v>4</v>
      </c>
      <c r="E5262" s="28">
        <f t="shared" si="683"/>
        <v>3</v>
      </c>
      <c r="F5262" s="80">
        <f t="shared" si="678"/>
        <v>0</v>
      </c>
      <c r="G5262" s="178">
        <v>775.21089857785569</v>
      </c>
      <c r="H5262" s="41">
        <f t="shared" si="681"/>
        <v>723.3858892082211</v>
      </c>
      <c r="J5262" s="29" t="str">
        <f t="shared" si="682"/>
        <v/>
      </c>
      <c r="K5262" s="30" t="str">
        <f t="shared" si="684"/>
        <v>8-3</v>
      </c>
    </row>
    <row r="5263" spans="1:11">
      <c r="A5263" s="26">
        <v>43320.124999999993</v>
      </c>
      <c r="B5263" s="34">
        <f t="shared" si="677"/>
        <v>43320.166666666657</v>
      </c>
      <c r="C5263" s="27">
        <f t="shared" si="679"/>
        <v>8</v>
      </c>
      <c r="D5263" s="28">
        <f t="shared" si="680"/>
        <v>4</v>
      </c>
      <c r="E5263" s="28">
        <f t="shared" si="683"/>
        <v>4</v>
      </c>
      <c r="F5263" s="80">
        <f t="shared" si="678"/>
        <v>0</v>
      </c>
      <c r="G5263" s="178">
        <v>740.74484352908939</v>
      </c>
      <c r="H5263" s="41">
        <f t="shared" si="681"/>
        <v>691.2239860091172</v>
      </c>
      <c r="J5263" s="29" t="str">
        <f t="shared" si="682"/>
        <v/>
      </c>
      <c r="K5263" s="30" t="str">
        <f t="shared" si="684"/>
        <v>8-4</v>
      </c>
    </row>
    <row r="5264" spans="1:11">
      <c r="A5264" s="26">
        <v>43320.166666666657</v>
      </c>
      <c r="B5264" s="34">
        <f t="shared" si="677"/>
        <v>43320.208333333321</v>
      </c>
      <c r="C5264" s="27">
        <f t="shared" si="679"/>
        <v>8</v>
      </c>
      <c r="D5264" s="28">
        <f t="shared" si="680"/>
        <v>4</v>
      </c>
      <c r="E5264" s="28">
        <f t="shared" si="683"/>
        <v>5</v>
      </c>
      <c r="F5264" s="80">
        <f t="shared" si="678"/>
        <v>0</v>
      </c>
      <c r="G5264" s="178">
        <v>767.34891763354847</v>
      </c>
      <c r="H5264" s="41">
        <f t="shared" si="681"/>
        <v>716.04950360429166</v>
      </c>
      <c r="J5264" s="29" t="str">
        <f t="shared" si="682"/>
        <v/>
      </c>
      <c r="K5264" s="30" t="str">
        <f t="shared" si="684"/>
        <v>8-5</v>
      </c>
    </row>
    <row r="5265" spans="1:11">
      <c r="A5265" s="26">
        <v>43320.208333333321</v>
      </c>
      <c r="B5265" s="34">
        <f t="shared" si="677"/>
        <v>43320.249999999985</v>
      </c>
      <c r="C5265" s="27">
        <f t="shared" si="679"/>
        <v>8</v>
      </c>
      <c r="D5265" s="28">
        <f t="shared" si="680"/>
        <v>4</v>
      </c>
      <c r="E5265" s="28">
        <f t="shared" si="683"/>
        <v>6</v>
      </c>
      <c r="F5265" s="80">
        <f t="shared" si="678"/>
        <v>0</v>
      </c>
      <c r="G5265" s="178">
        <v>830.60745193427874</v>
      </c>
      <c r="H5265" s="41">
        <f t="shared" si="681"/>
        <v>775.07902856206897</v>
      </c>
      <c r="J5265" s="29" t="str">
        <f t="shared" si="682"/>
        <v/>
      </c>
      <c r="K5265" s="30" t="str">
        <f t="shared" si="684"/>
        <v>8-6</v>
      </c>
    </row>
    <row r="5266" spans="1:11">
      <c r="A5266" s="26">
        <v>43320.249999999985</v>
      </c>
      <c r="B5266" s="34">
        <f t="shared" si="677"/>
        <v>43320.29166666665</v>
      </c>
      <c r="C5266" s="27">
        <f t="shared" si="679"/>
        <v>8</v>
      </c>
      <c r="D5266" s="28">
        <f t="shared" si="680"/>
        <v>4</v>
      </c>
      <c r="E5266" s="28">
        <f t="shared" si="683"/>
        <v>7</v>
      </c>
      <c r="F5266" s="80">
        <f t="shared" si="678"/>
        <v>0</v>
      </c>
      <c r="G5266" s="178">
        <v>914.26056186361313</v>
      </c>
      <c r="H5266" s="41">
        <f t="shared" si="681"/>
        <v>853.13969492044725</v>
      </c>
      <c r="J5266" s="29" t="str">
        <f t="shared" si="682"/>
        <v/>
      </c>
      <c r="K5266" s="30" t="str">
        <f t="shared" si="684"/>
        <v>8-7</v>
      </c>
    </row>
    <row r="5267" spans="1:11">
      <c r="A5267" s="26">
        <v>43320.29166666665</v>
      </c>
      <c r="B5267" s="34">
        <f t="shared" si="677"/>
        <v>43320.333333333314</v>
      </c>
      <c r="C5267" s="27">
        <f t="shared" si="679"/>
        <v>8</v>
      </c>
      <c r="D5267" s="28">
        <f t="shared" si="680"/>
        <v>4</v>
      </c>
      <c r="E5267" s="28">
        <f t="shared" si="683"/>
        <v>8</v>
      </c>
      <c r="F5267" s="80">
        <f t="shared" si="678"/>
        <v>0</v>
      </c>
      <c r="G5267" s="178">
        <v>933.44477370823336</v>
      </c>
      <c r="H5267" s="41">
        <f t="shared" si="681"/>
        <v>871.04138872975557</v>
      </c>
      <c r="J5267" s="29" t="str">
        <f t="shared" si="682"/>
        <v/>
      </c>
      <c r="K5267" s="30" t="str">
        <f t="shared" si="684"/>
        <v>8-8</v>
      </c>
    </row>
    <row r="5268" spans="1:11">
      <c r="A5268" s="26">
        <v>43320.333333333314</v>
      </c>
      <c r="B5268" s="34">
        <f t="shared" si="677"/>
        <v>43320.374999999978</v>
      </c>
      <c r="C5268" s="27">
        <f t="shared" si="679"/>
        <v>8</v>
      </c>
      <c r="D5268" s="28">
        <f t="shared" si="680"/>
        <v>4</v>
      </c>
      <c r="E5268" s="28">
        <f t="shared" si="683"/>
        <v>9</v>
      </c>
      <c r="F5268" s="80">
        <f t="shared" si="678"/>
        <v>0</v>
      </c>
      <c r="G5268" s="178">
        <v>992.04945168270399</v>
      </c>
      <c r="H5268" s="41">
        <f t="shared" si="681"/>
        <v>925.72818062870385</v>
      </c>
      <c r="J5268" s="29" t="str">
        <f t="shared" si="682"/>
        <v/>
      </c>
      <c r="K5268" s="30" t="str">
        <f t="shared" si="684"/>
        <v>8-9</v>
      </c>
    </row>
    <row r="5269" spans="1:11">
      <c r="A5269" s="26">
        <v>43320.374999999978</v>
      </c>
      <c r="B5269" s="34">
        <f t="shared" si="677"/>
        <v>43320.416666666642</v>
      </c>
      <c r="C5269" s="27">
        <f t="shared" si="679"/>
        <v>8</v>
      </c>
      <c r="D5269" s="28">
        <f t="shared" si="680"/>
        <v>4</v>
      </c>
      <c r="E5269" s="28">
        <f t="shared" si="683"/>
        <v>10</v>
      </c>
      <c r="F5269" s="80">
        <f t="shared" si="678"/>
        <v>0</v>
      </c>
      <c r="G5269" s="178">
        <v>1113.0160469826262</v>
      </c>
      <c r="H5269" s="41">
        <f t="shared" si="681"/>
        <v>1038.6078218541516</v>
      </c>
      <c r="J5269" s="29" t="str">
        <f t="shared" si="682"/>
        <v/>
      </c>
      <c r="K5269" s="30" t="str">
        <f t="shared" si="684"/>
        <v>8-10</v>
      </c>
    </row>
    <row r="5270" spans="1:11">
      <c r="A5270" s="26">
        <v>43320.416666666642</v>
      </c>
      <c r="B5270" s="34">
        <f t="shared" si="677"/>
        <v>43320.458333333307</v>
      </c>
      <c r="C5270" s="27">
        <f t="shared" si="679"/>
        <v>8</v>
      </c>
      <c r="D5270" s="28">
        <f t="shared" si="680"/>
        <v>4</v>
      </c>
      <c r="E5270" s="28">
        <f t="shared" si="683"/>
        <v>11</v>
      </c>
      <c r="F5270" s="80">
        <f t="shared" si="678"/>
        <v>0</v>
      </c>
      <c r="G5270" s="178">
        <v>1262.6129462506412</v>
      </c>
      <c r="H5270" s="41">
        <f t="shared" si="681"/>
        <v>1178.2037514241708</v>
      </c>
      <c r="J5270" s="29" t="str">
        <f t="shared" si="682"/>
        <v/>
      </c>
      <c r="K5270" s="30" t="str">
        <f t="shared" si="684"/>
        <v>8-11</v>
      </c>
    </row>
    <row r="5271" spans="1:11">
      <c r="A5271" s="26">
        <v>43320.458333333307</v>
      </c>
      <c r="B5271" s="34">
        <f t="shared" si="677"/>
        <v>43320.499999999971</v>
      </c>
      <c r="C5271" s="27">
        <f t="shared" si="679"/>
        <v>8</v>
      </c>
      <c r="D5271" s="28">
        <f t="shared" si="680"/>
        <v>4</v>
      </c>
      <c r="E5271" s="28">
        <f t="shared" si="683"/>
        <v>12</v>
      </c>
      <c r="F5271" s="80">
        <f t="shared" si="678"/>
        <v>0</v>
      </c>
      <c r="G5271" s="178">
        <v>1428.1267029316898</v>
      </c>
      <c r="H5271" s="41">
        <f t="shared" si="681"/>
        <v>1332.6524521229894</v>
      </c>
      <c r="J5271" s="29" t="str">
        <f t="shared" si="682"/>
        <v/>
      </c>
      <c r="K5271" s="30" t="str">
        <f t="shared" si="684"/>
        <v>8-12</v>
      </c>
    </row>
    <row r="5272" spans="1:11">
      <c r="A5272" s="26">
        <v>43320.499999999971</v>
      </c>
      <c r="B5272" s="34">
        <f t="shared" si="677"/>
        <v>43320.541666666635</v>
      </c>
      <c r="C5272" s="27">
        <f t="shared" si="679"/>
        <v>8</v>
      </c>
      <c r="D5272" s="28">
        <f t="shared" si="680"/>
        <v>4</v>
      </c>
      <c r="E5272" s="28">
        <f t="shared" si="683"/>
        <v>13</v>
      </c>
      <c r="F5272" s="80">
        <f t="shared" si="678"/>
        <v>0</v>
      </c>
      <c r="G5272" s="178">
        <v>1593.2065927331255</v>
      </c>
      <c r="H5272" s="41">
        <f t="shared" si="681"/>
        <v>1486.6962911524449</v>
      </c>
      <c r="J5272" s="29" t="str">
        <f t="shared" si="682"/>
        <v/>
      </c>
      <c r="K5272" s="30" t="str">
        <f t="shared" si="684"/>
        <v>8-13</v>
      </c>
    </row>
    <row r="5273" spans="1:11">
      <c r="A5273" s="26">
        <v>43320.541666666635</v>
      </c>
      <c r="B5273" s="34">
        <f t="shared" si="677"/>
        <v>43320.583333333299</v>
      </c>
      <c r="C5273" s="27">
        <f t="shared" si="679"/>
        <v>8</v>
      </c>
      <c r="D5273" s="28">
        <f t="shared" si="680"/>
        <v>4</v>
      </c>
      <c r="E5273" s="28">
        <f t="shared" si="683"/>
        <v>14</v>
      </c>
      <c r="F5273" s="80">
        <f t="shared" si="678"/>
        <v>0</v>
      </c>
      <c r="G5273" s="178">
        <v>1760.6148103085197</v>
      </c>
      <c r="H5273" s="41">
        <f t="shared" si="681"/>
        <v>1642.9128027542583</v>
      </c>
      <c r="J5273" s="29" t="str">
        <f t="shared" si="682"/>
        <v/>
      </c>
      <c r="K5273" s="30" t="str">
        <f t="shared" si="684"/>
        <v>8-14</v>
      </c>
    </row>
    <row r="5274" spans="1:11">
      <c r="A5274" s="26">
        <v>43320.583333333299</v>
      </c>
      <c r="B5274" s="34">
        <f t="shared" si="677"/>
        <v>43320.624999999964</v>
      </c>
      <c r="C5274" s="27">
        <f t="shared" si="679"/>
        <v>8</v>
      </c>
      <c r="D5274" s="28">
        <f t="shared" si="680"/>
        <v>4</v>
      </c>
      <c r="E5274" s="28">
        <f t="shared" si="683"/>
        <v>15</v>
      </c>
      <c r="F5274" s="80">
        <f t="shared" si="678"/>
        <v>0</v>
      </c>
      <c r="G5274" s="178">
        <v>1911.5014654355848</v>
      </c>
      <c r="H5274" s="41">
        <f t="shared" si="681"/>
        <v>1783.7122644091232</v>
      </c>
      <c r="J5274" s="29" t="str">
        <f t="shared" si="682"/>
        <v/>
      </c>
      <c r="K5274" s="30" t="str">
        <f t="shared" si="684"/>
        <v>8-15</v>
      </c>
    </row>
    <row r="5275" spans="1:11">
      <c r="A5275" s="26">
        <v>43320.624999999964</v>
      </c>
      <c r="B5275" s="34">
        <f t="shared" si="677"/>
        <v>43320.666666666628</v>
      </c>
      <c r="C5275" s="27">
        <f t="shared" si="679"/>
        <v>8</v>
      </c>
      <c r="D5275" s="28">
        <f t="shared" si="680"/>
        <v>4</v>
      </c>
      <c r="E5275" s="28">
        <f t="shared" si="683"/>
        <v>16</v>
      </c>
      <c r="F5275" s="80">
        <f t="shared" si="678"/>
        <v>0</v>
      </c>
      <c r="G5275" s="178">
        <v>2096.5852890263536</v>
      </c>
      <c r="H5275" s="41">
        <f t="shared" si="681"/>
        <v>1956.4227184957274</v>
      </c>
      <c r="J5275" s="29" t="str">
        <f t="shared" si="682"/>
        <v/>
      </c>
      <c r="K5275" s="30" t="str">
        <f t="shared" si="684"/>
        <v>8-16</v>
      </c>
    </row>
    <row r="5276" spans="1:11">
      <c r="A5276" s="26">
        <v>43320.666666666628</v>
      </c>
      <c r="B5276" s="34">
        <f t="shared" si="677"/>
        <v>43320.708333333292</v>
      </c>
      <c r="C5276" s="27">
        <f t="shared" si="679"/>
        <v>8</v>
      </c>
      <c r="D5276" s="28">
        <f t="shared" si="680"/>
        <v>4</v>
      </c>
      <c r="E5276" s="28">
        <f t="shared" si="683"/>
        <v>17</v>
      </c>
      <c r="F5276" s="80">
        <f t="shared" si="678"/>
        <v>0</v>
      </c>
      <c r="G5276" s="178">
        <v>2276.475777278948</v>
      </c>
      <c r="H5276" s="41">
        <f t="shared" si="681"/>
        <v>2124.2870261872617</v>
      </c>
      <c r="J5276" s="29" t="str">
        <f t="shared" si="682"/>
        <v/>
      </c>
      <c r="K5276" s="30" t="str">
        <f t="shared" si="684"/>
        <v>8-17</v>
      </c>
    </row>
    <row r="5277" spans="1:11">
      <c r="A5277" s="26">
        <v>43320.708333333292</v>
      </c>
      <c r="B5277" s="34">
        <f t="shared" si="677"/>
        <v>43320.749999999956</v>
      </c>
      <c r="C5277" s="27">
        <f t="shared" si="679"/>
        <v>8</v>
      </c>
      <c r="D5277" s="28">
        <f t="shared" si="680"/>
        <v>4</v>
      </c>
      <c r="E5277" s="28">
        <f t="shared" si="683"/>
        <v>18</v>
      </c>
      <c r="F5277" s="80">
        <f t="shared" si="678"/>
        <v>0</v>
      </c>
      <c r="G5277" s="178">
        <v>2346.456346869023</v>
      </c>
      <c r="H5277" s="41">
        <f t="shared" si="681"/>
        <v>2189.5891996384908</v>
      </c>
      <c r="J5277" s="29" t="str">
        <f t="shared" si="682"/>
        <v/>
      </c>
      <c r="K5277" s="30" t="str">
        <f t="shared" si="684"/>
        <v>8-18</v>
      </c>
    </row>
    <row r="5278" spans="1:11">
      <c r="A5278" s="26">
        <v>43320.749999999956</v>
      </c>
      <c r="B5278" s="34">
        <f t="shared" si="677"/>
        <v>43320.791666666621</v>
      </c>
      <c r="C5278" s="27">
        <f t="shared" si="679"/>
        <v>8</v>
      </c>
      <c r="D5278" s="28">
        <f t="shared" si="680"/>
        <v>4</v>
      </c>
      <c r="E5278" s="28">
        <f t="shared" si="683"/>
        <v>19</v>
      </c>
      <c r="F5278" s="80">
        <f t="shared" si="678"/>
        <v>0</v>
      </c>
      <c r="G5278" s="178">
        <v>2287.301396231338</v>
      </c>
      <c r="H5278" s="41">
        <f t="shared" si="681"/>
        <v>2134.3889223376777</v>
      </c>
      <c r="J5278" s="29" t="str">
        <f t="shared" si="682"/>
        <v/>
      </c>
      <c r="K5278" s="30" t="str">
        <f t="shared" si="684"/>
        <v>8-19</v>
      </c>
    </row>
    <row r="5279" spans="1:11">
      <c r="A5279" s="26">
        <v>43320.791666666621</v>
      </c>
      <c r="B5279" s="34">
        <f t="shared" si="677"/>
        <v>43320.833333333285</v>
      </c>
      <c r="C5279" s="27">
        <f t="shared" si="679"/>
        <v>8</v>
      </c>
      <c r="D5279" s="28">
        <f t="shared" si="680"/>
        <v>4</v>
      </c>
      <c r="E5279" s="28">
        <f t="shared" si="683"/>
        <v>20</v>
      </c>
      <c r="F5279" s="80">
        <f t="shared" si="678"/>
        <v>0</v>
      </c>
      <c r="G5279" s="178">
        <v>2232.9973765617315</v>
      </c>
      <c r="H5279" s="41">
        <f t="shared" si="681"/>
        <v>2083.7152777483866</v>
      </c>
      <c r="J5279" s="29" t="str">
        <f t="shared" si="682"/>
        <v/>
      </c>
      <c r="K5279" s="30" t="str">
        <f t="shared" si="684"/>
        <v>8-20</v>
      </c>
    </row>
    <row r="5280" spans="1:11">
      <c r="A5280" s="26">
        <v>43320.833333333285</v>
      </c>
      <c r="B5280" s="34">
        <f t="shared" si="677"/>
        <v>43320.874999999949</v>
      </c>
      <c r="C5280" s="27">
        <f t="shared" si="679"/>
        <v>8</v>
      </c>
      <c r="D5280" s="28">
        <f t="shared" si="680"/>
        <v>4</v>
      </c>
      <c r="E5280" s="28">
        <f t="shared" si="683"/>
        <v>21</v>
      </c>
      <c r="F5280" s="80">
        <f t="shared" si="678"/>
        <v>0</v>
      </c>
      <c r="G5280" s="178">
        <v>2079.8743876049539</v>
      </c>
      <c r="H5280" s="41">
        <f t="shared" si="681"/>
        <v>1940.8289874138156</v>
      </c>
      <c r="J5280" s="29" t="str">
        <f t="shared" si="682"/>
        <v/>
      </c>
      <c r="K5280" s="30" t="str">
        <f t="shared" si="684"/>
        <v>8-21</v>
      </c>
    </row>
    <row r="5281" spans="1:11">
      <c r="A5281" s="26">
        <v>43320.874999999949</v>
      </c>
      <c r="B5281" s="34">
        <f t="shared" si="677"/>
        <v>43320.916666666613</v>
      </c>
      <c r="C5281" s="27">
        <f t="shared" si="679"/>
        <v>8</v>
      </c>
      <c r="D5281" s="28">
        <f t="shared" si="680"/>
        <v>4</v>
      </c>
      <c r="E5281" s="28">
        <f t="shared" si="683"/>
        <v>22</v>
      </c>
      <c r="F5281" s="80">
        <f t="shared" si="678"/>
        <v>0</v>
      </c>
      <c r="G5281" s="178">
        <v>1723.8185429186103</v>
      </c>
      <c r="H5281" s="41">
        <f t="shared" si="681"/>
        <v>1608.576468404181</v>
      </c>
      <c r="J5281" s="29" t="str">
        <f t="shared" si="682"/>
        <v/>
      </c>
      <c r="K5281" s="30" t="str">
        <f t="shared" si="684"/>
        <v>8-22</v>
      </c>
    </row>
    <row r="5282" spans="1:11">
      <c r="A5282" s="26">
        <v>43320.916666666613</v>
      </c>
      <c r="B5282" s="34">
        <f t="shared" si="677"/>
        <v>43320.958333333278</v>
      </c>
      <c r="C5282" s="27">
        <f t="shared" si="679"/>
        <v>8</v>
      </c>
      <c r="D5282" s="28">
        <f t="shared" si="680"/>
        <v>4</v>
      </c>
      <c r="E5282" s="28">
        <f t="shared" si="683"/>
        <v>23</v>
      </c>
      <c r="F5282" s="80">
        <f t="shared" si="678"/>
        <v>0</v>
      </c>
      <c r="G5282" s="178">
        <v>1301.6907516083359</v>
      </c>
      <c r="H5282" s="41">
        <f t="shared" si="681"/>
        <v>1214.6690965693961</v>
      </c>
      <c r="J5282" s="29" t="str">
        <f t="shared" si="682"/>
        <v/>
      </c>
      <c r="K5282" s="30" t="str">
        <f t="shared" si="684"/>
        <v>8-23</v>
      </c>
    </row>
    <row r="5283" spans="1:11">
      <c r="A5283" s="26">
        <v>43320.958333333278</v>
      </c>
      <c r="B5283" s="34">
        <f t="shared" si="677"/>
        <v>43321</v>
      </c>
      <c r="C5283" s="27">
        <f t="shared" si="679"/>
        <v>8</v>
      </c>
      <c r="D5283" s="28">
        <f t="shared" si="680"/>
        <v>5</v>
      </c>
      <c r="E5283" s="28">
        <f t="shared" si="683"/>
        <v>0</v>
      </c>
      <c r="F5283" s="80">
        <f t="shared" si="678"/>
        <v>0</v>
      </c>
      <c r="G5283" s="178">
        <v>1107.0595487209732</v>
      </c>
      <c r="H5283" s="41">
        <f t="shared" si="681"/>
        <v>1033.0495321042554</v>
      </c>
      <c r="J5283" s="29" t="str">
        <f t="shared" si="682"/>
        <v/>
      </c>
      <c r="K5283" s="30" t="str">
        <f t="shared" si="684"/>
        <v>8-0</v>
      </c>
    </row>
    <row r="5284" spans="1:11">
      <c r="A5284" s="25">
        <v>43321</v>
      </c>
      <c r="B5284" s="34">
        <f t="shared" si="677"/>
        <v>43321.041666666664</v>
      </c>
      <c r="C5284" s="27">
        <f t="shared" si="679"/>
        <v>8</v>
      </c>
      <c r="D5284" s="28">
        <f t="shared" si="680"/>
        <v>5</v>
      </c>
      <c r="E5284" s="28">
        <f t="shared" si="683"/>
        <v>1</v>
      </c>
      <c r="F5284" s="80">
        <f t="shared" si="678"/>
        <v>0</v>
      </c>
      <c r="G5284" s="178">
        <v>924.7897883322471</v>
      </c>
      <c r="H5284" s="41">
        <f t="shared" si="681"/>
        <v>862.96501325080169</v>
      </c>
      <c r="J5284" s="29" t="str">
        <f t="shared" si="682"/>
        <v/>
      </c>
      <c r="K5284" s="30" t="str">
        <f t="shared" si="684"/>
        <v>8-1</v>
      </c>
    </row>
    <row r="5285" spans="1:11">
      <c r="A5285" s="26">
        <v>43321.041666666664</v>
      </c>
      <c r="B5285" s="34">
        <f t="shared" si="677"/>
        <v>43321.083333333328</v>
      </c>
      <c r="C5285" s="27">
        <f t="shared" si="679"/>
        <v>8</v>
      </c>
      <c r="D5285" s="28">
        <f t="shared" si="680"/>
        <v>5</v>
      </c>
      <c r="E5285" s="28">
        <f t="shared" si="683"/>
        <v>2</v>
      </c>
      <c r="F5285" s="80">
        <f t="shared" si="678"/>
        <v>0</v>
      </c>
      <c r="G5285" s="178">
        <v>849.6471984708337</v>
      </c>
      <c r="H5285" s="41">
        <f t="shared" si="681"/>
        <v>792.84591497183442</v>
      </c>
      <c r="J5285" s="29" t="str">
        <f t="shared" si="682"/>
        <v/>
      </c>
      <c r="K5285" s="30" t="str">
        <f t="shared" si="684"/>
        <v>8-2</v>
      </c>
    </row>
    <row r="5286" spans="1:11">
      <c r="A5286" s="26">
        <v>43321.083333333328</v>
      </c>
      <c r="B5286" s="34">
        <f t="shared" si="677"/>
        <v>43321.124999999993</v>
      </c>
      <c r="C5286" s="27">
        <f t="shared" si="679"/>
        <v>8</v>
      </c>
      <c r="D5286" s="28">
        <f t="shared" si="680"/>
        <v>5</v>
      </c>
      <c r="E5286" s="28">
        <f t="shared" si="683"/>
        <v>3</v>
      </c>
      <c r="F5286" s="80">
        <f t="shared" si="678"/>
        <v>0</v>
      </c>
      <c r="G5286" s="178">
        <v>767.19784744883373</v>
      </c>
      <c r="H5286" s="41">
        <f t="shared" si="681"/>
        <v>715.90853288251367</v>
      </c>
      <c r="J5286" s="29" t="str">
        <f t="shared" si="682"/>
        <v/>
      </c>
      <c r="K5286" s="30" t="str">
        <f t="shared" si="684"/>
        <v>8-3</v>
      </c>
    </row>
    <row r="5287" spans="1:11">
      <c r="A5287" s="26">
        <v>43321.124999999993</v>
      </c>
      <c r="B5287" s="34">
        <f t="shared" ref="B5287:B5350" si="685">A5288</f>
        <v>43321.166666666657</v>
      </c>
      <c r="C5287" s="27">
        <f t="shared" si="679"/>
        <v>8</v>
      </c>
      <c r="D5287" s="28">
        <f t="shared" si="680"/>
        <v>5</v>
      </c>
      <c r="E5287" s="28">
        <f t="shared" si="683"/>
        <v>4</v>
      </c>
      <c r="F5287" s="80">
        <f t="shared" si="678"/>
        <v>0</v>
      </c>
      <c r="G5287" s="178">
        <v>733.10830746470242</v>
      </c>
      <c r="H5287" s="41">
        <f t="shared" si="681"/>
        <v>684.09797366648706</v>
      </c>
      <c r="J5287" s="29" t="str">
        <f t="shared" si="682"/>
        <v/>
      </c>
      <c r="K5287" s="30" t="str">
        <f t="shared" si="684"/>
        <v>8-4</v>
      </c>
    </row>
    <row r="5288" spans="1:11">
      <c r="A5288" s="26">
        <v>43321.166666666657</v>
      </c>
      <c r="B5288" s="34">
        <f t="shared" si="685"/>
        <v>43321.208333333321</v>
      </c>
      <c r="C5288" s="27">
        <f t="shared" si="679"/>
        <v>8</v>
      </c>
      <c r="D5288" s="28">
        <f t="shared" si="680"/>
        <v>5</v>
      </c>
      <c r="E5288" s="28">
        <f t="shared" si="683"/>
        <v>5</v>
      </c>
      <c r="F5288" s="80">
        <f t="shared" si="678"/>
        <v>0</v>
      </c>
      <c r="G5288" s="178">
        <v>757.83513446584175</v>
      </c>
      <c r="H5288" s="41">
        <f t="shared" si="681"/>
        <v>707.1717433597812</v>
      </c>
      <c r="J5288" s="29" t="str">
        <f t="shared" si="682"/>
        <v/>
      </c>
      <c r="K5288" s="30" t="str">
        <f t="shared" si="684"/>
        <v>8-5</v>
      </c>
    </row>
    <row r="5289" spans="1:11">
      <c r="A5289" s="26">
        <v>43321.208333333321</v>
      </c>
      <c r="B5289" s="34">
        <f t="shared" si="685"/>
        <v>43321.249999999985</v>
      </c>
      <c r="C5289" s="27">
        <f t="shared" si="679"/>
        <v>8</v>
      </c>
      <c r="D5289" s="28">
        <f t="shared" si="680"/>
        <v>5</v>
      </c>
      <c r="E5289" s="28">
        <f t="shared" si="683"/>
        <v>6</v>
      </c>
      <c r="F5289" s="80">
        <f t="shared" si="678"/>
        <v>0</v>
      </c>
      <c r="G5289" s="178">
        <v>825.21867196311553</v>
      </c>
      <c r="H5289" s="41">
        <f t="shared" si="681"/>
        <v>770.05050355250239</v>
      </c>
      <c r="J5289" s="29" t="str">
        <f t="shared" si="682"/>
        <v/>
      </c>
      <c r="K5289" s="30" t="str">
        <f t="shared" si="684"/>
        <v>8-6</v>
      </c>
    </row>
    <row r="5290" spans="1:11">
      <c r="A5290" s="26">
        <v>43321.249999999985</v>
      </c>
      <c r="B5290" s="34">
        <f t="shared" si="685"/>
        <v>43321.29166666665</v>
      </c>
      <c r="C5290" s="27">
        <f t="shared" si="679"/>
        <v>8</v>
      </c>
      <c r="D5290" s="28">
        <f t="shared" si="680"/>
        <v>5</v>
      </c>
      <c r="E5290" s="28">
        <f t="shared" si="683"/>
        <v>7</v>
      </c>
      <c r="F5290" s="80">
        <f t="shared" si="678"/>
        <v>0</v>
      </c>
      <c r="G5290" s="178">
        <v>909.65813760697779</v>
      </c>
      <c r="H5290" s="41">
        <f t="shared" si="681"/>
        <v>848.84495555402793</v>
      </c>
      <c r="J5290" s="29" t="str">
        <f t="shared" si="682"/>
        <v/>
      </c>
      <c r="K5290" s="30" t="str">
        <f t="shared" si="684"/>
        <v>8-7</v>
      </c>
    </row>
    <row r="5291" spans="1:11">
      <c r="A5291" s="26">
        <v>43321.29166666665</v>
      </c>
      <c r="B5291" s="34">
        <f t="shared" si="685"/>
        <v>43321.333333333314</v>
      </c>
      <c r="C5291" s="27">
        <f t="shared" si="679"/>
        <v>8</v>
      </c>
      <c r="D5291" s="28">
        <f t="shared" si="680"/>
        <v>5</v>
      </c>
      <c r="E5291" s="28">
        <f t="shared" si="683"/>
        <v>8</v>
      </c>
      <c r="F5291" s="80">
        <f t="shared" si="678"/>
        <v>0</v>
      </c>
      <c r="G5291" s="178">
        <v>925.76827402355332</v>
      </c>
      <c r="H5291" s="41">
        <f t="shared" si="681"/>
        <v>863.87808444624227</v>
      </c>
      <c r="J5291" s="29" t="str">
        <f t="shared" si="682"/>
        <v/>
      </c>
      <c r="K5291" s="30" t="str">
        <f t="shared" si="684"/>
        <v>8-8</v>
      </c>
    </row>
    <row r="5292" spans="1:11">
      <c r="A5292" s="26">
        <v>43321.333333333314</v>
      </c>
      <c r="B5292" s="34">
        <f t="shared" si="685"/>
        <v>43321.374999999978</v>
      </c>
      <c r="C5292" s="27">
        <f t="shared" si="679"/>
        <v>8</v>
      </c>
      <c r="D5292" s="28">
        <f t="shared" si="680"/>
        <v>5</v>
      </c>
      <c r="E5292" s="28">
        <f t="shared" si="683"/>
        <v>9</v>
      </c>
      <c r="F5292" s="80">
        <f t="shared" si="678"/>
        <v>0</v>
      </c>
      <c r="G5292" s="178">
        <v>981.1222580387232</v>
      </c>
      <c r="H5292" s="41">
        <f t="shared" si="681"/>
        <v>915.53150033795634</v>
      </c>
      <c r="J5292" s="29" t="str">
        <f t="shared" si="682"/>
        <v/>
      </c>
      <c r="K5292" s="30" t="str">
        <f t="shared" si="684"/>
        <v>8-9</v>
      </c>
    </row>
    <row r="5293" spans="1:11">
      <c r="A5293" s="26">
        <v>43321.374999999978</v>
      </c>
      <c r="B5293" s="34">
        <f t="shared" si="685"/>
        <v>43321.416666666642</v>
      </c>
      <c r="C5293" s="27">
        <f t="shared" si="679"/>
        <v>8</v>
      </c>
      <c r="D5293" s="28">
        <f t="shared" si="680"/>
        <v>5</v>
      </c>
      <c r="E5293" s="28">
        <f t="shared" si="683"/>
        <v>10</v>
      </c>
      <c r="F5293" s="80">
        <f t="shared" si="678"/>
        <v>0</v>
      </c>
      <c r="G5293" s="178">
        <v>1097.3645184354909</v>
      </c>
      <c r="H5293" s="41">
        <f t="shared" si="681"/>
        <v>1024.0026416169953</v>
      </c>
      <c r="J5293" s="29" t="str">
        <f t="shared" si="682"/>
        <v/>
      </c>
      <c r="K5293" s="30" t="str">
        <f t="shared" si="684"/>
        <v>8-10</v>
      </c>
    </row>
    <row r="5294" spans="1:11">
      <c r="A5294" s="26">
        <v>43321.416666666642</v>
      </c>
      <c r="B5294" s="34">
        <f t="shared" si="685"/>
        <v>43321.458333333307</v>
      </c>
      <c r="C5294" s="27">
        <f t="shared" si="679"/>
        <v>8</v>
      </c>
      <c r="D5294" s="28">
        <f t="shared" si="680"/>
        <v>5</v>
      </c>
      <c r="E5294" s="28">
        <f t="shared" si="683"/>
        <v>11</v>
      </c>
      <c r="F5294" s="80">
        <f t="shared" si="678"/>
        <v>0</v>
      </c>
      <c r="G5294" s="178">
        <v>1237.7260138137824</v>
      </c>
      <c r="H5294" s="41">
        <f t="shared" si="681"/>
        <v>1154.9805797898082</v>
      </c>
      <c r="J5294" s="29" t="str">
        <f t="shared" si="682"/>
        <v/>
      </c>
      <c r="K5294" s="30" t="str">
        <f t="shared" si="684"/>
        <v>8-11</v>
      </c>
    </row>
    <row r="5295" spans="1:11">
      <c r="A5295" s="26">
        <v>43321.458333333307</v>
      </c>
      <c r="B5295" s="34">
        <f t="shared" si="685"/>
        <v>43321.499999999971</v>
      </c>
      <c r="C5295" s="27">
        <f t="shared" si="679"/>
        <v>8</v>
      </c>
      <c r="D5295" s="28">
        <f t="shared" si="680"/>
        <v>5</v>
      </c>
      <c r="E5295" s="28">
        <f t="shared" si="683"/>
        <v>12</v>
      </c>
      <c r="F5295" s="80">
        <f t="shared" si="678"/>
        <v>0</v>
      </c>
      <c r="G5295" s="178">
        <v>1400.569183692681</v>
      </c>
      <c r="H5295" s="41">
        <f t="shared" si="681"/>
        <v>1306.9372298581143</v>
      </c>
      <c r="J5295" s="29" t="str">
        <f t="shared" si="682"/>
        <v/>
      </c>
      <c r="K5295" s="30" t="str">
        <f t="shared" si="684"/>
        <v>8-12</v>
      </c>
    </row>
    <row r="5296" spans="1:11">
      <c r="A5296" s="26">
        <v>43321.499999999971</v>
      </c>
      <c r="B5296" s="34">
        <f t="shared" si="685"/>
        <v>43321.541666666635</v>
      </c>
      <c r="C5296" s="27">
        <f t="shared" si="679"/>
        <v>8</v>
      </c>
      <c r="D5296" s="28">
        <f t="shared" si="680"/>
        <v>5</v>
      </c>
      <c r="E5296" s="28">
        <f t="shared" si="683"/>
        <v>13</v>
      </c>
      <c r="F5296" s="80">
        <f t="shared" si="678"/>
        <v>0</v>
      </c>
      <c r="G5296" s="178">
        <v>1554.1141804887629</v>
      </c>
      <c r="H5296" s="41">
        <f t="shared" si="681"/>
        <v>1450.2173156316403</v>
      </c>
      <c r="J5296" s="29" t="str">
        <f t="shared" si="682"/>
        <v/>
      </c>
      <c r="K5296" s="30" t="str">
        <f t="shared" si="684"/>
        <v>8-13</v>
      </c>
    </row>
    <row r="5297" spans="1:11">
      <c r="A5297" s="26">
        <v>43321.541666666635</v>
      </c>
      <c r="B5297" s="34">
        <f t="shared" si="685"/>
        <v>43321.583333333299</v>
      </c>
      <c r="C5297" s="27">
        <f t="shared" si="679"/>
        <v>8</v>
      </c>
      <c r="D5297" s="28">
        <f t="shared" si="680"/>
        <v>5</v>
      </c>
      <c r="E5297" s="28">
        <f t="shared" si="683"/>
        <v>14</v>
      </c>
      <c r="F5297" s="80">
        <f t="shared" si="678"/>
        <v>0</v>
      </c>
      <c r="G5297" s="178">
        <v>1711.9956690531678</v>
      </c>
      <c r="H5297" s="41">
        <f t="shared" si="681"/>
        <v>1597.5439866113688</v>
      </c>
      <c r="J5297" s="29" t="str">
        <f t="shared" si="682"/>
        <v/>
      </c>
      <c r="K5297" s="30" t="str">
        <f t="shared" si="684"/>
        <v>8-14</v>
      </c>
    </row>
    <row r="5298" spans="1:11">
      <c r="A5298" s="26">
        <v>43321.583333333299</v>
      </c>
      <c r="B5298" s="34">
        <f t="shared" si="685"/>
        <v>43321.624999999964</v>
      </c>
      <c r="C5298" s="27">
        <f t="shared" si="679"/>
        <v>8</v>
      </c>
      <c r="D5298" s="28">
        <f t="shared" si="680"/>
        <v>5</v>
      </c>
      <c r="E5298" s="28">
        <f t="shared" si="683"/>
        <v>15</v>
      </c>
      <c r="F5298" s="80">
        <f t="shared" si="678"/>
        <v>0</v>
      </c>
      <c r="G5298" s="178">
        <v>1856.7731599715721</v>
      </c>
      <c r="H5298" s="41">
        <f t="shared" si="681"/>
        <v>1732.6426987134239</v>
      </c>
      <c r="J5298" s="29" t="str">
        <f t="shared" si="682"/>
        <v/>
      </c>
      <c r="K5298" s="30" t="str">
        <f t="shared" si="684"/>
        <v>8-15</v>
      </c>
    </row>
    <row r="5299" spans="1:11">
      <c r="A5299" s="26">
        <v>43321.624999999964</v>
      </c>
      <c r="B5299" s="34">
        <f t="shared" si="685"/>
        <v>43321.666666666628</v>
      </c>
      <c r="C5299" s="27">
        <f t="shared" si="679"/>
        <v>8</v>
      </c>
      <c r="D5299" s="28">
        <f t="shared" si="680"/>
        <v>5</v>
      </c>
      <c r="E5299" s="28">
        <f t="shared" si="683"/>
        <v>16</v>
      </c>
      <c r="F5299" s="80">
        <f t="shared" si="678"/>
        <v>0</v>
      </c>
      <c r="G5299" s="178">
        <v>2037.3267757841652</v>
      </c>
      <c r="H5299" s="41">
        <f t="shared" si="681"/>
        <v>1901.125802039189</v>
      </c>
      <c r="J5299" s="29" t="str">
        <f t="shared" si="682"/>
        <v/>
      </c>
      <c r="K5299" s="30" t="str">
        <f t="shared" si="684"/>
        <v>8-16</v>
      </c>
    </row>
    <row r="5300" spans="1:11">
      <c r="A5300" s="26">
        <v>43321.666666666628</v>
      </c>
      <c r="B5300" s="34">
        <f t="shared" si="685"/>
        <v>43321.708333333292</v>
      </c>
      <c r="C5300" s="27">
        <f t="shared" si="679"/>
        <v>8</v>
      </c>
      <c r="D5300" s="28">
        <f t="shared" si="680"/>
        <v>5</v>
      </c>
      <c r="E5300" s="28">
        <f t="shared" si="683"/>
        <v>17</v>
      </c>
      <c r="F5300" s="80">
        <f t="shared" si="678"/>
        <v>0</v>
      </c>
      <c r="G5300" s="178">
        <v>2205.9828649142673</v>
      </c>
      <c r="H5300" s="41">
        <f t="shared" si="681"/>
        <v>2058.5067615039984</v>
      </c>
      <c r="J5300" s="29" t="str">
        <f t="shared" si="682"/>
        <v/>
      </c>
      <c r="K5300" s="30" t="str">
        <f t="shared" si="684"/>
        <v>8-17</v>
      </c>
    </row>
    <row r="5301" spans="1:11">
      <c r="A5301" s="26">
        <v>43321.708333333292</v>
      </c>
      <c r="B5301" s="34">
        <f t="shared" si="685"/>
        <v>43321.749999999956</v>
      </c>
      <c r="C5301" s="27">
        <f t="shared" si="679"/>
        <v>8</v>
      </c>
      <c r="D5301" s="28">
        <f t="shared" si="680"/>
        <v>5</v>
      </c>
      <c r="E5301" s="28">
        <f t="shared" si="683"/>
        <v>18</v>
      </c>
      <c r="F5301" s="80">
        <f t="shared" si="678"/>
        <v>0</v>
      </c>
      <c r="G5301" s="178">
        <v>2277.2555456581786</v>
      </c>
      <c r="H5301" s="41">
        <f t="shared" si="681"/>
        <v>2125.0146648768377</v>
      </c>
      <c r="J5301" s="29" t="str">
        <f t="shared" si="682"/>
        <v/>
      </c>
      <c r="K5301" s="30" t="str">
        <f t="shared" si="684"/>
        <v>8-18</v>
      </c>
    </row>
    <row r="5302" spans="1:11">
      <c r="A5302" s="26">
        <v>43321.749999999956</v>
      </c>
      <c r="B5302" s="34">
        <f t="shared" si="685"/>
        <v>43321.791666666621</v>
      </c>
      <c r="C5302" s="27">
        <f t="shared" si="679"/>
        <v>8</v>
      </c>
      <c r="D5302" s="28">
        <f t="shared" si="680"/>
        <v>5</v>
      </c>
      <c r="E5302" s="28">
        <f t="shared" si="683"/>
        <v>19</v>
      </c>
      <c r="F5302" s="80">
        <f t="shared" si="678"/>
        <v>0</v>
      </c>
      <c r="G5302" s="178">
        <v>2220.579600042186</v>
      </c>
      <c r="H5302" s="41">
        <f t="shared" si="681"/>
        <v>2072.1276642021121</v>
      </c>
      <c r="J5302" s="29" t="str">
        <f t="shared" si="682"/>
        <v/>
      </c>
      <c r="K5302" s="30" t="str">
        <f t="shared" si="684"/>
        <v>8-19</v>
      </c>
    </row>
    <row r="5303" spans="1:11">
      <c r="A5303" s="26">
        <v>43321.791666666621</v>
      </c>
      <c r="B5303" s="34">
        <f t="shared" si="685"/>
        <v>43321.833333333285</v>
      </c>
      <c r="C5303" s="27">
        <f t="shared" si="679"/>
        <v>8</v>
      </c>
      <c r="D5303" s="28">
        <f t="shared" si="680"/>
        <v>5</v>
      </c>
      <c r="E5303" s="28">
        <f t="shared" si="683"/>
        <v>20</v>
      </c>
      <c r="F5303" s="80">
        <f t="shared" si="678"/>
        <v>0</v>
      </c>
      <c r="G5303" s="178">
        <v>2178.1997144428105</v>
      </c>
      <c r="H5303" s="41">
        <f t="shared" si="681"/>
        <v>2032.5809920834824</v>
      </c>
      <c r="J5303" s="29" t="str">
        <f t="shared" si="682"/>
        <v/>
      </c>
      <c r="K5303" s="30" t="str">
        <f t="shared" si="684"/>
        <v>8-20</v>
      </c>
    </row>
    <row r="5304" spans="1:11">
      <c r="A5304" s="26">
        <v>43321.833333333285</v>
      </c>
      <c r="B5304" s="34">
        <f t="shared" si="685"/>
        <v>43321.874999999949</v>
      </c>
      <c r="C5304" s="27">
        <f t="shared" si="679"/>
        <v>8</v>
      </c>
      <c r="D5304" s="28">
        <f t="shared" si="680"/>
        <v>5</v>
      </c>
      <c r="E5304" s="28">
        <f t="shared" si="683"/>
        <v>21</v>
      </c>
      <c r="F5304" s="80">
        <f t="shared" si="678"/>
        <v>0</v>
      </c>
      <c r="G5304" s="178">
        <v>2036.6400425180484</v>
      </c>
      <c r="H5304" s="41">
        <f t="shared" si="681"/>
        <v>1900.4849788060919</v>
      </c>
      <c r="J5304" s="29" t="str">
        <f t="shared" si="682"/>
        <v/>
      </c>
      <c r="K5304" s="30" t="str">
        <f t="shared" si="684"/>
        <v>8-21</v>
      </c>
    </row>
    <row r="5305" spans="1:11">
      <c r="A5305" s="26">
        <v>43321.874999999949</v>
      </c>
      <c r="B5305" s="34">
        <f t="shared" si="685"/>
        <v>43321.916666666613</v>
      </c>
      <c r="C5305" s="27">
        <f t="shared" si="679"/>
        <v>8</v>
      </c>
      <c r="D5305" s="28">
        <f t="shared" si="680"/>
        <v>5</v>
      </c>
      <c r="E5305" s="28">
        <f t="shared" si="683"/>
        <v>22</v>
      </c>
      <c r="F5305" s="80">
        <f t="shared" si="678"/>
        <v>0</v>
      </c>
      <c r="G5305" s="178">
        <v>1689.241045706895</v>
      </c>
      <c r="H5305" s="41">
        <f t="shared" si="681"/>
        <v>1576.3105732613519</v>
      </c>
      <c r="J5305" s="29" t="str">
        <f t="shared" si="682"/>
        <v/>
      </c>
      <c r="K5305" s="30" t="str">
        <f t="shared" si="684"/>
        <v>8-22</v>
      </c>
    </row>
    <row r="5306" spans="1:11">
      <c r="A5306" s="26">
        <v>43321.916666666613</v>
      </c>
      <c r="B5306" s="34">
        <f t="shared" si="685"/>
        <v>43321.958333333278</v>
      </c>
      <c r="C5306" s="27">
        <f t="shared" si="679"/>
        <v>8</v>
      </c>
      <c r="D5306" s="28">
        <f t="shared" si="680"/>
        <v>5</v>
      </c>
      <c r="E5306" s="28">
        <f t="shared" si="683"/>
        <v>23</v>
      </c>
      <c r="F5306" s="80">
        <f t="shared" si="678"/>
        <v>0</v>
      </c>
      <c r="G5306" s="178">
        <v>1277.6716295229078</v>
      </c>
      <c r="H5306" s="41">
        <f t="shared" si="681"/>
        <v>1192.2557197455624</v>
      </c>
      <c r="J5306" s="29" t="str">
        <f t="shared" si="682"/>
        <v/>
      </c>
      <c r="K5306" s="30" t="str">
        <f t="shared" si="684"/>
        <v>8-23</v>
      </c>
    </row>
    <row r="5307" spans="1:11">
      <c r="A5307" s="26">
        <v>43321.958333333278</v>
      </c>
      <c r="B5307" s="34">
        <f t="shared" si="685"/>
        <v>43322</v>
      </c>
      <c r="C5307" s="27">
        <f t="shared" si="679"/>
        <v>8</v>
      </c>
      <c r="D5307" s="28">
        <f t="shared" si="680"/>
        <v>6</v>
      </c>
      <c r="E5307" s="28">
        <f t="shared" si="683"/>
        <v>0</v>
      </c>
      <c r="F5307" s="80">
        <f t="shared" si="678"/>
        <v>0</v>
      </c>
      <c r="G5307" s="178">
        <v>1089.7524597310908</v>
      </c>
      <c r="H5307" s="41">
        <f t="shared" si="681"/>
        <v>1016.8994702546095</v>
      </c>
      <c r="J5307" s="29" t="str">
        <f t="shared" si="682"/>
        <v/>
      </c>
      <c r="K5307" s="30" t="str">
        <f t="shared" si="684"/>
        <v>8-0</v>
      </c>
    </row>
    <row r="5308" spans="1:11">
      <c r="A5308" s="25">
        <v>43322</v>
      </c>
      <c r="B5308" s="34">
        <f t="shared" si="685"/>
        <v>43322.041666666664</v>
      </c>
      <c r="C5308" s="27">
        <f t="shared" si="679"/>
        <v>8</v>
      </c>
      <c r="D5308" s="28">
        <f t="shared" si="680"/>
        <v>6</v>
      </c>
      <c r="E5308" s="28">
        <f t="shared" si="683"/>
        <v>1</v>
      </c>
      <c r="F5308" s="80">
        <f t="shared" si="678"/>
        <v>0</v>
      </c>
      <c r="G5308" s="178">
        <v>894.22821551474954</v>
      </c>
      <c r="H5308" s="41">
        <f t="shared" si="681"/>
        <v>834.44656676256909</v>
      </c>
      <c r="J5308" s="29" t="str">
        <f t="shared" si="682"/>
        <v/>
      </c>
      <c r="K5308" s="30" t="str">
        <f t="shared" si="684"/>
        <v>8-1</v>
      </c>
    </row>
    <row r="5309" spans="1:11">
      <c r="A5309" s="26">
        <v>43322.041666666664</v>
      </c>
      <c r="B5309" s="34">
        <f t="shared" si="685"/>
        <v>43322.083333333328</v>
      </c>
      <c r="C5309" s="27">
        <f t="shared" si="679"/>
        <v>8</v>
      </c>
      <c r="D5309" s="28">
        <f t="shared" si="680"/>
        <v>6</v>
      </c>
      <c r="E5309" s="28">
        <f t="shared" si="683"/>
        <v>2</v>
      </c>
      <c r="F5309" s="80">
        <f t="shared" si="678"/>
        <v>0</v>
      </c>
      <c r="G5309" s="178">
        <v>820.26663297843663</v>
      </c>
      <c r="H5309" s="41">
        <f t="shared" si="681"/>
        <v>765.42952217711479</v>
      </c>
      <c r="J5309" s="29" t="str">
        <f t="shared" si="682"/>
        <v/>
      </c>
      <c r="K5309" s="30" t="str">
        <f t="shared" si="684"/>
        <v>8-2</v>
      </c>
    </row>
    <row r="5310" spans="1:11">
      <c r="A5310" s="26">
        <v>43322.083333333328</v>
      </c>
      <c r="B5310" s="34">
        <f t="shared" si="685"/>
        <v>43322.124999999993</v>
      </c>
      <c r="C5310" s="27">
        <f t="shared" si="679"/>
        <v>8</v>
      </c>
      <c r="D5310" s="28">
        <f t="shared" si="680"/>
        <v>6</v>
      </c>
      <c r="E5310" s="28">
        <f t="shared" si="683"/>
        <v>3</v>
      </c>
      <c r="F5310" s="80">
        <f t="shared" si="678"/>
        <v>0</v>
      </c>
      <c r="G5310" s="178">
        <v>741.75096481692981</v>
      </c>
      <c r="H5310" s="41">
        <f t="shared" si="681"/>
        <v>692.16284528443305</v>
      </c>
      <c r="J5310" s="29" t="str">
        <f t="shared" si="682"/>
        <v/>
      </c>
      <c r="K5310" s="30" t="str">
        <f t="shared" si="684"/>
        <v>8-3</v>
      </c>
    </row>
    <row r="5311" spans="1:11">
      <c r="A5311" s="26">
        <v>43322.124999999993</v>
      </c>
      <c r="B5311" s="34">
        <f t="shared" si="685"/>
        <v>43322.166666666657</v>
      </c>
      <c r="C5311" s="27">
        <f t="shared" si="679"/>
        <v>8</v>
      </c>
      <c r="D5311" s="28">
        <f t="shared" si="680"/>
        <v>6</v>
      </c>
      <c r="E5311" s="28">
        <f t="shared" si="683"/>
        <v>4</v>
      </c>
      <c r="F5311" s="80">
        <f t="shared" si="678"/>
        <v>0</v>
      </c>
      <c r="G5311" s="178">
        <v>708.46670404188217</v>
      </c>
      <c r="H5311" s="41">
        <f t="shared" si="681"/>
        <v>661.10373011775175</v>
      </c>
      <c r="J5311" s="29" t="str">
        <f t="shared" si="682"/>
        <v/>
      </c>
      <c r="K5311" s="30" t="str">
        <f t="shared" si="684"/>
        <v>8-4</v>
      </c>
    </row>
    <row r="5312" spans="1:11">
      <c r="A5312" s="26">
        <v>43322.166666666657</v>
      </c>
      <c r="B5312" s="34">
        <f t="shared" si="685"/>
        <v>43322.208333333321</v>
      </c>
      <c r="C5312" s="27">
        <f t="shared" si="679"/>
        <v>8</v>
      </c>
      <c r="D5312" s="28">
        <f t="shared" si="680"/>
        <v>6</v>
      </c>
      <c r="E5312" s="28">
        <f t="shared" si="683"/>
        <v>5</v>
      </c>
      <c r="F5312" s="80">
        <f t="shared" si="678"/>
        <v>0</v>
      </c>
      <c r="G5312" s="178">
        <v>735.09260241351558</v>
      </c>
      <c r="H5312" s="41">
        <f t="shared" si="681"/>
        <v>685.94961296700762</v>
      </c>
      <c r="J5312" s="29" t="str">
        <f t="shared" si="682"/>
        <v/>
      </c>
      <c r="K5312" s="30" t="str">
        <f t="shared" si="684"/>
        <v>8-5</v>
      </c>
    </row>
    <row r="5313" spans="1:11">
      <c r="A5313" s="26">
        <v>43322.208333333321</v>
      </c>
      <c r="B5313" s="34">
        <f t="shared" si="685"/>
        <v>43322.249999999985</v>
      </c>
      <c r="C5313" s="27">
        <f t="shared" si="679"/>
        <v>8</v>
      </c>
      <c r="D5313" s="28">
        <f t="shared" si="680"/>
        <v>6</v>
      </c>
      <c r="E5313" s="28">
        <f t="shared" si="683"/>
        <v>6</v>
      </c>
      <c r="F5313" s="80">
        <f t="shared" si="678"/>
        <v>0</v>
      </c>
      <c r="G5313" s="178">
        <v>796.02635641041115</v>
      </c>
      <c r="H5313" s="41">
        <f t="shared" si="681"/>
        <v>742.80977566428476</v>
      </c>
      <c r="J5313" s="29" t="str">
        <f t="shared" si="682"/>
        <v/>
      </c>
      <c r="K5313" s="30" t="str">
        <f t="shared" si="684"/>
        <v>8-6</v>
      </c>
    </row>
    <row r="5314" spans="1:11">
      <c r="A5314" s="26">
        <v>43322.249999999985</v>
      </c>
      <c r="B5314" s="34">
        <f t="shared" si="685"/>
        <v>43322.29166666665</v>
      </c>
      <c r="C5314" s="27">
        <f t="shared" si="679"/>
        <v>8</v>
      </c>
      <c r="D5314" s="28">
        <f t="shared" si="680"/>
        <v>6</v>
      </c>
      <c r="E5314" s="28">
        <f t="shared" si="683"/>
        <v>7</v>
      </c>
      <c r="F5314" s="80">
        <f t="shared" si="678"/>
        <v>0</v>
      </c>
      <c r="G5314" s="178">
        <v>880.35355839913302</v>
      </c>
      <c r="H5314" s="41">
        <f t="shared" si="681"/>
        <v>821.49946914893644</v>
      </c>
      <c r="J5314" s="29" t="str">
        <f t="shared" si="682"/>
        <v/>
      </c>
      <c r="K5314" s="30" t="str">
        <f t="shared" si="684"/>
        <v>8-7</v>
      </c>
    </row>
    <row r="5315" spans="1:11">
      <c r="A5315" s="26">
        <v>43322.29166666665</v>
      </c>
      <c r="B5315" s="34">
        <f t="shared" si="685"/>
        <v>43322.333333333314</v>
      </c>
      <c r="C5315" s="27">
        <f t="shared" si="679"/>
        <v>8</v>
      </c>
      <c r="D5315" s="28">
        <f t="shared" si="680"/>
        <v>6</v>
      </c>
      <c r="E5315" s="28">
        <f t="shared" si="683"/>
        <v>8</v>
      </c>
      <c r="F5315" s="80">
        <f t="shared" si="678"/>
        <v>0</v>
      </c>
      <c r="G5315" s="178">
        <v>896.20972484159165</v>
      </c>
      <c r="H5315" s="41">
        <f t="shared" si="681"/>
        <v>836.29560666771192</v>
      </c>
      <c r="J5315" s="29" t="str">
        <f t="shared" si="682"/>
        <v/>
      </c>
      <c r="K5315" s="30" t="str">
        <f t="shared" si="684"/>
        <v>8-8</v>
      </c>
    </row>
    <row r="5316" spans="1:11">
      <c r="A5316" s="26">
        <v>43322.333333333314</v>
      </c>
      <c r="B5316" s="34">
        <f t="shared" si="685"/>
        <v>43322.374999999978</v>
      </c>
      <c r="C5316" s="27">
        <f t="shared" si="679"/>
        <v>8</v>
      </c>
      <c r="D5316" s="28">
        <f t="shared" si="680"/>
        <v>6</v>
      </c>
      <c r="E5316" s="28">
        <f t="shared" si="683"/>
        <v>9</v>
      </c>
      <c r="F5316" s="80">
        <f t="shared" ref="F5316:F5379" si="686">COUNTIF(Holidays,ROUNDDOWN(B5316,0))</f>
        <v>0</v>
      </c>
      <c r="G5316" s="178">
        <v>951.47434599364101</v>
      </c>
      <c r="H5316" s="41">
        <f t="shared" si="681"/>
        <v>887.86563385279237</v>
      </c>
      <c r="J5316" s="29" t="str">
        <f t="shared" si="682"/>
        <v/>
      </c>
      <c r="K5316" s="30" t="str">
        <f t="shared" si="684"/>
        <v>8-9</v>
      </c>
    </row>
    <row r="5317" spans="1:11">
      <c r="A5317" s="26">
        <v>43322.374999999978</v>
      </c>
      <c r="B5317" s="34">
        <f t="shared" si="685"/>
        <v>43322.416666666642</v>
      </c>
      <c r="C5317" s="27">
        <f t="shared" ref="C5317:C5380" si="687">MONTH(B5317)</f>
        <v>8</v>
      </c>
      <c r="D5317" s="28">
        <f t="shared" ref="D5317:D5380" si="688">WEEKDAY(B5317)</f>
        <v>6</v>
      </c>
      <c r="E5317" s="28">
        <f t="shared" si="683"/>
        <v>10</v>
      </c>
      <c r="F5317" s="80">
        <f t="shared" si="686"/>
        <v>0</v>
      </c>
      <c r="G5317" s="178">
        <v>1045.9243073473226</v>
      </c>
      <c r="H5317" s="41">
        <f t="shared" ref="H5317:H5380" si="689">G5317*$H$2</f>
        <v>976.00135202297906</v>
      </c>
      <c r="J5317" s="29" t="str">
        <f t="shared" ref="J5317:J5380" si="690">IF(OR(C5317&lt;6,C5317&gt;9),IF(OR(D5317=1,D5317=7,F5317=1),"WW",""),IF(OR(D5317=1,D5317=7,F5317=1),"WS",""))</f>
        <v/>
      </c>
      <c r="K5317" s="30" t="str">
        <f t="shared" si="684"/>
        <v>8-10</v>
      </c>
    </row>
    <row r="5318" spans="1:11">
      <c r="A5318" s="26">
        <v>43322.416666666642</v>
      </c>
      <c r="B5318" s="34">
        <f t="shared" si="685"/>
        <v>43322.458333333307</v>
      </c>
      <c r="C5318" s="27">
        <f t="shared" si="687"/>
        <v>8</v>
      </c>
      <c r="D5318" s="28">
        <f t="shared" si="688"/>
        <v>6</v>
      </c>
      <c r="E5318" s="28">
        <f t="shared" ref="E5318:E5381" si="691">HOUR(B5318)</f>
        <v>11</v>
      </c>
      <c r="F5318" s="80">
        <f t="shared" si="686"/>
        <v>0</v>
      </c>
      <c r="G5318" s="178">
        <v>1159.896407414577</v>
      </c>
      <c r="H5318" s="41">
        <f t="shared" si="689"/>
        <v>1082.3540995183098</v>
      </c>
      <c r="J5318" s="29" t="str">
        <f t="shared" si="690"/>
        <v/>
      </c>
      <c r="K5318" s="30" t="str">
        <f t="shared" si="684"/>
        <v>8-11</v>
      </c>
    </row>
    <row r="5319" spans="1:11">
      <c r="A5319" s="26">
        <v>43322.458333333307</v>
      </c>
      <c r="B5319" s="34">
        <f t="shared" si="685"/>
        <v>43322.499999999971</v>
      </c>
      <c r="C5319" s="27">
        <f t="shared" si="687"/>
        <v>8</v>
      </c>
      <c r="D5319" s="28">
        <f t="shared" si="688"/>
        <v>6</v>
      </c>
      <c r="E5319" s="28">
        <f t="shared" si="691"/>
        <v>12</v>
      </c>
      <c r="F5319" s="80">
        <f t="shared" si="686"/>
        <v>0</v>
      </c>
      <c r="G5319" s="178">
        <v>1294.6978676837696</v>
      </c>
      <c r="H5319" s="41">
        <f t="shared" si="689"/>
        <v>1208.1437064269428</v>
      </c>
      <c r="J5319" s="29" t="str">
        <f t="shared" si="690"/>
        <v/>
      </c>
      <c r="K5319" s="30" t="str">
        <f t="shared" si="684"/>
        <v>8-12</v>
      </c>
    </row>
    <row r="5320" spans="1:11">
      <c r="A5320" s="26">
        <v>43322.499999999971</v>
      </c>
      <c r="B5320" s="34">
        <f t="shared" si="685"/>
        <v>43322.541666666635</v>
      </c>
      <c r="C5320" s="27">
        <f t="shared" si="687"/>
        <v>8</v>
      </c>
      <c r="D5320" s="28">
        <f t="shared" si="688"/>
        <v>6</v>
      </c>
      <c r="E5320" s="28">
        <f t="shared" si="691"/>
        <v>13</v>
      </c>
      <c r="F5320" s="80">
        <f t="shared" si="686"/>
        <v>0</v>
      </c>
      <c r="G5320" s="178">
        <v>1427.5382382515193</v>
      </c>
      <c r="H5320" s="41">
        <f t="shared" si="689"/>
        <v>1332.1033279469571</v>
      </c>
      <c r="J5320" s="29" t="str">
        <f t="shared" si="690"/>
        <v/>
      </c>
      <c r="K5320" s="30" t="str">
        <f t="shared" ref="K5320:K5383" si="692">IF(J5320="",C5320&amp;"-"&amp;E5320,J5320&amp;"-"&amp;E5320)</f>
        <v>8-13</v>
      </c>
    </row>
    <row r="5321" spans="1:11">
      <c r="A5321" s="26">
        <v>43322.541666666635</v>
      </c>
      <c r="B5321" s="34">
        <f t="shared" si="685"/>
        <v>43322.583333333299</v>
      </c>
      <c r="C5321" s="27">
        <f t="shared" si="687"/>
        <v>8</v>
      </c>
      <c r="D5321" s="28">
        <f t="shared" si="688"/>
        <v>6</v>
      </c>
      <c r="E5321" s="28">
        <f t="shared" si="691"/>
        <v>14</v>
      </c>
      <c r="F5321" s="80">
        <f t="shared" si="686"/>
        <v>0</v>
      </c>
      <c r="G5321" s="178">
        <v>1568.3660279087687</v>
      </c>
      <c r="H5321" s="41">
        <f t="shared" si="689"/>
        <v>1463.5163873264448</v>
      </c>
      <c r="J5321" s="29" t="str">
        <f t="shared" si="690"/>
        <v/>
      </c>
      <c r="K5321" s="30" t="str">
        <f t="shared" si="692"/>
        <v>8-14</v>
      </c>
    </row>
    <row r="5322" spans="1:11">
      <c r="A5322" s="26">
        <v>43322.583333333299</v>
      </c>
      <c r="B5322" s="34">
        <f t="shared" si="685"/>
        <v>43322.624999999964</v>
      </c>
      <c r="C5322" s="27">
        <f t="shared" si="687"/>
        <v>8</v>
      </c>
      <c r="D5322" s="28">
        <f t="shared" si="688"/>
        <v>6</v>
      </c>
      <c r="E5322" s="28">
        <f t="shared" si="691"/>
        <v>15</v>
      </c>
      <c r="F5322" s="80">
        <f t="shared" si="686"/>
        <v>0</v>
      </c>
      <c r="G5322" s="178">
        <v>1695.2493382939329</v>
      </c>
      <c r="H5322" s="41">
        <f t="shared" si="689"/>
        <v>1581.917194741611</v>
      </c>
      <c r="J5322" s="29" t="str">
        <f t="shared" si="690"/>
        <v/>
      </c>
      <c r="K5322" s="30" t="str">
        <f t="shared" si="692"/>
        <v>8-15</v>
      </c>
    </row>
    <row r="5323" spans="1:11">
      <c r="A5323" s="26">
        <v>43322.624999999964</v>
      </c>
      <c r="B5323" s="34">
        <f t="shared" si="685"/>
        <v>43322.666666666628</v>
      </c>
      <c r="C5323" s="27">
        <f t="shared" si="687"/>
        <v>8</v>
      </c>
      <c r="D5323" s="28">
        <f t="shared" si="688"/>
        <v>6</v>
      </c>
      <c r="E5323" s="28">
        <f t="shared" si="691"/>
        <v>16</v>
      </c>
      <c r="F5323" s="80">
        <f t="shared" si="686"/>
        <v>0</v>
      </c>
      <c r="G5323" s="178">
        <v>1853.7260169047897</v>
      </c>
      <c r="H5323" s="41">
        <f t="shared" si="689"/>
        <v>1729.7992656541714</v>
      </c>
      <c r="J5323" s="29" t="str">
        <f t="shared" si="690"/>
        <v/>
      </c>
      <c r="K5323" s="30" t="str">
        <f t="shared" si="692"/>
        <v>8-16</v>
      </c>
    </row>
    <row r="5324" spans="1:11">
      <c r="A5324" s="26">
        <v>43322.666666666628</v>
      </c>
      <c r="B5324" s="34">
        <f t="shared" si="685"/>
        <v>43322.708333333292</v>
      </c>
      <c r="C5324" s="27">
        <f t="shared" si="687"/>
        <v>8</v>
      </c>
      <c r="D5324" s="28">
        <f t="shared" si="688"/>
        <v>6</v>
      </c>
      <c r="E5324" s="28">
        <f t="shared" si="691"/>
        <v>17</v>
      </c>
      <c r="F5324" s="80">
        <f t="shared" si="686"/>
        <v>0</v>
      </c>
      <c r="G5324" s="178">
        <v>1995.710374514144</v>
      </c>
      <c r="H5324" s="41">
        <f t="shared" si="689"/>
        <v>1862.2915731943826</v>
      </c>
      <c r="J5324" s="29" t="str">
        <f t="shared" si="690"/>
        <v/>
      </c>
      <c r="K5324" s="30" t="str">
        <f t="shared" si="692"/>
        <v>8-17</v>
      </c>
    </row>
    <row r="5325" spans="1:11">
      <c r="A5325" s="26">
        <v>43322.708333333292</v>
      </c>
      <c r="B5325" s="34">
        <f t="shared" si="685"/>
        <v>43322.749999999956</v>
      </c>
      <c r="C5325" s="27">
        <f t="shared" si="687"/>
        <v>8</v>
      </c>
      <c r="D5325" s="28">
        <f t="shared" si="688"/>
        <v>6</v>
      </c>
      <c r="E5325" s="28">
        <f t="shared" si="691"/>
        <v>18</v>
      </c>
      <c r="F5325" s="80">
        <f t="shared" si="686"/>
        <v>0</v>
      </c>
      <c r="G5325" s="178">
        <v>2041.5703408245099</v>
      </c>
      <c r="H5325" s="41">
        <f t="shared" si="689"/>
        <v>1905.0856729282004</v>
      </c>
      <c r="J5325" s="29" t="str">
        <f t="shared" si="690"/>
        <v/>
      </c>
      <c r="K5325" s="30" t="str">
        <f t="shared" si="692"/>
        <v>8-18</v>
      </c>
    </row>
    <row r="5326" spans="1:11">
      <c r="A5326" s="26">
        <v>43322.749999999956</v>
      </c>
      <c r="B5326" s="34">
        <f t="shared" si="685"/>
        <v>43322.791666666621</v>
      </c>
      <c r="C5326" s="27">
        <f t="shared" si="687"/>
        <v>8</v>
      </c>
      <c r="D5326" s="28">
        <f t="shared" si="688"/>
        <v>6</v>
      </c>
      <c r="E5326" s="28">
        <f t="shared" si="691"/>
        <v>19</v>
      </c>
      <c r="F5326" s="80">
        <f t="shared" si="686"/>
        <v>0</v>
      </c>
      <c r="G5326" s="178">
        <v>1962.2486590761093</v>
      </c>
      <c r="H5326" s="41">
        <f t="shared" si="689"/>
        <v>1831.0668667035668</v>
      </c>
      <c r="J5326" s="29" t="str">
        <f t="shared" si="690"/>
        <v/>
      </c>
      <c r="K5326" s="30" t="str">
        <f t="shared" si="692"/>
        <v>8-19</v>
      </c>
    </row>
    <row r="5327" spans="1:11">
      <c r="A5327" s="26">
        <v>43322.791666666621</v>
      </c>
      <c r="B5327" s="34">
        <f t="shared" si="685"/>
        <v>43322.833333333285</v>
      </c>
      <c r="C5327" s="27">
        <f t="shared" si="687"/>
        <v>8</v>
      </c>
      <c r="D5327" s="28">
        <f t="shared" si="688"/>
        <v>6</v>
      </c>
      <c r="E5327" s="28">
        <f t="shared" si="691"/>
        <v>20</v>
      </c>
      <c r="F5327" s="80">
        <f t="shared" si="686"/>
        <v>0</v>
      </c>
      <c r="G5327" s="178">
        <v>1921.6699877246228</v>
      </c>
      <c r="H5327" s="41">
        <f t="shared" si="689"/>
        <v>1793.2009926397038</v>
      </c>
      <c r="J5327" s="29" t="str">
        <f t="shared" si="690"/>
        <v/>
      </c>
      <c r="K5327" s="30" t="str">
        <f t="shared" si="692"/>
        <v>8-20</v>
      </c>
    </row>
    <row r="5328" spans="1:11">
      <c r="A5328" s="26">
        <v>43322.833333333285</v>
      </c>
      <c r="B5328" s="34">
        <f t="shared" si="685"/>
        <v>43322.874999999949</v>
      </c>
      <c r="C5328" s="27">
        <f t="shared" si="687"/>
        <v>8</v>
      </c>
      <c r="D5328" s="28">
        <f t="shared" si="688"/>
        <v>6</v>
      </c>
      <c r="E5328" s="28">
        <f t="shared" si="691"/>
        <v>21</v>
      </c>
      <c r="F5328" s="80">
        <f t="shared" si="686"/>
        <v>0</v>
      </c>
      <c r="G5328" s="178">
        <v>1809.9361983935405</v>
      </c>
      <c r="H5328" s="41">
        <f t="shared" si="689"/>
        <v>1688.9369185688315</v>
      </c>
      <c r="J5328" s="29" t="str">
        <f t="shared" si="690"/>
        <v/>
      </c>
      <c r="K5328" s="30" t="str">
        <f t="shared" si="692"/>
        <v>8-21</v>
      </c>
    </row>
    <row r="5329" spans="1:11">
      <c r="A5329" s="26">
        <v>43322.874999999949</v>
      </c>
      <c r="B5329" s="34">
        <f t="shared" si="685"/>
        <v>43322.916666666613</v>
      </c>
      <c r="C5329" s="27">
        <f t="shared" si="687"/>
        <v>8</v>
      </c>
      <c r="D5329" s="28">
        <f t="shared" si="688"/>
        <v>6</v>
      </c>
      <c r="E5329" s="28">
        <f t="shared" si="691"/>
        <v>22</v>
      </c>
      <c r="F5329" s="80">
        <f t="shared" si="686"/>
        <v>0</v>
      </c>
      <c r="G5329" s="178">
        <v>1549.7836154750039</v>
      </c>
      <c r="H5329" s="41">
        <f t="shared" si="689"/>
        <v>1446.1762609599384</v>
      </c>
      <c r="J5329" s="29" t="str">
        <f t="shared" si="690"/>
        <v/>
      </c>
      <c r="K5329" s="30" t="str">
        <f t="shared" si="692"/>
        <v>8-22</v>
      </c>
    </row>
    <row r="5330" spans="1:11">
      <c r="A5330" s="26">
        <v>43322.916666666613</v>
      </c>
      <c r="B5330" s="34">
        <f t="shared" si="685"/>
        <v>43322.958333333278</v>
      </c>
      <c r="C5330" s="27">
        <f t="shared" si="687"/>
        <v>8</v>
      </c>
      <c r="D5330" s="28">
        <f t="shared" si="688"/>
        <v>6</v>
      </c>
      <c r="E5330" s="28">
        <f t="shared" si="691"/>
        <v>23</v>
      </c>
      <c r="F5330" s="80">
        <f t="shared" si="686"/>
        <v>0</v>
      </c>
      <c r="G5330" s="178">
        <v>1223.6679374321252</v>
      </c>
      <c r="H5330" s="41">
        <f t="shared" si="689"/>
        <v>1141.862324999327</v>
      </c>
      <c r="J5330" s="29" t="str">
        <f t="shared" si="690"/>
        <v/>
      </c>
      <c r="K5330" s="30" t="str">
        <f t="shared" si="692"/>
        <v>8-23</v>
      </c>
    </row>
    <row r="5331" spans="1:11">
      <c r="A5331" s="26">
        <v>43322.958333333278</v>
      </c>
      <c r="B5331" s="34">
        <f t="shared" si="685"/>
        <v>43323</v>
      </c>
      <c r="C5331" s="27">
        <f t="shared" si="687"/>
        <v>8</v>
      </c>
      <c r="D5331" s="28">
        <f t="shared" si="688"/>
        <v>7</v>
      </c>
      <c r="E5331" s="28">
        <f t="shared" si="691"/>
        <v>0</v>
      </c>
      <c r="F5331" s="80">
        <f t="shared" si="686"/>
        <v>0</v>
      </c>
      <c r="G5331" s="178">
        <v>1067.7555385343817</v>
      </c>
      <c r="H5331" s="41">
        <f t="shared" si="689"/>
        <v>996.37310455346153</v>
      </c>
      <c r="J5331" s="29" t="str">
        <f t="shared" si="690"/>
        <v>WS</v>
      </c>
      <c r="K5331" s="30" t="str">
        <f t="shared" si="692"/>
        <v>WS-0</v>
      </c>
    </row>
    <row r="5332" spans="1:11">
      <c r="A5332" s="25">
        <v>43323</v>
      </c>
      <c r="B5332" s="34">
        <f t="shared" si="685"/>
        <v>43323.041666666664</v>
      </c>
      <c r="C5332" s="27">
        <f t="shared" si="687"/>
        <v>8</v>
      </c>
      <c r="D5332" s="28">
        <f t="shared" si="688"/>
        <v>7</v>
      </c>
      <c r="E5332" s="28">
        <f t="shared" si="691"/>
        <v>1</v>
      </c>
      <c r="F5332" s="80">
        <f t="shared" si="686"/>
        <v>0</v>
      </c>
      <c r="G5332" s="178">
        <v>913.50832403878701</v>
      </c>
      <c r="H5332" s="41">
        <f t="shared" si="689"/>
        <v>852.43774629097607</v>
      </c>
      <c r="J5332" s="29" t="str">
        <f t="shared" si="690"/>
        <v>WS</v>
      </c>
      <c r="K5332" s="30" t="str">
        <f t="shared" si="692"/>
        <v>WS-1</v>
      </c>
    </row>
    <row r="5333" spans="1:11">
      <c r="A5333" s="26">
        <v>43323.041666666664</v>
      </c>
      <c r="B5333" s="34">
        <f t="shared" si="685"/>
        <v>43323.083333333328</v>
      </c>
      <c r="C5333" s="27">
        <f t="shared" si="687"/>
        <v>8</v>
      </c>
      <c r="D5333" s="28">
        <f t="shared" si="688"/>
        <v>7</v>
      </c>
      <c r="E5333" s="28">
        <f t="shared" si="691"/>
        <v>2</v>
      </c>
      <c r="F5333" s="80">
        <f t="shared" si="686"/>
        <v>0</v>
      </c>
      <c r="G5333" s="178">
        <v>846.26584197553098</v>
      </c>
      <c r="H5333" s="41">
        <f t="shared" si="689"/>
        <v>789.69061158333477</v>
      </c>
      <c r="J5333" s="29" t="str">
        <f t="shared" si="690"/>
        <v>WS</v>
      </c>
      <c r="K5333" s="30" t="str">
        <f t="shared" si="692"/>
        <v>WS-2</v>
      </c>
    </row>
    <row r="5334" spans="1:11">
      <c r="A5334" s="26">
        <v>43323.083333333328</v>
      </c>
      <c r="B5334" s="34">
        <f t="shared" si="685"/>
        <v>43323.124999999993</v>
      </c>
      <c r="C5334" s="27">
        <f t="shared" si="687"/>
        <v>8</v>
      </c>
      <c r="D5334" s="28">
        <f t="shared" si="688"/>
        <v>7</v>
      </c>
      <c r="E5334" s="28">
        <f t="shared" si="691"/>
        <v>3</v>
      </c>
      <c r="F5334" s="80">
        <f t="shared" si="686"/>
        <v>0</v>
      </c>
      <c r="G5334" s="178">
        <v>755.73734622272218</v>
      </c>
      <c r="H5334" s="41">
        <f t="shared" si="689"/>
        <v>705.21419810802649</v>
      </c>
      <c r="J5334" s="29" t="str">
        <f t="shared" si="690"/>
        <v>WS</v>
      </c>
      <c r="K5334" s="30" t="str">
        <f t="shared" si="692"/>
        <v>WS-3</v>
      </c>
    </row>
    <row r="5335" spans="1:11">
      <c r="A5335" s="26">
        <v>43323.124999999993</v>
      </c>
      <c r="B5335" s="34">
        <f t="shared" si="685"/>
        <v>43323.166666666657</v>
      </c>
      <c r="C5335" s="27">
        <f t="shared" si="687"/>
        <v>8</v>
      </c>
      <c r="D5335" s="28">
        <f t="shared" si="688"/>
        <v>7</v>
      </c>
      <c r="E5335" s="28">
        <f t="shared" si="691"/>
        <v>4</v>
      </c>
      <c r="F5335" s="80">
        <f t="shared" si="686"/>
        <v>0</v>
      </c>
      <c r="G5335" s="178">
        <v>712.54347693620878</v>
      </c>
      <c r="H5335" s="41">
        <f t="shared" si="689"/>
        <v>664.90795938061763</v>
      </c>
      <c r="J5335" s="29" t="str">
        <f t="shared" si="690"/>
        <v>WS</v>
      </c>
      <c r="K5335" s="30" t="str">
        <f t="shared" si="692"/>
        <v>WS-4</v>
      </c>
    </row>
    <row r="5336" spans="1:11">
      <c r="A5336" s="26">
        <v>43323.166666666657</v>
      </c>
      <c r="B5336" s="34">
        <f t="shared" si="685"/>
        <v>43323.208333333321</v>
      </c>
      <c r="C5336" s="27">
        <f t="shared" si="687"/>
        <v>8</v>
      </c>
      <c r="D5336" s="28">
        <f t="shared" si="688"/>
        <v>7</v>
      </c>
      <c r="E5336" s="28">
        <f t="shared" si="691"/>
        <v>5</v>
      </c>
      <c r="F5336" s="80">
        <f t="shared" si="686"/>
        <v>0</v>
      </c>
      <c r="G5336" s="178">
        <v>700.20788395998693</v>
      </c>
      <c r="H5336" s="41">
        <f t="shared" si="689"/>
        <v>653.39703517871965</v>
      </c>
      <c r="J5336" s="29" t="str">
        <f t="shared" si="690"/>
        <v>WS</v>
      </c>
      <c r="K5336" s="30" t="str">
        <f t="shared" si="692"/>
        <v>WS-5</v>
      </c>
    </row>
    <row r="5337" spans="1:11">
      <c r="A5337" s="26">
        <v>43323.208333333321</v>
      </c>
      <c r="B5337" s="34">
        <f t="shared" si="685"/>
        <v>43323.249999999985</v>
      </c>
      <c r="C5337" s="27">
        <f t="shared" si="687"/>
        <v>8</v>
      </c>
      <c r="D5337" s="28">
        <f t="shared" si="688"/>
        <v>7</v>
      </c>
      <c r="E5337" s="28">
        <f t="shared" si="691"/>
        <v>6</v>
      </c>
      <c r="F5337" s="80">
        <f t="shared" si="686"/>
        <v>0</v>
      </c>
      <c r="G5337" s="178">
        <v>701.13624964764551</v>
      </c>
      <c r="H5337" s="41">
        <f t="shared" si="689"/>
        <v>654.26333703245939</v>
      </c>
      <c r="J5337" s="29" t="str">
        <f t="shared" si="690"/>
        <v>WS</v>
      </c>
      <c r="K5337" s="30" t="str">
        <f t="shared" si="692"/>
        <v>WS-6</v>
      </c>
    </row>
    <row r="5338" spans="1:11">
      <c r="A5338" s="26">
        <v>43323.249999999985</v>
      </c>
      <c r="B5338" s="34">
        <f t="shared" si="685"/>
        <v>43323.29166666665</v>
      </c>
      <c r="C5338" s="27">
        <f t="shared" si="687"/>
        <v>8</v>
      </c>
      <c r="D5338" s="28">
        <f t="shared" si="688"/>
        <v>7</v>
      </c>
      <c r="E5338" s="28">
        <f t="shared" si="691"/>
        <v>7</v>
      </c>
      <c r="F5338" s="80">
        <f t="shared" si="686"/>
        <v>0</v>
      </c>
      <c r="G5338" s="178">
        <v>767.28406237161528</v>
      </c>
      <c r="H5338" s="41">
        <f t="shared" si="689"/>
        <v>715.98898409739434</v>
      </c>
      <c r="J5338" s="29" t="str">
        <f t="shared" si="690"/>
        <v>WS</v>
      </c>
      <c r="K5338" s="30" t="str">
        <f t="shared" si="692"/>
        <v>WS-7</v>
      </c>
    </row>
    <row r="5339" spans="1:11">
      <c r="A5339" s="26">
        <v>43323.29166666665</v>
      </c>
      <c r="B5339" s="34">
        <f t="shared" si="685"/>
        <v>43323.333333333314</v>
      </c>
      <c r="C5339" s="27">
        <f t="shared" si="687"/>
        <v>8</v>
      </c>
      <c r="D5339" s="28">
        <f t="shared" si="688"/>
        <v>7</v>
      </c>
      <c r="E5339" s="28">
        <f t="shared" si="691"/>
        <v>8</v>
      </c>
      <c r="F5339" s="80">
        <f t="shared" si="686"/>
        <v>0</v>
      </c>
      <c r="G5339" s="178">
        <v>866.47087606898617</v>
      </c>
      <c r="H5339" s="41">
        <f t="shared" si="689"/>
        <v>808.54488282873399</v>
      </c>
      <c r="J5339" s="29" t="str">
        <f t="shared" si="690"/>
        <v>WS</v>
      </c>
      <c r="K5339" s="30" t="str">
        <f t="shared" si="692"/>
        <v>WS-8</v>
      </c>
    </row>
    <row r="5340" spans="1:11">
      <c r="A5340" s="26">
        <v>43323.333333333314</v>
      </c>
      <c r="B5340" s="34">
        <f t="shared" si="685"/>
        <v>43323.374999999978</v>
      </c>
      <c r="C5340" s="27">
        <f t="shared" si="687"/>
        <v>8</v>
      </c>
      <c r="D5340" s="28">
        <f t="shared" si="688"/>
        <v>7</v>
      </c>
      <c r="E5340" s="28">
        <f t="shared" si="691"/>
        <v>9</v>
      </c>
      <c r="F5340" s="80">
        <f t="shared" si="686"/>
        <v>0</v>
      </c>
      <c r="G5340" s="178">
        <v>1036.912255372969</v>
      </c>
      <c r="H5340" s="41">
        <f t="shared" si="689"/>
        <v>967.59178084303551</v>
      </c>
      <c r="J5340" s="29" t="str">
        <f t="shared" si="690"/>
        <v>WS</v>
      </c>
      <c r="K5340" s="30" t="str">
        <f t="shared" si="692"/>
        <v>WS-9</v>
      </c>
    </row>
    <row r="5341" spans="1:11">
      <c r="A5341" s="26">
        <v>43323.374999999978</v>
      </c>
      <c r="B5341" s="34">
        <f t="shared" si="685"/>
        <v>43323.416666666642</v>
      </c>
      <c r="C5341" s="27">
        <f t="shared" si="687"/>
        <v>8</v>
      </c>
      <c r="D5341" s="28">
        <f t="shared" si="688"/>
        <v>7</v>
      </c>
      <c r="E5341" s="28">
        <f t="shared" si="691"/>
        <v>10</v>
      </c>
      <c r="F5341" s="80">
        <f t="shared" si="686"/>
        <v>0</v>
      </c>
      <c r="G5341" s="178">
        <v>1200.0786871487232</v>
      </c>
      <c r="H5341" s="41">
        <f t="shared" si="689"/>
        <v>1119.8500818493421</v>
      </c>
      <c r="J5341" s="29" t="str">
        <f t="shared" si="690"/>
        <v>WS</v>
      </c>
      <c r="K5341" s="30" t="str">
        <f t="shared" si="692"/>
        <v>WS-10</v>
      </c>
    </row>
    <row r="5342" spans="1:11">
      <c r="A5342" s="26">
        <v>43323.416666666642</v>
      </c>
      <c r="B5342" s="34">
        <f t="shared" si="685"/>
        <v>43323.458333333307</v>
      </c>
      <c r="C5342" s="27">
        <f t="shared" si="687"/>
        <v>8</v>
      </c>
      <c r="D5342" s="28">
        <f t="shared" si="688"/>
        <v>7</v>
      </c>
      <c r="E5342" s="28">
        <f t="shared" si="691"/>
        <v>11</v>
      </c>
      <c r="F5342" s="80">
        <f t="shared" si="686"/>
        <v>0</v>
      </c>
      <c r="G5342" s="178">
        <v>1344.9724268581263</v>
      </c>
      <c r="H5342" s="41">
        <f t="shared" si="689"/>
        <v>1255.0572711866891</v>
      </c>
      <c r="J5342" s="29" t="str">
        <f t="shared" si="690"/>
        <v>WS</v>
      </c>
      <c r="K5342" s="30" t="str">
        <f t="shared" si="692"/>
        <v>WS-11</v>
      </c>
    </row>
    <row r="5343" spans="1:11">
      <c r="A5343" s="26">
        <v>43323.458333333307</v>
      </c>
      <c r="B5343" s="34">
        <f t="shared" si="685"/>
        <v>43323.499999999971</v>
      </c>
      <c r="C5343" s="27">
        <f t="shared" si="687"/>
        <v>8</v>
      </c>
      <c r="D5343" s="28">
        <f t="shared" si="688"/>
        <v>7</v>
      </c>
      <c r="E5343" s="28">
        <f t="shared" si="691"/>
        <v>12</v>
      </c>
      <c r="F5343" s="80">
        <f t="shared" si="686"/>
        <v>0</v>
      </c>
      <c r="G5343" s="178">
        <v>1486.6234383125422</v>
      </c>
      <c r="H5343" s="41">
        <f t="shared" si="689"/>
        <v>1387.2385176915789</v>
      </c>
      <c r="J5343" s="29" t="str">
        <f t="shared" si="690"/>
        <v>WS</v>
      </c>
      <c r="K5343" s="30" t="str">
        <f t="shared" si="692"/>
        <v>WS-12</v>
      </c>
    </row>
    <row r="5344" spans="1:11">
      <c r="A5344" s="26">
        <v>43323.499999999971</v>
      </c>
      <c r="B5344" s="34">
        <f t="shared" si="685"/>
        <v>43323.541666666635</v>
      </c>
      <c r="C5344" s="27">
        <f t="shared" si="687"/>
        <v>8</v>
      </c>
      <c r="D5344" s="28">
        <f t="shared" si="688"/>
        <v>7</v>
      </c>
      <c r="E5344" s="28">
        <f t="shared" si="691"/>
        <v>13</v>
      </c>
      <c r="F5344" s="80">
        <f t="shared" si="686"/>
        <v>0</v>
      </c>
      <c r="G5344" s="178">
        <v>1631.3954984029833</v>
      </c>
      <c r="H5344" s="41">
        <f t="shared" si="689"/>
        <v>1522.3321620316576</v>
      </c>
      <c r="J5344" s="29" t="str">
        <f t="shared" si="690"/>
        <v>WS</v>
      </c>
      <c r="K5344" s="30" t="str">
        <f t="shared" si="692"/>
        <v>WS-13</v>
      </c>
    </row>
    <row r="5345" spans="1:11">
      <c r="A5345" s="26">
        <v>43323.541666666635</v>
      </c>
      <c r="B5345" s="34">
        <f t="shared" si="685"/>
        <v>43323.583333333299</v>
      </c>
      <c r="C5345" s="27">
        <f t="shared" si="687"/>
        <v>8</v>
      </c>
      <c r="D5345" s="28">
        <f t="shared" si="688"/>
        <v>7</v>
      </c>
      <c r="E5345" s="28">
        <f t="shared" si="691"/>
        <v>14</v>
      </c>
      <c r="F5345" s="80">
        <f t="shared" si="686"/>
        <v>0</v>
      </c>
      <c r="G5345" s="178">
        <v>1776.430418614204</v>
      </c>
      <c r="H5345" s="41">
        <f t="shared" si="689"/>
        <v>1657.6710935607534</v>
      </c>
      <c r="J5345" s="29" t="str">
        <f t="shared" si="690"/>
        <v>WS</v>
      </c>
      <c r="K5345" s="30" t="str">
        <f t="shared" si="692"/>
        <v>WS-14</v>
      </c>
    </row>
    <row r="5346" spans="1:11">
      <c r="A5346" s="26">
        <v>43323.583333333299</v>
      </c>
      <c r="B5346" s="34">
        <f t="shared" si="685"/>
        <v>43323.624999999964</v>
      </c>
      <c r="C5346" s="27">
        <f t="shared" si="687"/>
        <v>8</v>
      </c>
      <c r="D5346" s="28">
        <f t="shared" si="688"/>
        <v>7</v>
      </c>
      <c r="E5346" s="28">
        <f t="shared" si="691"/>
        <v>15</v>
      </c>
      <c r="F5346" s="80">
        <f t="shared" si="686"/>
        <v>0</v>
      </c>
      <c r="G5346" s="178">
        <v>1899.9112340748188</v>
      </c>
      <c r="H5346" s="41">
        <f t="shared" si="689"/>
        <v>1772.8968723210892</v>
      </c>
      <c r="J5346" s="29" t="str">
        <f t="shared" si="690"/>
        <v>WS</v>
      </c>
      <c r="K5346" s="30" t="str">
        <f t="shared" si="692"/>
        <v>WS-15</v>
      </c>
    </row>
    <row r="5347" spans="1:11">
      <c r="A5347" s="26">
        <v>43323.624999999964</v>
      </c>
      <c r="B5347" s="34">
        <f t="shared" si="685"/>
        <v>43323.666666666628</v>
      </c>
      <c r="C5347" s="27">
        <f t="shared" si="687"/>
        <v>8</v>
      </c>
      <c r="D5347" s="28">
        <f t="shared" si="688"/>
        <v>7</v>
      </c>
      <c r="E5347" s="28">
        <f t="shared" si="691"/>
        <v>16</v>
      </c>
      <c r="F5347" s="80">
        <f t="shared" si="686"/>
        <v>0</v>
      </c>
      <c r="G5347" s="178">
        <v>2030.8557511203032</v>
      </c>
      <c r="H5347" s="41">
        <f t="shared" si="689"/>
        <v>1895.0873834112472</v>
      </c>
      <c r="J5347" s="29" t="str">
        <f t="shared" si="690"/>
        <v>WS</v>
      </c>
      <c r="K5347" s="30" t="str">
        <f t="shared" si="692"/>
        <v>WS-16</v>
      </c>
    </row>
    <row r="5348" spans="1:11">
      <c r="A5348" s="26">
        <v>43323.666666666628</v>
      </c>
      <c r="B5348" s="34">
        <f t="shared" si="685"/>
        <v>43323.708333333292</v>
      </c>
      <c r="C5348" s="27">
        <f t="shared" si="687"/>
        <v>8</v>
      </c>
      <c r="D5348" s="28">
        <f t="shared" si="688"/>
        <v>7</v>
      </c>
      <c r="E5348" s="28">
        <f t="shared" si="691"/>
        <v>17</v>
      </c>
      <c r="F5348" s="80">
        <f t="shared" si="686"/>
        <v>0</v>
      </c>
      <c r="G5348" s="178">
        <v>2115.8477133014762</v>
      </c>
      <c r="H5348" s="41">
        <f t="shared" si="689"/>
        <v>1974.397396016552</v>
      </c>
      <c r="J5348" s="29" t="str">
        <f t="shared" si="690"/>
        <v>WS</v>
      </c>
      <c r="K5348" s="30" t="str">
        <f t="shared" si="692"/>
        <v>WS-17</v>
      </c>
    </row>
    <row r="5349" spans="1:11">
      <c r="A5349" s="26">
        <v>43323.708333333292</v>
      </c>
      <c r="B5349" s="34">
        <f t="shared" si="685"/>
        <v>43323.749999999956</v>
      </c>
      <c r="C5349" s="27">
        <f t="shared" si="687"/>
        <v>8</v>
      </c>
      <c r="D5349" s="28">
        <f t="shared" si="688"/>
        <v>7</v>
      </c>
      <c r="E5349" s="28">
        <f t="shared" si="691"/>
        <v>18</v>
      </c>
      <c r="F5349" s="80">
        <f t="shared" si="686"/>
        <v>0</v>
      </c>
      <c r="G5349" s="178">
        <v>2112.9949669805605</v>
      </c>
      <c r="H5349" s="41">
        <f t="shared" si="689"/>
        <v>1971.7353637388494</v>
      </c>
      <c r="J5349" s="29" t="str">
        <f t="shared" si="690"/>
        <v>WS</v>
      </c>
      <c r="K5349" s="30" t="str">
        <f t="shared" si="692"/>
        <v>WS-18</v>
      </c>
    </row>
    <row r="5350" spans="1:11">
      <c r="A5350" s="26">
        <v>43323.749999999956</v>
      </c>
      <c r="B5350" s="34">
        <f t="shared" si="685"/>
        <v>43323.791666666621</v>
      </c>
      <c r="C5350" s="27">
        <f t="shared" si="687"/>
        <v>8</v>
      </c>
      <c r="D5350" s="28">
        <f t="shared" si="688"/>
        <v>7</v>
      </c>
      <c r="E5350" s="28">
        <f t="shared" si="691"/>
        <v>19</v>
      </c>
      <c r="F5350" s="80">
        <f t="shared" si="686"/>
        <v>0</v>
      </c>
      <c r="G5350" s="178">
        <v>2014.7010722427906</v>
      </c>
      <c r="H5350" s="41">
        <f t="shared" si="689"/>
        <v>1880.0126898457656</v>
      </c>
      <c r="J5350" s="29" t="str">
        <f t="shared" si="690"/>
        <v>WS</v>
      </c>
      <c r="K5350" s="30" t="str">
        <f t="shared" si="692"/>
        <v>WS-19</v>
      </c>
    </row>
    <row r="5351" spans="1:11">
      <c r="A5351" s="26">
        <v>43323.791666666621</v>
      </c>
      <c r="B5351" s="34">
        <f t="shared" ref="B5351:B5414" si="693">A5352</f>
        <v>43323.833333333285</v>
      </c>
      <c r="C5351" s="27">
        <f t="shared" si="687"/>
        <v>8</v>
      </c>
      <c r="D5351" s="28">
        <f t="shared" si="688"/>
        <v>7</v>
      </c>
      <c r="E5351" s="28">
        <f t="shared" si="691"/>
        <v>20</v>
      </c>
      <c r="F5351" s="80">
        <f t="shared" si="686"/>
        <v>0</v>
      </c>
      <c r="G5351" s="178">
        <v>1956.7312628015029</v>
      </c>
      <c r="H5351" s="41">
        <f t="shared" si="689"/>
        <v>1825.9183237489435</v>
      </c>
      <c r="J5351" s="29" t="str">
        <f t="shared" si="690"/>
        <v>WS</v>
      </c>
      <c r="K5351" s="30" t="str">
        <f t="shared" si="692"/>
        <v>WS-20</v>
      </c>
    </row>
    <row r="5352" spans="1:11">
      <c r="A5352" s="26">
        <v>43323.833333333285</v>
      </c>
      <c r="B5352" s="34">
        <f t="shared" si="693"/>
        <v>43323.874999999949</v>
      </c>
      <c r="C5352" s="27">
        <f t="shared" si="687"/>
        <v>8</v>
      </c>
      <c r="D5352" s="28">
        <f t="shared" si="688"/>
        <v>7</v>
      </c>
      <c r="E5352" s="28">
        <f t="shared" si="691"/>
        <v>21</v>
      </c>
      <c r="F5352" s="80">
        <f t="shared" si="686"/>
        <v>0</v>
      </c>
      <c r="G5352" s="178">
        <v>1825.5652942846571</v>
      </c>
      <c r="H5352" s="41">
        <f t="shared" si="689"/>
        <v>1703.5211658355518</v>
      </c>
      <c r="J5352" s="29" t="str">
        <f t="shared" si="690"/>
        <v>WS</v>
      </c>
      <c r="K5352" s="30" t="str">
        <f t="shared" si="692"/>
        <v>WS-21</v>
      </c>
    </row>
    <row r="5353" spans="1:11">
      <c r="A5353" s="26">
        <v>43323.874999999949</v>
      </c>
      <c r="B5353" s="34">
        <f t="shared" si="693"/>
        <v>43323.916666666613</v>
      </c>
      <c r="C5353" s="27">
        <f t="shared" si="687"/>
        <v>8</v>
      </c>
      <c r="D5353" s="28">
        <f t="shared" si="688"/>
        <v>7</v>
      </c>
      <c r="E5353" s="28">
        <f t="shared" si="691"/>
        <v>22</v>
      </c>
      <c r="F5353" s="80">
        <f t="shared" si="686"/>
        <v>0</v>
      </c>
      <c r="G5353" s="178">
        <v>1551.6910179242548</v>
      </c>
      <c r="H5353" s="41">
        <f t="shared" si="689"/>
        <v>1447.9561482388203</v>
      </c>
      <c r="J5353" s="29" t="str">
        <f t="shared" si="690"/>
        <v>WS</v>
      </c>
      <c r="K5353" s="30" t="str">
        <f t="shared" si="692"/>
        <v>WS-22</v>
      </c>
    </row>
    <row r="5354" spans="1:11">
      <c r="A5354" s="26">
        <v>43323.916666666613</v>
      </c>
      <c r="B5354" s="34">
        <f t="shared" si="693"/>
        <v>43323.958333333278</v>
      </c>
      <c r="C5354" s="27">
        <f t="shared" si="687"/>
        <v>8</v>
      </c>
      <c r="D5354" s="28">
        <f t="shared" si="688"/>
        <v>7</v>
      </c>
      <c r="E5354" s="28">
        <f t="shared" si="691"/>
        <v>23</v>
      </c>
      <c r="F5354" s="80">
        <f t="shared" si="686"/>
        <v>0</v>
      </c>
      <c r="G5354" s="178">
        <v>1234.4477605735772</v>
      </c>
      <c r="H5354" s="41">
        <f t="shared" si="689"/>
        <v>1151.9214869164157</v>
      </c>
      <c r="J5354" s="29" t="str">
        <f t="shared" si="690"/>
        <v>WS</v>
      </c>
      <c r="K5354" s="30" t="str">
        <f t="shared" si="692"/>
        <v>WS-23</v>
      </c>
    </row>
    <row r="5355" spans="1:11">
      <c r="A5355" s="26">
        <v>43323.958333333278</v>
      </c>
      <c r="B5355" s="34">
        <f t="shared" si="693"/>
        <v>43324</v>
      </c>
      <c r="C5355" s="27">
        <f t="shared" si="687"/>
        <v>8</v>
      </c>
      <c r="D5355" s="28">
        <f t="shared" si="688"/>
        <v>1</v>
      </c>
      <c r="E5355" s="28">
        <f t="shared" si="691"/>
        <v>0</v>
      </c>
      <c r="F5355" s="80">
        <f t="shared" si="686"/>
        <v>0</v>
      </c>
      <c r="G5355" s="178">
        <v>1088.1706088446135</v>
      </c>
      <c r="H5355" s="41">
        <f t="shared" si="689"/>
        <v>1015.4233705090971</v>
      </c>
      <c r="J5355" s="29" t="str">
        <f t="shared" si="690"/>
        <v>WS</v>
      </c>
      <c r="K5355" s="30" t="str">
        <f t="shared" si="692"/>
        <v>WS-0</v>
      </c>
    </row>
    <row r="5356" spans="1:11">
      <c r="A5356" s="25">
        <v>43324</v>
      </c>
      <c r="B5356" s="34">
        <f t="shared" si="693"/>
        <v>43324.041666666664</v>
      </c>
      <c r="C5356" s="27">
        <f t="shared" si="687"/>
        <v>8</v>
      </c>
      <c r="D5356" s="28">
        <f t="shared" si="688"/>
        <v>1</v>
      </c>
      <c r="E5356" s="28">
        <f t="shared" si="691"/>
        <v>1</v>
      </c>
      <c r="F5356" s="80">
        <f t="shared" si="686"/>
        <v>0</v>
      </c>
      <c r="G5356" s="178">
        <v>953.97539739098579</v>
      </c>
      <c r="H5356" s="41">
        <f t="shared" si="689"/>
        <v>890.19948299286875</v>
      </c>
      <c r="J5356" s="29" t="str">
        <f t="shared" si="690"/>
        <v>WS</v>
      </c>
      <c r="K5356" s="30" t="str">
        <f t="shared" si="692"/>
        <v>WS-1</v>
      </c>
    </row>
    <row r="5357" spans="1:11">
      <c r="A5357" s="26">
        <v>43324.041666666664</v>
      </c>
      <c r="B5357" s="34">
        <f t="shared" si="693"/>
        <v>43324.083333333328</v>
      </c>
      <c r="C5357" s="27">
        <f t="shared" si="687"/>
        <v>8</v>
      </c>
      <c r="D5357" s="28">
        <f t="shared" si="688"/>
        <v>1</v>
      </c>
      <c r="E5357" s="28">
        <f t="shared" si="691"/>
        <v>2</v>
      </c>
      <c r="F5357" s="80">
        <f t="shared" si="686"/>
        <v>0</v>
      </c>
      <c r="G5357" s="178">
        <v>884.02520245766436</v>
      </c>
      <c r="H5357" s="41">
        <f t="shared" si="689"/>
        <v>824.92565356792397</v>
      </c>
      <c r="J5357" s="29" t="str">
        <f t="shared" si="690"/>
        <v>WS</v>
      </c>
      <c r="K5357" s="30" t="str">
        <f t="shared" si="692"/>
        <v>WS-2</v>
      </c>
    </row>
    <row r="5358" spans="1:11">
      <c r="A5358" s="26">
        <v>43324.083333333328</v>
      </c>
      <c r="B5358" s="34">
        <f t="shared" si="693"/>
        <v>43324.124999999993</v>
      </c>
      <c r="C5358" s="27">
        <f t="shared" si="687"/>
        <v>8</v>
      </c>
      <c r="D5358" s="28">
        <f t="shared" si="688"/>
        <v>1</v>
      </c>
      <c r="E5358" s="28">
        <f t="shared" si="691"/>
        <v>3</v>
      </c>
      <c r="F5358" s="80">
        <f t="shared" si="686"/>
        <v>0</v>
      </c>
      <c r="G5358" s="178">
        <v>787.35474603450029</v>
      </c>
      <c r="H5358" s="41">
        <f t="shared" si="689"/>
        <v>734.71788661299126</v>
      </c>
      <c r="J5358" s="29" t="str">
        <f t="shared" si="690"/>
        <v>WS</v>
      </c>
      <c r="K5358" s="30" t="str">
        <f t="shared" si="692"/>
        <v>WS-3</v>
      </c>
    </row>
    <row r="5359" spans="1:11">
      <c r="A5359" s="26">
        <v>43324.124999999993</v>
      </c>
      <c r="B5359" s="34">
        <f t="shared" si="693"/>
        <v>43324.166666666657</v>
      </c>
      <c r="C5359" s="27">
        <f t="shared" si="687"/>
        <v>8</v>
      </c>
      <c r="D5359" s="28">
        <f t="shared" si="688"/>
        <v>1</v>
      </c>
      <c r="E5359" s="28">
        <f t="shared" si="691"/>
        <v>4</v>
      </c>
      <c r="F5359" s="80">
        <f t="shared" si="686"/>
        <v>0</v>
      </c>
      <c r="G5359" s="178">
        <v>738.94831943323379</v>
      </c>
      <c r="H5359" s="41">
        <f t="shared" si="689"/>
        <v>689.54756455664722</v>
      </c>
      <c r="J5359" s="29" t="str">
        <f t="shared" si="690"/>
        <v>WS</v>
      </c>
      <c r="K5359" s="30" t="str">
        <f t="shared" si="692"/>
        <v>WS-4</v>
      </c>
    </row>
    <row r="5360" spans="1:11">
      <c r="A5360" s="26">
        <v>43324.166666666657</v>
      </c>
      <c r="B5360" s="34">
        <f t="shared" si="693"/>
        <v>43324.208333333321</v>
      </c>
      <c r="C5360" s="27">
        <f t="shared" si="687"/>
        <v>8</v>
      </c>
      <c r="D5360" s="28">
        <f t="shared" si="688"/>
        <v>1</v>
      </c>
      <c r="E5360" s="28">
        <f t="shared" si="691"/>
        <v>5</v>
      </c>
      <c r="F5360" s="80">
        <f t="shared" si="686"/>
        <v>0</v>
      </c>
      <c r="G5360" s="178">
        <v>715.90074546443907</v>
      </c>
      <c r="H5360" s="41">
        <f t="shared" si="689"/>
        <v>668.04078514978573</v>
      </c>
      <c r="J5360" s="29" t="str">
        <f t="shared" si="690"/>
        <v>WS</v>
      </c>
      <c r="K5360" s="30" t="str">
        <f t="shared" si="692"/>
        <v>WS-5</v>
      </c>
    </row>
    <row r="5361" spans="1:11">
      <c r="A5361" s="26">
        <v>43324.208333333321</v>
      </c>
      <c r="B5361" s="34">
        <f t="shared" si="693"/>
        <v>43324.249999999985</v>
      </c>
      <c r="C5361" s="27">
        <f t="shared" si="687"/>
        <v>8</v>
      </c>
      <c r="D5361" s="28">
        <f t="shared" si="688"/>
        <v>1</v>
      </c>
      <c r="E5361" s="28">
        <f t="shared" si="691"/>
        <v>6</v>
      </c>
      <c r="F5361" s="80">
        <f t="shared" si="686"/>
        <v>0</v>
      </c>
      <c r="G5361" s="178">
        <v>710.96566279441402</v>
      </c>
      <c r="H5361" s="41">
        <f t="shared" si="689"/>
        <v>663.43562651215382</v>
      </c>
      <c r="J5361" s="29" t="str">
        <f t="shared" si="690"/>
        <v>WS</v>
      </c>
      <c r="K5361" s="30" t="str">
        <f t="shared" si="692"/>
        <v>WS-6</v>
      </c>
    </row>
    <row r="5362" spans="1:11">
      <c r="A5362" s="26">
        <v>43324.249999999985</v>
      </c>
      <c r="B5362" s="34">
        <f t="shared" si="693"/>
        <v>43324.29166666665</v>
      </c>
      <c r="C5362" s="27">
        <f t="shared" si="687"/>
        <v>8</v>
      </c>
      <c r="D5362" s="28">
        <f t="shared" si="688"/>
        <v>1</v>
      </c>
      <c r="E5362" s="28">
        <f t="shared" si="691"/>
        <v>7</v>
      </c>
      <c r="F5362" s="80">
        <f t="shared" si="686"/>
        <v>0</v>
      </c>
      <c r="G5362" s="178">
        <v>765.7089446001637</v>
      </c>
      <c r="H5362" s="41">
        <f t="shared" si="689"/>
        <v>714.5191673394005</v>
      </c>
      <c r="J5362" s="29" t="str">
        <f t="shared" si="690"/>
        <v>WS</v>
      </c>
      <c r="K5362" s="30" t="str">
        <f t="shared" si="692"/>
        <v>WS-7</v>
      </c>
    </row>
    <row r="5363" spans="1:11">
      <c r="A5363" s="26">
        <v>43324.29166666665</v>
      </c>
      <c r="B5363" s="34">
        <f t="shared" si="693"/>
        <v>43324.333333333314</v>
      </c>
      <c r="C5363" s="27">
        <f t="shared" si="687"/>
        <v>8</v>
      </c>
      <c r="D5363" s="28">
        <f t="shared" si="688"/>
        <v>1</v>
      </c>
      <c r="E5363" s="28">
        <f t="shared" si="691"/>
        <v>8</v>
      </c>
      <c r="F5363" s="80">
        <f t="shared" si="686"/>
        <v>0</v>
      </c>
      <c r="G5363" s="178">
        <v>886.4699661357057</v>
      </c>
      <c r="H5363" s="41">
        <f t="shared" si="689"/>
        <v>827.20697797962691</v>
      </c>
      <c r="J5363" s="29" t="str">
        <f t="shared" si="690"/>
        <v>WS</v>
      </c>
      <c r="K5363" s="30" t="str">
        <f t="shared" si="692"/>
        <v>WS-8</v>
      </c>
    </row>
    <row r="5364" spans="1:11">
      <c r="A5364" s="26">
        <v>43324.333333333314</v>
      </c>
      <c r="B5364" s="34">
        <f t="shared" si="693"/>
        <v>43324.374999999978</v>
      </c>
      <c r="C5364" s="27">
        <f t="shared" si="687"/>
        <v>8</v>
      </c>
      <c r="D5364" s="28">
        <f t="shared" si="688"/>
        <v>1</v>
      </c>
      <c r="E5364" s="28">
        <f t="shared" si="691"/>
        <v>9</v>
      </c>
      <c r="F5364" s="80">
        <f t="shared" si="686"/>
        <v>0</v>
      </c>
      <c r="G5364" s="178">
        <v>1109.1225843290322</v>
      </c>
      <c r="H5364" s="41">
        <f t="shared" si="689"/>
        <v>1034.9746480314718</v>
      </c>
      <c r="J5364" s="29" t="str">
        <f t="shared" si="690"/>
        <v>WS</v>
      </c>
      <c r="K5364" s="30" t="str">
        <f t="shared" si="692"/>
        <v>WS-9</v>
      </c>
    </row>
    <row r="5365" spans="1:11">
      <c r="A5365" s="26">
        <v>43324.374999999978</v>
      </c>
      <c r="B5365" s="34">
        <f t="shared" si="693"/>
        <v>43324.416666666642</v>
      </c>
      <c r="C5365" s="27">
        <f t="shared" si="687"/>
        <v>8</v>
      </c>
      <c r="D5365" s="28">
        <f t="shared" si="688"/>
        <v>1</v>
      </c>
      <c r="E5365" s="28">
        <f t="shared" si="691"/>
        <v>10</v>
      </c>
      <c r="F5365" s="80">
        <f t="shared" si="686"/>
        <v>0</v>
      </c>
      <c r="G5365" s="178">
        <v>1334.0908537071791</v>
      </c>
      <c r="H5365" s="41">
        <f t="shared" si="689"/>
        <v>1244.9031615318547</v>
      </c>
      <c r="J5365" s="29" t="str">
        <f t="shared" si="690"/>
        <v>WS</v>
      </c>
      <c r="K5365" s="30" t="str">
        <f t="shared" si="692"/>
        <v>WS-10</v>
      </c>
    </row>
    <row r="5366" spans="1:11">
      <c r="A5366" s="26">
        <v>43324.416666666642</v>
      </c>
      <c r="B5366" s="34">
        <f t="shared" si="693"/>
        <v>43324.458333333307</v>
      </c>
      <c r="C5366" s="27">
        <f t="shared" si="687"/>
        <v>8</v>
      </c>
      <c r="D5366" s="28">
        <f t="shared" si="688"/>
        <v>1</v>
      </c>
      <c r="E5366" s="28">
        <f t="shared" si="691"/>
        <v>11</v>
      </c>
      <c r="F5366" s="80">
        <f t="shared" si="686"/>
        <v>0</v>
      </c>
      <c r="G5366" s="178">
        <v>1553.0015513235162</v>
      </c>
      <c r="H5366" s="41">
        <f t="shared" si="689"/>
        <v>1449.1790688273995</v>
      </c>
      <c r="J5366" s="29" t="str">
        <f t="shared" si="690"/>
        <v>WS</v>
      </c>
      <c r="K5366" s="30" t="str">
        <f t="shared" si="692"/>
        <v>WS-11</v>
      </c>
    </row>
    <row r="5367" spans="1:11">
      <c r="A5367" s="26">
        <v>43324.458333333307</v>
      </c>
      <c r="B5367" s="34">
        <f t="shared" si="693"/>
        <v>43324.499999999971</v>
      </c>
      <c r="C5367" s="27">
        <f t="shared" si="687"/>
        <v>8</v>
      </c>
      <c r="D5367" s="28">
        <f t="shared" si="688"/>
        <v>1</v>
      </c>
      <c r="E5367" s="28">
        <f t="shared" si="691"/>
        <v>12</v>
      </c>
      <c r="F5367" s="80">
        <f t="shared" si="686"/>
        <v>0</v>
      </c>
      <c r="G5367" s="178">
        <v>1776.6583247400431</v>
      </c>
      <c r="H5367" s="41">
        <f t="shared" si="689"/>
        <v>1657.8837635268214</v>
      </c>
      <c r="J5367" s="29" t="str">
        <f t="shared" si="690"/>
        <v>WS</v>
      </c>
      <c r="K5367" s="30" t="str">
        <f t="shared" si="692"/>
        <v>WS-12</v>
      </c>
    </row>
    <row r="5368" spans="1:11">
      <c r="A5368" s="26">
        <v>43324.499999999971</v>
      </c>
      <c r="B5368" s="34">
        <f t="shared" si="693"/>
        <v>43324.541666666635</v>
      </c>
      <c r="C5368" s="27">
        <f t="shared" si="687"/>
        <v>8</v>
      </c>
      <c r="D5368" s="28">
        <f t="shared" si="688"/>
        <v>1</v>
      </c>
      <c r="E5368" s="28">
        <f t="shared" si="691"/>
        <v>13</v>
      </c>
      <c r="F5368" s="80">
        <f t="shared" si="686"/>
        <v>0</v>
      </c>
      <c r="G5368" s="178">
        <v>1979.6603839427946</v>
      </c>
      <c r="H5368" s="41">
        <f t="shared" si="689"/>
        <v>1847.3145692299925</v>
      </c>
      <c r="J5368" s="29" t="str">
        <f t="shared" si="690"/>
        <v>WS</v>
      </c>
      <c r="K5368" s="30" t="str">
        <f t="shared" si="692"/>
        <v>WS-13</v>
      </c>
    </row>
    <row r="5369" spans="1:11">
      <c r="A5369" s="26">
        <v>43324.541666666635</v>
      </c>
      <c r="B5369" s="34">
        <f t="shared" si="693"/>
        <v>43324.583333333299</v>
      </c>
      <c r="C5369" s="27">
        <f t="shared" si="687"/>
        <v>8</v>
      </c>
      <c r="D5369" s="28">
        <f t="shared" si="688"/>
        <v>1</v>
      </c>
      <c r="E5369" s="28">
        <f t="shared" si="691"/>
        <v>14</v>
      </c>
      <c r="F5369" s="80">
        <f t="shared" si="686"/>
        <v>0</v>
      </c>
      <c r="G5369" s="178">
        <v>2165.2307687628472</v>
      </c>
      <c r="H5369" s="41">
        <f t="shared" si="689"/>
        <v>2020.4790565714763</v>
      </c>
      <c r="J5369" s="29" t="str">
        <f t="shared" si="690"/>
        <v>WS</v>
      </c>
      <c r="K5369" s="30" t="str">
        <f t="shared" si="692"/>
        <v>WS-14</v>
      </c>
    </row>
    <row r="5370" spans="1:11">
      <c r="A5370" s="26">
        <v>43324.583333333299</v>
      </c>
      <c r="B5370" s="34">
        <f t="shared" si="693"/>
        <v>43324.624999999964</v>
      </c>
      <c r="C5370" s="27">
        <f t="shared" si="687"/>
        <v>8</v>
      </c>
      <c r="D5370" s="28">
        <f t="shared" si="688"/>
        <v>1</v>
      </c>
      <c r="E5370" s="28">
        <f t="shared" si="691"/>
        <v>15</v>
      </c>
      <c r="F5370" s="80">
        <f t="shared" si="686"/>
        <v>0</v>
      </c>
      <c r="G5370" s="178">
        <v>2329.4788191543657</v>
      </c>
      <c r="H5370" s="41">
        <f t="shared" si="689"/>
        <v>2173.7466669742121</v>
      </c>
      <c r="J5370" s="29" t="str">
        <f t="shared" si="690"/>
        <v>WS</v>
      </c>
      <c r="K5370" s="30" t="str">
        <f t="shared" si="692"/>
        <v>WS-15</v>
      </c>
    </row>
    <row r="5371" spans="1:11">
      <c r="A5371" s="26">
        <v>43324.624999999964</v>
      </c>
      <c r="B5371" s="34">
        <f t="shared" si="693"/>
        <v>43324.666666666628</v>
      </c>
      <c r="C5371" s="27">
        <f t="shared" si="687"/>
        <v>8</v>
      </c>
      <c r="D5371" s="28">
        <f t="shared" si="688"/>
        <v>1</v>
      </c>
      <c r="E5371" s="28">
        <f t="shared" si="691"/>
        <v>16</v>
      </c>
      <c r="F5371" s="80">
        <f t="shared" si="686"/>
        <v>0</v>
      </c>
      <c r="G5371" s="178">
        <v>2486.6244090294376</v>
      </c>
      <c r="H5371" s="41">
        <f t="shared" si="689"/>
        <v>2320.3866361432115</v>
      </c>
      <c r="J5371" s="29" t="str">
        <f t="shared" si="690"/>
        <v>WS</v>
      </c>
      <c r="K5371" s="30" t="str">
        <f t="shared" si="692"/>
        <v>WS-16</v>
      </c>
    </row>
    <row r="5372" spans="1:11">
      <c r="A5372" s="26">
        <v>43324.666666666628</v>
      </c>
      <c r="B5372" s="34">
        <f t="shared" si="693"/>
        <v>43324.708333333292</v>
      </c>
      <c r="C5372" s="27">
        <f t="shared" si="687"/>
        <v>8</v>
      </c>
      <c r="D5372" s="28">
        <f t="shared" si="688"/>
        <v>1</v>
      </c>
      <c r="E5372" s="28">
        <f t="shared" si="691"/>
        <v>17</v>
      </c>
      <c r="F5372" s="80">
        <f t="shared" si="686"/>
        <v>0</v>
      </c>
      <c r="G5372" s="178">
        <v>2593.77150373211</v>
      </c>
      <c r="H5372" s="41">
        <f t="shared" si="689"/>
        <v>2420.3706489063989</v>
      </c>
      <c r="J5372" s="29" t="str">
        <f t="shared" si="690"/>
        <v>WS</v>
      </c>
      <c r="K5372" s="30" t="str">
        <f t="shared" si="692"/>
        <v>WS-17</v>
      </c>
    </row>
    <row r="5373" spans="1:11">
      <c r="A5373" s="26">
        <v>43324.708333333292</v>
      </c>
      <c r="B5373" s="34">
        <f t="shared" si="693"/>
        <v>43324.749999999956</v>
      </c>
      <c r="C5373" s="27">
        <f t="shared" si="687"/>
        <v>8</v>
      </c>
      <c r="D5373" s="28">
        <f t="shared" si="688"/>
        <v>1</v>
      </c>
      <c r="E5373" s="28">
        <f t="shared" si="691"/>
        <v>18</v>
      </c>
      <c r="F5373" s="80">
        <f t="shared" si="686"/>
        <v>0</v>
      </c>
      <c r="G5373" s="178">
        <v>2591.8869111062845</v>
      </c>
      <c r="H5373" s="41">
        <f t="shared" si="689"/>
        <v>2418.6120465506669</v>
      </c>
      <c r="J5373" s="29" t="str">
        <f t="shared" si="690"/>
        <v>WS</v>
      </c>
      <c r="K5373" s="30" t="str">
        <f t="shared" si="692"/>
        <v>WS-18</v>
      </c>
    </row>
    <row r="5374" spans="1:11">
      <c r="A5374" s="26">
        <v>43324.749999999956</v>
      </c>
      <c r="B5374" s="34">
        <f t="shared" si="693"/>
        <v>43324.791666666621</v>
      </c>
      <c r="C5374" s="27">
        <f t="shared" si="687"/>
        <v>8</v>
      </c>
      <c r="D5374" s="28">
        <f t="shared" si="688"/>
        <v>1</v>
      </c>
      <c r="E5374" s="28">
        <f t="shared" si="691"/>
        <v>19</v>
      </c>
      <c r="F5374" s="80">
        <f t="shared" si="686"/>
        <v>0</v>
      </c>
      <c r="G5374" s="178">
        <v>2487.1176974951336</v>
      </c>
      <c r="H5374" s="41">
        <f t="shared" si="689"/>
        <v>2320.8469468999983</v>
      </c>
      <c r="J5374" s="29" t="str">
        <f t="shared" si="690"/>
        <v>WS</v>
      </c>
      <c r="K5374" s="30" t="str">
        <f t="shared" si="692"/>
        <v>WS-19</v>
      </c>
    </row>
    <row r="5375" spans="1:11">
      <c r="A5375" s="26">
        <v>43324.791666666621</v>
      </c>
      <c r="B5375" s="34">
        <f t="shared" si="693"/>
        <v>43324.833333333285</v>
      </c>
      <c r="C5375" s="27">
        <f t="shared" si="687"/>
        <v>8</v>
      </c>
      <c r="D5375" s="28">
        <f t="shared" si="688"/>
        <v>1</v>
      </c>
      <c r="E5375" s="28">
        <f t="shared" si="691"/>
        <v>20</v>
      </c>
      <c r="F5375" s="80">
        <f t="shared" si="686"/>
        <v>0</v>
      </c>
      <c r="G5375" s="178">
        <v>2400.9686753020969</v>
      </c>
      <c r="H5375" s="41">
        <f t="shared" si="689"/>
        <v>2240.4572269697774</v>
      </c>
      <c r="J5375" s="29" t="str">
        <f t="shared" si="690"/>
        <v>WS</v>
      </c>
      <c r="K5375" s="30" t="str">
        <f t="shared" si="692"/>
        <v>WS-20</v>
      </c>
    </row>
    <row r="5376" spans="1:11">
      <c r="A5376" s="26">
        <v>43324.833333333285</v>
      </c>
      <c r="B5376" s="34">
        <f t="shared" si="693"/>
        <v>43324.874999999949</v>
      </c>
      <c r="C5376" s="27">
        <f t="shared" si="687"/>
        <v>8</v>
      </c>
      <c r="D5376" s="28">
        <f t="shared" si="688"/>
        <v>1</v>
      </c>
      <c r="E5376" s="28">
        <f t="shared" si="691"/>
        <v>21</v>
      </c>
      <c r="F5376" s="80">
        <f t="shared" si="686"/>
        <v>0</v>
      </c>
      <c r="G5376" s="178">
        <v>2200.8188014361335</v>
      </c>
      <c r="H5376" s="41">
        <f t="shared" si="689"/>
        <v>2053.6879300635342</v>
      </c>
      <c r="J5376" s="29" t="str">
        <f t="shared" si="690"/>
        <v>WS</v>
      </c>
      <c r="K5376" s="30" t="str">
        <f t="shared" si="692"/>
        <v>WS-21</v>
      </c>
    </row>
    <row r="5377" spans="1:11">
      <c r="A5377" s="26">
        <v>43324.874999999949</v>
      </c>
      <c r="B5377" s="34">
        <f t="shared" si="693"/>
        <v>43324.916666666613</v>
      </c>
      <c r="C5377" s="27">
        <f t="shared" si="687"/>
        <v>8</v>
      </c>
      <c r="D5377" s="28">
        <f t="shared" si="688"/>
        <v>1</v>
      </c>
      <c r="E5377" s="28">
        <f t="shared" si="691"/>
        <v>22</v>
      </c>
      <c r="F5377" s="80">
        <f t="shared" si="686"/>
        <v>0</v>
      </c>
      <c r="G5377" s="178">
        <v>1789.1120021049812</v>
      </c>
      <c r="H5377" s="41">
        <f t="shared" si="689"/>
        <v>1669.5048778469052</v>
      </c>
      <c r="J5377" s="29" t="str">
        <f t="shared" si="690"/>
        <v>WS</v>
      </c>
      <c r="K5377" s="30" t="str">
        <f t="shared" si="692"/>
        <v>WS-22</v>
      </c>
    </row>
    <row r="5378" spans="1:11">
      <c r="A5378" s="26">
        <v>43324.916666666613</v>
      </c>
      <c r="B5378" s="34">
        <f t="shared" si="693"/>
        <v>43324.958333333278</v>
      </c>
      <c r="C5378" s="27">
        <f t="shared" si="687"/>
        <v>8</v>
      </c>
      <c r="D5378" s="28">
        <f t="shared" si="688"/>
        <v>1</v>
      </c>
      <c r="E5378" s="28">
        <f t="shared" si="691"/>
        <v>23</v>
      </c>
      <c r="F5378" s="80">
        <f t="shared" si="686"/>
        <v>0</v>
      </c>
      <c r="G5378" s="178">
        <v>1338.5636427011821</v>
      </c>
      <c r="H5378" s="41">
        <f t="shared" si="689"/>
        <v>1249.0769321142902</v>
      </c>
      <c r="J5378" s="29" t="str">
        <f t="shared" si="690"/>
        <v>WS</v>
      </c>
      <c r="K5378" s="30" t="str">
        <f t="shared" si="692"/>
        <v>WS-23</v>
      </c>
    </row>
    <row r="5379" spans="1:11">
      <c r="A5379" s="26">
        <v>43324.958333333278</v>
      </c>
      <c r="B5379" s="34">
        <f t="shared" si="693"/>
        <v>43325</v>
      </c>
      <c r="C5379" s="27">
        <f t="shared" si="687"/>
        <v>8</v>
      </c>
      <c r="D5379" s="28">
        <f t="shared" si="688"/>
        <v>2</v>
      </c>
      <c r="E5379" s="28">
        <f t="shared" si="691"/>
        <v>0</v>
      </c>
      <c r="F5379" s="80">
        <f t="shared" si="686"/>
        <v>0</v>
      </c>
      <c r="G5379" s="178">
        <v>1140.105947009703</v>
      </c>
      <c r="H5379" s="41">
        <f t="shared" si="689"/>
        <v>1063.88668655484</v>
      </c>
      <c r="J5379" s="29" t="str">
        <f t="shared" si="690"/>
        <v/>
      </c>
      <c r="K5379" s="30" t="str">
        <f t="shared" si="692"/>
        <v>8-0</v>
      </c>
    </row>
    <row r="5380" spans="1:11">
      <c r="A5380" s="25">
        <v>43325</v>
      </c>
      <c r="B5380" s="34">
        <f t="shared" si="693"/>
        <v>43325.041666666664</v>
      </c>
      <c r="C5380" s="27">
        <f t="shared" si="687"/>
        <v>8</v>
      </c>
      <c r="D5380" s="28">
        <f t="shared" si="688"/>
        <v>2</v>
      </c>
      <c r="E5380" s="28">
        <f t="shared" si="691"/>
        <v>1</v>
      </c>
      <c r="F5380" s="80">
        <f t="shared" ref="F5380:F5443" si="694">COUNTIF(Holidays,ROUNDDOWN(B5380,0))</f>
        <v>0</v>
      </c>
      <c r="G5380" s="178">
        <v>963.30359748367937</v>
      </c>
      <c r="H5380" s="41">
        <f t="shared" si="689"/>
        <v>898.90406690821942</v>
      </c>
      <c r="J5380" s="29" t="str">
        <f t="shared" si="690"/>
        <v/>
      </c>
      <c r="K5380" s="30" t="str">
        <f t="shared" si="692"/>
        <v>8-1</v>
      </c>
    </row>
    <row r="5381" spans="1:11">
      <c r="A5381" s="26">
        <v>43325.041666666664</v>
      </c>
      <c r="B5381" s="34">
        <f t="shared" si="693"/>
        <v>43325.083333333328</v>
      </c>
      <c r="C5381" s="27">
        <f t="shared" ref="C5381:C5444" si="695">MONTH(B5381)</f>
        <v>8</v>
      </c>
      <c r="D5381" s="28">
        <f t="shared" ref="D5381:D5444" si="696">WEEKDAY(B5381)</f>
        <v>2</v>
      </c>
      <c r="E5381" s="28">
        <f t="shared" si="691"/>
        <v>2</v>
      </c>
      <c r="F5381" s="80">
        <f t="shared" si="694"/>
        <v>0</v>
      </c>
      <c r="G5381" s="178">
        <v>874.02880249684677</v>
      </c>
      <c r="H5381" s="41">
        <f t="shared" ref="H5381:H5444" si="697">G5381*$H$2</f>
        <v>815.59754080815367</v>
      </c>
      <c r="J5381" s="29" t="str">
        <f t="shared" ref="J5381:J5444" si="698">IF(OR(C5381&lt;6,C5381&gt;9),IF(OR(D5381=1,D5381=7,F5381=1),"WW",""),IF(OR(D5381=1,D5381=7,F5381=1),"WS",""))</f>
        <v/>
      </c>
      <c r="K5381" s="30" t="str">
        <f t="shared" si="692"/>
        <v>8-2</v>
      </c>
    </row>
    <row r="5382" spans="1:11">
      <c r="A5382" s="26">
        <v>43325.083333333328</v>
      </c>
      <c r="B5382" s="34">
        <f t="shared" si="693"/>
        <v>43325.124999999993</v>
      </c>
      <c r="C5382" s="27">
        <f t="shared" si="695"/>
        <v>8</v>
      </c>
      <c r="D5382" s="28">
        <f t="shared" si="696"/>
        <v>2</v>
      </c>
      <c r="E5382" s="28">
        <f t="shared" ref="E5382:E5445" si="699">HOUR(B5382)</f>
        <v>3</v>
      </c>
      <c r="F5382" s="80">
        <f t="shared" si="694"/>
        <v>0</v>
      </c>
      <c r="G5382" s="178">
        <v>788.4438920621119</v>
      </c>
      <c r="H5382" s="41">
        <f t="shared" si="697"/>
        <v>735.73422019280395</v>
      </c>
      <c r="J5382" s="29" t="str">
        <f t="shared" si="698"/>
        <v/>
      </c>
      <c r="K5382" s="30" t="str">
        <f t="shared" si="692"/>
        <v>8-3</v>
      </c>
    </row>
    <row r="5383" spans="1:11">
      <c r="A5383" s="26">
        <v>43325.124999999993</v>
      </c>
      <c r="B5383" s="34">
        <f t="shared" si="693"/>
        <v>43325.166666666657</v>
      </c>
      <c r="C5383" s="27">
        <f t="shared" si="695"/>
        <v>8</v>
      </c>
      <c r="D5383" s="28">
        <f t="shared" si="696"/>
        <v>2</v>
      </c>
      <c r="E5383" s="28">
        <f t="shared" si="699"/>
        <v>4</v>
      </c>
      <c r="F5383" s="80">
        <f t="shared" si="694"/>
        <v>0</v>
      </c>
      <c r="G5383" s="178">
        <v>754.23511345379859</v>
      </c>
      <c r="H5383" s="41">
        <f t="shared" si="697"/>
        <v>703.8123937869841</v>
      </c>
      <c r="J5383" s="29" t="str">
        <f t="shared" si="698"/>
        <v/>
      </c>
      <c r="K5383" s="30" t="str">
        <f t="shared" si="692"/>
        <v>8-4</v>
      </c>
    </row>
    <row r="5384" spans="1:11">
      <c r="A5384" s="26">
        <v>43325.166666666657</v>
      </c>
      <c r="B5384" s="34">
        <f t="shared" si="693"/>
        <v>43325.208333333321</v>
      </c>
      <c r="C5384" s="27">
        <f t="shared" si="695"/>
        <v>8</v>
      </c>
      <c r="D5384" s="28">
        <f t="shared" si="696"/>
        <v>2</v>
      </c>
      <c r="E5384" s="28">
        <f t="shared" si="699"/>
        <v>5</v>
      </c>
      <c r="F5384" s="80">
        <f t="shared" si="694"/>
        <v>0</v>
      </c>
      <c r="G5384" s="178">
        <v>774.1231993236089</v>
      </c>
      <c r="H5384" s="41">
        <f t="shared" si="697"/>
        <v>722.37090568094106</v>
      </c>
      <c r="J5384" s="29" t="str">
        <f t="shared" si="698"/>
        <v/>
      </c>
      <c r="K5384" s="30" t="str">
        <f t="shared" ref="K5384:K5447" si="700">IF(J5384="",C5384&amp;"-"&amp;E5384,J5384&amp;"-"&amp;E5384)</f>
        <v>8-5</v>
      </c>
    </row>
    <row r="5385" spans="1:11">
      <c r="A5385" s="26">
        <v>43325.208333333321</v>
      </c>
      <c r="B5385" s="34">
        <f t="shared" si="693"/>
        <v>43325.249999999985</v>
      </c>
      <c r="C5385" s="27">
        <f t="shared" si="695"/>
        <v>8</v>
      </c>
      <c r="D5385" s="28">
        <f t="shared" si="696"/>
        <v>2</v>
      </c>
      <c r="E5385" s="28">
        <f t="shared" si="699"/>
        <v>6</v>
      </c>
      <c r="F5385" s="80">
        <f t="shared" si="694"/>
        <v>0</v>
      </c>
      <c r="G5385" s="178">
        <v>847.61301224627255</v>
      </c>
      <c r="H5385" s="41">
        <f t="shared" si="697"/>
        <v>790.94771976641516</v>
      </c>
      <c r="J5385" s="29" t="str">
        <f t="shared" si="698"/>
        <v/>
      </c>
      <c r="K5385" s="30" t="str">
        <f t="shared" si="700"/>
        <v>8-6</v>
      </c>
    </row>
    <row r="5386" spans="1:11">
      <c r="A5386" s="26">
        <v>43325.249999999985</v>
      </c>
      <c r="B5386" s="34">
        <f t="shared" si="693"/>
        <v>43325.29166666665</v>
      </c>
      <c r="C5386" s="27">
        <f t="shared" si="695"/>
        <v>8</v>
      </c>
      <c r="D5386" s="28">
        <f t="shared" si="696"/>
        <v>2</v>
      </c>
      <c r="E5386" s="28">
        <f t="shared" si="699"/>
        <v>7</v>
      </c>
      <c r="F5386" s="80">
        <f t="shared" si="694"/>
        <v>0</v>
      </c>
      <c r="G5386" s="178">
        <v>943.13289152957987</v>
      </c>
      <c r="H5386" s="41">
        <f t="shared" si="697"/>
        <v>880.08182887037481</v>
      </c>
      <c r="J5386" s="29" t="str">
        <f t="shared" si="698"/>
        <v/>
      </c>
      <c r="K5386" s="30" t="str">
        <f t="shared" si="700"/>
        <v>8-7</v>
      </c>
    </row>
    <row r="5387" spans="1:11">
      <c r="A5387" s="26">
        <v>43325.29166666665</v>
      </c>
      <c r="B5387" s="34">
        <f t="shared" si="693"/>
        <v>43325.333333333314</v>
      </c>
      <c r="C5387" s="27">
        <f t="shared" si="695"/>
        <v>8</v>
      </c>
      <c r="D5387" s="28">
        <f t="shared" si="696"/>
        <v>2</v>
      </c>
      <c r="E5387" s="28">
        <f t="shared" si="699"/>
        <v>8</v>
      </c>
      <c r="F5387" s="80">
        <f t="shared" si="694"/>
        <v>0</v>
      </c>
      <c r="G5387" s="178">
        <v>983.34136775962338</v>
      </c>
      <c r="H5387" s="41">
        <f t="shared" si="697"/>
        <v>917.60225638853422</v>
      </c>
      <c r="J5387" s="29" t="str">
        <f t="shared" si="698"/>
        <v/>
      </c>
      <c r="K5387" s="30" t="str">
        <f t="shared" si="700"/>
        <v>8-8</v>
      </c>
    </row>
    <row r="5388" spans="1:11">
      <c r="A5388" s="26">
        <v>43325.333333333314</v>
      </c>
      <c r="B5388" s="34">
        <f t="shared" si="693"/>
        <v>43325.374999999978</v>
      </c>
      <c r="C5388" s="27">
        <f t="shared" si="695"/>
        <v>8</v>
      </c>
      <c r="D5388" s="28">
        <f t="shared" si="696"/>
        <v>2</v>
      </c>
      <c r="E5388" s="28">
        <f t="shared" si="699"/>
        <v>9</v>
      </c>
      <c r="F5388" s="80">
        <f t="shared" si="694"/>
        <v>0</v>
      </c>
      <c r="G5388" s="178">
        <v>1087.8080139232391</v>
      </c>
      <c r="H5388" s="41">
        <f t="shared" si="697"/>
        <v>1015.0850160689027</v>
      </c>
      <c r="J5388" s="29" t="str">
        <f t="shared" si="698"/>
        <v/>
      </c>
      <c r="K5388" s="30" t="str">
        <f t="shared" si="700"/>
        <v>8-9</v>
      </c>
    </row>
    <row r="5389" spans="1:11">
      <c r="A5389" s="26">
        <v>43325.374999999978</v>
      </c>
      <c r="B5389" s="34">
        <f t="shared" si="693"/>
        <v>43325.416666666642</v>
      </c>
      <c r="C5389" s="27">
        <f t="shared" si="695"/>
        <v>8</v>
      </c>
      <c r="D5389" s="28">
        <f t="shared" si="696"/>
        <v>2</v>
      </c>
      <c r="E5389" s="28">
        <f t="shared" si="699"/>
        <v>10</v>
      </c>
      <c r="F5389" s="80">
        <f t="shared" si="694"/>
        <v>0</v>
      </c>
      <c r="G5389" s="178">
        <v>1272.5482639749164</v>
      </c>
      <c r="H5389" s="41">
        <f t="shared" si="697"/>
        <v>1187.4748654651703</v>
      </c>
      <c r="J5389" s="29" t="str">
        <f t="shared" si="698"/>
        <v/>
      </c>
      <c r="K5389" s="30" t="str">
        <f t="shared" si="700"/>
        <v>8-10</v>
      </c>
    </row>
    <row r="5390" spans="1:11">
      <c r="A5390" s="26">
        <v>43325.416666666642</v>
      </c>
      <c r="B5390" s="34">
        <f t="shared" si="693"/>
        <v>43325.458333333307</v>
      </c>
      <c r="C5390" s="27">
        <f t="shared" si="695"/>
        <v>8</v>
      </c>
      <c r="D5390" s="28">
        <f t="shared" si="696"/>
        <v>2</v>
      </c>
      <c r="E5390" s="28">
        <f t="shared" si="699"/>
        <v>11</v>
      </c>
      <c r="F5390" s="80">
        <f t="shared" si="694"/>
        <v>0</v>
      </c>
      <c r="G5390" s="178">
        <v>1490.0101515583792</v>
      </c>
      <c r="H5390" s="41">
        <f t="shared" si="697"/>
        <v>1390.3988197169083</v>
      </c>
      <c r="J5390" s="29" t="str">
        <f t="shared" si="698"/>
        <v/>
      </c>
      <c r="K5390" s="30" t="str">
        <f t="shared" si="700"/>
        <v>8-11</v>
      </c>
    </row>
    <row r="5391" spans="1:11">
      <c r="A5391" s="26">
        <v>43325.458333333307</v>
      </c>
      <c r="B5391" s="34">
        <f t="shared" si="693"/>
        <v>43325.499999999971</v>
      </c>
      <c r="C5391" s="27">
        <f t="shared" si="695"/>
        <v>8</v>
      </c>
      <c r="D5391" s="28">
        <f t="shared" si="696"/>
        <v>2</v>
      </c>
      <c r="E5391" s="28">
        <f t="shared" si="699"/>
        <v>12</v>
      </c>
      <c r="F5391" s="80">
        <f t="shared" si="694"/>
        <v>0</v>
      </c>
      <c r="G5391" s="178">
        <v>1725.6314897710331</v>
      </c>
      <c r="H5391" s="41">
        <f t="shared" si="697"/>
        <v>1610.2682147061655</v>
      </c>
      <c r="J5391" s="29" t="str">
        <f t="shared" si="698"/>
        <v/>
      </c>
      <c r="K5391" s="30" t="str">
        <f t="shared" si="700"/>
        <v>8-12</v>
      </c>
    </row>
    <row r="5392" spans="1:11">
      <c r="A5392" s="26">
        <v>43325.499999999971</v>
      </c>
      <c r="B5392" s="34">
        <f t="shared" si="693"/>
        <v>43325.541666666635</v>
      </c>
      <c r="C5392" s="27">
        <f t="shared" si="695"/>
        <v>8</v>
      </c>
      <c r="D5392" s="28">
        <f t="shared" si="696"/>
        <v>2</v>
      </c>
      <c r="E5392" s="28">
        <f t="shared" si="699"/>
        <v>13</v>
      </c>
      <c r="F5392" s="80">
        <f t="shared" si="694"/>
        <v>0</v>
      </c>
      <c r="G5392" s="178">
        <v>1933.756211734172</v>
      </c>
      <c r="H5392" s="41">
        <f t="shared" si="697"/>
        <v>1804.4792188854349</v>
      </c>
      <c r="J5392" s="29" t="str">
        <f t="shared" si="698"/>
        <v/>
      </c>
      <c r="K5392" s="30" t="str">
        <f t="shared" si="700"/>
        <v>8-13</v>
      </c>
    </row>
    <row r="5393" spans="1:11">
      <c r="A5393" s="26">
        <v>43325.541666666635</v>
      </c>
      <c r="B5393" s="34">
        <f t="shared" si="693"/>
        <v>43325.583333333299</v>
      </c>
      <c r="C5393" s="27">
        <f t="shared" si="695"/>
        <v>8</v>
      </c>
      <c r="D5393" s="28">
        <f t="shared" si="696"/>
        <v>2</v>
      </c>
      <c r="E5393" s="28">
        <f t="shared" si="699"/>
        <v>14</v>
      </c>
      <c r="F5393" s="80">
        <f t="shared" si="694"/>
        <v>0</v>
      </c>
      <c r="G5393" s="178">
        <v>2124.9624170616012</v>
      </c>
      <c r="H5393" s="41">
        <f t="shared" si="697"/>
        <v>1982.9027564242595</v>
      </c>
      <c r="J5393" s="29" t="str">
        <f t="shared" si="698"/>
        <v/>
      </c>
      <c r="K5393" s="30" t="str">
        <f t="shared" si="700"/>
        <v>8-14</v>
      </c>
    </row>
    <row r="5394" spans="1:11">
      <c r="A5394" s="26">
        <v>43325.583333333299</v>
      </c>
      <c r="B5394" s="34">
        <f t="shared" si="693"/>
        <v>43325.624999999964</v>
      </c>
      <c r="C5394" s="27">
        <f t="shared" si="695"/>
        <v>8</v>
      </c>
      <c r="D5394" s="28">
        <f t="shared" si="696"/>
        <v>2</v>
      </c>
      <c r="E5394" s="28">
        <f t="shared" si="699"/>
        <v>15</v>
      </c>
      <c r="F5394" s="80">
        <f t="shared" si="694"/>
        <v>0</v>
      </c>
      <c r="G5394" s="178">
        <v>2305.5339500601235</v>
      </c>
      <c r="H5394" s="41">
        <f t="shared" si="697"/>
        <v>2151.4025791221329</v>
      </c>
      <c r="J5394" s="29" t="str">
        <f t="shared" si="698"/>
        <v/>
      </c>
      <c r="K5394" s="30" t="str">
        <f t="shared" si="700"/>
        <v>8-15</v>
      </c>
    </row>
    <row r="5395" spans="1:11">
      <c r="A5395" s="26">
        <v>43325.624999999964</v>
      </c>
      <c r="B5395" s="34">
        <f t="shared" si="693"/>
        <v>43325.666666666628</v>
      </c>
      <c r="C5395" s="27">
        <f t="shared" si="695"/>
        <v>8</v>
      </c>
      <c r="D5395" s="28">
        <f t="shared" si="696"/>
        <v>2</v>
      </c>
      <c r="E5395" s="28">
        <f t="shared" si="699"/>
        <v>16</v>
      </c>
      <c r="F5395" s="80">
        <f t="shared" si="694"/>
        <v>0</v>
      </c>
      <c r="G5395" s="178">
        <v>2507.3172168308406</v>
      </c>
      <c r="H5395" s="41">
        <f t="shared" si="697"/>
        <v>2339.6960720645766</v>
      </c>
      <c r="J5395" s="29" t="str">
        <f t="shared" si="698"/>
        <v/>
      </c>
      <c r="K5395" s="30" t="str">
        <f t="shared" si="700"/>
        <v>8-16</v>
      </c>
    </row>
    <row r="5396" spans="1:11">
      <c r="A5396" s="26">
        <v>43325.666666666628</v>
      </c>
      <c r="B5396" s="34">
        <f t="shared" si="693"/>
        <v>43325.708333333292</v>
      </c>
      <c r="C5396" s="27">
        <f t="shared" si="695"/>
        <v>8</v>
      </c>
      <c r="D5396" s="28">
        <f t="shared" si="696"/>
        <v>2</v>
      </c>
      <c r="E5396" s="28">
        <f t="shared" si="699"/>
        <v>17</v>
      </c>
      <c r="F5396" s="80">
        <f t="shared" si="694"/>
        <v>0</v>
      </c>
      <c r="G5396" s="178">
        <v>2696.1334835067078</v>
      </c>
      <c r="H5396" s="41">
        <f t="shared" si="697"/>
        <v>2515.8894450123398</v>
      </c>
      <c r="J5396" s="29" t="str">
        <f t="shared" si="698"/>
        <v/>
      </c>
      <c r="K5396" s="30" t="str">
        <f t="shared" si="700"/>
        <v>8-17</v>
      </c>
    </row>
    <row r="5397" spans="1:11">
      <c r="A5397" s="26">
        <v>43325.708333333292</v>
      </c>
      <c r="B5397" s="34">
        <f t="shared" si="693"/>
        <v>43325.749999999956</v>
      </c>
      <c r="C5397" s="27">
        <f t="shared" si="695"/>
        <v>8</v>
      </c>
      <c r="D5397" s="28">
        <f t="shared" si="696"/>
        <v>2</v>
      </c>
      <c r="E5397" s="28">
        <f t="shared" si="699"/>
        <v>18</v>
      </c>
      <c r="F5397" s="80">
        <f t="shared" si="694"/>
        <v>0</v>
      </c>
      <c r="G5397" s="178">
        <v>2763.2747006629133</v>
      </c>
      <c r="H5397" s="41">
        <f t="shared" si="697"/>
        <v>2578.5420846542297</v>
      </c>
      <c r="J5397" s="29" t="str">
        <f t="shared" si="698"/>
        <v/>
      </c>
      <c r="K5397" s="30" t="str">
        <f t="shared" si="700"/>
        <v>8-18</v>
      </c>
    </row>
    <row r="5398" spans="1:11">
      <c r="A5398" s="26">
        <v>43325.749999999956</v>
      </c>
      <c r="B5398" s="34">
        <f t="shared" si="693"/>
        <v>43325.791666666621</v>
      </c>
      <c r="C5398" s="27">
        <f t="shared" si="695"/>
        <v>8</v>
      </c>
      <c r="D5398" s="28">
        <f t="shared" si="696"/>
        <v>2</v>
      </c>
      <c r="E5398" s="28">
        <f t="shared" si="699"/>
        <v>19</v>
      </c>
      <c r="F5398" s="80">
        <f t="shared" si="694"/>
        <v>0</v>
      </c>
      <c r="G5398" s="178">
        <v>2686.6354073667744</v>
      </c>
      <c r="H5398" s="41">
        <f t="shared" si="697"/>
        <v>2507.0263417370147</v>
      </c>
      <c r="J5398" s="29" t="str">
        <f t="shared" si="698"/>
        <v/>
      </c>
      <c r="K5398" s="30" t="str">
        <f t="shared" si="700"/>
        <v>8-19</v>
      </c>
    </row>
    <row r="5399" spans="1:11">
      <c r="A5399" s="26">
        <v>43325.791666666621</v>
      </c>
      <c r="B5399" s="34">
        <f t="shared" si="693"/>
        <v>43325.833333333285</v>
      </c>
      <c r="C5399" s="27">
        <f t="shared" si="695"/>
        <v>8</v>
      </c>
      <c r="D5399" s="28">
        <f t="shared" si="696"/>
        <v>2</v>
      </c>
      <c r="E5399" s="28">
        <f t="shared" si="699"/>
        <v>20</v>
      </c>
      <c r="F5399" s="80">
        <f t="shared" si="694"/>
        <v>0</v>
      </c>
      <c r="G5399" s="178">
        <v>2590.0882110432531</v>
      </c>
      <c r="H5399" s="41">
        <f t="shared" si="697"/>
        <v>2416.9335946004921</v>
      </c>
      <c r="J5399" s="29" t="str">
        <f t="shared" si="698"/>
        <v/>
      </c>
      <c r="K5399" s="30" t="str">
        <f t="shared" si="700"/>
        <v>8-20</v>
      </c>
    </row>
    <row r="5400" spans="1:11">
      <c r="A5400" s="26">
        <v>43325.833333333285</v>
      </c>
      <c r="B5400" s="34">
        <f t="shared" si="693"/>
        <v>43325.874999999949</v>
      </c>
      <c r="C5400" s="27">
        <f t="shared" si="695"/>
        <v>8</v>
      </c>
      <c r="D5400" s="28">
        <f t="shared" si="696"/>
        <v>2</v>
      </c>
      <c r="E5400" s="28">
        <f t="shared" si="699"/>
        <v>21</v>
      </c>
      <c r="F5400" s="80">
        <f t="shared" si="694"/>
        <v>0</v>
      </c>
      <c r="G5400" s="178">
        <v>2362.4679392289418</v>
      </c>
      <c r="H5400" s="41">
        <f t="shared" si="697"/>
        <v>2204.5303724189148</v>
      </c>
      <c r="J5400" s="29" t="str">
        <f t="shared" si="698"/>
        <v/>
      </c>
      <c r="K5400" s="30" t="str">
        <f t="shared" si="700"/>
        <v>8-21</v>
      </c>
    </row>
    <row r="5401" spans="1:11">
      <c r="A5401" s="26">
        <v>43325.874999999949</v>
      </c>
      <c r="B5401" s="34">
        <f t="shared" si="693"/>
        <v>43325.916666666613</v>
      </c>
      <c r="C5401" s="27">
        <f t="shared" si="695"/>
        <v>8</v>
      </c>
      <c r="D5401" s="28">
        <f t="shared" si="696"/>
        <v>2</v>
      </c>
      <c r="E5401" s="28">
        <f t="shared" si="699"/>
        <v>22</v>
      </c>
      <c r="F5401" s="80">
        <f t="shared" si="694"/>
        <v>0</v>
      </c>
      <c r="G5401" s="178">
        <v>1910.9973200431757</v>
      </c>
      <c r="H5401" s="41">
        <f t="shared" si="697"/>
        <v>1783.2418225414365</v>
      </c>
      <c r="J5401" s="29" t="str">
        <f t="shared" si="698"/>
        <v/>
      </c>
      <c r="K5401" s="30" t="str">
        <f t="shared" si="700"/>
        <v>8-22</v>
      </c>
    </row>
    <row r="5402" spans="1:11">
      <c r="A5402" s="26">
        <v>43325.916666666613</v>
      </c>
      <c r="B5402" s="34">
        <f t="shared" si="693"/>
        <v>43325.958333333278</v>
      </c>
      <c r="C5402" s="27">
        <f t="shared" si="695"/>
        <v>8</v>
      </c>
      <c r="D5402" s="28">
        <f t="shared" si="696"/>
        <v>2</v>
      </c>
      <c r="E5402" s="28">
        <f t="shared" si="699"/>
        <v>23</v>
      </c>
      <c r="F5402" s="80">
        <f t="shared" si="694"/>
        <v>0</v>
      </c>
      <c r="G5402" s="178">
        <v>1427.32200199212</v>
      </c>
      <c r="H5402" s="41">
        <f t="shared" si="697"/>
        <v>1331.9015476842292</v>
      </c>
      <c r="J5402" s="29" t="str">
        <f t="shared" si="698"/>
        <v/>
      </c>
      <c r="K5402" s="30" t="str">
        <f t="shared" si="700"/>
        <v>8-23</v>
      </c>
    </row>
    <row r="5403" spans="1:11">
      <c r="A5403" s="26">
        <v>43325.958333333278</v>
      </c>
      <c r="B5403" s="34">
        <f t="shared" si="693"/>
        <v>43326</v>
      </c>
      <c r="C5403" s="27">
        <f t="shared" si="695"/>
        <v>8</v>
      </c>
      <c r="D5403" s="28">
        <f t="shared" si="696"/>
        <v>3</v>
      </c>
      <c r="E5403" s="28">
        <f t="shared" si="699"/>
        <v>0</v>
      </c>
      <c r="F5403" s="80">
        <f t="shared" si="694"/>
        <v>0</v>
      </c>
      <c r="G5403" s="178">
        <v>1196.7398540290142</v>
      </c>
      <c r="H5403" s="41">
        <f t="shared" si="697"/>
        <v>1116.7344590302494</v>
      </c>
      <c r="J5403" s="29" t="str">
        <f t="shared" si="698"/>
        <v/>
      </c>
      <c r="K5403" s="30" t="str">
        <f t="shared" si="700"/>
        <v>8-0</v>
      </c>
    </row>
    <row r="5404" spans="1:11">
      <c r="A5404" s="25">
        <v>43326</v>
      </c>
      <c r="B5404" s="34">
        <f t="shared" si="693"/>
        <v>43326.041666666664</v>
      </c>
      <c r="C5404" s="27">
        <f t="shared" si="695"/>
        <v>8</v>
      </c>
      <c r="D5404" s="28">
        <f t="shared" si="696"/>
        <v>3</v>
      </c>
      <c r="E5404" s="28">
        <f t="shared" si="699"/>
        <v>1</v>
      </c>
      <c r="F5404" s="80">
        <f t="shared" si="694"/>
        <v>0</v>
      </c>
      <c r="G5404" s="178">
        <v>960.87051314344433</v>
      </c>
      <c r="H5404" s="41">
        <f t="shared" si="697"/>
        <v>896.63364103803565</v>
      </c>
      <c r="J5404" s="29" t="str">
        <f t="shared" si="698"/>
        <v/>
      </c>
      <c r="K5404" s="30" t="str">
        <f t="shared" si="700"/>
        <v>8-1</v>
      </c>
    </row>
    <row r="5405" spans="1:11">
      <c r="A5405" s="26">
        <v>43326.041666666664</v>
      </c>
      <c r="B5405" s="34">
        <f t="shared" si="693"/>
        <v>43326.083333333328</v>
      </c>
      <c r="C5405" s="27">
        <f t="shared" si="695"/>
        <v>8</v>
      </c>
      <c r="D5405" s="28">
        <f t="shared" si="696"/>
        <v>3</v>
      </c>
      <c r="E5405" s="28">
        <f t="shared" si="699"/>
        <v>2</v>
      </c>
      <c r="F5405" s="80">
        <f t="shared" si="694"/>
        <v>0</v>
      </c>
      <c r="G5405" s="178">
        <v>862.72080181485615</v>
      </c>
      <c r="H5405" s="41">
        <f t="shared" si="697"/>
        <v>805.04551149133749</v>
      </c>
      <c r="J5405" s="29" t="str">
        <f t="shared" si="698"/>
        <v/>
      </c>
      <c r="K5405" s="30" t="str">
        <f t="shared" si="700"/>
        <v>8-2</v>
      </c>
    </row>
    <row r="5406" spans="1:11">
      <c r="A5406" s="26">
        <v>43326.083333333328</v>
      </c>
      <c r="B5406" s="34">
        <f t="shared" si="693"/>
        <v>43326.124999999993</v>
      </c>
      <c r="C5406" s="27">
        <f t="shared" si="695"/>
        <v>8</v>
      </c>
      <c r="D5406" s="28">
        <f t="shared" si="696"/>
        <v>3</v>
      </c>
      <c r="E5406" s="28">
        <f t="shared" si="699"/>
        <v>3</v>
      </c>
      <c r="F5406" s="80">
        <f t="shared" si="694"/>
        <v>0</v>
      </c>
      <c r="G5406" s="178">
        <v>780.9570912813258</v>
      </c>
      <c r="H5406" s="41">
        <f t="shared" si="697"/>
        <v>728.74793291269827</v>
      </c>
      <c r="J5406" s="29" t="str">
        <f t="shared" si="698"/>
        <v/>
      </c>
      <c r="K5406" s="30" t="str">
        <f t="shared" si="700"/>
        <v>8-3</v>
      </c>
    </row>
    <row r="5407" spans="1:11">
      <c r="A5407" s="26">
        <v>43326.124999999993</v>
      </c>
      <c r="B5407" s="34">
        <f t="shared" si="693"/>
        <v>43326.166666666657</v>
      </c>
      <c r="C5407" s="27">
        <f t="shared" si="695"/>
        <v>8</v>
      </c>
      <c r="D5407" s="28">
        <f t="shared" si="696"/>
        <v>3</v>
      </c>
      <c r="E5407" s="28">
        <f t="shared" si="699"/>
        <v>4</v>
      </c>
      <c r="F5407" s="80">
        <f t="shared" si="694"/>
        <v>0</v>
      </c>
      <c r="G5407" s="178">
        <v>747.30512035258016</v>
      </c>
      <c r="H5407" s="41">
        <f t="shared" si="697"/>
        <v>697.34569004103798</v>
      </c>
      <c r="J5407" s="29" t="str">
        <f t="shared" si="698"/>
        <v/>
      </c>
      <c r="K5407" s="30" t="str">
        <f t="shared" si="700"/>
        <v>8-4</v>
      </c>
    </row>
    <row r="5408" spans="1:11">
      <c r="A5408" s="26">
        <v>43326.166666666657</v>
      </c>
      <c r="B5408" s="34">
        <f t="shared" si="693"/>
        <v>43326.208333333321</v>
      </c>
      <c r="C5408" s="27">
        <f t="shared" si="695"/>
        <v>8</v>
      </c>
      <c r="D5408" s="28">
        <f t="shared" si="696"/>
        <v>3</v>
      </c>
      <c r="E5408" s="28">
        <f t="shared" si="699"/>
        <v>5</v>
      </c>
      <c r="F5408" s="80">
        <f t="shared" si="694"/>
        <v>0</v>
      </c>
      <c r="G5408" s="178">
        <v>768.16863149428559</v>
      </c>
      <c r="H5408" s="41">
        <f t="shared" si="697"/>
        <v>716.81441730859262</v>
      </c>
      <c r="J5408" s="29" t="str">
        <f t="shared" si="698"/>
        <v/>
      </c>
      <c r="K5408" s="30" t="str">
        <f t="shared" si="700"/>
        <v>8-5</v>
      </c>
    </row>
    <row r="5409" spans="1:11">
      <c r="A5409" s="26">
        <v>43326.208333333321</v>
      </c>
      <c r="B5409" s="34">
        <f t="shared" si="693"/>
        <v>43326.249999999985</v>
      </c>
      <c r="C5409" s="27">
        <f t="shared" si="695"/>
        <v>8</v>
      </c>
      <c r="D5409" s="28">
        <f t="shared" si="696"/>
        <v>3</v>
      </c>
      <c r="E5409" s="28">
        <f t="shared" si="699"/>
        <v>6</v>
      </c>
      <c r="F5409" s="80">
        <f t="shared" si="694"/>
        <v>0</v>
      </c>
      <c r="G5409" s="178">
        <v>840.07504919406438</v>
      </c>
      <c r="H5409" s="41">
        <f t="shared" si="697"/>
        <v>783.91369055534017</v>
      </c>
      <c r="J5409" s="29" t="str">
        <f t="shared" si="698"/>
        <v/>
      </c>
      <c r="K5409" s="30" t="str">
        <f t="shared" si="700"/>
        <v>8-6</v>
      </c>
    </row>
    <row r="5410" spans="1:11">
      <c r="A5410" s="26">
        <v>43326.249999999985</v>
      </c>
      <c r="B5410" s="34">
        <f t="shared" si="693"/>
        <v>43326.29166666665</v>
      </c>
      <c r="C5410" s="27">
        <f t="shared" si="695"/>
        <v>8</v>
      </c>
      <c r="D5410" s="28">
        <f t="shared" si="696"/>
        <v>3</v>
      </c>
      <c r="E5410" s="28">
        <f t="shared" si="699"/>
        <v>7</v>
      </c>
      <c r="F5410" s="80">
        <f t="shared" si="694"/>
        <v>0</v>
      </c>
      <c r="G5410" s="178">
        <v>924.72127270029455</v>
      </c>
      <c r="H5410" s="41">
        <f t="shared" si="697"/>
        <v>862.90107807982361</v>
      </c>
      <c r="J5410" s="29" t="str">
        <f t="shared" si="698"/>
        <v/>
      </c>
      <c r="K5410" s="30" t="str">
        <f t="shared" si="700"/>
        <v>8-7</v>
      </c>
    </row>
    <row r="5411" spans="1:11">
      <c r="A5411" s="26">
        <v>43326.29166666665</v>
      </c>
      <c r="B5411" s="34">
        <f t="shared" si="693"/>
        <v>43326.333333333314</v>
      </c>
      <c r="C5411" s="27">
        <f t="shared" si="695"/>
        <v>8</v>
      </c>
      <c r="D5411" s="28">
        <f t="shared" si="696"/>
        <v>3</v>
      </c>
      <c r="E5411" s="28">
        <f t="shared" si="699"/>
        <v>8</v>
      </c>
      <c r="F5411" s="80">
        <f t="shared" si="694"/>
        <v>0</v>
      </c>
      <c r="G5411" s="178">
        <v>950.13308369101765</v>
      </c>
      <c r="H5411" s="41">
        <f t="shared" si="697"/>
        <v>886.61403867369393</v>
      </c>
      <c r="J5411" s="29" t="str">
        <f t="shared" si="698"/>
        <v/>
      </c>
      <c r="K5411" s="30" t="str">
        <f t="shared" si="700"/>
        <v>8-8</v>
      </c>
    </row>
    <row r="5412" spans="1:11">
      <c r="A5412" s="26">
        <v>43326.333333333314</v>
      </c>
      <c r="B5412" s="34">
        <f t="shared" si="693"/>
        <v>43326.374999999978</v>
      </c>
      <c r="C5412" s="27">
        <f t="shared" si="695"/>
        <v>8</v>
      </c>
      <c r="D5412" s="28">
        <f t="shared" si="696"/>
        <v>3</v>
      </c>
      <c r="E5412" s="28">
        <f t="shared" si="699"/>
        <v>9</v>
      </c>
      <c r="F5412" s="80">
        <f t="shared" si="694"/>
        <v>0</v>
      </c>
      <c r="G5412" s="178">
        <v>1033.3123198810038</v>
      </c>
      <c r="H5412" s="41">
        <f t="shared" si="697"/>
        <v>964.23251107306089</v>
      </c>
      <c r="J5412" s="29" t="str">
        <f t="shared" si="698"/>
        <v/>
      </c>
      <c r="K5412" s="30" t="str">
        <f t="shared" si="700"/>
        <v>8-9</v>
      </c>
    </row>
    <row r="5413" spans="1:11">
      <c r="A5413" s="26">
        <v>43326.374999999978</v>
      </c>
      <c r="B5413" s="34">
        <f t="shared" si="693"/>
        <v>43326.416666666642</v>
      </c>
      <c r="C5413" s="27">
        <f t="shared" si="695"/>
        <v>8</v>
      </c>
      <c r="D5413" s="28">
        <f t="shared" si="696"/>
        <v>3</v>
      </c>
      <c r="E5413" s="28">
        <f t="shared" si="699"/>
        <v>10</v>
      </c>
      <c r="F5413" s="80">
        <f t="shared" si="694"/>
        <v>0</v>
      </c>
      <c r="G5413" s="178">
        <v>1179.2954665968189</v>
      </c>
      <c r="H5413" s="41">
        <f t="shared" si="697"/>
        <v>1100.4562775218608</v>
      </c>
      <c r="J5413" s="29" t="str">
        <f t="shared" si="698"/>
        <v/>
      </c>
      <c r="K5413" s="30" t="str">
        <f t="shared" si="700"/>
        <v>8-10</v>
      </c>
    </row>
    <row r="5414" spans="1:11">
      <c r="A5414" s="26">
        <v>43326.416666666642</v>
      </c>
      <c r="B5414" s="34">
        <f t="shared" si="693"/>
        <v>43326.458333333307</v>
      </c>
      <c r="C5414" s="27">
        <f t="shared" si="695"/>
        <v>8</v>
      </c>
      <c r="D5414" s="28">
        <f t="shared" si="696"/>
        <v>3</v>
      </c>
      <c r="E5414" s="28">
        <f t="shared" si="699"/>
        <v>11</v>
      </c>
      <c r="F5414" s="80">
        <f t="shared" si="694"/>
        <v>0</v>
      </c>
      <c r="G5414" s="178">
        <v>1365.2638880204531</v>
      </c>
      <c r="H5414" s="41">
        <f t="shared" si="697"/>
        <v>1273.9921916105015</v>
      </c>
      <c r="J5414" s="29" t="str">
        <f t="shared" si="698"/>
        <v/>
      </c>
      <c r="K5414" s="30" t="str">
        <f t="shared" si="700"/>
        <v>8-11</v>
      </c>
    </row>
    <row r="5415" spans="1:11">
      <c r="A5415" s="26">
        <v>43326.458333333307</v>
      </c>
      <c r="B5415" s="34">
        <f t="shared" ref="B5415:B5478" si="701">A5416</f>
        <v>43326.499999999971</v>
      </c>
      <c r="C5415" s="27">
        <f t="shared" si="695"/>
        <v>8</v>
      </c>
      <c r="D5415" s="28">
        <f t="shared" si="696"/>
        <v>3</v>
      </c>
      <c r="E5415" s="28">
        <f t="shared" si="699"/>
        <v>12</v>
      </c>
      <c r="F5415" s="80">
        <f t="shared" si="694"/>
        <v>0</v>
      </c>
      <c r="G5415" s="178">
        <v>1576.387292132634</v>
      </c>
      <c r="H5415" s="41">
        <f t="shared" si="697"/>
        <v>1471.0014076787124</v>
      </c>
      <c r="J5415" s="29" t="str">
        <f t="shared" si="698"/>
        <v/>
      </c>
      <c r="K5415" s="30" t="str">
        <f t="shared" si="700"/>
        <v>8-12</v>
      </c>
    </row>
    <row r="5416" spans="1:11">
      <c r="A5416" s="26">
        <v>43326.499999999971</v>
      </c>
      <c r="B5416" s="34">
        <f t="shared" si="701"/>
        <v>43326.541666666635</v>
      </c>
      <c r="C5416" s="27">
        <f t="shared" si="695"/>
        <v>8</v>
      </c>
      <c r="D5416" s="28">
        <f t="shared" si="696"/>
        <v>3</v>
      </c>
      <c r="E5416" s="28">
        <f t="shared" si="699"/>
        <v>13</v>
      </c>
      <c r="F5416" s="80">
        <f t="shared" si="694"/>
        <v>0</v>
      </c>
      <c r="G5416" s="178">
        <v>1765.8036911161757</v>
      </c>
      <c r="H5416" s="41">
        <f t="shared" si="697"/>
        <v>1647.7547924165913</v>
      </c>
      <c r="J5416" s="29" t="str">
        <f t="shared" si="698"/>
        <v/>
      </c>
      <c r="K5416" s="30" t="str">
        <f t="shared" si="700"/>
        <v>8-13</v>
      </c>
    </row>
    <row r="5417" spans="1:11">
      <c r="A5417" s="26">
        <v>43326.541666666635</v>
      </c>
      <c r="B5417" s="34">
        <f t="shared" si="701"/>
        <v>43326.583333333299</v>
      </c>
      <c r="C5417" s="27">
        <f t="shared" si="695"/>
        <v>8</v>
      </c>
      <c r="D5417" s="28">
        <f t="shared" si="696"/>
        <v>3</v>
      </c>
      <c r="E5417" s="28">
        <f t="shared" si="699"/>
        <v>14</v>
      </c>
      <c r="F5417" s="80">
        <f t="shared" si="694"/>
        <v>0</v>
      </c>
      <c r="G5417" s="178">
        <v>1947.9892647907129</v>
      </c>
      <c r="H5417" s="41">
        <f t="shared" si="697"/>
        <v>1817.7607526723589</v>
      </c>
      <c r="J5417" s="29" t="str">
        <f t="shared" si="698"/>
        <v/>
      </c>
      <c r="K5417" s="30" t="str">
        <f t="shared" si="700"/>
        <v>8-14</v>
      </c>
    </row>
    <row r="5418" spans="1:11">
      <c r="A5418" s="26">
        <v>43326.583333333299</v>
      </c>
      <c r="B5418" s="34">
        <f t="shared" si="701"/>
        <v>43326.624999999964</v>
      </c>
      <c r="C5418" s="27">
        <f t="shared" si="695"/>
        <v>8</v>
      </c>
      <c r="D5418" s="28">
        <f t="shared" si="696"/>
        <v>3</v>
      </c>
      <c r="E5418" s="28">
        <f t="shared" si="699"/>
        <v>15</v>
      </c>
      <c r="F5418" s="80">
        <f t="shared" si="694"/>
        <v>0</v>
      </c>
      <c r="G5418" s="178">
        <v>2121.0629153503619</v>
      </c>
      <c r="H5418" s="41">
        <f t="shared" si="697"/>
        <v>1979.263947271771</v>
      </c>
      <c r="J5418" s="29" t="str">
        <f t="shared" si="698"/>
        <v/>
      </c>
      <c r="K5418" s="30" t="str">
        <f t="shared" si="700"/>
        <v>8-15</v>
      </c>
    </row>
    <row r="5419" spans="1:11">
      <c r="A5419" s="26">
        <v>43326.624999999964</v>
      </c>
      <c r="B5419" s="34">
        <f t="shared" si="701"/>
        <v>43326.666666666628</v>
      </c>
      <c r="C5419" s="27">
        <f t="shared" si="695"/>
        <v>8</v>
      </c>
      <c r="D5419" s="28">
        <f t="shared" si="696"/>
        <v>3</v>
      </c>
      <c r="E5419" s="28">
        <f t="shared" si="699"/>
        <v>16</v>
      </c>
      <c r="F5419" s="80">
        <f t="shared" si="694"/>
        <v>0</v>
      </c>
      <c r="G5419" s="178">
        <v>2322.4801096154793</v>
      </c>
      <c r="H5419" s="41">
        <f t="shared" si="697"/>
        <v>2167.2158406759941</v>
      </c>
      <c r="J5419" s="29" t="str">
        <f t="shared" si="698"/>
        <v/>
      </c>
      <c r="K5419" s="30" t="str">
        <f t="shared" si="700"/>
        <v>8-16</v>
      </c>
    </row>
    <row r="5420" spans="1:11">
      <c r="A5420" s="26">
        <v>43326.666666666628</v>
      </c>
      <c r="B5420" s="34">
        <f t="shared" si="701"/>
        <v>43326.708333333292</v>
      </c>
      <c r="C5420" s="27">
        <f t="shared" si="695"/>
        <v>8</v>
      </c>
      <c r="D5420" s="28">
        <f t="shared" si="696"/>
        <v>3</v>
      </c>
      <c r="E5420" s="28">
        <f t="shared" si="699"/>
        <v>17</v>
      </c>
      <c r="F5420" s="80">
        <f t="shared" si="694"/>
        <v>0</v>
      </c>
      <c r="G5420" s="178">
        <v>2504.9525196524396</v>
      </c>
      <c r="H5420" s="41">
        <f t="shared" si="697"/>
        <v>2337.4894614838377</v>
      </c>
      <c r="J5420" s="29" t="str">
        <f t="shared" si="698"/>
        <v/>
      </c>
      <c r="K5420" s="30" t="str">
        <f t="shared" si="700"/>
        <v>8-17</v>
      </c>
    </row>
    <row r="5421" spans="1:11">
      <c r="A5421" s="26">
        <v>43326.708333333292</v>
      </c>
      <c r="B5421" s="34">
        <f t="shared" si="701"/>
        <v>43326.749999999956</v>
      </c>
      <c r="C5421" s="27">
        <f t="shared" si="695"/>
        <v>8</v>
      </c>
      <c r="D5421" s="28">
        <f t="shared" si="696"/>
        <v>3</v>
      </c>
      <c r="E5421" s="28">
        <f t="shared" si="699"/>
        <v>18</v>
      </c>
      <c r="F5421" s="80">
        <f t="shared" si="694"/>
        <v>0</v>
      </c>
      <c r="G5421" s="178">
        <v>2579.1226749730545</v>
      </c>
      <c r="H5421" s="41">
        <f t="shared" si="697"/>
        <v>2406.7011351815941</v>
      </c>
      <c r="J5421" s="29" t="str">
        <f t="shared" si="698"/>
        <v/>
      </c>
      <c r="K5421" s="30" t="str">
        <f t="shared" si="700"/>
        <v>8-18</v>
      </c>
    </row>
    <row r="5422" spans="1:11">
      <c r="A5422" s="26">
        <v>43326.749999999956</v>
      </c>
      <c r="B5422" s="34">
        <f t="shared" si="701"/>
        <v>43326.791666666621</v>
      </c>
      <c r="C5422" s="27">
        <f t="shared" si="695"/>
        <v>8</v>
      </c>
      <c r="D5422" s="28">
        <f t="shared" si="696"/>
        <v>3</v>
      </c>
      <c r="E5422" s="28">
        <f t="shared" si="699"/>
        <v>19</v>
      </c>
      <c r="F5422" s="80">
        <f t="shared" si="694"/>
        <v>0</v>
      </c>
      <c r="G5422" s="178">
        <v>2502.178561057412</v>
      </c>
      <c r="H5422" s="41">
        <f t="shared" si="697"/>
        <v>2334.9009497529373</v>
      </c>
      <c r="J5422" s="29" t="str">
        <f t="shared" si="698"/>
        <v/>
      </c>
      <c r="K5422" s="30" t="str">
        <f t="shared" si="700"/>
        <v>8-19</v>
      </c>
    </row>
    <row r="5423" spans="1:11">
      <c r="A5423" s="26">
        <v>43326.791666666621</v>
      </c>
      <c r="B5423" s="34">
        <f t="shared" si="701"/>
        <v>43326.833333333285</v>
      </c>
      <c r="C5423" s="27">
        <f t="shared" si="695"/>
        <v>8</v>
      </c>
      <c r="D5423" s="28">
        <f t="shared" si="696"/>
        <v>3</v>
      </c>
      <c r="E5423" s="28">
        <f t="shared" si="699"/>
        <v>20</v>
      </c>
      <c r="F5423" s="80">
        <f t="shared" si="694"/>
        <v>0</v>
      </c>
      <c r="G5423" s="178">
        <v>2433.1475258652481</v>
      </c>
      <c r="H5423" s="41">
        <f t="shared" si="697"/>
        <v>2270.484831678415</v>
      </c>
      <c r="J5423" s="29" t="str">
        <f t="shared" si="698"/>
        <v/>
      </c>
      <c r="K5423" s="30" t="str">
        <f t="shared" si="700"/>
        <v>8-20</v>
      </c>
    </row>
    <row r="5424" spans="1:11">
      <c r="A5424" s="26">
        <v>43326.833333333285</v>
      </c>
      <c r="B5424" s="34">
        <f t="shared" si="701"/>
        <v>43326.874999999949</v>
      </c>
      <c r="C5424" s="27">
        <f t="shared" si="695"/>
        <v>8</v>
      </c>
      <c r="D5424" s="28">
        <f t="shared" si="696"/>
        <v>3</v>
      </c>
      <c r="E5424" s="28">
        <f t="shared" si="699"/>
        <v>21</v>
      </c>
      <c r="F5424" s="80">
        <f t="shared" si="694"/>
        <v>0</v>
      </c>
      <c r="G5424" s="178">
        <v>2231.6748764233917</v>
      </c>
      <c r="H5424" s="41">
        <f t="shared" si="697"/>
        <v>2082.4811904305925</v>
      </c>
      <c r="J5424" s="29" t="str">
        <f t="shared" si="698"/>
        <v/>
      </c>
      <c r="K5424" s="30" t="str">
        <f t="shared" si="700"/>
        <v>8-21</v>
      </c>
    </row>
    <row r="5425" spans="1:11">
      <c r="A5425" s="26">
        <v>43326.874999999949</v>
      </c>
      <c r="B5425" s="34">
        <f t="shared" si="701"/>
        <v>43326.916666666613</v>
      </c>
      <c r="C5425" s="27">
        <f t="shared" si="695"/>
        <v>8</v>
      </c>
      <c r="D5425" s="28">
        <f t="shared" si="696"/>
        <v>3</v>
      </c>
      <c r="E5425" s="28">
        <f t="shared" si="699"/>
        <v>22</v>
      </c>
      <c r="F5425" s="80">
        <f t="shared" si="694"/>
        <v>0</v>
      </c>
      <c r="G5425" s="178">
        <v>1808.5644407156369</v>
      </c>
      <c r="H5425" s="41">
        <f t="shared" si="697"/>
        <v>1687.6568667152922</v>
      </c>
      <c r="J5425" s="29" t="str">
        <f t="shared" si="698"/>
        <v/>
      </c>
      <c r="K5425" s="30" t="str">
        <f t="shared" si="700"/>
        <v>8-22</v>
      </c>
    </row>
    <row r="5426" spans="1:11">
      <c r="A5426" s="26">
        <v>43326.916666666613</v>
      </c>
      <c r="B5426" s="34">
        <f t="shared" si="701"/>
        <v>43326.958333333278</v>
      </c>
      <c r="C5426" s="27">
        <f t="shared" si="695"/>
        <v>8</v>
      </c>
      <c r="D5426" s="28">
        <f t="shared" si="696"/>
        <v>3</v>
      </c>
      <c r="E5426" s="28">
        <f t="shared" si="699"/>
        <v>23</v>
      </c>
      <c r="F5426" s="80">
        <f t="shared" si="694"/>
        <v>0</v>
      </c>
      <c r="G5426" s="178">
        <v>1351.8604231978993</v>
      </c>
      <c r="H5426" s="41">
        <f t="shared" si="697"/>
        <v>1261.484785771753</v>
      </c>
      <c r="J5426" s="29" t="str">
        <f t="shared" si="698"/>
        <v/>
      </c>
      <c r="K5426" s="30" t="str">
        <f t="shared" si="700"/>
        <v>8-23</v>
      </c>
    </row>
    <row r="5427" spans="1:11">
      <c r="A5427" s="26">
        <v>43326.958333333278</v>
      </c>
      <c r="B5427" s="34">
        <f t="shared" si="701"/>
        <v>43327</v>
      </c>
      <c r="C5427" s="27">
        <f t="shared" si="695"/>
        <v>8</v>
      </c>
      <c r="D5427" s="28">
        <f t="shared" si="696"/>
        <v>4</v>
      </c>
      <c r="E5427" s="28">
        <f t="shared" si="699"/>
        <v>0</v>
      </c>
      <c r="F5427" s="80">
        <f t="shared" si="694"/>
        <v>0</v>
      </c>
      <c r="G5427" s="178">
        <v>1144.9696298392957</v>
      </c>
      <c r="H5427" s="41">
        <f t="shared" si="697"/>
        <v>1068.4252186303902</v>
      </c>
      <c r="J5427" s="29" t="str">
        <f t="shared" si="698"/>
        <v/>
      </c>
      <c r="K5427" s="30" t="str">
        <f t="shared" si="700"/>
        <v>8-0</v>
      </c>
    </row>
    <row r="5428" spans="1:11">
      <c r="A5428" s="25">
        <v>43327</v>
      </c>
      <c r="B5428" s="34">
        <f t="shared" si="701"/>
        <v>43327.041666666664</v>
      </c>
      <c r="C5428" s="27">
        <f t="shared" si="695"/>
        <v>8</v>
      </c>
      <c r="D5428" s="28">
        <f t="shared" si="696"/>
        <v>4</v>
      </c>
      <c r="E5428" s="28">
        <f t="shared" si="699"/>
        <v>1</v>
      </c>
      <c r="F5428" s="80">
        <f t="shared" si="694"/>
        <v>0</v>
      </c>
      <c r="G5428" s="178">
        <v>946.87540816616229</v>
      </c>
      <c r="H5428" s="41">
        <f t="shared" si="697"/>
        <v>883.57414783802255</v>
      </c>
      <c r="J5428" s="29" t="str">
        <f t="shared" si="698"/>
        <v/>
      </c>
      <c r="K5428" s="30" t="str">
        <f t="shared" si="700"/>
        <v>8-1</v>
      </c>
    </row>
    <row r="5429" spans="1:11">
      <c r="A5429" s="26">
        <v>43327.041666666664</v>
      </c>
      <c r="B5429" s="34">
        <f t="shared" si="701"/>
        <v>43327.083333333328</v>
      </c>
      <c r="C5429" s="27">
        <f t="shared" si="695"/>
        <v>8</v>
      </c>
      <c r="D5429" s="28">
        <f t="shared" si="696"/>
        <v>4</v>
      </c>
      <c r="E5429" s="28">
        <f t="shared" si="699"/>
        <v>2</v>
      </c>
      <c r="F5429" s="80">
        <f t="shared" si="694"/>
        <v>0</v>
      </c>
      <c r="G5429" s="178">
        <v>858.53668531037601</v>
      </c>
      <c r="H5429" s="41">
        <f t="shared" si="697"/>
        <v>801.14111483786326</v>
      </c>
      <c r="J5429" s="29" t="str">
        <f t="shared" si="698"/>
        <v/>
      </c>
      <c r="K5429" s="30" t="str">
        <f t="shared" si="700"/>
        <v>8-2</v>
      </c>
    </row>
    <row r="5430" spans="1:11">
      <c r="A5430" s="26">
        <v>43327.083333333328</v>
      </c>
      <c r="B5430" s="34">
        <f t="shared" si="701"/>
        <v>43327.124999999993</v>
      </c>
      <c r="C5430" s="27">
        <f t="shared" si="695"/>
        <v>8</v>
      </c>
      <c r="D5430" s="28">
        <f t="shared" si="696"/>
        <v>4</v>
      </c>
      <c r="E5430" s="28">
        <f t="shared" si="699"/>
        <v>3</v>
      </c>
      <c r="F5430" s="80">
        <f t="shared" si="694"/>
        <v>0</v>
      </c>
      <c r="G5430" s="178">
        <v>780.92547416150978</v>
      </c>
      <c r="H5430" s="41">
        <f t="shared" si="697"/>
        <v>728.71842948547055</v>
      </c>
      <c r="J5430" s="29" t="str">
        <f t="shared" si="698"/>
        <v/>
      </c>
      <c r="K5430" s="30" t="str">
        <f t="shared" si="700"/>
        <v>8-3</v>
      </c>
    </row>
    <row r="5431" spans="1:11">
      <c r="A5431" s="26">
        <v>43327.124999999993</v>
      </c>
      <c r="B5431" s="34">
        <f t="shared" si="701"/>
        <v>43327.166666666657</v>
      </c>
      <c r="C5431" s="27">
        <f t="shared" si="695"/>
        <v>8</v>
      </c>
      <c r="D5431" s="28">
        <f t="shared" si="696"/>
        <v>4</v>
      </c>
      <c r="E5431" s="28">
        <f t="shared" si="699"/>
        <v>4</v>
      </c>
      <c r="F5431" s="80">
        <f t="shared" si="694"/>
        <v>0</v>
      </c>
      <c r="G5431" s="178">
        <v>748.10704971496421</v>
      </c>
      <c r="H5431" s="41">
        <f t="shared" si="697"/>
        <v>698.09400819027269</v>
      </c>
      <c r="J5431" s="29" t="str">
        <f t="shared" si="698"/>
        <v/>
      </c>
      <c r="K5431" s="30" t="str">
        <f t="shared" si="700"/>
        <v>8-4</v>
      </c>
    </row>
    <row r="5432" spans="1:11">
      <c r="A5432" s="26">
        <v>43327.166666666657</v>
      </c>
      <c r="B5432" s="34">
        <f t="shared" si="701"/>
        <v>43327.208333333321</v>
      </c>
      <c r="C5432" s="27">
        <f t="shared" si="695"/>
        <v>8</v>
      </c>
      <c r="D5432" s="28">
        <f t="shared" si="696"/>
        <v>4</v>
      </c>
      <c r="E5432" s="28">
        <f t="shared" si="699"/>
        <v>5</v>
      </c>
      <c r="F5432" s="80">
        <f t="shared" si="694"/>
        <v>0</v>
      </c>
      <c r="G5432" s="178">
        <v>770.22979255635209</v>
      </c>
      <c r="H5432" s="41">
        <f t="shared" si="697"/>
        <v>718.73778400844117</v>
      </c>
      <c r="J5432" s="29" t="str">
        <f t="shared" si="698"/>
        <v/>
      </c>
      <c r="K5432" s="30" t="str">
        <f t="shared" si="700"/>
        <v>8-5</v>
      </c>
    </row>
    <row r="5433" spans="1:11">
      <c r="A5433" s="26">
        <v>43327.208333333321</v>
      </c>
      <c r="B5433" s="34">
        <f t="shared" si="701"/>
        <v>43327.249999999985</v>
      </c>
      <c r="C5433" s="27">
        <f t="shared" si="695"/>
        <v>8</v>
      </c>
      <c r="D5433" s="28">
        <f t="shared" si="696"/>
        <v>4</v>
      </c>
      <c r="E5433" s="28">
        <f t="shared" si="699"/>
        <v>6</v>
      </c>
      <c r="F5433" s="80">
        <f t="shared" si="694"/>
        <v>0</v>
      </c>
      <c r="G5433" s="178">
        <v>840.27552203832272</v>
      </c>
      <c r="H5433" s="41">
        <f t="shared" si="697"/>
        <v>784.10076123116778</v>
      </c>
      <c r="J5433" s="29" t="str">
        <f t="shared" si="698"/>
        <v/>
      </c>
      <c r="K5433" s="30" t="str">
        <f t="shared" si="700"/>
        <v>8-6</v>
      </c>
    </row>
    <row r="5434" spans="1:11">
      <c r="A5434" s="26">
        <v>43327.249999999985</v>
      </c>
      <c r="B5434" s="34">
        <f t="shared" si="701"/>
        <v>43327.29166666665</v>
      </c>
      <c r="C5434" s="27">
        <f t="shared" si="695"/>
        <v>8</v>
      </c>
      <c r="D5434" s="28">
        <f t="shared" si="696"/>
        <v>4</v>
      </c>
      <c r="E5434" s="28">
        <f t="shared" si="699"/>
        <v>7</v>
      </c>
      <c r="F5434" s="80">
        <f t="shared" si="694"/>
        <v>0</v>
      </c>
      <c r="G5434" s="178">
        <v>926.22081687765331</v>
      </c>
      <c r="H5434" s="41">
        <f t="shared" si="697"/>
        <v>864.30037354914123</v>
      </c>
      <c r="J5434" s="29" t="str">
        <f t="shared" si="698"/>
        <v/>
      </c>
      <c r="K5434" s="30" t="str">
        <f t="shared" si="700"/>
        <v>8-7</v>
      </c>
    </row>
    <row r="5435" spans="1:11">
      <c r="A5435" s="26">
        <v>43327.29166666665</v>
      </c>
      <c r="B5435" s="34">
        <f t="shared" si="701"/>
        <v>43327.333333333314</v>
      </c>
      <c r="C5435" s="27">
        <f t="shared" si="695"/>
        <v>8</v>
      </c>
      <c r="D5435" s="28">
        <f t="shared" si="696"/>
        <v>4</v>
      </c>
      <c r="E5435" s="28">
        <f t="shared" si="699"/>
        <v>8</v>
      </c>
      <c r="F5435" s="80">
        <f t="shared" si="694"/>
        <v>0</v>
      </c>
      <c r="G5435" s="178">
        <v>950.98368540183401</v>
      </c>
      <c r="H5435" s="41">
        <f t="shared" si="697"/>
        <v>887.40777528920034</v>
      </c>
      <c r="J5435" s="29" t="str">
        <f t="shared" si="698"/>
        <v/>
      </c>
      <c r="K5435" s="30" t="str">
        <f t="shared" si="700"/>
        <v>8-8</v>
      </c>
    </row>
    <row r="5436" spans="1:11">
      <c r="A5436" s="26">
        <v>43327.333333333314</v>
      </c>
      <c r="B5436" s="34">
        <f t="shared" si="701"/>
        <v>43327.374999999978</v>
      </c>
      <c r="C5436" s="27">
        <f t="shared" si="695"/>
        <v>8</v>
      </c>
      <c r="D5436" s="28">
        <f t="shared" si="696"/>
        <v>4</v>
      </c>
      <c r="E5436" s="28">
        <f t="shared" si="699"/>
        <v>9</v>
      </c>
      <c r="F5436" s="80">
        <f t="shared" si="694"/>
        <v>0</v>
      </c>
      <c r="G5436" s="178">
        <v>1030.2376058546934</v>
      </c>
      <c r="H5436" s="41">
        <f t="shared" si="697"/>
        <v>961.36335024977529</v>
      </c>
      <c r="J5436" s="29" t="str">
        <f t="shared" si="698"/>
        <v/>
      </c>
      <c r="K5436" s="30" t="str">
        <f t="shared" si="700"/>
        <v>8-9</v>
      </c>
    </row>
    <row r="5437" spans="1:11">
      <c r="A5437" s="26">
        <v>43327.374999999978</v>
      </c>
      <c r="B5437" s="34">
        <f t="shared" si="701"/>
        <v>43327.416666666642</v>
      </c>
      <c r="C5437" s="27">
        <f t="shared" si="695"/>
        <v>8</v>
      </c>
      <c r="D5437" s="28">
        <f t="shared" si="696"/>
        <v>4</v>
      </c>
      <c r="E5437" s="28">
        <f t="shared" si="699"/>
        <v>10</v>
      </c>
      <c r="F5437" s="80">
        <f t="shared" si="694"/>
        <v>0</v>
      </c>
      <c r="G5437" s="178">
        <v>1177.52603366229</v>
      </c>
      <c r="H5437" s="41">
        <f t="shared" si="697"/>
        <v>1098.8051361110697</v>
      </c>
      <c r="J5437" s="29" t="str">
        <f t="shared" si="698"/>
        <v/>
      </c>
      <c r="K5437" s="30" t="str">
        <f t="shared" si="700"/>
        <v>8-10</v>
      </c>
    </row>
    <row r="5438" spans="1:11">
      <c r="A5438" s="26">
        <v>43327.416666666642</v>
      </c>
      <c r="B5438" s="34">
        <f t="shared" si="701"/>
        <v>43327.458333333307</v>
      </c>
      <c r="C5438" s="27">
        <f t="shared" si="695"/>
        <v>8</v>
      </c>
      <c r="D5438" s="28">
        <f t="shared" si="696"/>
        <v>4</v>
      </c>
      <c r="E5438" s="28">
        <f t="shared" si="699"/>
        <v>11</v>
      </c>
      <c r="F5438" s="80">
        <f t="shared" si="694"/>
        <v>0</v>
      </c>
      <c r="G5438" s="178">
        <v>1364.9249587346071</v>
      </c>
      <c r="H5438" s="41">
        <f t="shared" si="697"/>
        <v>1273.6759206921358</v>
      </c>
      <c r="J5438" s="29" t="str">
        <f t="shared" si="698"/>
        <v/>
      </c>
      <c r="K5438" s="30" t="str">
        <f t="shared" si="700"/>
        <v>8-11</v>
      </c>
    </row>
    <row r="5439" spans="1:11">
      <c r="A5439" s="26">
        <v>43327.458333333307</v>
      </c>
      <c r="B5439" s="34">
        <f t="shared" si="701"/>
        <v>43327.499999999971</v>
      </c>
      <c r="C5439" s="27">
        <f t="shared" si="695"/>
        <v>8</v>
      </c>
      <c r="D5439" s="28">
        <f t="shared" si="696"/>
        <v>4</v>
      </c>
      <c r="E5439" s="28">
        <f t="shared" si="699"/>
        <v>12</v>
      </c>
      <c r="F5439" s="80">
        <f t="shared" si="694"/>
        <v>0</v>
      </c>
      <c r="G5439" s="178">
        <v>1576.357124506648</v>
      </c>
      <c r="H5439" s="41">
        <f t="shared" si="697"/>
        <v>1470.9732568426118</v>
      </c>
      <c r="J5439" s="29" t="str">
        <f t="shared" si="698"/>
        <v/>
      </c>
      <c r="K5439" s="30" t="str">
        <f t="shared" si="700"/>
        <v>8-12</v>
      </c>
    </row>
    <row r="5440" spans="1:11">
      <c r="A5440" s="26">
        <v>43327.499999999971</v>
      </c>
      <c r="B5440" s="34">
        <f t="shared" si="701"/>
        <v>43327.541666666635</v>
      </c>
      <c r="C5440" s="27">
        <f t="shared" si="695"/>
        <v>8</v>
      </c>
      <c r="D5440" s="28">
        <f t="shared" si="696"/>
        <v>4</v>
      </c>
      <c r="E5440" s="28">
        <f t="shared" si="699"/>
        <v>13</v>
      </c>
      <c r="F5440" s="80">
        <f t="shared" si="694"/>
        <v>0</v>
      </c>
      <c r="G5440" s="178">
        <v>1776.0178448578138</v>
      </c>
      <c r="H5440" s="41">
        <f t="shared" si="697"/>
        <v>1657.2861015099736</v>
      </c>
      <c r="J5440" s="29" t="str">
        <f t="shared" si="698"/>
        <v/>
      </c>
      <c r="K5440" s="30" t="str">
        <f t="shared" si="700"/>
        <v>8-13</v>
      </c>
    </row>
    <row r="5441" spans="1:11">
      <c r="A5441" s="26">
        <v>43327.541666666635</v>
      </c>
      <c r="B5441" s="34">
        <f t="shared" si="701"/>
        <v>43327.583333333299</v>
      </c>
      <c r="C5441" s="27">
        <f t="shared" si="695"/>
        <v>8</v>
      </c>
      <c r="D5441" s="28">
        <f t="shared" si="696"/>
        <v>4</v>
      </c>
      <c r="E5441" s="28">
        <f t="shared" si="699"/>
        <v>14</v>
      </c>
      <c r="F5441" s="80">
        <f t="shared" si="694"/>
        <v>0</v>
      </c>
      <c r="G5441" s="178">
        <v>1964.8592903312142</v>
      </c>
      <c r="H5441" s="41">
        <f t="shared" si="697"/>
        <v>1833.5029699824725</v>
      </c>
      <c r="J5441" s="29" t="str">
        <f t="shared" si="698"/>
        <v/>
      </c>
      <c r="K5441" s="30" t="str">
        <f t="shared" si="700"/>
        <v>8-14</v>
      </c>
    </row>
    <row r="5442" spans="1:11">
      <c r="A5442" s="26">
        <v>43327.583333333299</v>
      </c>
      <c r="B5442" s="34">
        <f t="shared" si="701"/>
        <v>43327.624999999964</v>
      </c>
      <c r="C5442" s="27">
        <f t="shared" si="695"/>
        <v>8</v>
      </c>
      <c r="D5442" s="28">
        <f t="shared" si="696"/>
        <v>4</v>
      </c>
      <c r="E5442" s="28">
        <f t="shared" si="699"/>
        <v>15</v>
      </c>
      <c r="F5442" s="80">
        <f t="shared" si="694"/>
        <v>0</v>
      </c>
      <c r="G5442" s="178">
        <v>2139.41701302211</v>
      </c>
      <c r="H5442" s="41">
        <f t="shared" si="697"/>
        <v>1996.3910223544992</v>
      </c>
      <c r="J5442" s="29" t="str">
        <f t="shared" si="698"/>
        <v/>
      </c>
      <c r="K5442" s="30" t="str">
        <f t="shared" si="700"/>
        <v>8-15</v>
      </c>
    </row>
    <row r="5443" spans="1:11">
      <c r="A5443" s="26">
        <v>43327.624999999964</v>
      </c>
      <c r="B5443" s="34">
        <f t="shared" si="701"/>
        <v>43327.666666666628</v>
      </c>
      <c r="C5443" s="27">
        <f t="shared" si="695"/>
        <v>8</v>
      </c>
      <c r="D5443" s="28">
        <f t="shared" si="696"/>
        <v>4</v>
      </c>
      <c r="E5443" s="28">
        <f t="shared" si="699"/>
        <v>16</v>
      </c>
      <c r="F5443" s="80">
        <f t="shared" si="694"/>
        <v>0</v>
      </c>
      <c r="G5443" s="178">
        <v>2338.474359299832</v>
      </c>
      <c r="H5443" s="41">
        <f t="shared" si="697"/>
        <v>2182.1408301870538</v>
      </c>
      <c r="J5443" s="29" t="str">
        <f t="shared" si="698"/>
        <v/>
      </c>
      <c r="K5443" s="30" t="str">
        <f t="shared" si="700"/>
        <v>8-16</v>
      </c>
    </row>
    <row r="5444" spans="1:11">
      <c r="A5444" s="26">
        <v>43327.666666666628</v>
      </c>
      <c r="B5444" s="34">
        <f t="shared" si="701"/>
        <v>43327.708333333292</v>
      </c>
      <c r="C5444" s="27">
        <f t="shared" si="695"/>
        <v>8</v>
      </c>
      <c r="D5444" s="28">
        <f t="shared" si="696"/>
        <v>4</v>
      </c>
      <c r="E5444" s="28">
        <f t="shared" si="699"/>
        <v>17</v>
      </c>
      <c r="F5444" s="80">
        <f t="shared" ref="F5444:F5507" si="702">COUNTIF(Holidays,ROUNDDOWN(B5444,0))</f>
        <v>0</v>
      </c>
      <c r="G5444" s="178">
        <v>2515.7291718125166</v>
      </c>
      <c r="H5444" s="41">
        <f t="shared" si="697"/>
        <v>2347.5456644084952</v>
      </c>
      <c r="J5444" s="29" t="str">
        <f t="shared" si="698"/>
        <v/>
      </c>
      <c r="K5444" s="30" t="str">
        <f t="shared" si="700"/>
        <v>8-17</v>
      </c>
    </row>
    <row r="5445" spans="1:11">
      <c r="A5445" s="26">
        <v>43327.708333333292</v>
      </c>
      <c r="B5445" s="34">
        <f t="shared" si="701"/>
        <v>43327.749999999956</v>
      </c>
      <c r="C5445" s="27">
        <f t="shared" ref="C5445:C5508" si="703">MONTH(B5445)</f>
        <v>8</v>
      </c>
      <c r="D5445" s="28">
        <f t="shared" ref="D5445:D5508" si="704">WEEKDAY(B5445)</f>
        <v>4</v>
      </c>
      <c r="E5445" s="28">
        <f t="shared" si="699"/>
        <v>18</v>
      </c>
      <c r="F5445" s="80">
        <f t="shared" si="702"/>
        <v>0</v>
      </c>
      <c r="G5445" s="178">
        <v>2571.7546014790305</v>
      </c>
      <c r="H5445" s="41">
        <f t="shared" ref="H5445:H5508" si="705">G5445*$H$2</f>
        <v>2399.8256379381933</v>
      </c>
      <c r="J5445" s="29" t="str">
        <f t="shared" ref="J5445:J5508" si="706">IF(OR(C5445&lt;6,C5445&gt;9),IF(OR(D5445=1,D5445=7,F5445=1),"WW",""),IF(OR(D5445=1,D5445=7,F5445=1),"WS",""))</f>
        <v/>
      </c>
      <c r="K5445" s="30" t="str">
        <f t="shared" si="700"/>
        <v>8-18</v>
      </c>
    </row>
    <row r="5446" spans="1:11">
      <c r="A5446" s="26">
        <v>43327.749999999956</v>
      </c>
      <c r="B5446" s="34">
        <f t="shared" si="701"/>
        <v>43327.791666666621</v>
      </c>
      <c r="C5446" s="27">
        <f t="shared" si="703"/>
        <v>8</v>
      </c>
      <c r="D5446" s="28">
        <f t="shared" si="704"/>
        <v>4</v>
      </c>
      <c r="E5446" s="28">
        <f t="shared" ref="E5446:E5509" si="707">HOUR(B5446)</f>
        <v>19</v>
      </c>
      <c r="F5446" s="80">
        <f t="shared" si="702"/>
        <v>0</v>
      </c>
      <c r="G5446" s="178">
        <v>2499.9094341377054</v>
      </c>
      <c r="H5446" s="41">
        <f t="shared" si="705"/>
        <v>2332.7835202927095</v>
      </c>
      <c r="J5446" s="29" t="str">
        <f t="shared" si="706"/>
        <v/>
      </c>
      <c r="K5446" s="30" t="str">
        <f t="shared" si="700"/>
        <v>8-19</v>
      </c>
    </row>
    <row r="5447" spans="1:11">
      <c r="A5447" s="26">
        <v>43327.791666666621</v>
      </c>
      <c r="B5447" s="34">
        <f t="shared" si="701"/>
        <v>43327.833333333285</v>
      </c>
      <c r="C5447" s="27">
        <f t="shared" si="703"/>
        <v>8</v>
      </c>
      <c r="D5447" s="28">
        <f t="shared" si="704"/>
        <v>4</v>
      </c>
      <c r="E5447" s="28">
        <f t="shared" si="707"/>
        <v>20</v>
      </c>
      <c r="F5447" s="80">
        <f t="shared" si="702"/>
        <v>0</v>
      </c>
      <c r="G5447" s="178">
        <v>2430.825382501675</v>
      </c>
      <c r="H5447" s="41">
        <f t="shared" si="705"/>
        <v>2268.31793007137</v>
      </c>
      <c r="J5447" s="29" t="str">
        <f t="shared" si="706"/>
        <v/>
      </c>
      <c r="K5447" s="30" t="str">
        <f t="shared" si="700"/>
        <v>8-20</v>
      </c>
    </row>
    <row r="5448" spans="1:11">
      <c r="A5448" s="26">
        <v>43327.833333333285</v>
      </c>
      <c r="B5448" s="34">
        <f t="shared" si="701"/>
        <v>43327.874999999949</v>
      </c>
      <c r="C5448" s="27">
        <f t="shared" si="703"/>
        <v>8</v>
      </c>
      <c r="D5448" s="28">
        <f t="shared" si="704"/>
        <v>4</v>
      </c>
      <c r="E5448" s="28">
        <f t="shared" si="707"/>
        <v>21</v>
      </c>
      <c r="F5448" s="80">
        <f t="shared" si="702"/>
        <v>0</v>
      </c>
      <c r="G5448" s="178">
        <v>2235.6437653153389</v>
      </c>
      <c r="H5448" s="41">
        <f t="shared" si="705"/>
        <v>2086.1847480373503</v>
      </c>
      <c r="J5448" s="29" t="str">
        <f t="shared" si="706"/>
        <v/>
      </c>
      <c r="K5448" s="30" t="str">
        <f t="shared" ref="K5448:K5511" si="708">IF(J5448="",C5448&amp;"-"&amp;E5448,J5448&amp;"-"&amp;E5448)</f>
        <v>8-21</v>
      </c>
    </row>
    <row r="5449" spans="1:11">
      <c r="A5449" s="26">
        <v>43327.874999999949</v>
      </c>
      <c r="B5449" s="34">
        <f t="shared" si="701"/>
        <v>43327.916666666613</v>
      </c>
      <c r="C5449" s="27">
        <f t="shared" si="703"/>
        <v>8</v>
      </c>
      <c r="D5449" s="28">
        <f t="shared" si="704"/>
        <v>4</v>
      </c>
      <c r="E5449" s="28">
        <f t="shared" si="707"/>
        <v>22</v>
      </c>
      <c r="F5449" s="80">
        <f t="shared" si="702"/>
        <v>0</v>
      </c>
      <c r="G5449" s="178">
        <v>1822.3322108368207</v>
      </c>
      <c r="H5449" s="41">
        <f t="shared" si="705"/>
        <v>1700.5042230280035</v>
      </c>
      <c r="J5449" s="29" t="str">
        <f t="shared" si="706"/>
        <v/>
      </c>
      <c r="K5449" s="30" t="str">
        <f t="shared" si="708"/>
        <v>8-22</v>
      </c>
    </row>
    <row r="5450" spans="1:11">
      <c r="A5450" s="26">
        <v>43327.916666666613</v>
      </c>
      <c r="B5450" s="34">
        <f t="shared" si="701"/>
        <v>43327.958333333278</v>
      </c>
      <c r="C5450" s="27">
        <f t="shared" si="703"/>
        <v>8</v>
      </c>
      <c r="D5450" s="28">
        <f t="shared" si="704"/>
        <v>4</v>
      </c>
      <c r="E5450" s="28">
        <f t="shared" si="707"/>
        <v>23</v>
      </c>
      <c r="F5450" s="80">
        <f t="shared" si="702"/>
        <v>0</v>
      </c>
      <c r="G5450" s="178">
        <v>1368.2743954099251</v>
      </c>
      <c r="H5450" s="41">
        <f t="shared" si="705"/>
        <v>1276.8014381895889</v>
      </c>
      <c r="J5450" s="29" t="str">
        <f t="shared" si="706"/>
        <v/>
      </c>
      <c r="K5450" s="30" t="str">
        <f t="shared" si="708"/>
        <v>8-23</v>
      </c>
    </row>
    <row r="5451" spans="1:11">
      <c r="A5451" s="26">
        <v>43327.958333333278</v>
      </c>
      <c r="B5451" s="34">
        <f t="shared" si="701"/>
        <v>43328</v>
      </c>
      <c r="C5451" s="27">
        <f t="shared" si="703"/>
        <v>8</v>
      </c>
      <c r="D5451" s="28">
        <f t="shared" si="704"/>
        <v>5</v>
      </c>
      <c r="E5451" s="28">
        <f t="shared" si="707"/>
        <v>0</v>
      </c>
      <c r="F5451" s="80">
        <f t="shared" si="702"/>
        <v>0</v>
      </c>
      <c r="G5451" s="178">
        <v>1164.6010950644595</v>
      </c>
      <c r="H5451" s="41">
        <f t="shared" si="705"/>
        <v>1086.7442656850919</v>
      </c>
      <c r="J5451" s="29" t="str">
        <f t="shared" si="706"/>
        <v/>
      </c>
      <c r="K5451" s="30" t="str">
        <f t="shared" si="708"/>
        <v>8-0</v>
      </c>
    </row>
    <row r="5452" spans="1:11">
      <c r="A5452" s="25">
        <v>43328</v>
      </c>
      <c r="B5452" s="34">
        <f t="shared" si="701"/>
        <v>43328.041666666664</v>
      </c>
      <c r="C5452" s="27">
        <f t="shared" si="703"/>
        <v>8</v>
      </c>
      <c r="D5452" s="28">
        <f t="shared" si="704"/>
        <v>5</v>
      </c>
      <c r="E5452" s="28">
        <f t="shared" si="707"/>
        <v>1</v>
      </c>
      <c r="F5452" s="80">
        <f t="shared" si="702"/>
        <v>0</v>
      </c>
      <c r="G5452" s="178">
        <v>978.97696335716296</v>
      </c>
      <c r="H5452" s="41">
        <f t="shared" si="705"/>
        <v>913.52962458558875</v>
      </c>
      <c r="J5452" s="29" t="str">
        <f t="shared" si="706"/>
        <v/>
      </c>
      <c r="K5452" s="30" t="str">
        <f t="shared" si="708"/>
        <v>8-1</v>
      </c>
    </row>
    <row r="5453" spans="1:11">
      <c r="A5453" s="26">
        <v>43328.041666666664</v>
      </c>
      <c r="B5453" s="34">
        <f t="shared" si="701"/>
        <v>43328.083333333328</v>
      </c>
      <c r="C5453" s="27">
        <f t="shared" si="703"/>
        <v>8</v>
      </c>
      <c r="D5453" s="28">
        <f t="shared" si="704"/>
        <v>5</v>
      </c>
      <c r="E5453" s="28">
        <f t="shared" si="707"/>
        <v>2</v>
      </c>
      <c r="F5453" s="80">
        <f t="shared" si="702"/>
        <v>0</v>
      </c>
      <c r="G5453" s="178">
        <v>891.30458320102537</v>
      </c>
      <c r="H5453" s="41">
        <f t="shared" si="705"/>
        <v>831.71838741826275</v>
      </c>
      <c r="J5453" s="29" t="str">
        <f t="shared" si="706"/>
        <v/>
      </c>
      <c r="K5453" s="30" t="str">
        <f t="shared" si="708"/>
        <v>8-2</v>
      </c>
    </row>
    <row r="5454" spans="1:11">
      <c r="A5454" s="26">
        <v>43328.083333333328</v>
      </c>
      <c r="B5454" s="34">
        <f t="shared" si="701"/>
        <v>43328.124999999993</v>
      </c>
      <c r="C5454" s="27">
        <f t="shared" si="703"/>
        <v>8</v>
      </c>
      <c r="D5454" s="28">
        <f t="shared" si="704"/>
        <v>5</v>
      </c>
      <c r="E5454" s="28">
        <f t="shared" si="707"/>
        <v>3</v>
      </c>
      <c r="F5454" s="80">
        <f t="shared" si="702"/>
        <v>0</v>
      </c>
      <c r="G5454" s="178">
        <v>807.82548244137593</v>
      </c>
      <c r="H5454" s="41">
        <f t="shared" si="705"/>
        <v>753.82009723154806</v>
      </c>
      <c r="J5454" s="29" t="str">
        <f t="shared" si="706"/>
        <v/>
      </c>
      <c r="K5454" s="30" t="str">
        <f t="shared" si="708"/>
        <v>8-3</v>
      </c>
    </row>
    <row r="5455" spans="1:11">
      <c r="A5455" s="26">
        <v>43328.124999999993</v>
      </c>
      <c r="B5455" s="34">
        <f t="shared" si="701"/>
        <v>43328.166666666657</v>
      </c>
      <c r="C5455" s="27">
        <f t="shared" si="703"/>
        <v>8</v>
      </c>
      <c r="D5455" s="28">
        <f t="shared" si="704"/>
        <v>5</v>
      </c>
      <c r="E5455" s="28">
        <f t="shared" si="707"/>
        <v>4</v>
      </c>
      <c r="F5455" s="80">
        <f t="shared" si="702"/>
        <v>0</v>
      </c>
      <c r="G5455" s="178">
        <v>771.07411214593401</v>
      </c>
      <c r="H5455" s="41">
        <f t="shared" si="705"/>
        <v>719.52565848002826</v>
      </c>
      <c r="J5455" s="29" t="str">
        <f t="shared" si="706"/>
        <v/>
      </c>
      <c r="K5455" s="30" t="str">
        <f t="shared" si="708"/>
        <v>8-4</v>
      </c>
    </row>
    <row r="5456" spans="1:11">
      <c r="A5456" s="26">
        <v>43328.166666666657</v>
      </c>
      <c r="B5456" s="34">
        <f t="shared" si="701"/>
        <v>43328.208333333321</v>
      </c>
      <c r="C5456" s="27">
        <f t="shared" si="703"/>
        <v>8</v>
      </c>
      <c r="D5456" s="28">
        <f t="shared" si="704"/>
        <v>5</v>
      </c>
      <c r="E5456" s="28">
        <f t="shared" si="707"/>
        <v>5</v>
      </c>
      <c r="F5456" s="80">
        <f t="shared" si="702"/>
        <v>0</v>
      </c>
      <c r="G5456" s="178">
        <v>787.12498659297648</v>
      </c>
      <c r="H5456" s="41">
        <f t="shared" si="705"/>
        <v>734.50348723055799</v>
      </c>
      <c r="J5456" s="29" t="str">
        <f t="shared" si="706"/>
        <v/>
      </c>
      <c r="K5456" s="30" t="str">
        <f t="shared" si="708"/>
        <v>8-5</v>
      </c>
    </row>
    <row r="5457" spans="1:11">
      <c r="A5457" s="26">
        <v>43328.208333333321</v>
      </c>
      <c r="B5457" s="34">
        <f t="shared" si="701"/>
        <v>43328.249999999985</v>
      </c>
      <c r="C5457" s="27">
        <f t="shared" si="703"/>
        <v>8</v>
      </c>
      <c r="D5457" s="28">
        <f t="shared" si="704"/>
        <v>5</v>
      </c>
      <c r="E5457" s="28">
        <f t="shared" si="707"/>
        <v>6</v>
      </c>
      <c r="F5457" s="80">
        <f t="shared" si="702"/>
        <v>0</v>
      </c>
      <c r="G5457" s="178">
        <v>861.86590206975166</v>
      </c>
      <c r="H5457" s="41">
        <f t="shared" si="705"/>
        <v>804.2477641771153</v>
      </c>
      <c r="J5457" s="29" t="str">
        <f t="shared" si="706"/>
        <v/>
      </c>
      <c r="K5457" s="30" t="str">
        <f t="shared" si="708"/>
        <v>8-6</v>
      </c>
    </row>
    <row r="5458" spans="1:11">
      <c r="A5458" s="26">
        <v>43328.249999999985</v>
      </c>
      <c r="B5458" s="34">
        <f t="shared" si="701"/>
        <v>43328.29166666665</v>
      </c>
      <c r="C5458" s="27">
        <f t="shared" si="703"/>
        <v>8</v>
      </c>
      <c r="D5458" s="28">
        <f t="shared" si="704"/>
        <v>5</v>
      </c>
      <c r="E5458" s="28">
        <f t="shared" si="707"/>
        <v>7</v>
      </c>
      <c r="F5458" s="80">
        <f t="shared" si="702"/>
        <v>0</v>
      </c>
      <c r="G5458" s="178">
        <v>949.87248140537918</v>
      </c>
      <c r="H5458" s="41">
        <f t="shared" si="705"/>
        <v>886.37085837724533</v>
      </c>
      <c r="J5458" s="29" t="str">
        <f t="shared" si="706"/>
        <v/>
      </c>
      <c r="K5458" s="30" t="str">
        <f t="shared" si="708"/>
        <v>8-7</v>
      </c>
    </row>
    <row r="5459" spans="1:11">
      <c r="A5459" s="26">
        <v>43328.29166666665</v>
      </c>
      <c r="B5459" s="34">
        <f t="shared" si="701"/>
        <v>43328.333333333314</v>
      </c>
      <c r="C5459" s="27">
        <f t="shared" si="703"/>
        <v>8</v>
      </c>
      <c r="D5459" s="28">
        <f t="shared" si="704"/>
        <v>5</v>
      </c>
      <c r="E5459" s="28">
        <f t="shared" si="707"/>
        <v>8</v>
      </c>
      <c r="F5459" s="80">
        <f t="shared" si="702"/>
        <v>0</v>
      </c>
      <c r="G5459" s="178">
        <v>988.76546170348001</v>
      </c>
      <c r="H5459" s="41">
        <f t="shared" si="705"/>
        <v>922.66373453328652</v>
      </c>
      <c r="J5459" s="29" t="str">
        <f t="shared" si="706"/>
        <v/>
      </c>
      <c r="K5459" s="30" t="str">
        <f t="shared" si="708"/>
        <v>8-8</v>
      </c>
    </row>
    <row r="5460" spans="1:11">
      <c r="A5460" s="26">
        <v>43328.333333333314</v>
      </c>
      <c r="B5460" s="34">
        <f t="shared" si="701"/>
        <v>43328.374999999978</v>
      </c>
      <c r="C5460" s="27">
        <f t="shared" si="703"/>
        <v>8</v>
      </c>
      <c r="D5460" s="28">
        <f t="shared" si="704"/>
        <v>5</v>
      </c>
      <c r="E5460" s="28">
        <f t="shared" si="707"/>
        <v>9</v>
      </c>
      <c r="F5460" s="80">
        <f t="shared" si="702"/>
        <v>0</v>
      </c>
      <c r="G5460" s="178">
        <v>1093.5595068395237</v>
      </c>
      <c r="H5460" s="41">
        <f t="shared" si="705"/>
        <v>1020.4520056521942</v>
      </c>
      <c r="J5460" s="29" t="str">
        <f t="shared" si="706"/>
        <v/>
      </c>
      <c r="K5460" s="30" t="str">
        <f t="shared" si="708"/>
        <v>8-9</v>
      </c>
    </row>
    <row r="5461" spans="1:11">
      <c r="A5461" s="26">
        <v>43328.374999999978</v>
      </c>
      <c r="B5461" s="34">
        <f t="shared" si="701"/>
        <v>43328.416666666642</v>
      </c>
      <c r="C5461" s="27">
        <f t="shared" si="703"/>
        <v>8</v>
      </c>
      <c r="D5461" s="28">
        <f t="shared" si="704"/>
        <v>5</v>
      </c>
      <c r="E5461" s="28">
        <f t="shared" si="707"/>
        <v>10</v>
      </c>
      <c r="F5461" s="80">
        <f t="shared" si="702"/>
        <v>0</v>
      </c>
      <c r="G5461" s="178">
        <v>1271.0603469396317</v>
      </c>
      <c r="H5461" s="41">
        <f t="shared" si="705"/>
        <v>1186.0864198310699</v>
      </c>
      <c r="J5461" s="29" t="str">
        <f t="shared" si="706"/>
        <v/>
      </c>
      <c r="K5461" s="30" t="str">
        <f t="shared" si="708"/>
        <v>8-10</v>
      </c>
    </row>
    <row r="5462" spans="1:11">
      <c r="A5462" s="26">
        <v>43328.416666666642</v>
      </c>
      <c r="B5462" s="34">
        <f t="shared" si="701"/>
        <v>43328.458333333307</v>
      </c>
      <c r="C5462" s="27">
        <f t="shared" si="703"/>
        <v>8</v>
      </c>
      <c r="D5462" s="28">
        <f t="shared" si="704"/>
        <v>5</v>
      </c>
      <c r="E5462" s="28">
        <f t="shared" si="707"/>
        <v>11</v>
      </c>
      <c r="F5462" s="80">
        <f t="shared" si="702"/>
        <v>0</v>
      </c>
      <c r="G5462" s="178">
        <v>1488.6703233992239</v>
      </c>
      <c r="H5462" s="41">
        <f t="shared" si="705"/>
        <v>1389.1485628047894</v>
      </c>
      <c r="J5462" s="29" t="str">
        <f t="shared" si="706"/>
        <v/>
      </c>
      <c r="K5462" s="30" t="str">
        <f t="shared" si="708"/>
        <v>8-11</v>
      </c>
    </row>
    <row r="5463" spans="1:11">
      <c r="A5463" s="26">
        <v>43328.458333333307</v>
      </c>
      <c r="B5463" s="34">
        <f t="shared" si="701"/>
        <v>43328.499999999971</v>
      </c>
      <c r="C5463" s="27">
        <f t="shared" si="703"/>
        <v>8</v>
      </c>
      <c r="D5463" s="28">
        <f t="shared" si="704"/>
        <v>5</v>
      </c>
      <c r="E5463" s="28">
        <f t="shared" si="707"/>
        <v>12</v>
      </c>
      <c r="F5463" s="80">
        <f t="shared" si="702"/>
        <v>0</v>
      </c>
      <c r="G5463" s="178">
        <v>1735.6125214178835</v>
      </c>
      <c r="H5463" s="41">
        <f t="shared" si="705"/>
        <v>1619.5819865665944</v>
      </c>
      <c r="J5463" s="29" t="str">
        <f t="shared" si="706"/>
        <v/>
      </c>
      <c r="K5463" s="30" t="str">
        <f t="shared" si="708"/>
        <v>8-12</v>
      </c>
    </row>
    <row r="5464" spans="1:11">
      <c r="A5464" s="26">
        <v>43328.499999999971</v>
      </c>
      <c r="B5464" s="34">
        <f t="shared" si="701"/>
        <v>43328.541666666635</v>
      </c>
      <c r="C5464" s="27">
        <f t="shared" si="703"/>
        <v>8</v>
      </c>
      <c r="D5464" s="28">
        <f t="shared" si="704"/>
        <v>5</v>
      </c>
      <c r="E5464" s="28">
        <f t="shared" si="707"/>
        <v>13</v>
      </c>
      <c r="F5464" s="80">
        <f t="shared" si="702"/>
        <v>0</v>
      </c>
      <c r="G5464" s="178">
        <v>1954.8039822210494</v>
      </c>
      <c r="H5464" s="41">
        <f t="shared" si="705"/>
        <v>1824.1198872473376</v>
      </c>
      <c r="J5464" s="29" t="str">
        <f t="shared" si="706"/>
        <v/>
      </c>
      <c r="K5464" s="30" t="str">
        <f t="shared" si="708"/>
        <v>8-13</v>
      </c>
    </row>
    <row r="5465" spans="1:11">
      <c r="A5465" s="26">
        <v>43328.541666666635</v>
      </c>
      <c r="B5465" s="34">
        <f t="shared" si="701"/>
        <v>43328.583333333299</v>
      </c>
      <c r="C5465" s="27">
        <f t="shared" si="703"/>
        <v>8</v>
      </c>
      <c r="D5465" s="28">
        <f t="shared" si="704"/>
        <v>5</v>
      </c>
      <c r="E5465" s="28">
        <f t="shared" si="707"/>
        <v>14</v>
      </c>
      <c r="F5465" s="80">
        <f t="shared" si="702"/>
        <v>0</v>
      </c>
      <c r="G5465" s="178">
        <v>2157.7443378159423</v>
      </c>
      <c r="H5465" s="41">
        <f t="shared" si="705"/>
        <v>2013.4931144008262</v>
      </c>
      <c r="J5465" s="29" t="str">
        <f t="shared" si="706"/>
        <v/>
      </c>
      <c r="K5465" s="30" t="str">
        <f t="shared" si="708"/>
        <v>8-14</v>
      </c>
    </row>
    <row r="5466" spans="1:11">
      <c r="A5466" s="26">
        <v>43328.583333333299</v>
      </c>
      <c r="B5466" s="34">
        <f t="shared" si="701"/>
        <v>43328.624999999964</v>
      </c>
      <c r="C5466" s="27">
        <f t="shared" si="703"/>
        <v>8</v>
      </c>
      <c r="D5466" s="28">
        <f t="shared" si="704"/>
        <v>5</v>
      </c>
      <c r="E5466" s="28">
        <f t="shared" si="707"/>
        <v>15</v>
      </c>
      <c r="F5466" s="80">
        <f t="shared" si="702"/>
        <v>0</v>
      </c>
      <c r="G5466" s="178">
        <v>2344.3001878944651</v>
      </c>
      <c r="H5466" s="41">
        <f t="shared" si="705"/>
        <v>2187.5771859013953</v>
      </c>
      <c r="J5466" s="29" t="str">
        <f t="shared" si="706"/>
        <v/>
      </c>
      <c r="K5466" s="30" t="str">
        <f t="shared" si="708"/>
        <v>8-15</v>
      </c>
    </row>
    <row r="5467" spans="1:11">
      <c r="A5467" s="26">
        <v>43328.624999999964</v>
      </c>
      <c r="B5467" s="34">
        <f t="shared" si="701"/>
        <v>43328.666666666628</v>
      </c>
      <c r="C5467" s="27">
        <f t="shared" si="703"/>
        <v>8</v>
      </c>
      <c r="D5467" s="28">
        <f t="shared" si="704"/>
        <v>5</v>
      </c>
      <c r="E5467" s="28">
        <f t="shared" si="707"/>
        <v>16</v>
      </c>
      <c r="F5467" s="80">
        <f t="shared" si="702"/>
        <v>0</v>
      </c>
      <c r="G5467" s="178">
        <v>2545.1718652857753</v>
      </c>
      <c r="H5467" s="41">
        <f t="shared" si="705"/>
        <v>2375.0200317553822</v>
      </c>
      <c r="J5467" s="29" t="str">
        <f t="shared" si="706"/>
        <v/>
      </c>
      <c r="K5467" s="30" t="str">
        <f t="shared" si="708"/>
        <v>8-16</v>
      </c>
    </row>
    <row r="5468" spans="1:11">
      <c r="A5468" s="26">
        <v>43328.666666666628</v>
      </c>
      <c r="B5468" s="34">
        <f t="shared" si="701"/>
        <v>43328.708333333292</v>
      </c>
      <c r="C5468" s="27">
        <f t="shared" si="703"/>
        <v>8</v>
      </c>
      <c r="D5468" s="28">
        <f t="shared" si="704"/>
        <v>5</v>
      </c>
      <c r="E5468" s="28">
        <f t="shared" si="707"/>
        <v>17</v>
      </c>
      <c r="F5468" s="80">
        <f t="shared" si="702"/>
        <v>0</v>
      </c>
      <c r="G5468" s="178">
        <v>2709.3458531462793</v>
      </c>
      <c r="H5468" s="41">
        <f t="shared" si="705"/>
        <v>2528.2185309137412</v>
      </c>
      <c r="J5468" s="29" t="str">
        <f t="shared" si="706"/>
        <v/>
      </c>
      <c r="K5468" s="30" t="str">
        <f t="shared" si="708"/>
        <v>8-17</v>
      </c>
    </row>
    <row r="5469" spans="1:11">
      <c r="A5469" s="26">
        <v>43328.708333333292</v>
      </c>
      <c r="B5469" s="34">
        <f t="shared" si="701"/>
        <v>43328.749999999956</v>
      </c>
      <c r="C5469" s="27">
        <f t="shared" si="703"/>
        <v>8</v>
      </c>
      <c r="D5469" s="28">
        <f t="shared" si="704"/>
        <v>5</v>
      </c>
      <c r="E5469" s="28">
        <f t="shared" si="707"/>
        <v>18</v>
      </c>
      <c r="F5469" s="80">
        <f t="shared" si="702"/>
        <v>0</v>
      </c>
      <c r="G5469" s="178">
        <v>2751.1293108810987</v>
      </c>
      <c r="H5469" s="41">
        <f t="shared" si="705"/>
        <v>2567.2086480330258</v>
      </c>
      <c r="J5469" s="29" t="str">
        <f t="shared" si="706"/>
        <v/>
      </c>
      <c r="K5469" s="30" t="str">
        <f t="shared" si="708"/>
        <v>8-18</v>
      </c>
    </row>
    <row r="5470" spans="1:11">
      <c r="A5470" s="26">
        <v>43328.749999999956</v>
      </c>
      <c r="B5470" s="34">
        <f t="shared" si="701"/>
        <v>43328.791666666621</v>
      </c>
      <c r="C5470" s="27">
        <f t="shared" si="703"/>
        <v>8</v>
      </c>
      <c r="D5470" s="28">
        <f t="shared" si="704"/>
        <v>5</v>
      </c>
      <c r="E5470" s="28">
        <f t="shared" si="707"/>
        <v>19</v>
      </c>
      <c r="F5470" s="80">
        <f t="shared" si="702"/>
        <v>0</v>
      </c>
      <c r="G5470" s="178">
        <v>2661.866646220501</v>
      </c>
      <c r="H5470" s="41">
        <f t="shared" si="705"/>
        <v>2483.9134413130746</v>
      </c>
      <c r="J5470" s="29" t="str">
        <f t="shared" si="706"/>
        <v/>
      </c>
      <c r="K5470" s="30" t="str">
        <f t="shared" si="708"/>
        <v>8-19</v>
      </c>
    </row>
    <row r="5471" spans="1:11">
      <c r="A5471" s="26">
        <v>43328.791666666621</v>
      </c>
      <c r="B5471" s="34">
        <f t="shared" si="701"/>
        <v>43328.833333333285</v>
      </c>
      <c r="C5471" s="27">
        <f t="shared" si="703"/>
        <v>8</v>
      </c>
      <c r="D5471" s="28">
        <f t="shared" si="704"/>
        <v>5</v>
      </c>
      <c r="E5471" s="28">
        <f t="shared" si="707"/>
        <v>20</v>
      </c>
      <c r="F5471" s="80">
        <f t="shared" si="702"/>
        <v>0</v>
      </c>
      <c r="G5471" s="178">
        <v>2575.4722807609978</v>
      </c>
      <c r="H5471" s="41">
        <f t="shared" si="705"/>
        <v>2403.2947799976132</v>
      </c>
      <c r="J5471" s="29" t="str">
        <f t="shared" si="706"/>
        <v/>
      </c>
      <c r="K5471" s="30" t="str">
        <f t="shared" si="708"/>
        <v>8-20</v>
      </c>
    </row>
    <row r="5472" spans="1:11">
      <c r="A5472" s="26">
        <v>43328.833333333285</v>
      </c>
      <c r="B5472" s="34">
        <f t="shared" si="701"/>
        <v>43328.874999999949</v>
      </c>
      <c r="C5472" s="27">
        <f t="shared" si="703"/>
        <v>8</v>
      </c>
      <c r="D5472" s="28">
        <f t="shared" si="704"/>
        <v>5</v>
      </c>
      <c r="E5472" s="28">
        <f t="shared" si="707"/>
        <v>21</v>
      </c>
      <c r="F5472" s="80">
        <f t="shared" si="702"/>
        <v>0</v>
      </c>
      <c r="G5472" s="178">
        <v>2362.1773422100014</v>
      </c>
      <c r="H5472" s="41">
        <f t="shared" si="705"/>
        <v>2204.2592026206917</v>
      </c>
      <c r="J5472" s="29" t="str">
        <f t="shared" si="706"/>
        <v/>
      </c>
      <c r="K5472" s="30" t="str">
        <f t="shared" si="708"/>
        <v>8-21</v>
      </c>
    </row>
    <row r="5473" spans="1:11">
      <c r="A5473" s="26">
        <v>43328.874999999949</v>
      </c>
      <c r="B5473" s="34">
        <f t="shared" si="701"/>
        <v>43328.916666666613</v>
      </c>
      <c r="C5473" s="27">
        <f t="shared" si="703"/>
        <v>8</v>
      </c>
      <c r="D5473" s="28">
        <f t="shared" si="704"/>
        <v>5</v>
      </c>
      <c r="E5473" s="28">
        <f t="shared" si="707"/>
        <v>22</v>
      </c>
      <c r="F5473" s="80">
        <f t="shared" si="702"/>
        <v>0</v>
      </c>
      <c r="G5473" s="178">
        <v>1924.3167550433955</v>
      </c>
      <c r="H5473" s="41">
        <f t="shared" si="705"/>
        <v>1795.6708161856964</v>
      </c>
      <c r="J5473" s="29" t="str">
        <f t="shared" si="706"/>
        <v/>
      </c>
      <c r="K5473" s="30" t="str">
        <f t="shared" si="708"/>
        <v>8-22</v>
      </c>
    </row>
    <row r="5474" spans="1:11">
      <c r="A5474" s="26">
        <v>43328.916666666613</v>
      </c>
      <c r="B5474" s="34">
        <f t="shared" si="701"/>
        <v>43328.958333333278</v>
      </c>
      <c r="C5474" s="27">
        <f t="shared" si="703"/>
        <v>8</v>
      </c>
      <c r="D5474" s="28">
        <f t="shared" si="704"/>
        <v>5</v>
      </c>
      <c r="E5474" s="28">
        <f t="shared" si="707"/>
        <v>23</v>
      </c>
      <c r="F5474" s="80">
        <f t="shared" si="702"/>
        <v>0</v>
      </c>
      <c r="G5474" s="178">
        <v>1451.5737315719507</v>
      </c>
      <c r="H5474" s="41">
        <f t="shared" si="705"/>
        <v>1354.5319815431014</v>
      </c>
      <c r="J5474" s="29" t="str">
        <f t="shared" si="706"/>
        <v/>
      </c>
      <c r="K5474" s="30" t="str">
        <f t="shared" si="708"/>
        <v>8-23</v>
      </c>
    </row>
    <row r="5475" spans="1:11">
      <c r="A5475" s="26">
        <v>43328.958333333278</v>
      </c>
      <c r="B5475" s="34">
        <f t="shared" si="701"/>
        <v>43329</v>
      </c>
      <c r="C5475" s="27">
        <f t="shared" si="703"/>
        <v>8</v>
      </c>
      <c r="D5475" s="28">
        <f t="shared" si="704"/>
        <v>6</v>
      </c>
      <c r="E5475" s="28">
        <f t="shared" si="707"/>
        <v>0</v>
      </c>
      <c r="F5475" s="80">
        <f t="shared" si="702"/>
        <v>0</v>
      </c>
      <c r="G5475" s="178">
        <v>1233.4574075512003</v>
      </c>
      <c r="H5475" s="41">
        <f t="shared" si="705"/>
        <v>1150.9973417540652</v>
      </c>
      <c r="J5475" s="29" t="str">
        <f t="shared" si="706"/>
        <v/>
      </c>
      <c r="K5475" s="30" t="str">
        <f t="shared" si="708"/>
        <v>8-0</v>
      </c>
    </row>
    <row r="5476" spans="1:11">
      <c r="A5476" s="25">
        <v>43329</v>
      </c>
      <c r="B5476" s="34">
        <f t="shared" si="701"/>
        <v>43329.041666666664</v>
      </c>
      <c r="C5476" s="27">
        <f t="shared" si="703"/>
        <v>8</v>
      </c>
      <c r="D5476" s="28">
        <f t="shared" si="704"/>
        <v>6</v>
      </c>
      <c r="E5476" s="28">
        <f t="shared" si="707"/>
        <v>1</v>
      </c>
      <c r="F5476" s="80">
        <f t="shared" si="702"/>
        <v>0</v>
      </c>
      <c r="G5476" s="178">
        <v>1009.6179081717311</v>
      </c>
      <c r="H5476" s="41">
        <f t="shared" si="705"/>
        <v>942.1221368316485</v>
      </c>
      <c r="J5476" s="29" t="str">
        <f t="shared" si="706"/>
        <v/>
      </c>
      <c r="K5476" s="30" t="str">
        <f t="shared" si="708"/>
        <v>8-1</v>
      </c>
    </row>
    <row r="5477" spans="1:11">
      <c r="A5477" s="26">
        <v>43329.041666666664</v>
      </c>
      <c r="B5477" s="34">
        <f t="shared" si="701"/>
        <v>43329.083333333328</v>
      </c>
      <c r="C5477" s="27">
        <f t="shared" si="703"/>
        <v>8</v>
      </c>
      <c r="D5477" s="28">
        <f t="shared" si="704"/>
        <v>6</v>
      </c>
      <c r="E5477" s="28">
        <f t="shared" si="707"/>
        <v>2</v>
      </c>
      <c r="F5477" s="80">
        <f t="shared" si="702"/>
        <v>0</v>
      </c>
      <c r="G5477" s="178">
        <v>905.21482244002584</v>
      </c>
      <c r="H5477" s="41">
        <f t="shared" si="705"/>
        <v>844.69868839115065</v>
      </c>
      <c r="J5477" s="29" t="str">
        <f t="shared" si="706"/>
        <v/>
      </c>
      <c r="K5477" s="30" t="str">
        <f t="shared" si="708"/>
        <v>8-2</v>
      </c>
    </row>
    <row r="5478" spans="1:11">
      <c r="A5478" s="26">
        <v>43329.083333333328</v>
      </c>
      <c r="B5478" s="34">
        <f t="shared" si="701"/>
        <v>43329.124999999993</v>
      </c>
      <c r="C5478" s="27">
        <f t="shared" si="703"/>
        <v>8</v>
      </c>
      <c r="D5478" s="28">
        <f t="shared" si="704"/>
        <v>6</v>
      </c>
      <c r="E5478" s="28">
        <f t="shared" si="707"/>
        <v>3</v>
      </c>
      <c r="F5478" s="80">
        <f t="shared" si="702"/>
        <v>0</v>
      </c>
      <c r="G5478" s="178">
        <v>821.68654201691356</v>
      </c>
      <c r="H5478" s="41">
        <f t="shared" si="705"/>
        <v>766.75450633855758</v>
      </c>
      <c r="J5478" s="29" t="str">
        <f t="shared" si="706"/>
        <v/>
      </c>
      <c r="K5478" s="30" t="str">
        <f t="shared" si="708"/>
        <v>8-3</v>
      </c>
    </row>
    <row r="5479" spans="1:11">
      <c r="A5479" s="26">
        <v>43329.124999999993</v>
      </c>
      <c r="B5479" s="34">
        <f t="shared" ref="B5479:B5542" si="709">A5480</f>
        <v>43329.166666666657</v>
      </c>
      <c r="C5479" s="27">
        <f t="shared" si="703"/>
        <v>8</v>
      </c>
      <c r="D5479" s="28">
        <f t="shared" si="704"/>
        <v>6</v>
      </c>
      <c r="E5479" s="28">
        <f t="shared" si="707"/>
        <v>4</v>
      </c>
      <c r="F5479" s="80">
        <f t="shared" si="702"/>
        <v>0</v>
      </c>
      <c r="G5479" s="178">
        <v>781.34573971504949</v>
      </c>
      <c r="H5479" s="41">
        <f t="shared" si="705"/>
        <v>729.1105991153205</v>
      </c>
      <c r="J5479" s="29" t="str">
        <f t="shared" si="706"/>
        <v/>
      </c>
      <c r="K5479" s="30" t="str">
        <f t="shared" si="708"/>
        <v>8-4</v>
      </c>
    </row>
    <row r="5480" spans="1:11">
      <c r="A5480" s="26">
        <v>43329.166666666657</v>
      </c>
      <c r="B5480" s="34">
        <f t="shared" si="709"/>
        <v>43329.208333333321</v>
      </c>
      <c r="C5480" s="27">
        <f t="shared" si="703"/>
        <v>8</v>
      </c>
      <c r="D5480" s="28">
        <f t="shared" si="704"/>
        <v>6</v>
      </c>
      <c r="E5480" s="28">
        <f t="shared" si="707"/>
        <v>5</v>
      </c>
      <c r="F5480" s="80">
        <f t="shared" si="702"/>
        <v>0</v>
      </c>
      <c r="G5480" s="178">
        <v>794.84881697130459</v>
      </c>
      <c r="H5480" s="41">
        <f t="shared" si="705"/>
        <v>741.71095801892068</v>
      </c>
      <c r="J5480" s="29" t="str">
        <f t="shared" si="706"/>
        <v/>
      </c>
      <c r="K5480" s="30" t="str">
        <f t="shared" si="708"/>
        <v>8-5</v>
      </c>
    </row>
    <row r="5481" spans="1:11">
      <c r="A5481" s="26">
        <v>43329.208333333321</v>
      </c>
      <c r="B5481" s="34">
        <f t="shared" si="709"/>
        <v>43329.249999999985</v>
      </c>
      <c r="C5481" s="27">
        <f t="shared" si="703"/>
        <v>8</v>
      </c>
      <c r="D5481" s="28">
        <f t="shared" si="704"/>
        <v>6</v>
      </c>
      <c r="E5481" s="28">
        <f t="shared" si="707"/>
        <v>6</v>
      </c>
      <c r="F5481" s="80">
        <f t="shared" si="702"/>
        <v>0</v>
      </c>
      <c r="G5481" s="178">
        <v>863.86598438193448</v>
      </c>
      <c r="H5481" s="41">
        <f t="shared" si="705"/>
        <v>806.11413541175898</v>
      </c>
      <c r="J5481" s="29" t="str">
        <f t="shared" si="706"/>
        <v/>
      </c>
      <c r="K5481" s="30" t="str">
        <f t="shared" si="708"/>
        <v>8-6</v>
      </c>
    </row>
    <row r="5482" spans="1:11">
      <c r="A5482" s="26">
        <v>43329.249999999985</v>
      </c>
      <c r="B5482" s="34">
        <f t="shared" si="709"/>
        <v>43329.29166666665</v>
      </c>
      <c r="C5482" s="27">
        <f t="shared" si="703"/>
        <v>8</v>
      </c>
      <c r="D5482" s="28">
        <f t="shared" si="704"/>
        <v>6</v>
      </c>
      <c r="E5482" s="28">
        <f t="shared" si="707"/>
        <v>7</v>
      </c>
      <c r="F5482" s="80">
        <f t="shared" si="702"/>
        <v>0</v>
      </c>
      <c r="G5482" s="178">
        <v>953.30373374529529</v>
      </c>
      <c r="H5482" s="41">
        <f t="shared" si="705"/>
        <v>889.57272193406777</v>
      </c>
      <c r="J5482" s="29" t="str">
        <f t="shared" si="706"/>
        <v/>
      </c>
      <c r="K5482" s="30" t="str">
        <f t="shared" si="708"/>
        <v>8-7</v>
      </c>
    </row>
    <row r="5483" spans="1:11">
      <c r="A5483" s="26">
        <v>43329.29166666665</v>
      </c>
      <c r="B5483" s="34">
        <f t="shared" si="709"/>
        <v>43329.333333333314</v>
      </c>
      <c r="C5483" s="27">
        <f t="shared" si="703"/>
        <v>8</v>
      </c>
      <c r="D5483" s="28">
        <f t="shared" si="704"/>
        <v>6</v>
      </c>
      <c r="E5483" s="28">
        <f t="shared" si="707"/>
        <v>8</v>
      </c>
      <c r="F5483" s="80">
        <f t="shared" si="702"/>
        <v>0</v>
      </c>
      <c r="G5483" s="178">
        <v>1010.8580586583876</v>
      </c>
      <c r="H5483" s="41">
        <f t="shared" si="705"/>
        <v>943.27937980151364</v>
      </c>
      <c r="J5483" s="29" t="str">
        <f t="shared" si="706"/>
        <v/>
      </c>
      <c r="K5483" s="30" t="str">
        <f t="shared" si="708"/>
        <v>8-8</v>
      </c>
    </row>
    <row r="5484" spans="1:11">
      <c r="A5484" s="26">
        <v>43329.333333333314</v>
      </c>
      <c r="B5484" s="34">
        <f t="shared" si="709"/>
        <v>43329.374999999978</v>
      </c>
      <c r="C5484" s="27">
        <f t="shared" si="703"/>
        <v>8</v>
      </c>
      <c r="D5484" s="28">
        <f t="shared" si="704"/>
        <v>6</v>
      </c>
      <c r="E5484" s="28">
        <f t="shared" si="707"/>
        <v>9</v>
      </c>
      <c r="F5484" s="80">
        <f t="shared" si="702"/>
        <v>0</v>
      </c>
      <c r="G5484" s="178">
        <v>1147.4896545935148</v>
      </c>
      <c r="H5484" s="41">
        <f t="shared" si="705"/>
        <v>1070.776772705548</v>
      </c>
      <c r="J5484" s="29" t="str">
        <f t="shared" si="706"/>
        <v/>
      </c>
      <c r="K5484" s="30" t="str">
        <f t="shared" si="708"/>
        <v>8-9</v>
      </c>
    </row>
    <row r="5485" spans="1:11">
      <c r="A5485" s="26">
        <v>43329.374999999978</v>
      </c>
      <c r="B5485" s="34">
        <f t="shared" si="709"/>
        <v>43329.416666666642</v>
      </c>
      <c r="C5485" s="27">
        <f t="shared" si="703"/>
        <v>8</v>
      </c>
      <c r="D5485" s="28">
        <f t="shared" si="704"/>
        <v>6</v>
      </c>
      <c r="E5485" s="28">
        <f t="shared" si="707"/>
        <v>10</v>
      </c>
      <c r="F5485" s="80">
        <f t="shared" si="702"/>
        <v>0</v>
      </c>
      <c r="G5485" s="178">
        <v>1341.9783472383165</v>
      </c>
      <c r="H5485" s="41">
        <f t="shared" si="705"/>
        <v>1252.2633541350717</v>
      </c>
      <c r="J5485" s="29" t="str">
        <f t="shared" si="706"/>
        <v/>
      </c>
      <c r="K5485" s="30" t="str">
        <f t="shared" si="708"/>
        <v>8-10</v>
      </c>
    </row>
    <row r="5486" spans="1:11">
      <c r="A5486" s="26">
        <v>43329.416666666642</v>
      </c>
      <c r="B5486" s="34">
        <f t="shared" si="709"/>
        <v>43329.458333333307</v>
      </c>
      <c r="C5486" s="27">
        <f t="shared" si="703"/>
        <v>8</v>
      </c>
      <c r="D5486" s="28">
        <f t="shared" si="704"/>
        <v>6</v>
      </c>
      <c r="E5486" s="28">
        <f t="shared" si="707"/>
        <v>11</v>
      </c>
      <c r="F5486" s="80">
        <f t="shared" si="702"/>
        <v>0</v>
      </c>
      <c r="G5486" s="178">
        <v>1576.3326119243543</v>
      </c>
      <c r="H5486" s="41">
        <f t="shared" si="705"/>
        <v>1470.9503829947701</v>
      </c>
      <c r="J5486" s="29" t="str">
        <f t="shared" si="706"/>
        <v/>
      </c>
      <c r="K5486" s="30" t="str">
        <f t="shared" si="708"/>
        <v>8-11</v>
      </c>
    </row>
    <row r="5487" spans="1:11">
      <c r="A5487" s="26">
        <v>43329.458333333307</v>
      </c>
      <c r="B5487" s="34">
        <f t="shared" si="709"/>
        <v>43329.499999999971</v>
      </c>
      <c r="C5487" s="27">
        <f t="shared" si="703"/>
        <v>8</v>
      </c>
      <c r="D5487" s="28">
        <f t="shared" si="704"/>
        <v>6</v>
      </c>
      <c r="E5487" s="28">
        <f t="shared" si="707"/>
        <v>12</v>
      </c>
      <c r="F5487" s="80">
        <f t="shared" si="702"/>
        <v>0</v>
      </c>
      <c r="G5487" s="178">
        <v>1836.1793606247736</v>
      </c>
      <c r="H5487" s="41">
        <f t="shared" si="705"/>
        <v>1713.4256522555002</v>
      </c>
      <c r="J5487" s="29" t="str">
        <f t="shared" si="706"/>
        <v/>
      </c>
      <c r="K5487" s="30" t="str">
        <f t="shared" si="708"/>
        <v>8-12</v>
      </c>
    </row>
    <row r="5488" spans="1:11">
      <c r="A5488" s="26">
        <v>43329.499999999971</v>
      </c>
      <c r="B5488" s="34">
        <f t="shared" si="709"/>
        <v>43329.541666666635</v>
      </c>
      <c r="C5488" s="27">
        <f t="shared" si="703"/>
        <v>8</v>
      </c>
      <c r="D5488" s="28">
        <f t="shared" si="704"/>
        <v>6</v>
      </c>
      <c r="E5488" s="28">
        <f t="shared" si="707"/>
        <v>13</v>
      </c>
      <c r="F5488" s="80">
        <f t="shared" si="702"/>
        <v>0</v>
      </c>
      <c r="G5488" s="178">
        <v>2067.9781798813533</v>
      </c>
      <c r="H5488" s="41">
        <f t="shared" si="705"/>
        <v>1929.7280743356719</v>
      </c>
      <c r="J5488" s="29" t="str">
        <f t="shared" si="706"/>
        <v/>
      </c>
      <c r="K5488" s="30" t="str">
        <f t="shared" si="708"/>
        <v>8-13</v>
      </c>
    </row>
    <row r="5489" spans="1:11">
      <c r="A5489" s="26">
        <v>43329.541666666635</v>
      </c>
      <c r="B5489" s="34">
        <f t="shared" si="709"/>
        <v>43329.583333333299</v>
      </c>
      <c r="C5489" s="27">
        <f t="shared" si="703"/>
        <v>8</v>
      </c>
      <c r="D5489" s="28">
        <f t="shared" si="704"/>
        <v>6</v>
      </c>
      <c r="E5489" s="28">
        <f t="shared" si="707"/>
        <v>14</v>
      </c>
      <c r="F5489" s="80">
        <f t="shared" si="702"/>
        <v>0</v>
      </c>
      <c r="G5489" s="178">
        <v>2278.5812741694704</v>
      </c>
      <c r="H5489" s="41">
        <f t="shared" si="705"/>
        <v>2126.2517647418535</v>
      </c>
      <c r="J5489" s="29" t="str">
        <f t="shared" si="706"/>
        <v/>
      </c>
      <c r="K5489" s="30" t="str">
        <f t="shared" si="708"/>
        <v>8-14</v>
      </c>
    </row>
    <row r="5490" spans="1:11">
      <c r="A5490" s="26">
        <v>43329.583333333299</v>
      </c>
      <c r="B5490" s="34">
        <f t="shared" si="709"/>
        <v>43329.624999999964</v>
      </c>
      <c r="C5490" s="27">
        <f t="shared" si="703"/>
        <v>8</v>
      </c>
      <c r="D5490" s="28">
        <f t="shared" si="704"/>
        <v>6</v>
      </c>
      <c r="E5490" s="28">
        <f t="shared" si="707"/>
        <v>15</v>
      </c>
      <c r="F5490" s="80">
        <f t="shared" si="702"/>
        <v>0</v>
      </c>
      <c r="G5490" s="178">
        <v>2466.883444064742</v>
      </c>
      <c r="H5490" s="41">
        <f t="shared" si="705"/>
        <v>2301.9654097117818</v>
      </c>
      <c r="J5490" s="29" t="str">
        <f t="shared" si="706"/>
        <v/>
      </c>
      <c r="K5490" s="30" t="str">
        <f t="shared" si="708"/>
        <v>8-15</v>
      </c>
    </row>
    <row r="5491" spans="1:11">
      <c r="A5491" s="26">
        <v>43329.624999999964</v>
      </c>
      <c r="B5491" s="34">
        <f t="shared" si="709"/>
        <v>43329.666666666628</v>
      </c>
      <c r="C5491" s="27">
        <f t="shared" si="703"/>
        <v>8</v>
      </c>
      <c r="D5491" s="28">
        <f t="shared" si="704"/>
        <v>6</v>
      </c>
      <c r="E5491" s="28">
        <f t="shared" si="707"/>
        <v>16</v>
      </c>
      <c r="F5491" s="80">
        <f t="shared" si="702"/>
        <v>0</v>
      </c>
      <c r="G5491" s="178">
        <v>2652.4710531675405</v>
      </c>
      <c r="H5491" s="41">
        <f t="shared" si="705"/>
        <v>2475.1459698446997</v>
      </c>
      <c r="J5491" s="29" t="str">
        <f t="shared" si="706"/>
        <v/>
      </c>
      <c r="K5491" s="30" t="str">
        <f t="shared" si="708"/>
        <v>8-16</v>
      </c>
    </row>
    <row r="5492" spans="1:11">
      <c r="A5492" s="26">
        <v>43329.666666666628</v>
      </c>
      <c r="B5492" s="34">
        <f t="shared" si="709"/>
        <v>43329.708333333292</v>
      </c>
      <c r="C5492" s="27">
        <f t="shared" si="703"/>
        <v>8</v>
      </c>
      <c r="D5492" s="28">
        <f t="shared" si="704"/>
        <v>6</v>
      </c>
      <c r="E5492" s="28">
        <f t="shared" si="707"/>
        <v>17</v>
      </c>
      <c r="F5492" s="80">
        <f t="shared" si="702"/>
        <v>0</v>
      </c>
      <c r="G5492" s="178">
        <v>2788.0710959642643</v>
      </c>
      <c r="H5492" s="41">
        <f t="shared" si="705"/>
        <v>2601.6807718129535</v>
      </c>
      <c r="J5492" s="29" t="str">
        <f t="shared" si="706"/>
        <v/>
      </c>
      <c r="K5492" s="30" t="str">
        <f t="shared" si="708"/>
        <v>8-17</v>
      </c>
    </row>
    <row r="5493" spans="1:11">
      <c r="A5493" s="26">
        <v>43329.708333333292</v>
      </c>
      <c r="B5493" s="34">
        <f t="shared" si="709"/>
        <v>43329.749999999956</v>
      </c>
      <c r="C5493" s="27">
        <f t="shared" si="703"/>
        <v>8</v>
      </c>
      <c r="D5493" s="28">
        <f t="shared" si="704"/>
        <v>6</v>
      </c>
      <c r="E5493" s="28">
        <f t="shared" si="707"/>
        <v>18</v>
      </c>
      <c r="F5493" s="80">
        <f t="shared" si="702"/>
        <v>0</v>
      </c>
      <c r="G5493" s="178">
        <v>2787.0257472105545</v>
      </c>
      <c r="H5493" s="41">
        <f t="shared" si="705"/>
        <v>2600.7053075372032</v>
      </c>
      <c r="J5493" s="29" t="str">
        <f t="shared" si="706"/>
        <v/>
      </c>
      <c r="K5493" s="30" t="str">
        <f t="shared" si="708"/>
        <v>8-18</v>
      </c>
    </row>
    <row r="5494" spans="1:11">
      <c r="A5494" s="26">
        <v>43329.749999999956</v>
      </c>
      <c r="B5494" s="34">
        <f t="shared" si="709"/>
        <v>43329.791666666621</v>
      </c>
      <c r="C5494" s="27">
        <f t="shared" si="703"/>
        <v>8</v>
      </c>
      <c r="D5494" s="28">
        <f t="shared" si="704"/>
        <v>6</v>
      </c>
      <c r="E5494" s="28">
        <f t="shared" si="707"/>
        <v>19</v>
      </c>
      <c r="F5494" s="80">
        <f t="shared" si="702"/>
        <v>0</v>
      </c>
      <c r="G5494" s="178">
        <v>2653.0522654458223</v>
      </c>
      <c r="H5494" s="41">
        <f t="shared" si="705"/>
        <v>2475.6883264621247</v>
      </c>
      <c r="J5494" s="29" t="str">
        <f t="shared" si="706"/>
        <v/>
      </c>
      <c r="K5494" s="30" t="str">
        <f t="shared" si="708"/>
        <v>8-19</v>
      </c>
    </row>
    <row r="5495" spans="1:11">
      <c r="A5495" s="26">
        <v>43329.791666666621</v>
      </c>
      <c r="B5495" s="34">
        <f t="shared" si="709"/>
        <v>43329.833333333285</v>
      </c>
      <c r="C5495" s="27">
        <f t="shared" si="703"/>
        <v>8</v>
      </c>
      <c r="D5495" s="28">
        <f t="shared" si="704"/>
        <v>6</v>
      </c>
      <c r="E5495" s="28">
        <f t="shared" si="707"/>
        <v>20</v>
      </c>
      <c r="F5495" s="80">
        <f t="shared" si="702"/>
        <v>0</v>
      </c>
      <c r="G5495" s="178">
        <v>2537.4223496659297</v>
      </c>
      <c r="H5495" s="41">
        <f t="shared" si="705"/>
        <v>2367.7885928554915</v>
      </c>
      <c r="J5495" s="29" t="str">
        <f t="shared" si="706"/>
        <v/>
      </c>
      <c r="K5495" s="30" t="str">
        <f t="shared" si="708"/>
        <v>8-20</v>
      </c>
    </row>
    <row r="5496" spans="1:11">
      <c r="A5496" s="26">
        <v>43329.833333333285</v>
      </c>
      <c r="B5496" s="34">
        <f t="shared" si="709"/>
        <v>43329.874999999949</v>
      </c>
      <c r="C5496" s="27">
        <f t="shared" si="703"/>
        <v>8</v>
      </c>
      <c r="D5496" s="28">
        <f t="shared" si="704"/>
        <v>6</v>
      </c>
      <c r="E5496" s="28">
        <f t="shared" si="707"/>
        <v>21</v>
      </c>
      <c r="F5496" s="80">
        <f t="shared" si="702"/>
        <v>0</v>
      </c>
      <c r="G5496" s="178">
        <v>2322.3130529944297</v>
      </c>
      <c r="H5496" s="41">
        <f t="shared" si="705"/>
        <v>2167.05995225571</v>
      </c>
      <c r="J5496" s="29" t="str">
        <f t="shared" si="706"/>
        <v/>
      </c>
      <c r="K5496" s="30" t="str">
        <f t="shared" si="708"/>
        <v>8-21</v>
      </c>
    </row>
    <row r="5497" spans="1:11">
      <c r="A5497" s="26">
        <v>43329.874999999949</v>
      </c>
      <c r="B5497" s="34">
        <f t="shared" si="709"/>
        <v>43329.916666666613</v>
      </c>
      <c r="C5497" s="27">
        <f t="shared" si="703"/>
        <v>8</v>
      </c>
      <c r="D5497" s="28">
        <f t="shared" si="704"/>
        <v>6</v>
      </c>
      <c r="E5497" s="28">
        <f t="shared" si="707"/>
        <v>22</v>
      </c>
      <c r="F5497" s="80">
        <f t="shared" si="702"/>
        <v>0</v>
      </c>
      <c r="G5497" s="178">
        <v>1936.2851543440038</v>
      </c>
      <c r="H5497" s="41">
        <f t="shared" si="705"/>
        <v>1806.8390946327002</v>
      </c>
      <c r="J5497" s="29" t="str">
        <f t="shared" si="706"/>
        <v/>
      </c>
      <c r="K5497" s="30" t="str">
        <f t="shared" si="708"/>
        <v>8-22</v>
      </c>
    </row>
    <row r="5498" spans="1:11">
      <c r="A5498" s="26">
        <v>43329.916666666613</v>
      </c>
      <c r="B5498" s="34">
        <f t="shared" si="709"/>
        <v>43329.958333333278</v>
      </c>
      <c r="C5498" s="27">
        <f t="shared" si="703"/>
        <v>8</v>
      </c>
      <c r="D5498" s="28">
        <f t="shared" si="704"/>
        <v>6</v>
      </c>
      <c r="E5498" s="28">
        <f t="shared" si="707"/>
        <v>23</v>
      </c>
      <c r="F5498" s="80">
        <f t="shared" si="702"/>
        <v>0</v>
      </c>
      <c r="G5498" s="178">
        <v>1518.013553134778</v>
      </c>
      <c r="H5498" s="41">
        <f t="shared" si="705"/>
        <v>1416.5301158420796</v>
      </c>
      <c r="J5498" s="29" t="str">
        <f t="shared" si="706"/>
        <v/>
      </c>
      <c r="K5498" s="30" t="str">
        <f t="shared" si="708"/>
        <v>8-23</v>
      </c>
    </row>
    <row r="5499" spans="1:11">
      <c r="A5499" s="26">
        <v>43329.958333333278</v>
      </c>
      <c r="B5499" s="34">
        <f t="shared" si="709"/>
        <v>43330</v>
      </c>
      <c r="C5499" s="27">
        <f t="shared" si="703"/>
        <v>8</v>
      </c>
      <c r="D5499" s="28">
        <f t="shared" si="704"/>
        <v>7</v>
      </c>
      <c r="E5499" s="28">
        <f t="shared" si="707"/>
        <v>0</v>
      </c>
      <c r="F5499" s="80">
        <f t="shared" si="702"/>
        <v>0</v>
      </c>
      <c r="G5499" s="178">
        <v>1277.9841851622227</v>
      </c>
      <c r="H5499" s="41">
        <f t="shared" si="705"/>
        <v>1192.5473801691808</v>
      </c>
      <c r="J5499" s="29" t="str">
        <f t="shared" si="706"/>
        <v>WS</v>
      </c>
      <c r="K5499" s="30" t="str">
        <f t="shared" si="708"/>
        <v>WS-0</v>
      </c>
    </row>
    <row r="5500" spans="1:11">
      <c r="A5500" s="25">
        <v>43330</v>
      </c>
      <c r="B5500" s="34">
        <f t="shared" si="709"/>
        <v>43330.041666666664</v>
      </c>
      <c r="C5500" s="27">
        <f t="shared" si="703"/>
        <v>8</v>
      </c>
      <c r="D5500" s="28">
        <f t="shared" si="704"/>
        <v>7</v>
      </c>
      <c r="E5500" s="28">
        <f t="shared" si="707"/>
        <v>1</v>
      </c>
      <c r="F5500" s="80">
        <f t="shared" si="702"/>
        <v>0</v>
      </c>
      <c r="G5500" s="178">
        <v>995.8827966507215</v>
      </c>
      <c r="H5500" s="41">
        <f t="shared" si="705"/>
        <v>929.30525580065807</v>
      </c>
      <c r="J5500" s="29" t="str">
        <f t="shared" si="706"/>
        <v>WS</v>
      </c>
      <c r="K5500" s="30" t="str">
        <f t="shared" si="708"/>
        <v>WS-1</v>
      </c>
    </row>
    <row r="5501" spans="1:11">
      <c r="A5501" s="26">
        <v>43330.041666666664</v>
      </c>
      <c r="B5501" s="34">
        <f t="shared" si="709"/>
        <v>43330.083333333328</v>
      </c>
      <c r="C5501" s="27">
        <f t="shared" si="703"/>
        <v>8</v>
      </c>
      <c r="D5501" s="28">
        <f t="shared" si="704"/>
        <v>7</v>
      </c>
      <c r="E5501" s="28">
        <f t="shared" si="707"/>
        <v>2</v>
      </c>
      <c r="F5501" s="80">
        <f t="shared" si="702"/>
        <v>0</v>
      </c>
      <c r="G5501" s="178">
        <v>873.6863656178117</v>
      </c>
      <c r="H5501" s="41">
        <f t="shared" si="705"/>
        <v>815.27799678898043</v>
      </c>
      <c r="J5501" s="29" t="str">
        <f t="shared" si="706"/>
        <v>WS</v>
      </c>
      <c r="K5501" s="30" t="str">
        <f t="shared" si="708"/>
        <v>WS-2</v>
      </c>
    </row>
    <row r="5502" spans="1:11">
      <c r="A5502" s="26">
        <v>43330.083333333328</v>
      </c>
      <c r="B5502" s="34">
        <f t="shared" si="709"/>
        <v>43330.124999999993</v>
      </c>
      <c r="C5502" s="27">
        <f t="shared" si="703"/>
        <v>8</v>
      </c>
      <c r="D5502" s="28">
        <f t="shared" si="704"/>
        <v>7</v>
      </c>
      <c r="E5502" s="28">
        <f t="shared" si="707"/>
        <v>3</v>
      </c>
      <c r="F5502" s="80">
        <f t="shared" si="702"/>
        <v>0</v>
      </c>
      <c r="G5502" s="178">
        <v>781.74201522178828</v>
      </c>
      <c r="H5502" s="41">
        <f t="shared" si="705"/>
        <v>729.48038249986735</v>
      </c>
      <c r="J5502" s="29" t="str">
        <f t="shared" si="706"/>
        <v>WS</v>
      </c>
      <c r="K5502" s="30" t="str">
        <f t="shared" si="708"/>
        <v>WS-3</v>
      </c>
    </row>
    <row r="5503" spans="1:11">
      <c r="A5503" s="26">
        <v>43330.124999999993</v>
      </c>
      <c r="B5503" s="34">
        <f t="shared" si="709"/>
        <v>43330.166666666657</v>
      </c>
      <c r="C5503" s="27">
        <f t="shared" si="703"/>
        <v>8</v>
      </c>
      <c r="D5503" s="28">
        <f t="shared" si="704"/>
        <v>7</v>
      </c>
      <c r="E5503" s="28">
        <f t="shared" si="707"/>
        <v>4</v>
      </c>
      <c r="F5503" s="80">
        <f t="shared" si="702"/>
        <v>0</v>
      </c>
      <c r="G5503" s="178">
        <v>734.46544059620101</v>
      </c>
      <c r="H5503" s="41">
        <f t="shared" si="705"/>
        <v>685.36437866531264</v>
      </c>
      <c r="J5503" s="29" t="str">
        <f t="shared" si="706"/>
        <v>WS</v>
      </c>
      <c r="K5503" s="30" t="str">
        <f t="shared" si="708"/>
        <v>WS-4</v>
      </c>
    </row>
    <row r="5504" spans="1:11">
      <c r="A5504" s="26">
        <v>43330.166666666657</v>
      </c>
      <c r="B5504" s="34">
        <f t="shared" si="709"/>
        <v>43330.208333333321</v>
      </c>
      <c r="C5504" s="27">
        <f t="shared" si="703"/>
        <v>8</v>
      </c>
      <c r="D5504" s="28">
        <f t="shared" si="704"/>
        <v>7</v>
      </c>
      <c r="E5504" s="28">
        <f t="shared" si="707"/>
        <v>5</v>
      </c>
      <c r="F5504" s="80">
        <f t="shared" si="702"/>
        <v>0</v>
      </c>
      <c r="G5504" s="178">
        <v>718.39214485091077</v>
      </c>
      <c r="H5504" s="41">
        <f t="shared" si="705"/>
        <v>670.36562754281954</v>
      </c>
      <c r="J5504" s="29" t="str">
        <f t="shared" si="706"/>
        <v>WS</v>
      </c>
      <c r="K5504" s="30" t="str">
        <f t="shared" si="708"/>
        <v>WS-5</v>
      </c>
    </row>
    <row r="5505" spans="1:11">
      <c r="A5505" s="26">
        <v>43330.208333333321</v>
      </c>
      <c r="B5505" s="34">
        <f t="shared" si="709"/>
        <v>43330.249999999985</v>
      </c>
      <c r="C5505" s="27">
        <f t="shared" si="703"/>
        <v>8</v>
      </c>
      <c r="D5505" s="28">
        <f t="shared" si="704"/>
        <v>7</v>
      </c>
      <c r="E5505" s="28">
        <f t="shared" si="707"/>
        <v>6</v>
      </c>
      <c r="F5505" s="80">
        <f t="shared" si="702"/>
        <v>0</v>
      </c>
      <c r="G5505" s="178">
        <v>726.53963466795437</v>
      </c>
      <c r="H5505" s="41">
        <f t="shared" si="705"/>
        <v>677.968434955524</v>
      </c>
      <c r="J5505" s="29" t="str">
        <f t="shared" si="706"/>
        <v>WS</v>
      </c>
      <c r="K5505" s="30" t="str">
        <f t="shared" si="708"/>
        <v>WS-6</v>
      </c>
    </row>
    <row r="5506" spans="1:11">
      <c r="A5506" s="26">
        <v>43330.249999999985</v>
      </c>
      <c r="B5506" s="34">
        <f t="shared" si="709"/>
        <v>43330.29166666665</v>
      </c>
      <c r="C5506" s="27">
        <f t="shared" si="703"/>
        <v>8</v>
      </c>
      <c r="D5506" s="28">
        <f t="shared" si="704"/>
        <v>7</v>
      </c>
      <c r="E5506" s="28">
        <f t="shared" si="707"/>
        <v>7</v>
      </c>
      <c r="F5506" s="80">
        <f t="shared" si="702"/>
        <v>0</v>
      </c>
      <c r="G5506" s="178">
        <v>792.34524206164292</v>
      </c>
      <c r="H5506" s="41">
        <f t="shared" si="705"/>
        <v>739.37475407035981</v>
      </c>
      <c r="J5506" s="29" t="str">
        <f t="shared" si="706"/>
        <v>WS</v>
      </c>
      <c r="K5506" s="30" t="str">
        <f t="shared" si="708"/>
        <v>WS-7</v>
      </c>
    </row>
    <row r="5507" spans="1:11">
      <c r="A5507" s="26">
        <v>43330.29166666665</v>
      </c>
      <c r="B5507" s="34">
        <f t="shared" si="709"/>
        <v>43330.333333333314</v>
      </c>
      <c r="C5507" s="27">
        <f t="shared" si="703"/>
        <v>8</v>
      </c>
      <c r="D5507" s="28">
        <f t="shared" si="704"/>
        <v>7</v>
      </c>
      <c r="E5507" s="28">
        <f t="shared" si="707"/>
        <v>8</v>
      </c>
      <c r="F5507" s="80">
        <f t="shared" si="702"/>
        <v>0</v>
      </c>
      <c r="G5507" s="178">
        <v>907.14751049084225</v>
      </c>
      <c r="H5507" s="41">
        <f t="shared" si="705"/>
        <v>846.50217085865313</v>
      </c>
      <c r="J5507" s="29" t="str">
        <f t="shared" si="706"/>
        <v>WS</v>
      </c>
      <c r="K5507" s="30" t="str">
        <f t="shared" si="708"/>
        <v>WS-8</v>
      </c>
    </row>
    <row r="5508" spans="1:11">
      <c r="A5508" s="26">
        <v>43330.333333333314</v>
      </c>
      <c r="B5508" s="34">
        <f t="shared" si="709"/>
        <v>43330.374999999978</v>
      </c>
      <c r="C5508" s="27">
        <f t="shared" si="703"/>
        <v>8</v>
      </c>
      <c r="D5508" s="28">
        <f t="shared" si="704"/>
        <v>7</v>
      </c>
      <c r="E5508" s="28">
        <f t="shared" si="707"/>
        <v>9</v>
      </c>
      <c r="F5508" s="80">
        <f t="shared" ref="F5508:F5571" si="710">COUNTIF(Holidays,ROUNDDOWN(B5508,0))</f>
        <v>0</v>
      </c>
      <c r="G5508" s="178">
        <v>1111.346162330045</v>
      </c>
      <c r="H5508" s="41">
        <f t="shared" si="705"/>
        <v>1037.0495736451819</v>
      </c>
      <c r="J5508" s="29" t="str">
        <f t="shared" si="706"/>
        <v>WS</v>
      </c>
      <c r="K5508" s="30" t="str">
        <f t="shared" si="708"/>
        <v>WS-9</v>
      </c>
    </row>
    <row r="5509" spans="1:11">
      <c r="A5509" s="26">
        <v>43330.374999999978</v>
      </c>
      <c r="B5509" s="34">
        <f t="shared" si="709"/>
        <v>43330.416666666642</v>
      </c>
      <c r="C5509" s="27">
        <f t="shared" ref="C5509:C5572" si="711">MONTH(B5509)</f>
        <v>8</v>
      </c>
      <c r="D5509" s="28">
        <f t="shared" ref="D5509:D5572" si="712">WEEKDAY(B5509)</f>
        <v>7</v>
      </c>
      <c r="E5509" s="28">
        <f t="shared" si="707"/>
        <v>10</v>
      </c>
      <c r="F5509" s="80">
        <f t="shared" si="710"/>
        <v>0</v>
      </c>
      <c r="G5509" s="178">
        <v>1316.9202151040813</v>
      </c>
      <c r="H5509" s="41">
        <f t="shared" ref="H5509:H5572" si="713">G5509*$H$2</f>
        <v>1228.8804279802991</v>
      </c>
      <c r="J5509" s="29" t="str">
        <f t="shared" ref="J5509:J5572" si="714">IF(OR(C5509&lt;6,C5509&gt;9),IF(OR(D5509=1,D5509=7,F5509=1),"WW",""),IF(OR(D5509=1,D5509=7,F5509=1),"WS",""))</f>
        <v>WS</v>
      </c>
      <c r="K5509" s="30" t="str">
        <f t="shared" si="708"/>
        <v>WS-10</v>
      </c>
    </row>
    <row r="5510" spans="1:11">
      <c r="A5510" s="26">
        <v>43330.416666666642</v>
      </c>
      <c r="B5510" s="34">
        <f t="shared" si="709"/>
        <v>43330.458333333307</v>
      </c>
      <c r="C5510" s="27">
        <f t="shared" si="711"/>
        <v>8</v>
      </c>
      <c r="D5510" s="28">
        <f t="shared" si="712"/>
        <v>7</v>
      </c>
      <c r="E5510" s="28">
        <f t="shared" ref="E5510:E5573" si="715">HOUR(B5510)</f>
        <v>11</v>
      </c>
      <c r="F5510" s="80">
        <f t="shared" si="710"/>
        <v>0</v>
      </c>
      <c r="G5510" s="178">
        <v>1514.1820994725986</v>
      </c>
      <c r="H5510" s="41">
        <f t="shared" si="713"/>
        <v>1412.9548055368964</v>
      </c>
      <c r="J5510" s="29" t="str">
        <f t="shared" si="714"/>
        <v>WS</v>
      </c>
      <c r="K5510" s="30" t="str">
        <f t="shared" si="708"/>
        <v>WS-11</v>
      </c>
    </row>
    <row r="5511" spans="1:11">
      <c r="A5511" s="26">
        <v>43330.458333333307</v>
      </c>
      <c r="B5511" s="34">
        <f t="shared" si="709"/>
        <v>43330.499999999971</v>
      </c>
      <c r="C5511" s="27">
        <f t="shared" si="711"/>
        <v>8</v>
      </c>
      <c r="D5511" s="28">
        <f t="shared" si="712"/>
        <v>7</v>
      </c>
      <c r="E5511" s="28">
        <f t="shared" si="715"/>
        <v>12</v>
      </c>
      <c r="F5511" s="80">
        <f t="shared" si="710"/>
        <v>0</v>
      </c>
      <c r="G5511" s="178">
        <v>1710.5184092372238</v>
      </c>
      <c r="H5511" s="41">
        <f t="shared" si="713"/>
        <v>1596.1654857317906</v>
      </c>
      <c r="J5511" s="29" t="str">
        <f t="shared" si="714"/>
        <v>WS</v>
      </c>
      <c r="K5511" s="30" t="str">
        <f t="shared" si="708"/>
        <v>WS-12</v>
      </c>
    </row>
    <row r="5512" spans="1:11">
      <c r="A5512" s="26">
        <v>43330.499999999971</v>
      </c>
      <c r="B5512" s="34">
        <f t="shared" si="709"/>
        <v>43330.541666666635</v>
      </c>
      <c r="C5512" s="27">
        <f t="shared" si="711"/>
        <v>8</v>
      </c>
      <c r="D5512" s="28">
        <f t="shared" si="712"/>
        <v>7</v>
      </c>
      <c r="E5512" s="28">
        <f t="shared" si="715"/>
        <v>13</v>
      </c>
      <c r="F5512" s="80">
        <f t="shared" si="710"/>
        <v>0</v>
      </c>
      <c r="G5512" s="178">
        <v>1897.9758392880519</v>
      </c>
      <c r="H5512" s="41">
        <f t="shared" si="713"/>
        <v>1771.0908640704793</v>
      </c>
      <c r="J5512" s="29" t="str">
        <f t="shared" si="714"/>
        <v>WS</v>
      </c>
      <c r="K5512" s="30" t="str">
        <f t="shared" ref="K5512:K5575" si="716">IF(J5512="",C5512&amp;"-"&amp;E5512,J5512&amp;"-"&amp;E5512)</f>
        <v>WS-13</v>
      </c>
    </row>
    <row r="5513" spans="1:11">
      <c r="A5513" s="26">
        <v>43330.541666666635</v>
      </c>
      <c r="B5513" s="34">
        <f t="shared" si="709"/>
        <v>43330.583333333299</v>
      </c>
      <c r="C5513" s="27">
        <f t="shared" si="711"/>
        <v>8</v>
      </c>
      <c r="D5513" s="28">
        <f t="shared" si="712"/>
        <v>7</v>
      </c>
      <c r="E5513" s="28">
        <f t="shared" si="715"/>
        <v>14</v>
      </c>
      <c r="F5513" s="80">
        <f t="shared" si="710"/>
        <v>0</v>
      </c>
      <c r="G5513" s="178">
        <v>2073.7719254549893</v>
      </c>
      <c r="H5513" s="41">
        <f t="shared" si="713"/>
        <v>1935.1344918683969</v>
      </c>
      <c r="J5513" s="29" t="str">
        <f t="shared" si="714"/>
        <v>WS</v>
      </c>
      <c r="K5513" s="30" t="str">
        <f t="shared" si="716"/>
        <v>WS-14</v>
      </c>
    </row>
    <row r="5514" spans="1:11">
      <c r="A5514" s="26">
        <v>43330.583333333299</v>
      </c>
      <c r="B5514" s="34">
        <f t="shared" si="709"/>
        <v>43330.624999999964</v>
      </c>
      <c r="C5514" s="27">
        <f t="shared" si="711"/>
        <v>8</v>
      </c>
      <c r="D5514" s="28">
        <f t="shared" si="712"/>
        <v>7</v>
      </c>
      <c r="E5514" s="28">
        <f t="shared" si="715"/>
        <v>15</v>
      </c>
      <c r="F5514" s="80">
        <f t="shared" si="710"/>
        <v>0</v>
      </c>
      <c r="G5514" s="178">
        <v>2224.891303184856</v>
      </c>
      <c r="H5514" s="41">
        <f t="shared" si="713"/>
        <v>2076.1511179713821</v>
      </c>
      <c r="J5514" s="29" t="str">
        <f t="shared" si="714"/>
        <v>WS</v>
      </c>
      <c r="K5514" s="30" t="str">
        <f t="shared" si="716"/>
        <v>WS-15</v>
      </c>
    </row>
    <row r="5515" spans="1:11">
      <c r="A5515" s="26">
        <v>43330.624999999964</v>
      </c>
      <c r="B5515" s="34">
        <f t="shared" si="709"/>
        <v>43330.666666666628</v>
      </c>
      <c r="C5515" s="27">
        <f t="shared" si="711"/>
        <v>8</v>
      </c>
      <c r="D5515" s="28">
        <f t="shared" si="712"/>
        <v>7</v>
      </c>
      <c r="E5515" s="28">
        <f t="shared" si="715"/>
        <v>16</v>
      </c>
      <c r="F5515" s="80">
        <f t="shared" si="710"/>
        <v>0</v>
      </c>
      <c r="G5515" s="178">
        <v>2365.7164998856074</v>
      </c>
      <c r="H5515" s="41">
        <f t="shared" si="713"/>
        <v>2207.5617577407411</v>
      </c>
      <c r="J5515" s="29" t="str">
        <f t="shared" si="714"/>
        <v>WS</v>
      </c>
      <c r="K5515" s="30" t="str">
        <f t="shared" si="716"/>
        <v>WS-16</v>
      </c>
    </row>
    <row r="5516" spans="1:11">
      <c r="A5516" s="26">
        <v>43330.666666666628</v>
      </c>
      <c r="B5516" s="34">
        <f t="shared" si="709"/>
        <v>43330.708333333292</v>
      </c>
      <c r="C5516" s="27">
        <f t="shared" si="711"/>
        <v>8</v>
      </c>
      <c r="D5516" s="28">
        <f t="shared" si="712"/>
        <v>7</v>
      </c>
      <c r="E5516" s="28">
        <f t="shared" si="715"/>
        <v>17</v>
      </c>
      <c r="F5516" s="80">
        <f t="shared" si="710"/>
        <v>0</v>
      </c>
      <c r="G5516" s="178">
        <v>2442.9533315431172</v>
      </c>
      <c r="H5516" s="41">
        <f t="shared" si="713"/>
        <v>2279.6350919143088</v>
      </c>
      <c r="J5516" s="29" t="str">
        <f t="shared" si="714"/>
        <v>WS</v>
      </c>
      <c r="K5516" s="30" t="str">
        <f t="shared" si="716"/>
        <v>WS-17</v>
      </c>
    </row>
    <row r="5517" spans="1:11">
      <c r="A5517" s="26">
        <v>43330.708333333292</v>
      </c>
      <c r="B5517" s="34">
        <f t="shared" si="709"/>
        <v>43330.749999999956</v>
      </c>
      <c r="C5517" s="27">
        <f t="shared" si="711"/>
        <v>8</v>
      </c>
      <c r="D5517" s="28">
        <f t="shared" si="712"/>
        <v>7</v>
      </c>
      <c r="E5517" s="28">
        <f t="shared" si="715"/>
        <v>18</v>
      </c>
      <c r="F5517" s="80">
        <f t="shared" si="710"/>
        <v>0</v>
      </c>
      <c r="G5517" s="178">
        <v>2417.8833705764273</v>
      </c>
      <c r="H5517" s="41">
        <f t="shared" si="713"/>
        <v>2256.2411277175024</v>
      </c>
      <c r="J5517" s="29" t="str">
        <f t="shared" si="714"/>
        <v>WS</v>
      </c>
      <c r="K5517" s="30" t="str">
        <f t="shared" si="716"/>
        <v>WS-18</v>
      </c>
    </row>
    <row r="5518" spans="1:11">
      <c r="A5518" s="26">
        <v>43330.749999999956</v>
      </c>
      <c r="B5518" s="34">
        <f t="shared" si="709"/>
        <v>43330.791666666621</v>
      </c>
      <c r="C5518" s="27">
        <f t="shared" si="711"/>
        <v>8</v>
      </c>
      <c r="D5518" s="28">
        <f t="shared" si="712"/>
        <v>7</v>
      </c>
      <c r="E5518" s="28">
        <f t="shared" si="715"/>
        <v>19</v>
      </c>
      <c r="F5518" s="80">
        <f t="shared" si="710"/>
        <v>0</v>
      </c>
      <c r="G5518" s="178">
        <v>2303.7690878275994</v>
      </c>
      <c r="H5518" s="41">
        <f t="shared" si="713"/>
        <v>2149.7557028491769</v>
      </c>
      <c r="J5518" s="29" t="str">
        <f t="shared" si="714"/>
        <v>WS</v>
      </c>
      <c r="K5518" s="30" t="str">
        <f t="shared" si="716"/>
        <v>WS-19</v>
      </c>
    </row>
    <row r="5519" spans="1:11">
      <c r="A5519" s="26">
        <v>43330.791666666621</v>
      </c>
      <c r="B5519" s="34">
        <f t="shared" si="709"/>
        <v>43330.833333333285</v>
      </c>
      <c r="C5519" s="27">
        <f t="shared" si="711"/>
        <v>8</v>
      </c>
      <c r="D5519" s="28">
        <f t="shared" si="712"/>
        <v>7</v>
      </c>
      <c r="E5519" s="28">
        <f t="shared" si="715"/>
        <v>20</v>
      </c>
      <c r="F5519" s="80">
        <f t="shared" si="710"/>
        <v>0</v>
      </c>
      <c r="G5519" s="178">
        <v>2209.8846851821713</v>
      </c>
      <c r="H5519" s="41">
        <f t="shared" si="713"/>
        <v>2062.1477342111757</v>
      </c>
      <c r="J5519" s="29" t="str">
        <f t="shared" si="714"/>
        <v>WS</v>
      </c>
      <c r="K5519" s="30" t="str">
        <f t="shared" si="716"/>
        <v>WS-20</v>
      </c>
    </row>
    <row r="5520" spans="1:11">
      <c r="A5520" s="26">
        <v>43330.833333333285</v>
      </c>
      <c r="B5520" s="34">
        <f t="shared" si="709"/>
        <v>43330.874999999949</v>
      </c>
      <c r="C5520" s="27">
        <f t="shared" si="711"/>
        <v>8</v>
      </c>
      <c r="D5520" s="28">
        <f t="shared" si="712"/>
        <v>7</v>
      </c>
      <c r="E5520" s="28">
        <f t="shared" si="715"/>
        <v>21</v>
      </c>
      <c r="F5520" s="80">
        <f t="shared" si="710"/>
        <v>0</v>
      </c>
      <c r="G5520" s="178">
        <v>2029.6187879097554</v>
      </c>
      <c r="H5520" s="41">
        <f t="shared" si="713"/>
        <v>1893.9331146391987</v>
      </c>
      <c r="J5520" s="29" t="str">
        <f t="shared" si="714"/>
        <v>WS</v>
      </c>
      <c r="K5520" s="30" t="str">
        <f t="shared" si="716"/>
        <v>WS-21</v>
      </c>
    </row>
    <row r="5521" spans="1:11">
      <c r="A5521" s="26">
        <v>43330.874999999949</v>
      </c>
      <c r="B5521" s="34">
        <f t="shared" si="709"/>
        <v>43330.916666666613</v>
      </c>
      <c r="C5521" s="27">
        <f t="shared" si="711"/>
        <v>8</v>
      </c>
      <c r="D5521" s="28">
        <f t="shared" si="712"/>
        <v>7</v>
      </c>
      <c r="E5521" s="28">
        <f t="shared" si="715"/>
        <v>22</v>
      </c>
      <c r="F5521" s="80">
        <f t="shared" si="710"/>
        <v>0</v>
      </c>
      <c r="G5521" s="178">
        <v>1697.2407242411759</v>
      </c>
      <c r="H5521" s="41">
        <f t="shared" si="713"/>
        <v>1583.7754509875513</v>
      </c>
      <c r="J5521" s="29" t="str">
        <f t="shared" si="714"/>
        <v>WS</v>
      </c>
      <c r="K5521" s="30" t="str">
        <f t="shared" si="716"/>
        <v>WS-22</v>
      </c>
    </row>
    <row r="5522" spans="1:11">
      <c r="A5522" s="26">
        <v>43330.916666666613</v>
      </c>
      <c r="B5522" s="34">
        <f t="shared" si="709"/>
        <v>43330.958333333278</v>
      </c>
      <c r="C5522" s="27">
        <f t="shared" si="711"/>
        <v>8</v>
      </c>
      <c r="D5522" s="28">
        <f t="shared" si="712"/>
        <v>7</v>
      </c>
      <c r="E5522" s="28">
        <f t="shared" si="715"/>
        <v>23</v>
      </c>
      <c r="F5522" s="80">
        <f t="shared" si="710"/>
        <v>0</v>
      </c>
      <c r="G5522" s="178">
        <v>1341.7671833950119</v>
      </c>
      <c r="H5522" s="41">
        <f t="shared" si="713"/>
        <v>1252.0663071832837</v>
      </c>
      <c r="J5522" s="29" t="str">
        <f t="shared" si="714"/>
        <v>WS</v>
      </c>
      <c r="K5522" s="30" t="str">
        <f t="shared" si="716"/>
        <v>WS-23</v>
      </c>
    </row>
    <row r="5523" spans="1:11">
      <c r="A5523" s="26">
        <v>43330.958333333278</v>
      </c>
      <c r="B5523" s="34">
        <f t="shared" si="709"/>
        <v>43331</v>
      </c>
      <c r="C5523" s="27">
        <f t="shared" si="711"/>
        <v>8</v>
      </c>
      <c r="D5523" s="28">
        <f t="shared" si="712"/>
        <v>1</v>
      </c>
      <c r="E5523" s="28">
        <f t="shared" si="715"/>
        <v>0</v>
      </c>
      <c r="F5523" s="80">
        <f t="shared" si="710"/>
        <v>0</v>
      </c>
      <c r="G5523" s="178">
        <v>1159.3644200990725</v>
      </c>
      <c r="H5523" s="41">
        <f t="shared" si="713"/>
        <v>1081.8576770376924</v>
      </c>
      <c r="J5523" s="29" t="str">
        <f t="shared" si="714"/>
        <v>WS</v>
      </c>
      <c r="K5523" s="30" t="str">
        <f t="shared" si="716"/>
        <v>WS-0</v>
      </c>
    </row>
    <row r="5524" spans="1:11">
      <c r="A5524" s="25">
        <v>43331</v>
      </c>
      <c r="B5524" s="34">
        <f t="shared" si="709"/>
        <v>43331.041666666664</v>
      </c>
      <c r="C5524" s="27">
        <f t="shared" si="711"/>
        <v>8</v>
      </c>
      <c r="D5524" s="28">
        <f t="shared" si="712"/>
        <v>1</v>
      </c>
      <c r="E5524" s="28">
        <f t="shared" si="715"/>
        <v>1</v>
      </c>
      <c r="F5524" s="80">
        <f t="shared" si="710"/>
        <v>0</v>
      </c>
      <c r="G5524" s="178">
        <v>958.54104616802317</v>
      </c>
      <c r="H5524" s="41">
        <f t="shared" si="713"/>
        <v>894.45990542300808</v>
      </c>
      <c r="J5524" s="29" t="str">
        <f t="shared" si="714"/>
        <v>WS</v>
      </c>
      <c r="K5524" s="30" t="str">
        <f t="shared" si="716"/>
        <v>WS-1</v>
      </c>
    </row>
    <row r="5525" spans="1:11">
      <c r="A5525" s="26">
        <v>43331.041666666664</v>
      </c>
      <c r="B5525" s="34">
        <f t="shared" si="709"/>
        <v>43331.083333333328</v>
      </c>
      <c r="C5525" s="27">
        <f t="shared" si="711"/>
        <v>8</v>
      </c>
      <c r="D5525" s="28">
        <f t="shared" si="712"/>
        <v>1</v>
      </c>
      <c r="E5525" s="28">
        <f t="shared" si="715"/>
        <v>2</v>
      </c>
      <c r="F5525" s="80">
        <f t="shared" si="710"/>
        <v>0</v>
      </c>
      <c r="G5525" s="178">
        <v>867.75784698877487</v>
      </c>
      <c r="H5525" s="41">
        <f t="shared" si="713"/>
        <v>809.74581615527052</v>
      </c>
      <c r="J5525" s="29" t="str">
        <f t="shared" si="714"/>
        <v>WS</v>
      </c>
      <c r="K5525" s="30" t="str">
        <f t="shared" si="716"/>
        <v>WS-2</v>
      </c>
    </row>
    <row r="5526" spans="1:11">
      <c r="A5526" s="26">
        <v>43331.083333333328</v>
      </c>
      <c r="B5526" s="34">
        <f t="shared" si="709"/>
        <v>43331.124999999993</v>
      </c>
      <c r="C5526" s="27">
        <f t="shared" si="711"/>
        <v>8</v>
      </c>
      <c r="D5526" s="28">
        <f t="shared" si="712"/>
        <v>1</v>
      </c>
      <c r="E5526" s="28">
        <f t="shared" si="715"/>
        <v>3</v>
      </c>
      <c r="F5526" s="80">
        <f t="shared" si="710"/>
        <v>0</v>
      </c>
      <c r="G5526" s="178">
        <v>774.05663467559339</v>
      </c>
      <c r="H5526" s="41">
        <f t="shared" si="713"/>
        <v>722.30879106518569</v>
      </c>
      <c r="J5526" s="29" t="str">
        <f t="shared" si="714"/>
        <v>WS</v>
      </c>
      <c r="K5526" s="30" t="str">
        <f t="shared" si="716"/>
        <v>WS-3</v>
      </c>
    </row>
    <row r="5527" spans="1:11">
      <c r="A5527" s="26">
        <v>43331.124999999993</v>
      </c>
      <c r="B5527" s="34">
        <f t="shared" si="709"/>
        <v>43331.166666666657</v>
      </c>
      <c r="C5527" s="27">
        <f t="shared" si="711"/>
        <v>8</v>
      </c>
      <c r="D5527" s="28">
        <f t="shared" si="712"/>
        <v>1</v>
      </c>
      <c r="E5527" s="28">
        <f t="shared" si="715"/>
        <v>4</v>
      </c>
      <c r="F5527" s="80">
        <f t="shared" si="710"/>
        <v>0</v>
      </c>
      <c r="G5527" s="178">
        <v>725.42871186356172</v>
      </c>
      <c r="H5527" s="41">
        <f t="shared" si="713"/>
        <v>676.93178043715807</v>
      </c>
      <c r="J5527" s="29" t="str">
        <f t="shared" si="714"/>
        <v>WS</v>
      </c>
      <c r="K5527" s="30" t="str">
        <f t="shared" si="716"/>
        <v>WS-4</v>
      </c>
    </row>
    <row r="5528" spans="1:11">
      <c r="A5528" s="26">
        <v>43331.166666666657</v>
      </c>
      <c r="B5528" s="34">
        <f t="shared" si="709"/>
        <v>43331.208333333321</v>
      </c>
      <c r="C5528" s="27">
        <f t="shared" si="711"/>
        <v>8</v>
      </c>
      <c r="D5528" s="28">
        <f t="shared" si="712"/>
        <v>1</v>
      </c>
      <c r="E5528" s="28">
        <f t="shared" si="715"/>
        <v>5</v>
      </c>
      <c r="F5528" s="80">
        <f t="shared" si="710"/>
        <v>0</v>
      </c>
      <c r="G5528" s="178">
        <v>707.37960382513756</v>
      </c>
      <c r="H5528" s="41">
        <f t="shared" si="713"/>
        <v>660.08930558064719</v>
      </c>
      <c r="J5528" s="29" t="str">
        <f t="shared" si="714"/>
        <v>WS</v>
      </c>
      <c r="K5528" s="30" t="str">
        <f t="shared" si="716"/>
        <v>WS-5</v>
      </c>
    </row>
    <row r="5529" spans="1:11">
      <c r="A5529" s="26">
        <v>43331.208333333321</v>
      </c>
      <c r="B5529" s="34">
        <f t="shared" si="709"/>
        <v>43331.249999999985</v>
      </c>
      <c r="C5529" s="27">
        <f t="shared" si="711"/>
        <v>8</v>
      </c>
      <c r="D5529" s="28">
        <f t="shared" si="712"/>
        <v>1</v>
      </c>
      <c r="E5529" s="28">
        <f t="shared" si="715"/>
        <v>6</v>
      </c>
      <c r="F5529" s="80">
        <f t="shared" si="710"/>
        <v>0</v>
      </c>
      <c r="G5529" s="178">
        <v>709.7109987720778</v>
      </c>
      <c r="H5529" s="41">
        <f t="shared" si="713"/>
        <v>662.26484027692379</v>
      </c>
      <c r="J5529" s="29" t="str">
        <f t="shared" si="714"/>
        <v>WS</v>
      </c>
      <c r="K5529" s="30" t="str">
        <f t="shared" si="716"/>
        <v>WS-6</v>
      </c>
    </row>
    <row r="5530" spans="1:11">
      <c r="A5530" s="26">
        <v>43331.249999999985</v>
      </c>
      <c r="B5530" s="34">
        <f t="shared" si="709"/>
        <v>43331.29166666665</v>
      </c>
      <c r="C5530" s="27">
        <f t="shared" si="711"/>
        <v>8</v>
      </c>
      <c r="D5530" s="28">
        <f t="shared" si="712"/>
        <v>1</v>
      </c>
      <c r="E5530" s="28">
        <f t="shared" si="715"/>
        <v>7</v>
      </c>
      <c r="F5530" s="80">
        <f t="shared" si="710"/>
        <v>0</v>
      </c>
      <c r="G5530" s="178">
        <v>761.3000162786866</v>
      </c>
      <c r="H5530" s="41">
        <f t="shared" si="713"/>
        <v>710.40498816552929</v>
      </c>
      <c r="J5530" s="29" t="str">
        <f t="shared" si="714"/>
        <v>WS</v>
      </c>
      <c r="K5530" s="30" t="str">
        <f t="shared" si="716"/>
        <v>WS-7</v>
      </c>
    </row>
    <row r="5531" spans="1:11">
      <c r="A5531" s="26">
        <v>43331.29166666665</v>
      </c>
      <c r="B5531" s="34">
        <f t="shared" si="709"/>
        <v>43331.333333333314</v>
      </c>
      <c r="C5531" s="27">
        <f t="shared" si="711"/>
        <v>8</v>
      </c>
      <c r="D5531" s="28">
        <f t="shared" si="712"/>
        <v>1</v>
      </c>
      <c r="E5531" s="28">
        <f t="shared" si="715"/>
        <v>8</v>
      </c>
      <c r="F5531" s="80">
        <f t="shared" si="710"/>
        <v>0</v>
      </c>
      <c r="G5531" s="178">
        <v>878.75679624692907</v>
      </c>
      <c r="H5531" s="41">
        <f t="shared" si="713"/>
        <v>820.00945499737441</v>
      </c>
      <c r="J5531" s="29" t="str">
        <f t="shared" si="714"/>
        <v>WS</v>
      </c>
      <c r="K5531" s="30" t="str">
        <f t="shared" si="716"/>
        <v>WS-8</v>
      </c>
    </row>
    <row r="5532" spans="1:11">
      <c r="A5532" s="26">
        <v>43331.333333333314</v>
      </c>
      <c r="B5532" s="34">
        <f t="shared" si="709"/>
        <v>43331.374999999978</v>
      </c>
      <c r="C5532" s="27">
        <f t="shared" si="711"/>
        <v>8</v>
      </c>
      <c r="D5532" s="28">
        <f t="shared" si="712"/>
        <v>1</v>
      </c>
      <c r="E5532" s="28">
        <f t="shared" si="715"/>
        <v>9</v>
      </c>
      <c r="F5532" s="80">
        <f t="shared" si="710"/>
        <v>0</v>
      </c>
      <c r="G5532" s="178">
        <v>1094.9346387724672</v>
      </c>
      <c r="H5532" s="41">
        <f t="shared" si="713"/>
        <v>1021.7352061824188</v>
      </c>
      <c r="J5532" s="29" t="str">
        <f t="shared" si="714"/>
        <v>WS</v>
      </c>
      <c r="K5532" s="30" t="str">
        <f t="shared" si="716"/>
        <v>WS-9</v>
      </c>
    </row>
    <row r="5533" spans="1:11">
      <c r="A5533" s="26">
        <v>43331.374999999978</v>
      </c>
      <c r="B5533" s="34">
        <f t="shared" si="709"/>
        <v>43331.416666666642</v>
      </c>
      <c r="C5533" s="27">
        <f t="shared" si="711"/>
        <v>8</v>
      </c>
      <c r="D5533" s="28">
        <f t="shared" si="712"/>
        <v>1</v>
      </c>
      <c r="E5533" s="28">
        <f t="shared" si="715"/>
        <v>10</v>
      </c>
      <c r="F5533" s="80">
        <f t="shared" si="710"/>
        <v>0</v>
      </c>
      <c r="G5533" s="178">
        <v>1312.9335988608907</v>
      </c>
      <c r="H5533" s="41">
        <f t="shared" si="713"/>
        <v>1225.160328145141</v>
      </c>
      <c r="J5533" s="29" t="str">
        <f t="shared" si="714"/>
        <v>WS</v>
      </c>
      <c r="K5533" s="30" t="str">
        <f t="shared" si="716"/>
        <v>WS-10</v>
      </c>
    </row>
    <row r="5534" spans="1:11">
      <c r="A5534" s="26">
        <v>43331.416666666642</v>
      </c>
      <c r="B5534" s="34">
        <f t="shared" si="709"/>
        <v>43331.458333333307</v>
      </c>
      <c r="C5534" s="27">
        <f t="shared" si="711"/>
        <v>8</v>
      </c>
      <c r="D5534" s="28">
        <f t="shared" si="712"/>
        <v>1</v>
      </c>
      <c r="E5534" s="28">
        <f t="shared" si="715"/>
        <v>11</v>
      </c>
      <c r="F5534" s="80">
        <f t="shared" si="710"/>
        <v>0</v>
      </c>
      <c r="G5534" s="178">
        <v>1524.1715998705274</v>
      </c>
      <c r="H5534" s="41">
        <f t="shared" si="713"/>
        <v>1422.2764799887887</v>
      </c>
      <c r="J5534" s="29" t="str">
        <f t="shared" si="714"/>
        <v>WS</v>
      </c>
      <c r="K5534" s="30" t="str">
        <f t="shared" si="716"/>
        <v>WS-11</v>
      </c>
    </row>
    <row r="5535" spans="1:11">
      <c r="A5535" s="26">
        <v>43331.458333333307</v>
      </c>
      <c r="B5535" s="34">
        <f t="shared" si="709"/>
        <v>43331.499999999971</v>
      </c>
      <c r="C5535" s="27">
        <f t="shared" si="711"/>
        <v>8</v>
      </c>
      <c r="D5535" s="28">
        <f t="shared" si="712"/>
        <v>1</v>
      </c>
      <c r="E5535" s="28">
        <f t="shared" si="715"/>
        <v>12</v>
      </c>
      <c r="F5535" s="80">
        <f t="shared" si="710"/>
        <v>0</v>
      </c>
      <c r="G5535" s="178">
        <v>1737.8777609106442</v>
      </c>
      <c r="H5535" s="41">
        <f t="shared" si="713"/>
        <v>1621.6957884852031</v>
      </c>
      <c r="J5535" s="29" t="str">
        <f t="shared" si="714"/>
        <v>WS</v>
      </c>
      <c r="K5535" s="30" t="str">
        <f t="shared" si="716"/>
        <v>WS-12</v>
      </c>
    </row>
    <row r="5536" spans="1:11">
      <c r="A5536" s="26">
        <v>43331.499999999971</v>
      </c>
      <c r="B5536" s="34">
        <f t="shared" si="709"/>
        <v>43331.541666666635</v>
      </c>
      <c r="C5536" s="27">
        <f t="shared" si="711"/>
        <v>8</v>
      </c>
      <c r="D5536" s="28">
        <f t="shared" si="712"/>
        <v>1</v>
      </c>
      <c r="E5536" s="28">
        <f t="shared" si="715"/>
        <v>13</v>
      </c>
      <c r="F5536" s="80">
        <f t="shared" si="710"/>
        <v>0</v>
      </c>
      <c r="G5536" s="178">
        <v>1930.8970777024251</v>
      </c>
      <c r="H5536" s="41">
        <f t="shared" si="713"/>
        <v>1801.8112259331749</v>
      </c>
      <c r="J5536" s="29" t="str">
        <f t="shared" si="714"/>
        <v>WS</v>
      </c>
      <c r="K5536" s="30" t="str">
        <f t="shared" si="716"/>
        <v>WS-13</v>
      </c>
    </row>
    <row r="5537" spans="1:11">
      <c r="A5537" s="26">
        <v>43331.541666666635</v>
      </c>
      <c r="B5537" s="34">
        <f t="shared" si="709"/>
        <v>43331.583333333299</v>
      </c>
      <c r="C5537" s="27">
        <f t="shared" si="711"/>
        <v>8</v>
      </c>
      <c r="D5537" s="28">
        <f t="shared" si="712"/>
        <v>1</v>
      </c>
      <c r="E5537" s="28">
        <f t="shared" si="715"/>
        <v>14</v>
      </c>
      <c r="F5537" s="80">
        <f t="shared" si="710"/>
        <v>0</v>
      </c>
      <c r="G5537" s="178">
        <v>2110.2367014516444</v>
      </c>
      <c r="H5537" s="41">
        <f t="shared" si="713"/>
        <v>1969.1614959488481</v>
      </c>
      <c r="J5537" s="29" t="str">
        <f t="shared" si="714"/>
        <v>WS</v>
      </c>
      <c r="K5537" s="30" t="str">
        <f t="shared" si="716"/>
        <v>WS-14</v>
      </c>
    </row>
    <row r="5538" spans="1:11">
      <c r="A5538" s="26">
        <v>43331.583333333299</v>
      </c>
      <c r="B5538" s="34">
        <f t="shared" si="709"/>
        <v>43331.624999999964</v>
      </c>
      <c r="C5538" s="27">
        <f t="shared" si="711"/>
        <v>8</v>
      </c>
      <c r="D5538" s="28">
        <f t="shared" si="712"/>
        <v>1</v>
      </c>
      <c r="E5538" s="28">
        <f t="shared" si="715"/>
        <v>15</v>
      </c>
      <c r="F5538" s="80">
        <f t="shared" si="710"/>
        <v>0</v>
      </c>
      <c r="G5538" s="178">
        <v>2267.7740496830711</v>
      </c>
      <c r="H5538" s="41">
        <f t="shared" si="713"/>
        <v>2116.1670333361049</v>
      </c>
      <c r="J5538" s="29" t="str">
        <f t="shared" si="714"/>
        <v>WS</v>
      </c>
      <c r="K5538" s="30" t="str">
        <f t="shared" si="716"/>
        <v>WS-15</v>
      </c>
    </row>
    <row r="5539" spans="1:11">
      <c r="A5539" s="26">
        <v>43331.624999999964</v>
      </c>
      <c r="B5539" s="34">
        <f t="shared" si="709"/>
        <v>43331.666666666628</v>
      </c>
      <c r="C5539" s="27">
        <f t="shared" si="711"/>
        <v>8</v>
      </c>
      <c r="D5539" s="28">
        <f t="shared" si="712"/>
        <v>1</v>
      </c>
      <c r="E5539" s="28">
        <f t="shared" si="715"/>
        <v>16</v>
      </c>
      <c r="F5539" s="80">
        <f t="shared" si="710"/>
        <v>0</v>
      </c>
      <c r="G5539" s="178">
        <v>2418.3120514938882</v>
      </c>
      <c r="H5539" s="41">
        <f t="shared" si="713"/>
        <v>2256.641150120739</v>
      </c>
      <c r="J5539" s="29" t="str">
        <f t="shared" si="714"/>
        <v>WS</v>
      </c>
      <c r="K5539" s="30" t="str">
        <f t="shared" si="716"/>
        <v>WS-16</v>
      </c>
    </row>
    <row r="5540" spans="1:11">
      <c r="A5540" s="26">
        <v>43331.666666666628</v>
      </c>
      <c r="B5540" s="34">
        <f t="shared" si="709"/>
        <v>43331.708333333292</v>
      </c>
      <c r="C5540" s="27">
        <f t="shared" si="711"/>
        <v>8</v>
      </c>
      <c r="D5540" s="28">
        <f t="shared" si="712"/>
        <v>1</v>
      </c>
      <c r="E5540" s="28">
        <f t="shared" si="715"/>
        <v>17</v>
      </c>
      <c r="F5540" s="80">
        <f t="shared" si="710"/>
        <v>0</v>
      </c>
      <c r="G5540" s="178">
        <v>2519.6718063741155</v>
      </c>
      <c r="H5540" s="41">
        <f t="shared" si="713"/>
        <v>2351.2247228600695</v>
      </c>
      <c r="J5540" s="29" t="str">
        <f t="shared" si="714"/>
        <v>WS</v>
      </c>
      <c r="K5540" s="30" t="str">
        <f t="shared" si="716"/>
        <v>WS-17</v>
      </c>
    </row>
    <row r="5541" spans="1:11">
      <c r="A5541" s="26">
        <v>43331.708333333292</v>
      </c>
      <c r="B5541" s="34">
        <f t="shared" si="709"/>
        <v>43331.749999999956</v>
      </c>
      <c r="C5541" s="27">
        <f t="shared" si="711"/>
        <v>8</v>
      </c>
      <c r="D5541" s="28">
        <f t="shared" si="712"/>
        <v>1</v>
      </c>
      <c r="E5541" s="28">
        <f t="shared" si="715"/>
        <v>18</v>
      </c>
      <c r="F5541" s="80">
        <f t="shared" si="710"/>
        <v>0</v>
      </c>
      <c r="G5541" s="178">
        <v>2519.8855864406914</v>
      </c>
      <c r="H5541" s="41">
        <f t="shared" si="713"/>
        <v>2351.4242111333106</v>
      </c>
      <c r="J5541" s="29" t="str">
        <f t="shared" si="714"/>
        <v>WS</v>
      </c>
      <c r="K5541" s="30" t="str">
        <f t="shared" si="716"/>
        <v>WS-18</v>
      </c>
    </row>
    <row r="5542" spans="1:11">
      <c r="A5542" s="26">
        <v>43331.749999999956</v>
      </c>
      <c r="B5542" s="34">
        <f t="shared" si="709"/>
        <v>43331.791666666621</v>
      </c>
      <c r="C5542" s="27">
        <f t="shared" si="711"/>
        <v>8</v>
      </c>
      <c r="D5542" s="28">
        <f t="shared" si="712"/>
        <v>1</v>
      </c>
      <c r="E5542" s="28">
        <f t="shared" si="715"/>
        <v>19</v>
      </c>
      <c r="F5542" s="80">
        <f t="shared" si="710"/>
        <v>0</v>
      </c>
      <c r="G5542" s="178">
        <v>2436.528510316889</v>
      </c>
      <c r="H5542" s="41">
        <f t="shared" si="713"/>
        <v>2273.6397878954085</v>
      </c>
      <c r="J5542" s="29" t="str">
        <f t="shared" si="714"/>
        <v>WS</v>
      </c>
      <c r="K5542" s="30" t="str">
        <f t="shared" si="716"/>
        <v>WS-19</v>
      </c>
    </row>
    <row r="5543" spans="1:11">
      <c r="A5543" s="26">
        <v>43331.791666666621</v>
      </c>
      <c r="B5543" s="34">
        <f t="shared" ref="B5543:B5606" si="717">A5544</f>
        <v>43331.833333333285</v>
      </c>
      <c r="C5543" s="27">
        <f t="shared" si="711"/>
        <v>8</v>
      </c>
      <c r="D5543" s="28">
        <f t="shared" si="712"/>
        <v>1</v>
      </c>
      <c r="E5543" s="28">
        <f t="shared" si="715"/>
        <v>20</v>
      </c>
      <c r="F5543" s="80">
        <f t="shared" si="710"/>
        <v>0</v>
      </c>
      <c r="G5543" s="178">
        <v>2351.0829028437452</v>
      </c>
      <c r="H5543" s="41">
        <f t="shared" si="713"/>
        <v>2193.9064574503786</v>
      </c>
      <c r="J5543" s="29" t="str">
        <f t="shared" si="714"/>
        <v>WS</v>
      </c>
      <c r="K5543" s="30" t="str">
        <f t="shared" si="716"/>
        <v>WS-20</v>
      </c>
    </row>
    <row r="5544" spans="1:11">
      <c r="A5544" s="26">
        <v>43331.833333333285</v>
      </c>
      <c r="B5544" s="34">
        <f t="shared" si="717"/>
        <v>43331.874999999949</v>
      </c>
      <c r="C5544" s="27">
        <f t="shared" si="711"/>
        <v>8</v>
      </c>
      <c r="D5544" s="28">
        <f t="shared" si="712"/>
        <v>1</v>
      </c>
      <c r="E5544" s="28">
        <f t="shared" si="715"/>
        <v>21</v>
      </c>
      <c r="F5544" s="80">
        <f t="shared" si="710"/>
        <v>0</v>
      </c>
      <c r="G5544" s="178">
        <v>2149.7720025543613</v>
      </c>
      <c r="H5544" s="41">
        <f t="shared" si="713"/>
        <v>2006.0537519733309</v>
      </c>
      <c r="J5544" s="29" t="str">
        <f t="shared" si="714"/>
        <v>WS</v>
      </c>
      <c r="K5544" s="30" t="str">
        <f t="shared" si="716"/>
        <v>WS-21</v>
      </c>
    </row>
    <row r="5545" spans="1:11">
      <c r="A5545" s="26">
        <v>43331.874999999949</v>
      </c>
      <c r="B5545" s="34">
        <f t="shared" si="717"/>
        <v>43331.916666666613</v>
      </c>
      <c r="C5545" s="27">
        <f t="shared" si="711"/>
        <v>8</v>
      </c>
      <c r="D5545" s="28">
        <f t="shared" si="712"/>
        <v>1</v>
      </c>
      <c r="E5545" s="28">
        <f t="shared" si="715"/>
        <v>22</v>
      </c>
      <c r="F5545" s="80">
        <f t="shared" si="710"/>
        <v>0</v>
      </c>
      <c r="G5545" s="178">
        <v>1738.4024416302007</v>
      </c>
      <c r="H5545" s="41">
        <f t="shared" si="713"/>
        <v>1622.1853928361779</v>
      </c>
      <c r="J5545" s="29" t="str">
        <f t="shared" si="714"/>
        <v>WS</v>
      </c>
      <c r="K5545" s="30" t="str">
        <f t="shared" si="716"/>
        <v>WS-22</v>
      </c>
    </row>
    <row r="5546" spans="1:11">
      <c r="A5546" s="26">
        <v>43331.916666666613</v>
      </c>
      <c r="B5546" s="34">
        <f t="shared" si="717"/>
        <v>43331.958333333278</v>
      </c>
      <c r="C5546" s="27">
        <f t="shared" si="711"/>
        <v>8</v>
      </c>
      <c r="D5546" s="28">
        <f t="shared" si="712"/>
        <v>1</v>
      </c>
      <c r="E5546" s="28">
        <f t="shared" si="715"/>
        <v>23</v>
      </c>
      <c r="F5546" s="80">
        <f t="shared" si="710"/>
        <v>0</v>
      </c>
      <c r="G5546" s="178">
        <v>1296.2102669306244</v>
      </c>
      <c r="H5546" s="41">
        <f t="shared" si="713"/>
        <v>1209.5549975685287</v>
      </c>
      <c r="J5546" s="29" t="str">
        <f t="shared" si="714"/>
        <v>WS</v>
      </c>
      <c r="K5546" s="30" t="str">
        <f t="shared" si="716"/>
        <v>WS-23</v>
      </c>
    </row>
    <row r="5547" spans="1:11">
      <c r="A5547" s="26">
        <v>43331.958333333278</v>
      </c>
      <c r="B5547" s="34">
        <f t="shared" si="717"/>
        <v>43332</v>
      </c>
      <c r="C5547" s="27">
        <f t="shared" si="711"/>
        <v>8</v>
      </c>
      <c r="D5547" s="28">
        <f t="shared" si="712"/>
        <v>2</v>
      </c>
      <c r="E5547" s="28">
        <f t="shared" si="715"/>
        <v>0</v>
      </c>
      <c r="F5547" s="80">
        <f t="shared" si="710"/>
        <v>0</v>
      </c>
      <c r="G5547" s="178">
        <v>1101.325506220596</v>
      </c>
      <c r="H5547" s="41">
        <f t="shared" si="713"/>
        <v>1027.6988263279272</v>
      </c>
      <c r="J5547" s="29" t="str">
        <f t="shared" si="714"/>
        <v/>
      </c>
      <c r="K5547" s="30" t="str">
        <f t="shared" si="716"/>
        <v>8-0</v>
      </c>
    </row>
    <row r="5548" spans="1:11">
      <c r="A5548" s="25">
        <v>43332</v>
      </c>
      <c r="B5548" s="34">
        <f t="shared" si="717"/>
        <v>43332.041666666664</v>
      </c>
      <c r="C5548" s="27">
        <f t="shared" si="711"/>
        <v>8</v>
      </c>
      <c r="D5548" s="28">
        <f t="shared" si="712"/>
        <v>2</v>
      </c>
      <c r="E5548" s="28">
        <f t="shared" si="715"/>
        <v>1</v>
      </c>
      <c r="F5548" s="80">
        <f t="shared" si="710"/>
        <v>0</v>
      </c>
      <c r="G5548" s="178">
        <v>915.84903101499253</v>
      </c>
      <c r="H5548" s="41">
        <f t="shared" si="713"/>
        <v>854.62197048140547</v>
      </c>
      <c r="J5548" s="29" t="str">
        <f t="shared" si="714"/>
        <v/>
      </c>
      <c r="K5548" s="30" t="str">
        <f t="shared" si="716"/>
        <v>8-1</v>
      </c>
    </row>
    <row r="5549" spans="1:11">
      <c r="A5549" s="26">
        <v>43332.041666666664</v>
      </c>
      <c r="B5549" s="34">
        <f t="shared" si="717"/>
        <v>43332.083333333328</v>
      </c>
      <c r="C5549" s="27">
        <f t="shared" si="711"/>
        <v>8</v>
      </c>
      <c r="D5549" s="28">
        <f t="shared" si="712"/>
        <v>2</v>
      </c>
      <c r="E5549" s="28">
        <f t="shared" si="715"/>
        <v>2</v>
      </c>
      <c r="F5549" s="80">
        <f t="shared" si="710"/>
        <v>0</v>
      </c>
      <c r="G5549" s="178">
        <v>832.28235220722627</v>
      </c>
      <c r="H5549" s="41">
        <f t="shared" si="713"/>
        <v>776.64195708320301</v>
      </c>
      <c r="J5549" s="29" t="str">
        <f t="shared" si="714"/>
        <v/>
      </c>
      <c r="K5549" s="30" t="str">
        <f t="shared" si="716"/>
        <v>8-2</v>
      </c>
    </row>
    <row r="5550" spans="1:11">
      <c r="A5550" s="26">
        <v>43332.083333333328</v>
      </c>
      <c r="B5550" s="34">
        <f t="shared" si="717"/>
        <v>43332.124999999993</v>
      </c>
      <c r="C5550" s="27">
        <f t="shared" si="711"/>
        <v>8</v>
      </c>
      <c r="D5550" s="28">
        <f t="shared" si="712"/>
        <v>2</v>
      </c>
      <c r="E5550" s="28">
        <f t="shared" si="715"/>
        <v>3</v>
      </c>
      <c r="F5550" s="80">
        <f t="shared" si="710"/>
        <v>0</v>
      </c>
      <c r="G5550" s="178">
        <v>752.11349239451613</v>
      </c>
      <c r="H5550" s="41">
        <f t="shared" si="713"/>
        <v>701.83260900925791</v>
      </c>
      <c r="J5550" s="29" t="str">
        <f t="shared" si="714"/>
        <v/>
      </c>
      <c r="K5550" s="30" t="str">
        <f t="shared" si="716"/>
        <v>8-3</v>
      </c>
    </row>
    <row r="5551" spans="1:11">
      <c r="A5551" s="26">
        <v>43332.124999999993</v>
      </c>
      <c r="B5551" s="34">
        <f t="shared" si="717"/>
        <v>43332.166666666657</v>
      </c>
      <c r="C5551" s="27">
        <f t="shared" si="711"/>
        <v>8</v>
      </c>
      <c r="D5551" s="28">
        <f t="shared" si="712"/>
        <v>2</v>
      </c>
      <c r="E5551" s="28">
        <f t="shared" si="715"/>
        <v>4</v>
      </c>
      <c r="F5551" s="80">
        <f t="shared" si="710"/>
        <v>0</v>
      </c>
      <c r="G5551" s="178">
        <v>720.2200403358413</v>
      </c>
      <c r="H5551" s="41">
        <f t="shared" si="713"/>
        <v>672.07132311956116</v>
      </c>
      <c r="J5551" s="29" t="str">
        <f t="shared" si="714"/>
        <v/>
      </c>
      <c r="K5551" s="30" t="str">
        <f t="shared" si="716"/>
        <v>8-4</v>
      </c>
    </row>
    <row r="5552" spans="1:11">
      <c r="A5552" s="26">
        <v>43332.166666666657</v>
      </c>
      <c r="B5552" s="34">
        <f t="shared" si="717"/>
        <v>43332.208333333321</v>
      </c>
      <c r="C5552" s="27">
        <f t="shared" si="711"/>
        <v>8</v>
      </c>
      <c r="D5552" s="28">
        <f t="shared" si="712"/>
        <v>2</v>
      </c>
      <c r="E5552" s="28">
        <f t="shared" si="715"/>
        <v>5</v>
      </c>
      <c r="F5552" s="80">
        <f t="shared" si="710"/>
        <v>0</v>
      </c>
      <c r="G5552" s="178">
        <v>749.23252792799144</v>
      </c>
      <c r="H5552" s="41">
        <f t="shared" si="713"/>
        <v>699.14424504763474</v>
      </c>
      <c r="J5552" s="29" t="str">
        <f t="shared" si="714"/>
        <v/>
      </c>
      <c r="K5552" s="30" t="str">
        <f t="shared" si="716"/>
        <v>8-5</v>
      </c>
    </row>
    <row r="5553" spans="1:11">
      <c r="A5553" s="26">
        <v>43332.208333333321</v>
      </c>
      <c r="B5553" s="34">
        <f t="shared" si="717"/>
        <v>43332.249999999985</v>
      </c>
      <c r="C5553" s="27">
        <f t="shared" si="711"/>
        <v>8</v>
      </c>
      <c r="D5553" s="28">
        <f t="shared" si="712"/>
        <v>2</v>
      </c>
      <c r="E5553" s="28">
        <f t="shared" si="715"/>
        <v>6</v>
      </c>
      <c r="F5553" s="80">
        <f t="shared" si="710"/>
        <v>0</v>
      </c>
      <c r="G5553" s="178">
        <v>829.57849329965643</v>
      </c>
      <c r="H5553" s="41">
        <f t="shared" si="713"/>
        <v>774.11885868025979</v>
      </c>
      <c r="J5553" s="29" t="str">
        <f t="shared" si="714"/>
        <v/>
      </c>
      <c r="K5553" s="30" t="str">
        <f t="shared" si="716"/>
        <v>8-6</v>
      </c>
    </row>
    <row r="5554" spans="1:11">
      <c r="A5554" s="26">
        <v>43332.249999999985</v>
      </c>
      <c r="B5554" s="34">
        <f t="shared" si="717"/>
        <v>43332.29166666665</v>
      </c>
      <c r="C5554" s="27">
        <f t="shared" si="711"/>
        <v>8</v>
      </c>
      <c r="D5554" s="28">
        <f t="shared" si="712"/>
        <v>2</v>
      </c>
      <c r="E5554" s="28">
        <f t="shared" si="715"/>
        <v>7</v>
      </c>
      <c r="F5554" s="80">
        <f t="shared" si="710"/>
        <v>0</v>
      </c>
      <c r="G5554" s="178">
        <v>920.08926590125418</v>
      </c>
      <c r="H5554" s="41">
        <f t="shared" si="713"/>
        <v>858.57873384641653</v>
      </c>
      <c r="J5554" s="29" t="str">
        <f t="shared" si="714"/>
        <v/>
      </c>
      <c r="K5554" s="30" t="str">
        <f t="shared" si="716"/>
        <v>8-7</v>
      </c>
    </row>
    <row r="5555" spans="1:11">
      <c r="A5555" s="26">
        <v>43332.29166666665</v>
      </c>
      <c r="B5555" s="34">
        <f t="shared" si="717"/>
        <v>43332.333333333314</v>
      </c>
      <c r="C5555" s="27">
        <f t="shared" si="711"/>
        <v>8</v>
      </c>
      <c r="D5555" s="28">
        <f t="shared" si="712"/>
        <v>2</v>
      </c>
      <c r="E5555" s="28">
        <f t="shared" si="715"/>
        <v>8</v>
      </c>
      <c r="F5555" s="80">
        <f t="shared" si="710"/>
        <v>0</v>
      </c>
      <c r="G5555" s="178">
        <v>945.57353850675645</v>
      </c>
      <c r="H5555" s="41">
        <f t="shared" si="713"/>
        <v>882.35931179414058</v>
      </c>
      <c r="J5555" s="29" t="str">
        <f t="shared" si="714"/>
        <v/>
      </c>
      <c r="K5555" s="30" t="str">
        <f t="shared" si="716"/>
        <v>8-8</v>
      </c>
    </row>
    <row r="5556" spans="1:11">
      <c r="A5556" s="26">
        <v>43332.333333333314</v>
      </c>
      <c r="B5556" s="34">
        <f t="shared" si="717"/>
        <v>43332.374999999978</v>
      </c>
      <c r="C5556" s="27">
        <f t="shared" si="711"/>
        <v>8</v>
      </c>
      <c r="D5556" s="28">
        <f t="shared" si="712"/>
        <v>2</v>
      </c>
      <c r="E5556" s="28">
        <f t="shared" si="715"/>
        <v>9</v>
      </c>
      <c r="F5556" s="80">
        <f t="shared" si="710"/>
        <v>0</v>
      </c>
      <c r="G5556" s="178">
        <v>1021.7852606644007</v>
      </c>
      <c r="H5556" s="41">
        <f t="shared" si="713"/>
        <v>953.47606789526822</v>
      </c>
      <c r="J5556" s="29" t="str">
        <f t="shared" si="714"/>
        <v/>
      </c>
      <c r="K5556" s="30" t="str">
        <f t="shared" si="716"/>
        <v>8-9</v>
      </c>
    </row>
    <row r="5557" spans="1:11">
      <c r="A5557" s="26">
        <v>43332.374999999978</v>
      </c>
      <c r="B5557" s="34">
        <f t="shared" si="717"/>
        <v>43332.416666666642</v>
      </c>
      <c r="C5557" s="27">
        <f t="shared" si="711"/>
        <v>8</v>
      </c>
      <c r="D5557" s="28">
        <f t="shared" si="712"/>
        <v>2</v>
      </c>
      <c r="E5557" s="28">
        <f t="shared" si="715"/>
        <v>10</v>
      </c>
      <c r="F5557" s="80">
        <f t="shared" si="710"/>
        <v>0</v>
      </c>
      <c r="G5557" s="178">
        <v>1171.692354008401</v>
      </c>
      <c r="H5557" s="41">
        <f t="shared" si="713"/>
        <v>1093.3614542026676</v>
      </c>
      <c r="J5557" s="29" t="str">
        <f t="shared" si="714"/>
        <v/>
      </c>
      <c r="K5557" s="30" t="str">
        <f t="shared" si="716"/>
        <v>8-10</v>
      </c>
    </row>
    <row r="5558" spans="1:11">
      <c r="A5558" s="26">
        <v>43332.416666666642</v>
      </c>
      <c r="B5558" s="34">
        <f t="shared" si="717"/>
        <v>43332.458333333307</v>
      </c>
      <c r="C5558" s="27">
        <f t="shared" si="711"/>
        <v>8</v>
      </c>
      <c r="D5558" s="28">
        <f t="shared" si="712"/>
        <v>2</v>
      </c>
      <c r="E5558" s="28">
        <f t="shared" si="715"/>
        <v>11</v>
      </c>
      <c r="F5558" s="80">
        <f t="shared" si="710"/>
        <v>0</v>
      </c>
      <c r="G5558" s="178">
        <v>1349.6904541272386</v>
      </c>
      <c r="H5558" s="41">
        <f t="shared" si="713"/>
        <v>1259.459885181973</v>
      </c>
      <c r="J5558" s="29" t="str">
        <f t="shared" si="714"/>
        <v/>
      </c>
      <c r="K5558" s="30" t="str">
        <f t="shared" si="716"/>
        <v>8-11</v>
      </c>
    </row>
    <row r="5559" spans="1:11">
      <c r="A5559" s="26">
        <v>43332.458333333307</v>
      </c>
      <c r="B5559" s="34">
        <f t="shared" si="717"/>
        <v>43332.499999999971</v>
      </c>
      <c r="C5559" s="27">
        <f t="shared" si="711"/>
        <v>8</v>
      </c>
      <c r="D5559" s="28">
        <f t="shared" si="712"/>
        <v>2</v>
      </c>
      <c r="E5559" s="28">
        <f t="shared" si="715"/>
        <v>12</v>
      </c>
      <c r="F5559" s="80">
        <f t="shared" si="710"/>
        <v>0</v>
      </c>
      <c r="G5559" s="178">
        <v>1542.4135308341595</v>
      </c>
      <c r="H5559" s="41">
        <f t="shared" si="713"/>
        <v>1439.2988870204883</v>
      </c>
      <c r="J5559" s="29" t="str">
        <f t="shared" si="714"/>
        <v/>
      </c>
      <c r="K5559" s="30" t="str">
        <f t="shared" si="716"/>
        <v>8-12</v>
      </c>
    </row>
    <row r="5560" spans="1:11">
      <c r="A5560" s="26">
        <v>43332.499999999971</v>
      </c>
      <c r="B5560" s="34">
        <f t="shared" si="717"/>
        <v>43332.541666666635</v>
      </c>
      <c r="C5560" s="27">
        <f t="shared" si="711"/>
        <v>8</v>
      </c>
      <c r="D5560" s="28">
        <f t="shared" si="712"/>
        <v>2</v>
      </c>
      <c r="E5560" s="28">
        <f t="shared" si="715"/>
        <v>13</v>
      </c>
      <c r="F5560" s="80">
        <f t="shared" si="710"/>
        <v>0</v>
      </c>
      <c r="G5560" s="178">
        <v>1714.9277769263429</v>
      </c>
      <c r="H5560" s="41">
        <f t="shared" si="713"/>
        <v>1600.2800749003522</v>
      </c>
      <c r="J5560" s="29" t="str">
        <f t="shared" si="714"/>
        <v/>
      </c>
      <c r="K5560" s="30" t="str">
        <f t="shared" si="716"/>
        <v>8-13</v>
      </c>
    </row>
    <row r="5561" spans="1:11">
      <c r="A5561" s="26">
        <v>43332.541666666635</v>
      </c>
      <c r="B5561" s="34">
        <f t="shared" si="717"/>
        <v>43332.583333333299</v>
      </c>
      <c r="C5561" s="27">
        <f t="shared" si="711"/>
        <v>8</v>
      </c>
      <c r="D5561" s="28">
        <f t="shared" si="712"/>
        <v>2</v>
      </c>
      <c r="E5561" s="28">
        <f t="shared" si="715"/>
        <v>14</v>
      </c>
      <c r="F5561" s="80">
        <f t="shared" si="710"/>
        <v>0</v>
      </c>
      <c r="G5561" s="178">
        <v>1879.8983688427459</v>
      </c>
      <c r="H5561" s="41">
        <f t="shared" si="713"/>
        <v>1754.2219229130433</v>
      </c>
      <c r="J5561" s="29" t="str">
        <f t="shared" si="714"/>
        <v/>
      </c>
      <c r="K5561" s="30" t="str">
        <f t="shared" si="716"/>
        <v>8-14</v>
      </c>
    </row>
    <row r="5562" spans="1:11">
      <c r="A5562" s="26">
        <v>43332.583333333299</v>
      </c>
      <c r="B5562" s="34">
        <f t="shared" si="717"/>
        <v>43332.624999999964</v>
      </c>
      <c r="C5562" s="27">
        <f t="shared" si="711"/>
        <v>8</v>
      </c>
      <c r="D5562" s="28">
        <f t="shared" si="712"/>
        <v>2</v>
      </c>
      <c r="E5562" s="28">
        <f t="shared" si="715"/>
        <v>15</v>
      </c>
      <c r="F5562" s="80">
        <f t="shared" si="710"/>
        <v>0</v>
      </c>
      <c r="G5562" s="178">
        <v>2036.2127367899629</v>
      </c>
      <c r="H5562" s="41">
        <f t="shared" si="713"/>
        <v>1900.0862396569883</v>
      </c>
      <c r="J5562" s="29" t="str">
        <f t="shared" si="714"/>
        <v/>
      </c>
      <c r="K5562" s="30" t="str">
        <f t="shared" si="716"/>
        <v>8-15</v>
      </c>
    </row>
    <row r="5563" spans="1:11">
      <c r="A5563" s="26">
        <v>43332.624999999964</v>
      </c>
      <c r="B5563" s="34">
        <f t="shared" si="717"/>
        <v>43332.666666666628</v>
      </c>
      <c r="C5563" s="27">
        <f t="shared" si="711"/>
        <v>8</v>
      </c>
      <c r="D5563" s="28">
        <f t="shared" si="712"/>
        <v>2</v>
      </c>
      <c r="E5563" s="28">
        <f t="shared" si="715"/>
        <v>16</v>
      </c>
      <c r="F5563" s="80">
        <f t="shared" si="710"/>
        <v>0</v>
      </c>
      <c r="G5563" s="178">
        <v>2222.4515221808247</v>
      </c>
      <c r="H5563" s="41">
        <f t="shared" si="713"/>
        <v>2073.8744431280429</v>
      </c>
      <c r="J5563" s="29" t="str">
        <f t="shared" si="714"/>
        <v/>
      </c>
      <c r="K5563" s="30" t="str">
        <f t="shared" si="716"/>
        <v>8-16</v>
      </c>
    </row>
    <row r="5564" spans="1:11">
      <c r="A5564" s="26">
        <v>43332.666666666628</v>
      </c>
      <c r="B5564" s="34">
        <f t="shared" si="717"/>
        <v>43332.708333333292</v>
      </c>
      <c r="C5564" s="27">
        <f t="shared" si="711"/>
        <v>8</v>
      </c>
      <c r="D5564" s="28">
        <f t="shared" si="712"/>
        <v>2</v>
      </c>
      <c r="E5564" s="28">
        <f t="shared" si="715"/>
        <v>17</v>
      </c>
      <c r="F5564" s="80">
        <f t="shared" si="710"/>
        <v>0</v>
      </c>
      <c r="G5564" s="178">
        <v>2407.006957070173</v>
      </c>
      <c r="H5564" s="41">
        <f t="shared" si="713"/>
        <v>2246.0918327707313</v>
      </c>
      <c r="J5564" s="29" t="str">
        <f t="shared" si="714"/>
        <v/>
      </c>
      <c r="K5564" s="30" t="str">
        <f t="shared" si="716"/>
        <v>8-17</v>
      </c>
    </row>
    <row r="5565" spans="1:11">
      <c r="A5565" s="26">
        <v>43332.708333333292</v>
      </c>
      <c r="B5565" s="34">
        <f t="shared" si="717"/>
        <v>43332.749999999956</v>
      </c>
      <c r="C5565" s="27">
        <f t="shared" si="711"/>
        <v>8</v>
      </c>
      <c r="D5565" s="28">
        <f t="shared" si="712"/>
        <v>2</v>
      </c>
      <c r="E5565" s="28">
        <f t="shared" si="715"/>
        <v>18</v>
      </c>
      <c r="F5565" s="80">
        <f t="shared" si="710"/>
        <v>0</v>
      </c>
      <c r="G5565" s="178">
        <v>2489.7173404746036</v>
      </c>
      <c r="H5565" s="41">
        <f t="shared" si="713"/>
        <v>2323.2727965001236</v>
      </c>
      <c r="J5565" s="29" t="str">
        <f t="shared" si="714"/>
        <v/>
      </c>
      <c r="K5565" s="30" t="str">
        <f t="shared" si="716"/>
        <v>8-18</v>
      </c>
    </row>
    <row r="5566" spans="1:11">
      <c r="A5566" s="26">
        <v>43332.749999999956</v>
      </c>
      <c r="B5566" s="34">
        <f t="shared" si="717"/>
        <v>43332.791666666621</v>
      </c>
      <c r="C5566" s="27">
        <f t="shared" si="711"/>
        <v>8</v>
      </c>
      <c r="D5566" s="28">
        <f t="shared" si="712"/>
        <v>2</v>
      </c>
      <c r="E5566" s="28">
        <f t="shared" si="715"/>
        <v>19</v>
      </c>
      <c r="F5566" s="80">
        <f t="shared" si="710"/>
        <v>0</v>
      </c>
      <c r="G5566" s="178">
        <v>2452.6942687431265</v>
      </c>
      <c r="H5566" s="41">
        <f t="shared" si="713"/>
        <v>2288.7248203109002</v>
      </c>
      <c r="J5566" s="29" t="str">
        <f t="shared" si="714"/>
        <v/>
      </c>
      <c r="K5566" s="30" t="str">
        <f t="shared" si="716"/>
        <v>8-19</v>
      </c>
    </row>
    <row r="5567" spans="1:11">
      <c r="A5567" s="26">
        <v>43332.791666666621</v>
      </c>
      <c r="B5567" s="34">
        <f t="shared" si="717"/>
        <v>43332.833333333285</v>
      </c>
      <c r="C5567" s="27">
        <f t="shared" si="711"/>
        <v>8</v>
      </c>
      <c r="D5567" s="28">
        <f t="shared" si="712"/>
        <v>2</v>
      </c>
      <c r="E5567" s="28">
        <f t="shared" si="715"/>
        <v>20</v>
      </c>
      <c r="F5567" s="80">
        <f t="shared" si="710"/>
        <v>0</v>
      </c>
      <c r="G5567" s="178">
        <v>2377.2202050889096</v>
      </c>
      <c r="H5567" s="41">
        <f t="shared" si="713"/>
        <v>2218.2964081861182</v>
      </c>
      <c r="J5567" s="29" t="str">
        <f t="shared" si="714"/>
        <v/>
      </c>
      <c r="K5567" s="30" t="str">
        <f t="shared" si="716"/>
        <v>8-20</v>
      </c>
    </row>
    <row r="5568" spans="1:11">
      <c r="A5568" s="26">
        <v>43332.833333333285</v>
      </c>
      <c r="B5568" s="34">
        <f t="shared" si="717"/>
        <v>43332.874999999949</v>
      </c>
      <c r="C5568" s="27">
        <f t="shared" si="711"/>
        <v>8</v>
      </c>
      <c r="D5568" s="28">
        <f t="shared" si="712"/>
        <v>2</v>
      </c>
      <c r="E5568" s="28">
        <f t="shared" si="715"/>
        <v>21</v>
      </c>
      <c r="F5568" s="80">
        <f t="shared" si="710"/>
        <v>0</v>
      </c>
      <c r="G5568" s="178">
        <v>2173.5291831364598</v>
      </c>
      <c r="H5568" s="41">
        <f t="shared" si="713"/>
        <v>2028.2226988134605</v>
      </c>
      <c r="J5568" s="29" t="str">
        <f t="shared" si="714"/>
        <v/>
      </c>
      <c r="K5568" s="30" t="str">
        <f t="shared" si="716"/>
        <v>8-21</v>
      </c>
    </row>
    <row r="5569" spans="1:11">
      <c r="A5569" s="26">
        <v>43332.874999999949</v>
      </c>
      <c r="B5569" s="34">
        <f t="shared" si="717"/>
        <v>43332.916666666613</v>
      </c>
      <c r="C5569" s="27">
        <f t="shared" si="711"/>
        <v>8</v>
      </c>
      <c r="D5569" s="28">
        <f t="shared" si="712"/>
        <v>2</v>
      </c>
      <c r="E5569" s="28">
        <f t="shared" si="715"/>
        <v>22</v>
      </c>
      <c r="F5569" s="80">
        <f t="shared" si="710"/>
        <v>0</v>
      </c>
      <c r="G5569" s="178">
        <v>1752.2688891900398</v>
      </c>
      <c r="H5569" s="41">
        <f t="shared" si="713"/>
        <v>1635.12482972572</v>
      </c>
      <c r="J5569" s="29" t="str">
        <f t="shared" si="714"/>
        <v/>
      </c>
      <c r="K5569" s="30" t="str">
        <f t="shared" si="716"/>
        <v>8-22</v>
      </c>
    </row>
    <row r="5570" spans="1:11">
      <c r="A5570" s="26">
        <v>43332.916666666613</v>
      </c>
      <c r="B5570" s="34">
        <f t="shared" si="717"/>
        <v>43332.958333333278</v>
      </c>
      <c r="C5570" s="27">
        <f t="shared" si="711"/>
        <v>8</v>
      </c>
      <c r="D5570" s="28">
        <f t="shared" si="712"/>
        <v>2</v>
      </c>
      <c r="E5570" s="28">
        <f t="shared" si="715"/>
        <v>23</v>
      </c>
      <c r="F5570" s="80">
        <f t="shared" si="710"/>
        <v>0</v>
      </c>
      <c r="G5570" s="178">
        <v>1301.8133740379337</v>
      </c>
      <c r="H5570" s="41">
        <f t="shared" si="713"/>
        <v>1214.7835213477813</v>
      </c>
      <c r="J5570" s="29" t="str">
        <f t="shared" si="714"/>
        <v/>
      </c>
      <c r="K5570" s="30" t="str">
        <f t="shared" si="716"/>
        <v>8-23</v>
      </c>
    </row>
    <row r="5571" spans="1:11">
      <c r="A5571" s="26">
        <v>43332.958333333278</v>
      </c>
      <c r="B5571" s="34">
        <f t="shared" si="717"/>
        <v>43333</v>
      </c>
      <c r="C5571" s="27">
        <f t="shared" si="711"/>
        <v>8</v>
      </c>
      <c r="D5571" s="28">
        <f t="shared" si="712"/>
        <v>3</v>
      </c>
      <c r="E5571" s="28">
        <f t="shared" si="715"/>
        <v>0</v>
      </c>
      <c r="F5571" s="80">
        <f t="shared" si="710"/>
        <v>0</v>
      </c>
      <c r="G5571" s="178">
        <v>1101.9440755384164</v>
      </c>
      <c r="H5571" s="41">
        <f t="shared" si="713"/>
        <v>1028.2760425626695</v>
      </c>
      <c r="J5571" s="29" t="str">
        <f t="shared" si="714"/>
        <v/>
      </c>
      <c r="K5571" s="30" t="str">
        <f t="shared" si="716"/>
        <v>8-0</v>
      </c>
    </row>
    <row r="5572" spans="1:11">
      <c r="A5572" s="25">
        <v>43333</v>
      </c>
      <c r="B5572" s="34">
        <f t="shared" si="717"/>
        <v>43333.041666666664</v>
      </c>
      <c r="C5572" s="27">
        <f t="shared" si="711"/>
        <v>8</v>
      </c>
      <c r="D5572" s="28">
        <f t="shared" si="712"/>
        <v>3</v>
      </c>
      <c r="E5572" s="28">
        <f t="shared" si="715"/>
        <v>1</v>
      </c>
      <c r="F5572" s="80">
        <f t="shared" ref="F5572:F5635" si="718">COUNTIF(Holidays,ROUNDDOWN(B5572,0))</f>
        <v>0</v>
      </c>
      <c r="G5572" s="178">
        <v>901.80036784442621</v>
      </c>
      <c r="H5572" s="41">
        <f t="shared" si="713"/>
        <v>841.51249960261566</v>
      </c>
      <c r="J5572" s="29" t="str">
        <f t="shared" si="714"/>
        <v/>
      </c>
      <c r="K5572" s="30" t="str">
        <f t="shared" si="716"/>
        <v>8-1</v>
      </c>
    </row>
    <row r="5573" spans="1:11">
      <c r="A5573" s="26">
        <v>43333.041666666664</v>
      </c>
      <c r="B5573" s="34">
        <f t="shared" si="717"/>
        <v>43333.083333333328</v>
      </c>
      <c r="C5573" s="27">
        <f t="shared" ref="C5573:C5636" si="719">MONTH(B5573)</f>
        <v>8</v>
      </c>
      <c r="D5573" s="28">
        <f t="shared" ref="D5573:D5636" si="720">WEEKDAY(B5573)</f>
        <v>3</v>
      </c>
      <c r="E5573" s="28">
        <f t="shared" si="715"/>
        <v>2</v>
      </c>
      <c r="F5573" s="80">
        <f t="shared" si="718"/>
        <v>0</v>
      </c>
      <c r="G5573" s="178">
        <v>824.6634313947294</v>
      </c>
      <c r="H5573" s="41">
        <f t="shared" ref="H5573:H5636" si="721">G5573*$H$2</f>
        <v>769.53238236377388</v>
      </c>
      <c r="J5573" s="29" t="str">
        <f t="shared" ref="J5573:J5636" si="722">IF(OR(C5573&lt;6,C5573&gt;9),IF(OR(D5573=1,D5573=7,F5573=1),"WW",""),IF(OR(D5573=1,D5573=7,F5573=1),"WS",""))</f>
        <v/>
      </c>
      <c r="K5573" s="30" t="str">
        <f t="shared" si="716"/>
        <v>8-2</v>
      </c>
    </row>
    <row r="5574" spans="1:11">
      <c r="A5574" s="26">
        <v>43333.083333333328</v>
      </c>
      <c r="B5574" s="34">
        <f t="shared" si="717"/>
        <v>43333.124999999993</v>
      </c>
      <c r="C5574" s="27">
        <f t="shared" si="719"/>
        <v>8</v>
      </c>
      <c r="D5574" s="28">
        <f t="shared" si="720"/>
        <v>3</v>
      </c>
      <c r="E5574" s="28">
        <f t="shared" ref="E5574:E5637" si="723">HOUR(B5574)</f>
        <v>3</v>
      </c>
      <c r="F5574" s="80">
        <f t="shared" si="718"/>
        <v>0</v>
      </c>
      <c r="G5574" s="178">
        <v>748.12591263726199</v>
      </c>
      <c r="H5574" s="41">
        <f t="shared" si="721"/>
        <v>698.11161007363694</v>
      </c>
      <c r="J5574" s="29" t="str">
        <f t="shared" si="722"/>
        <v/>
      </c>
      <c r="K5574" s="30" t="str">
        <f t="shared" si="716"/>
        <v>8-3</v>
      </c>
    </row>
    <row r="5575" spans="1:11">
      <c r="A5575" s="26">
        <v>43333.124999999993</v>
      </c>
      <c r="B5575" s="34">
        <f t="shared" si="717"/>
        <v>43333.166666666657</v>
      </c>
      <c r="C5575" s="27">
        <f t="shared" si="719"/>
        <v>8</v>
      </c>
      <c r="D5575" s="28">
        <f t="shared" si="720"/>
        <v>3</v>
      </c>
      <c r="E5575" s="28">
        <f t="shared" si="723"/>
        <v>4</v>
      </c>
      <c r="F5575" s="80">
        <f t="shared" si="718"/>
        <v>0</v>
      </c>
      <c r="G5575" s="178">
        <v>716.6676681253017</v>
      </c>
      <c r="H5575" s="41">
        <f t="shared" si="721"/>
        <v>668.7564368930723</v>
      </c>
      <c r="J5575" s="29" t="str">
        <f t="shared" si="722"/>
        <v/>
      </c>
      <c r="K5575" s="30" t="str">
        <f t="shared" si="716"/>
        <v>8-4</v>
      </c>
    </row>
    <row r="5576" spans="1:11">
      <c r="A5576" s="26">
        <v>43333.166666666657</v>
      </c>
      <c r="B5576" s="34">
        <f t="shared" si="717"/>
        <v>43333.208333333321</v>
      </c>
      <c r="C5576" s="27">
        <f t="shared" si="719"/>
        <v>8</v>
      </c>
      <c r="D5576" s="28">
        <f t="shared" si="720"/>
        <v>3</v>
      </c>
      <c r="E5576" s="28">
        <f t="shared" si="723"/>
        <v>5</v>
      </c>
      <c r="F5576" s="80">
        <f t="shared" si="718"/>
        <v>0</v>
      </c>
      <c r="G5576" s="178">
        <v>746.38605487126381</v>
      </c>
      <c r="H5576" s="41">
        <f t="shared" si="721"/>
        <v>696.48806664892334</v>
      </c>
      <c r="J5576" s="29" t="str">
        <f t="shared" si="722"/>
        <v/>
      </c>
      <c r="K5576" s="30" t="str">
        <f t="shared" ref="K5576:K5639" si="724">IF(J5576="",C5576&amp;"-"&amp;E5576,J5576&amp;"-"&amp;E5576)</f>
        <v>8-5</v>
      </c>
    </row>
    <row r="5577" spans="1:11">
      <c r="A5577" s="26">
        <v>43333.208333333321</v>
      </c>
      <c r="B5577" s="34">
        <f t="shared" si="717"/>
        <v>43333.249999999985</v>
      </c>
      <c r="C5577" s="27">
        <f t="shared" si="719"/>
        <v>8</v>
      </c>
      <c r="D5577" s="28">
        <f t="shared" si="720"/>
        <v>3</v>
      </c>
      <c r="E5577" s="28">
        <f t="shared" si="723"/>
        <v>6</v>
      </c>
      <c r="F5577" s="80">
        <f t="shared" si="718"/>
        <v>0</v>
      </c>
      <c r="G5577" s="178">
        <v>825.304111364248</v>
      </c>
      <c r="H5577" s="41">
        <f t="shared" si="721"/>
        <v>770.13023109151789</v>
      </c>
      <c r="J5577" s="29" t="str">
        <f t="shared" si="722"/>
        <v/>
      </c>
      <c r="K5577" s="30" t="str">
        <f t="shared" si="724"/>
        <v>8-6</v>
      </c>
    </row>
    <row r="5578" spans="1:11">
      <c r="A5578" s="26">
        <v>43333.249999999985</v>
      </c>
      <c r="B5578" s="34">
        <f t="shared" si="717"/>
        <v>43333.29166666665</v>
      </c>
      <c r="C5578" s="27">
        <f t="shared" si="719"/>
        <v>8</v>
      </c>
      <c r="D5578" s="28">
        <f t="shared" si="720"/>
        <v>3</v>
      </c>
      <c r="E5578" s="28">
        <f t="shared" si="723"/>
        <v>7</v>
      </c>
      <c r="F5578" s="80">
        <f t="shared" si="718"/>
        <v>0</v>
      </c>
      <c r="G5578" s="178">
        <v>905.03322202914114</v>
      </c>
      <c r="H5578" s="41">
        <f t="shared" si="721"/>
        <v>844.52922847392119</v>
      </c>
      <c r="J5578" s="29" t="str">
        <f t="shared" si="722"/>
        <v/>
      </c>
      <c r="K5578" s="30" t="str">
        <f t="shared" si="724"/>
        <v>8-7</v>
      </c>
    </row>
    <row r="5579" spans="1:11">
      <c r="A5579" s="26">
        <v>43333.29166666665</v>
      </c>
      <c r="B5579" s="34">
        <f t="shared" si="717"/>
        <v>43333.333333333314</v>
      </c>
      <c r="C5579" s="27">
        <f t="shared" si="719"/>
        <v>8</v>
      </c>
      <c r="D5579" s="28">
        <f t="shared" si="720"/>
        <v>3</v>
      </c>
      <c r="E5579" s="28">
        <f t="shared" si="723"/>
        <v>8</v>
      </c>
      <c r="F5579" s="80">
        <f t="shared" si="718"/>
        <v>0</v>
      </c>
      <c r="G5579" s="178">
        <v>917.14135748057083</v>
      </c>
      <c r="H5579" s="41">
        <f t="shared" si="721"/>
        <v>855.82790132056766</v>
      </c>
      <c r="J5579" s="29" t="str">
        <f t="shared" si="722"/>
        <v/>
      </c>
      <c r="K5579" s="30" t="str">
        <f t="shared" si="724"/>
        <v>8-8</v>
      </c>
    </row>
    <row r="5580" spans="1:11">
      <c r="A5580" s="26">
        <v>43333.333333333314</v>
      </c>
      <c r="B5580" s="34">
        <f t="shared" si="717"/>
        <v>43333.374999999978</v>
      </c>
      <c r="C5580" s="27">
        <f t="shared" si="719"/>
        <v>8</v>
      </c>
      <c r="D5580" s="28">
        <f t="shared" si="720"/>
        <v>3</v>
      </c>
      <c r="E5580" s="28">
        <f t="shared" si="723"/>
        <v>9</v>
      </c>
      <c r="F5580" s="80">
        <f t="shared" si="718"/>
        <v>0</v>
      </c>
      <c r="G5580" s="178">
        <v>974.89755106663461</v>
      </c>
      <c r="H5580" s="41">
        <f t="shared" si="721"/>
        <v>909.7229323775141</v>
      </c>
      <c r="J5580" s="29" t="str">
        <f t="shared" si="722"/>
        <v/>
      </c>
      <c r="K5580" s="30" t="str">
        <f t="shared" si="724"/>
        <v>8-9</v>
      </c>
    </row>
    <row r="5581" spans="1:11">
      <c r="A5581" s="26">
        <v>43333.374999999978</v>
      </c>
      <c r="B5581" s="34">
        <f t="shared" si="717"/>
        <v>43333.416666666642</v>
      </c>
      <c r="C5581" s="27">
        <f t="shared" si="719"/>
        <v>8</v>
      </c>
      <c r="D5581" s="28">
        <f t="shared" si="720"/>
        <v>3</v>
      </c>
      <c r="E5581" s="28">
        <f t="shared" si="723"/>
        <v>10</v>
      </c>
      <c r="F5581" s="80">
        <f t="shared" si="718"/>
        <v>0</v>
      </c>
      <c r="G5581" s="178">
        <v>1089.1998509723594</v>
      </c>
      <c r="H5581" s="41">
        <f t="shared" si="721"/>
        <v>1016.3838049317244</v>
      </c>
      <c r="J5581" s="29" t="str">
        <f t="shared" si="722"/>
        <v/>
      </c>
      <c r="K5581" s="30" t="str">
        <f t="shared" si="724"/>
        <v>8-10</v>
      </c>
    </row>
    <row r="5582" spans="1:11">
      <c r="A5582" s="26">
        <v>43333.416666666642</v>
      </c>
      <c r="B5582" s="34">
        <f t="shared" si="717"/>
        <v>43333.458333333307</v>
      </c>
      <c r="C5582" s="27">
        <f t="shared" si="719"/>
        <v>8</v>
      </c>
      <c r="D5582" s="28">
        <f t="shared" si="720"/>
        <v>3</v>
      </c>
      <c r="E5582" s="28">
        <f t="shared" si="723"/>
        <v>11</v>
      </c>
      <c r="F5582" s="80">
        <f t="shared" si="718"/>
        <v>0</v>
      </c>
      <c r="G5582" s="178">
        <v>1239.2593001166861</v>
      </c>
      <c r="H5582" s="41">
        <f t="shared" si="721"/>
        <v>1156.4113616295263</v>
      </c>
      <c r="J5582" s="29" t="str">
        <f t="shared" si="722"/>
        <v/>
      </c>
      <c r="K5582" s="30" t="str">
        <f t="shared" si="724"/>
        <v>8-11</v>
      </c>
    </row>
    <row r="5583" spans="1:11">
      <c r="A5583" s="26">
        <v>43333.458333333307</v>
      </c>
      <c r="B5583" s="34">
        <f t="shared" si="717"/>
        <v>43333.499999999971</v>
      </c>
      <c r="C5583" s="27">
        <f t="shared" si="719"/>
        <v>8</v>
      </c>
      <c r="D5583" s="28">
        <f t="shared" si="720"/>
        <v>3</v>
      </c>
      <c r="E5583" s="28">
        <f t="shared" si="723"/>
        <v>12</v>
      </c>
      <c r="F5583" s="80">
        <f t="shared" si="718"/>
        <v>0</v>
      </c>
      <c r="G5583" s="178">
        <v>1410.9584731336595</v>
      </c>
      <c r="H5583" s="41">
        <f t="shared" si="721"/>
        <v>1316.6319663411684</v>
      </c>
      <c r="J5583" s="29" t="str">
        <f t="shared" si="722"/>
        <v/>
      </c>
      <c r="K5583" s="30" t="str">
        <f t="shared" si="724"/>
        <v>8-12</v>
      </c>
    </row>
    <row r="5584" spans="1:11">
      <c r="A5584" s="26">
        <v>43333.499999999971</v>
      </c>
      <c r="B5584" s="34">
        <f t="shared" si="717"/>
        <v>43333.541666666635</v>
      </c>
      <c r="C5584" s="27">
        <f t="shared" si="719"/>
        <v>8</v>
      </c>
      <c r="D5584" s="28">
        <f t="shared" si="720"/>
        <v>3</v>
      </c>
      <c r="E5584" s="28">
        <f t="shared" si="723"/>
        <v>13</v>
      </c>
      <c r="F5584" s="80">
        <f t="shared" si="718"/>
        <v>0</v>
      </c>
      <c r="G5584" s="178">
        <v>1567.9975735519938</v>
      </c>
      <c r="H5584" s="41">
        <f t="shared" si="721"/>
        <v>1463.1725651704389</v>
      </c>
      <c r="J5584" s="29" t="str">
        <f t="shared" si="722"/>
        <v/>
      </c>
      <c r="K5584" s="30" t="str">
        <f t="shared" si="724"/>
        <v>8-13</v>
      </c>
    </row>
    <row r="5585" spans="1:11">
      <c r="A5585" s="26">
        <v>43333.541666666635</v>
      </c>
      <c r="B5585" s="34">
        <f t="shared" si="717"/>
        <v>43333.583333333299</v>
      </c>
      <c r="C5585" s="27">
        <f t="shared" si="719"/>
        <v>8</v>
      </c>
      <c r="D5585" s="28">
        <f t="shared" si="720"/>
        <v>3</v>
      </c>
      <c r="E5585" s="28">
        <f t="shared" si="723"/>
        <v>14</v>
      </c>
      <c r="F5585" s="80">
        <f t="shared" si="718"/>
        <v>0</v>
      </c>
      <c r="G5585" s="178">
        <v>1725.5497359872118</v>
      </c>
      <c r="H5585" s="41">
        <f t="shared" si="721"/>
        <v>1610.1919263906707</v>
      </c>
      <c r="J5585" s="29" t="str">
        <f t="shared" si="722"/>
        <v/>
      </c>
      <c r="K5585" s="30" t="str">
        <f t="shared" si="724"/>
        <v>8-14</v>
      </c>
    </row>
    <row r="5586" spans="1:11">
      <c r="A5586" s="26">
        <v>43333.583333333299</v>
      </c>
      <c r="B5586" s="34">
        <f t="shared" si="717"/>
        <v>43333.624999999964</v>
      </c>
      <c r="C5586" s="27">
        <f t="shared" si="719"/>
        <v>8</v>
      </c>
      <c r="D5586" s="28">
        <f t="shared" si="720"/>
        <v>3</v>
      </c>
      <c r="E5586" s="28">
        <f t="shared" si="723"/>
        <v>15</v>
      </c>
      <c r="F5586" s="80">
        <f t="shared" si="718"/>
        <v>0</v>
      </c>
      <c r="G5586" s="178">
        <v>1875.8501146560041</v>
      </c>
      <c r="H5586" s="41">
        <f t="shared" si="721"/>
        <v>1750.4443058026679</v>
      </c>
      <c r="J5586" s="29" t="str">
        <f t="shared" si="722"/>
        <v/>
      </c>
      <c r="K5586" s="30" t="str">
        <f t="shared" si="724"/>
        <v>8-15</v>
      </c>
    </row>
    <row r="5587" spans="1:11">
      <c r="A5587" s="26">
        <v>43333.624999999964</v>
      </c>
      <c r="B5587" s="34">
        <f t="shared" si="717"/>
        <v>43333.666666666628</v>
      </c>
      <c r="C5587" s="27">
        <f t="shared" si="719"/>
        <v>8</v>
      </c>
      <c r="D5587" s="28">
        <f t="shared" si="720"/>
        <v>3</v>
      </c>
      <c r="E5587" s="28">
        <f t="shared" si="723"/>
        <v>16</v>
      </c>
      <c r="F5587" s="80">
        <f t="shared" si="718"/>
        <v>0</v>
      </c>
      <c r="G5587" s="178">
        <v>2062.2856721020803</v>
      </c>
      <c r="H5587" s="41">
        <f t="shared" si="721"/>
        <v>1924.4161265685696</v>
      </c>
      <c r="J5587" s="29" t="str">
        <f t="shared" si="722"/>
        <v/>
      </c>
      <c r="K5587" s="30" t="str">
        <f t="shared" si="724"/>
        <v>8-16</v>
      </c>
    </row>
    <row r="5588" spans="1:11">
      <c r="A5588" s="26">
        <v>43333.666666666628</v>
      </c>
      <c r="B5588" s="34">
        <f t="shared" si="717"/>
        <v>43333.708333333292</v>
      </c>
      <c r="C5588" s="27">
        <f t="shared" si="719"/>
        <v>8</v>
      </c>
      <c r="D5588" s="28">
        <f t="shared" si="720"/>
        <v>3</v>
      </c>
      <c r="E5588" s="28">
        <f t="shared" si="723"/>
        <v>17</v>
      </c>
      <c r="F5588" s="80">
        <f t="shared" si="718"/>
        <v>0</v>
      </c>
      <c r="G5588" s="178">
        <v>2240.2520254239575</v>
      </c>
      <c r="H5588" s="41">
        <f t="shared" si="721"/>
        <v>2090.4849331127816</v>
      </c>
      <c r="J5588" s="29" t="str">
        <f t="shared" si="722"/>
        <v/>
      </c>
      <c r="K5588" s="30" t="str">
        <f t="shared" si="724"/>
        <v>8-17</v>
      </c>
    </row>
    <row r="5589" spans="1:11">
      <c r="A5589" s="26">
        <v>43333.708333333292</v>
      </c>
      <c r="B5589" s="34">
        <f t="shared" si="717"/>
        <v>43333.749999999956</v>
      </c>
      <c r="C5589" s="27">
        <f t="shared" si="719"/>
        <v>8</v>
      </c>
      <c r="D5589" s="28">
        <f t="shared" si="720"/>
        <v>3</v>
      </c>
      <c r="E5589" s="28">
        <f t="shared" si="723"/>
        <v>18</v>
      </c>
      <c r="F5589" s="80">
        <f t="shared" si="718"/>
        <v>0</v>
      </c>
      <c r="G5589" s="178">
        <v>2328.9224758958367</v>
      </c>
      <c r="H5589" s="41">
        <f t="shared" si="721"/>
        <v>2173.2275168132501</v>
      </c>
      <c r="J5589" s="29" t="str">
        <f t="shared" si="722"/>
        <v/>
      </c>
      <c r="K5589" s="30" t="str">
        <f t="shared" si="724"/>
        <v>8-18</v>
      </c>
    </row>
    <row r="5590" spans="1:11">
      <c r="A5590" s="26">
        <v>43333.749999999956</v>
      </c>
      <c r="B5590" s="34">
        <f t="shared" si="717"/>
        <v>43333.791666666621</v>
      </c>
      <c r="C5590" s="27">
        <f t="shared" si="719"/>
        <v>8</v>
      </c>
      <c r="D5590" s="28">
        <f t="shared" si="720"/>
        <v>3</v>
      </c>
      <c r="E5590" s="28">
        <f t="shared" si="723"/>
        <v>19</v>
      </c>
      <c r="F5590" s="80">
        <f t="shared" si="718"/>
        <v>0</v>
      </c>
      <c r="G5590" s="178">
        <v>2289.8554306786677</v>
      </c>
      <c r="H5590" s="41">
        <f t="shared" si="721"/>
        <v>2136.7722124631641</v>
      </c>
      <c r="J5590" s="29" t="str">
        <f t="shared" si="722"/>
        <v/>
      </c>
      <c r="K5590" s="30" t="str">
        <f t="shared" si="724"/>
        <v>8-19</v>
      </c>
    </row>
    <row r="5591" spans="1:11">
      <c r="A5591" s="26">
        <v>43333.791666666621</v>
      </c>
      <c r="B5591" s="34">
        <f t="shared" si="717"/>
        <v>43333.833333333285</v>
      </c>
      <c r="C5591" s="27">
        <f t="shared" si="719"/>
        <v>8</v>
      </c>
      <c r="D5591" s="28">
        <f t="shared" si="720"/>
        <v>3</v>
      </c>
      <c r="E5591" s="28">
        <f t="shared" si="723"/>
        <v>20</v>
      </c>
      <c r="F5591" s="80">
        <f t="shared" si="718"/>
        <v>0</v>
      </c>
      <c r="G5591" s="178">
        <v>2239.4208373694846</v>
      </c>
      <c r="H5591" s="41">
        <f t="shared" si="721"/>
        <v>2089.7093122965789</v>
      </c>
      <c r="J5591" s="29" t="str">
        <f t="shared" si="722"/>
        <v/>
      </c>
      <c r="K5591" s="30" t="str">
        <f t="shared" si="724"/>
        <v>8-20</v>
      </c>
    </row>
    <row r="5592" spans="1:11">
      <c r="A5592" s="26">
        <v>43333.833333333285</v>
      </c>
      <c r="B5592" s="34">
        <f t="shared" si="717"/>
        <v>43333.874999999949</v>
      </c>
      <c r="C5592" s="27">
        <f t="shared" si="719"/>
        <v>8</v>
      </c>
      <c r="D5592" s="28">
        <f t="shared" si="720"/>
        <v>3</v>
      </c>
      <c r="E5592" s="28">
        <f t="shared" si="723"/>
        <v>21</v>
      </c>
      <c r="F5592" s="80">
        <f t="shared" si="718"/>
        <v>0</v>
      </c>
      <c r="G5592" s="178">
        <v>2059.1250000146542</v>
      </c>
      <c r="H5592" s="41">
        <f t="shared" si="721"/>
        <v>1921.4667542201507</v>
      </c>
      <c r="J5592" s="29" t="str">
        <f t="shared" si="722"/>
        <v/>
      </c>
      <c r="K5592" s="30" t="str">
        <f t="shared" si="724"/>
        <v>8-21</v>
      </c>
    </row>
    <row r="5593" spans="1:11">
      <c r="A5593" s="26">
        <v>43333.874999999949</v>
      </c>
      <c r="B5593" s="34">
        <f t="shared" si="717"/>
        <v>43333.916666666613</v>
      </c>
      <c r="C5593" s="27">
        <f t="shared" si="719"/>
        <v>8</v>
      </c>
      <c r="D5593" s="28">
        <f t="shared" si="720"/>
        <v>3</v>
      </c>
      <c r="E5593" s="28">
        <f t="shared" si="723"/>
        <v>22</v>
      </c>
      <c r="F5593" s="80">
        <f t="shared" si="718"/>
        <v>0</v>
      </c>
      <c r="G5593" s="178">
        <v>1663.0925066225941</v>
      </c>
      <c r="H5593" s="41">
        <f t="shared" si="721"/>
        <v>1551.9101369004934</v>
      </c>
      <c r="J5593" s="29" t="str">
        <f t="shared" si="722"/>
        <v/>
      </c>
      <c r="K5593" s="30" t="str">
        <f t="shared" si="724"/>
        <v>8-22</v>
      </c>
    </row>
    <row r="5594" spans="1:11">
      <c r="A5594" s="26">
        <v>43333.916666666613</v>
      </c>
      <c r="B5594" s="34">
        <f t="shared" si="717"/>
        <v>43333.958333333278</v>
      </c>
      <c r="C5594" s="27">
        <f t="shared" si="719"/>
        <v>8</v>
      </c>
      <c r="D5594" s="28">
        <f t="shared" si="720"/>
        <v>3</v>
      </c>
      <c r="E5594" s="28">
        <f t="shared" si="723"/>
        <v>23</v>
      </c>
      <c r="F5594" s="80">
        <f t="shared" si="718"/>
        <v>0</v>
      </c>
      <c r="G5594" s="178">
        <v>1236.9877923387992</v>
      </c>
      <c r="H5594" s="41">
        <f t="shared" si="721"/>
        <v>1154.2917104781241</v>
      </c>
      <c r="J5594" s="29" t="str">
        <f t="shared" si="722"/>
        <v/>
      </c>
      <c r="K5594" s="30" t="str">
        <f t="shared" si="724"/>
        <v>8-23</v>
      </c>
    </row>
    <row r="5595" spans="1:11">
      <c r="A5595" s="26">
        <v>43333.958333333278</v>
      </c>
      <c r="B5595" s="34">
        <f t="shared" si="717"/>
        <v>43334</v>
      </c>
      <c r="C5595" s="27">
        <f t="shared" si="719"/>
        <v>8</v>
      </c>
      <c r="D5595" s="28">
        <f t="shared" si="720"/>
        <v>4</v>
      </c>
      <c r="E5595" s="28">
        <f t="shared" si="723"/>
        <v>0</v>
      </c>
      <c r="F5595" s="80">
        <f t="shared" si="718"/>
        <v>0</v>
      </c>
      <c r="G5595" s="178">
        <v>1040.1029052585016</v>
      </c>
      <c r="H5595" s="41">
        <f t="shared" si="721"/>
        <v>970.56912689019805</v>
      </c>
      <c r="J5595" s="29" t="str">
        <f t="shared" si="722"/>
        <v/>
      </c>
      <c r="K5595" s="30" t="str">
        <f t="shared" si="724"/>
        <v>8-0</v>
      </c>
    </row>
    <row r="5596" spans="1:11">
      <c r="A5596" s="25">
        <v>43334</v>
      </c>
      <c r="B5596" s="34">
        <f t="shared" si="717"/>
        <v>43334.041666666664</v>
      </c>
      <c r="C5596" s="27">
        <f t="shared" si="719"/>
        <v>8</v>
      </c>
      <c r="D5596" s="28">
        <f t="shared" si="720"/>
        <v>4</v>
      </c>
      <c r="E5596" s="28">
        <f t="shared" si="723"/>
        <v>1</v>
      </c>
      <c r="F5596" s="80">
        <f t="shared" si="718"/>
        <v>0</v>
      </c>
      <c r="G5596" s="178">
        <v>823.7035088902885</v>
      </c>
      <c r="H5596" s="41">
        <f t="shared" si="721"/>
        <v>768.63663335441413</v>
      </c>
      <c r="J5596" s="29" t="str">
        <f t="shared" si="722"/>
        <v/>
      </c>
      <c r="K5596" s="30" t="str">
        <f t="shared" si="724"/>
        <v>8-1</v>
      </c>
    </row>
    <row r="5597" spans="1:11">
      <c r="A5597" s="26">
        <v>43334.041666666664</v>
      </c>
      <c r="B5597" s="34">
        <f t="shared" si="717"/>
        <v>43334.083333333328</v>
      </c>
      <c r="C5597" s="27">
        <f t="shared" si="719"/>
        <v>8</v>
      </c>
      <c r="D5597" s="28">
        <f t="shared" si="720"/>
        <v>4</v>
      </c>
      <c r="E5597" s="28">
        <f t="shared" si="723"/>
        <v>2</v>
      </c>
      <c r="F5597" s="80">
        <f t="shared" si="718"/>
        <v>0</v>
      </c>
      <c r="G5597" s="178">
        <v>754.95586566384088</v>
      </c>
      <c r="H5597" s="41">
        <f t="shared" si="721"/>
        <v>704.4849617027819</v>
      </c>
      <c r="J5597" s="29" t="str">
        <f t="shared" si="722"/>
        <v/>
      </c>
      <c r="K5597" s="30" t="str">
        <f t="shared" si="724"/>
        <v>8-2</v>
      </c>
    </row>
    <row r="5598" spans="1:11">
      <c r="A5598" s="26">
        <v>43334.083333333328</v>
      </c>
      <c r="B5598" s="34">
        <f t="shared" si="717"/>
        <v>43334.124999999993</v>
      </c>
      <c r="C5598" s="27">
        <f t="shared" si="719"/>
        <v>8</v>
      </c>
      <c r="D5598" s="28">
        <f t="shared" si="720"/>
        <v>4</v>
      </c>
      <c r="E5598" s="28">
        <f t="shared" si="723"/>
        <v>3</v>
      </c>
      <c r="F5598" s="80">
        <f t="shared" si="718"/>
        <v>0</v>
      </c>
      <c r="G5598" s="178">
        <v>689.68131523287025</v>
      </c>
      <c r="H5598" s="41">
        <f t="shared" si="721"/>
        <v>643.574196912454</v>
      </c>
      <c r="J5598" s="29" t="str">
        <f t="shared" si="722"/>
        <v/>
      </c>
      <c r="K5598" s="30" t="str">
        <f t="shared" si="724"/>
        <v>8-3</v>
      </c>
    </row>
    <row r="5599" spans="1:11">
      <c r="A5599" s="26">
        <v>43334.124999999993</v>
      </c>
      <c r="B5599" s="34">
        <f t="shared" si="717"/>
        <v>43334.166666666657</v>
      </c>
      <c r="C5599" s="27">
        <f t="shared" si="719"/>
        <v>8</v>
      </c>
      <c r="D5599" s="28">
        <f t="shared" si="720"/>
        <v>4</v>
      </c>
      <c r="E5599" s="28">
        <f t="shared" si="723"/>
        <v>4</v>
      </c>
      <c r="F5599" s="80">
        <f t="shared" si="718"/>
        <v>0</v>
      </c>
      <c r="G5599" s="178">
        <v>666.05014272598874</v>
      </c>
      <c r="H5599" s="41">
        <f t="shared" si="721"/>
        <v>621.52283415648196</v>
      </c>
      <c r="J5599" s="29" t="str">
        <f t="shared" si="722"/>
        <v/>
      </c>
      <c r="K5599" s="30" t="str">
        <f t="shared" si="724"/>
        <v>8-4</v>
      </c>
    </row>
    <row r="5600" spans="1:11">
      <c r="A5600" s="26">
        <v>43334.166666666657</v>
      </c>
      <c r="B5600" s="34">
        <f t="shared" si="717"/>
        <v>43334.208333333321</v>
      </c>
      <c r="C5600" s="27">
        <f t="shared" si="719"/>
        <v>8</v>
      </c>
      <c r="D5600" s="28">
        <f t="shared" si="720"/>
        <v>4</v>
      </c>
      <c r="E5600" s="28">
        <f t="shared" si="723"/>
        <v>5</v>
      </c>
      <c r="F5600" s="80">
        <f t="shared" si="718"/>
        <v>0</v>
      </c>
      <c r="G5600" s="178">
        <v>708.12481958051819</v>
      </c>
      <c r="H5600" s="41">
        <f t="shared" si="721"/>
        <v>660.78470158558844</v>
      </c>
      <c r="J5600" s="29" t="str">
        <f t="shared" si="722"/>
        <v/>
      </c>
      <c r="K5600" s="30" t="str">
        <f t="shared" si="724"/>
        <v>8-5</v>
      </c>
    </row>
    <row r="5601" spans="1:11">
      <c r="A5601" s="26">
        <v>43334.208333333321</v>
      </c>
      <c r="B5601" s="34">
        <f t="shared" si="717"/>
        <v>43334.249999999985</v>
      </c>
      <c r="C5601" s="27">
        <f t="shared" si="719"/>
        <v>8</v>
      </c>
      <c r="D5601" s="28">
        <f t="shared" si="720"/>
        <v>4</v>
      </c>
      <c r="E5601" s="28">
        <f t="shared" si="723"/>
        <v>6</v>
      </c>
      <c r="F5601" s="80">
        <f t="shared" si="718"/>
        <v>0</v>
      </c>
      <c r="G5601" s="178">
        <v>784.42890204245521</v>
      </c>
      <c r="H5601" s="41">
        <f t="shared" si="721"/>
        <v>731.98764344722463</v>
      </c>
      <c r="J5601" s="29" t="str">
        <f t="shared" si="722"/>
        <v/>
      </c>
      <c r="K5601" s="30" t="str">
        <f t="shared" si="724"/>
        <v>8-6</v>
      </c>
    </row>
    <row r="5602" spans="1:11">
      <c r="A5602" s="26">
        <v>43334.249999999985</v>
      </c>
      <c r="B5602" s="34">
        <f t="shared" si="717"/>
        <v>43334.29166666665</v>
      </c>
      <c r="C5602" s="27">
        <f t="shared" si="719"/>
        <v>8</v>
      </c>
      <c r="D5602" s="28">
        <f t="shared" si="720"/>
        <v>4</v>
      </c>
      <c r="E5602" s="28">
        <f t="shared" si="723"/>
        <v>7</v>
      </c>
      <c r="F5602" s="80">
        <f t="shared" si="718"/>
        <v>0</v>
      </c>
      <c r="G5602" s="178">
        <v>860.78215621215668</v>
      </c>
      <c r="H5602" s="41">
        <f t="shared" si="721"/>
        <v>803.23646975090128</v>
      </c>
      <c r="J5602" s="29" t="str">
        <f t="shared" si="722"/>
        <v/>
      </c>
      <c r="K5602" s="30" t="str">
        <f t="shared" si="724"/>
        <v>8-7</v>
      </c>
    </row>
    <row r="5603" spans="1:11">
      <c r="A5603" s="26">
        <v>43334.29166666665</v>
      </c>
      <c r="B5603" s="34">
        <f t="shared" si="717"/>
        <v>43334.333333333314</v>
      </c>
      <c r="C5603" s="27">
        <f t="shared" si="719"/>
        <v>8</v>
      </c>
      <c r="D5603" s="28">
        <f t="shared" si="720"/>
        <v>4</v>
      </c>
      <c r="E5603" s="28">
        <f t="shared" si="723"/>
        <v>8</v>
      </c>
      <c r="F5603" s="80">
        <f t="shared" si="718"/>
        <v>0</v>
      </c>
      <c r="G5603" s="178">
        <v>840.83316860291745</v>
      </c>
      <c r="H5603" s="41">
        <f t="shared" si="721"/>
        <v>784.62112756855197</v>
      </c>
      <c r="J5603" s="29" t="str">
        <f t="shared" si="722"/>
        <v/>
      </c>
      <c r="K5603" s="30" t="str">
        <f t="shared" si="724"/>
        <v>8-8</v>
      </c>
    </row>
    <row r="5604" spans="1:11">
      <c r="A5604" s="26">
        <v>43334.333333333314</v>
      </c>
      <c r="B5604" s="34">
        <f t="shared" si="717"/>
        <v>43334.374999999978</v>
      </c>
      <c r="C5604" s="27">
        <f t="shared" si="719"/>
        <v>8</v>
      </c>
      <c r="D5604" s="28">
        <f t="shared" si="720"/>
        <v>4</v>
      </c>
      <c r="E5604" s="28">
        <f t="shared" si="723"/>
        <v>9</v>
      </c>
      <c r="F5604" s="80">
        <f t="shared" si="718"/>
        <v>0</v>
      </c>
      <c r="G5604" s="178">
        <v>837.33873922803525</v>
      </c>
      <c r="H5604" s="41">
        <f t="shared" si="721"/>
        <v>781.36031053764873</v>
      </c>
      <c r="J5604" s="29" t="str">
        <f t="shared" si="722"/>
        <v/>
      </c>
      <c r="K5604" s="30" t="str">
        <f t="shared" si="724"/>
        <v>8-9</v>
      </c>
    </row>
    <row r="5605" spans="1:11">
      <c r="A5605" s="26">
        <v>43334.374999999978</v>
      </c>
      <c r="B5605" s="34">
        <f t="shared" si="717"/>
        <v>43334.416666666642</v>
      </c>
      <c r="C5605" s="27">
        <f t="shared" si="719"/>
        <v>8</v>
      </c>
      <c r="D5605" s="28">
        <f t="shared" si="720"/>
        <v>4</v>
      </c>
      <c r="E5605" s="28">
        <f t="shared" si="723"/>
        <v>10</v>
      </c>
      <c r="F5605" s="80">
        <f t="shared" si="718"/>
        <v>0</v>
      </c>
      <c r="G5605" s="178">
        <v>881.34260728015238</v>
      </c>
      <c r="H5605" s="41">
        <f t="shared" si="721"/>
        <v>822.42239735541432</v>
      </c>
      <c r="J5605" s="29" t="str">
        <f t="shared" si="722"/>
        <v/>
      </c>
      <c r="K5605" s="30" t="str">
        <f t="shared" si="724"/>
        <v>8-10</v>
      </c>
    </row>
    <row r="5606" spans="1:11">
      <c r="A5606" s="26">
        <v>43334.416666666642</v>
      </c>
      <c r="B5606" s="34">
        <f t="shared" si="717"/>
        <v>43334.458333333307</v>
      </c>
      <c r="C5606" s="27">
        <f t="shared" si="719"/>
        <v>8</v>
      </c>
      <c r="D5606" s="28">
        <f t="shared" si="720"/>
        <v>4</v>
      </c>
      <c r="E5606" s="28">
        <f t="shared" si="723"/>
        <v>11</v>
      </c>
      <c r="F5606" s="80">
        <f t="shared" si="718"/>
        <v>0</v>
      </c>
      <c r="G5606" s="178">
        <v>948.70881139716312</v>
      </c>
      <c r="H5606" s="41">
        <f t="shared" si="721"/>
        <v>885.28498295265763</v>
      </c>
      <c r="J5606" s="29" t="str">
        <f t="shared" si="722"/>
        <v/>
      </c>
      <c r="K5606" s="30" t="str">
        <f t="shared" si="724"/>
        <v>8-11</v>
      </c>
    </row>
    <row r="5607" spans="1:11">
      <c r="A5607" s="26">
        <v>43334.458333333307</v>
      </c>
      <c r="B5607" s="34">
        <f t="shared" ref="B5607:B5670" si="725">A5608</f>
        <v>43334.499999999971</v>
      </c>
      <c r="C5607" s="27">
        <f t="shared" si="719"/>
        <v>8</v>
      </c>
      <c r="D5607" s="28">
        <f t="shared" si="720"/>
        <v>4</v>
      </c>
      <c r="E5607" s="28">
        <f t="shared" si="723"/>
        <v>12</v>
      </c>
      <c r="F5607" s="80">
        <f t="shared" si="718"/>
        <v>0</v>
      </c>
      <c r="G5607" s="178">
        <v>1033.2457619492443</v>
      </c>
      <c r="H5607" s="41">
        <f t="shared" si="721"/>
        <v>964.17040272456109</v>
      </c>
      <c r="J5607" s="29" t="str">
        <f t="shared" si="722"/>
        <v/>
      </c>
      <c r="K5607" s="30" t="str">
        <f t="shared" si="724"/>
        <v>8-12</v>
      </c>
    </row>
    <row r="5608" spans="1:11">
      <c r="A5608" s="26">
        <v>43334.499999999971</v>
      </c>
      <c r="B5608" s="34">
        <f t="shared" si="725"/>
        <v>43334.541666666635</v>
      </c>
      <c r="C5608" s="27">
        <f t="shared" si="719"/>
        <v>8</v>
      </c>
      <c r="D5608" s="28">
        <f t="shared" si="720"/>
        <v>4</v>
      </c>
      <c r="E5608" s="28">
        <f t="shared" si="723"/>
        <v>13</v>
      </c>
      <c r="F5608" s="80">
        <f t="shared" si="718"/>
        <v>0</v>
      </c>
      <c r="G5608" s="178">
        <v>1130.9727941724336</v>
      </c>
      <c r="H5608" s="41">
        <f t="shared" si="721"/>
        <v>1055.3641104422195</v>
      </c>
      <c r="J5608" s="29" t="str">
        <f t="shared" si="722"/>
        <v/>
      </c>
      <c r="K5608" s="30" t="str">
        <f t="shared" si="724"/>
        <v>8-13</v>
      </c>
    </row>
    <row r="5609" spans="1:11">
      <c r="A5609" s="26">
        <v>43334.541666666635</v>
      </c>
      <c r="B5609" s="34">
        <f t="shared" si="725"/>
        <v>43334.583333333299</v>
      </c>
      <c r="C5609" s="27">
        <f t="shared" si="719"/>
        <v>8</v>
      </c>
      <c r="D5609" s="28">
        <f t="shared" si="720"/>
        <v>4</v>
      </c>
      <c r="E5609" s="28">
        <f t="shared" si="723"/>
        <v>14</v>
      </c>
      <c r="F5609" s="80">
        <f t="shared" si="718"/>
        <v>0</v>
      </c>
      <c r="G5609" s="178">
        <v>1242.3766805689502</v>
      </c>
      <c r="H5609" s="41">
        <f t="shared" si="721"/>
        <v>1159.3203365092634</v>
      </c>
      <c r="J5609" s="29" t="str">
        <f t="shared" si="722"/>
        <v/>
      </c>
      <c r="K5609" s="30" t="str">
        <f t="shared" si="724"/>
        <v>8-14</v>
      </c>
    </row>
    <row r="5610" spans="1:11">
      <c r="A5610" s="26">
        <v>43334.583333333299</v>
      </c>
      <c r="B5610" s="34">
        <f t="shared" si="725"/>
        <v>43334.624999999964</v>
      </c>
      <c r="C5610" s="27">
        <f t="shared" si="719"/>
        <v>8</v>
      </c>
      <c r="D5610" s="28">
        <f t="shared" si="720"/>
        <v>4</v>
      </c>
      <c r="E5610" s="28">
        <f t="shared" si="723"/>
        <v>15</v>
      </c>
      <c r="F5610" s="80">
        <f t="shared" si="718"/>
        <v>0</v>
      </c>
      <c r="G5610" s="178">
        <v>1348.4002122151992</v>
      </c>
      <c r="H5610" s="41">
        <f t="shared" si="721"/>
        <v>1258.2558995381351</v>
      </c>
      <c r="J5610" s="29" t="str">
        <f t="shared" si="722"/>
        <v/>
      </c>
      <c r="K5610" s="30" t="str">
        <f t="shared" si="724"/>
        <v>8-15</v>
      </c>
    </row>
    <row r="5611" spans="1:11">
      <c r="A5611" s="26">
        <v>43334.624999999964</v>
      </c>
      <c r="B5611" s="34">
        <f t="shared" si="725"/>
        <v>43334.666666666628</v>
      </c>
      <c r="C5611" s="27">
        <f t="shared" si="719"/>
        <v>8</v>
      </c>
      <c r="D5611" s="28">
        <f t="shared" si="720"/>
        <v>4</v>
      </c>
      <c r="E5611" s="28">
        <f t="shared" si="723"/>
        <v>16</v>
      </c>
      <c r="F5611" s="80">
        <f t="shared" si="718"/>
        <v>0</v>
      </c>
      <c r="G5611" s="178">
        <v>1511.5288619774824</v>
      </c>
      <c r="H5611" s="41">
        <f t="shared" si="721"/>
        <v>1410.4789443638836</v>
      </c>
      <c r="J5611" s="29" t="str">
        <f t="shared" si="722"/>
        <v/>
      </c>
      <c r="K5611" s="30" t="str">
        <f t="shared" si="724"/>
        <v>8-16</v>
      </c>
    </row>
    <row r="5612" spans="1:11">
      <c r="A5612" s="26">
        <v>43334.666666666628</v>
      </c>
      <c r="B5612" s="34">
        <f t="shared" si="725"/>
        <v>43334.708333333292</v>
      </c>
      <c r="C5612" s="27">
        <f t="shared" si="719"/>
        <v>8</v>
      </c>
      <c r="D5612" s="28">
        <f t="shared" si="720"/>
        <v>4</v>
      </c>
      <c r="E5612" s="28">
        <f t="shared" si="723"/>
        <v>17</v>
      </c>
      <c r="F5612" s="80">
        <f t="shared" si="718"/>
        <v>0</v>
      </c>
      <c r="G5612" s="178">
        <v>1686.0622395870848</v>
      </c>
      <c r="H5612" s="41">
        <f t="shared" si="721"/>
        <v>1573.3442791911602</v>
      </c>
      <c r="J5612" s="29" t="str">
        <f t="shared" si="722"/>
        <v/>
      </c>
      <c r="K5612" s="30" t="str">
        <f t="shared" si="724"/>
        <v>8-17</v>
      </c>
    </row>
    <row r="5613" spans="1:11">
      <c r="A5613" s="26">
        <v>43334.708333333292</v>
      </c>
      <c r="B5613" s="34">
        <f t="shared" si="725"/>
        <v>43334.749999999956</v>
      </c>
      <c r="C5613" s="27">
        <f t="shared" si="719"/>
        <v>8</v>
      </c>
      <c r="D5613" s="28">
        <f t="shared" si="720"/>
        <v>4</v>
      </c>
      <c r="E5613" s="28">
        <f t="shared" si="723"/>
        <v>18</v>
      </c>
      <c r="F5613" s="80">
        <f t="shared" si="718"/>
        <v>0</v>
      </c>
      <c r="G5613" s="178">
        <v>1790.0429831480606</v>
      </c>
      <c r="H5613" s="41">
        <f t="shared" si="721"/>
        <v>1670.3736202122659</v>
      </c>
      <c r="J5613" s="29" t="str">
        <f t="shared" si="722"/>
        <v/>
      </c>
      <c r="K5613" s="30" t="str">
        <f t="shared" si="724"/>
        <v>8-18</v>
      </c>
    </row>
    <row r="5614" spans="1:11">
      <c r="A5614" s="26">
        <v>43334.749999999956</v>
      </c>
      <c r="B5614" s="34">
        <f t="shared" si="725"/>
        <v>43334.791666666621</v>
      </c>
      <c r="C5614" s="27">
        <f t="shared" si="719"/>
        <v>8</v>
      </c>
      <c r="D5614" s="28">
        <f t="shared" si="720"/>
        <v>4</v>
      </c>
      <c r="E5614" s="28">
        <f t="shared" si="723"/>
        <v>19</v>
      </c>
      <c r="F5614" s="80">
        <f t="shared" si="718"/>
        <v>0</v>
      </c>
      <c r="G5614" s="178">
        <v>1805.0805443909665</v>
      </c>
      <c r="H5614" s="41">
        <f t="shared" si="721"/>
        <v>1684.4058785708344</v>
      </c>
      <c r="J5614" s="29" t="str">
        <f t="shared" si="722"/>
        <v/>
      </c>
      <c r="K5614" s="30" t="str">
        <f t="shared" si="724"/>
        <v>8-19</v>
      </c>
    </row>
    <row r="5615" spans="1:11">
      <c r="A5615" s="26">
        <v>43334.791666666621</v>
      </c>
      <c r="B5615" s="34">
        <f t="shared" si="725"/>
        <v>43334.833333333285</v>
      </c>
      <c r="C5615" s="27">
        <f t="shared" si="719"/>
        <v>8</v>
      </c>
      <c r="D5615" s="28">
        <f t="shared" si="720"/>
        <v>4</v>
      </c>
      <c r="E5615" s="28">
        <f t="shared" si="723"/>
        <v>20</v>
      </c>
      <c r="F5615" s="80">
        <f t="shared" si="718"/>
        <v>0</v>
      </c>
      <c r="G5615" s="178">
        <v>1808.2361947906434</v>
      </c>
      <c r="H5615" s="41">
        <f t="shared" si="721"/>
        <v>1687.3505649453273</v>
      </c>
      <c r="J5615" s="29" t="str">
        <f t="shared" si="722"/>
        <v/>
      </c>
      <c r="K5615" s="30" t="str">
        <f t="shared" si="724"/>
        <v>8-20</v>
      </c>
    </row>
    <row r="5616" spans="1:11">
      <c r="A5616" s="26">
        <v>43334.833333333285</v>
      </c>
      <c r="B5616" s="34">
        <f t="shared" si="725"/>
        <v>43334.874999999949</v>
      </c>
      <c r="C5616" s="27">
        <f t="shared" si="719"/>
        <v>8</v>
      </c>
      <c r="D5616" s="28">
        <f t="shared" si="720"/>
        <v>4</v>
      </c>
      <c r="E5616" s="28">
        <f t="shared" si="723"/>
        <v>21</v>
      </c>
      <c r="F5616" s="80">
        <f t="shared" si="718"/>
        <v>0</v>
      </c>
      <c r="G5616" s="178">
        <v>1701.0288118015403</v>
      </c>
      <c r="H5616" s="41">
        <f t="shared" si="721"/>
        <v>1587.310294335703</v>
      </c>
      <c r="J5616" s="29" t="str">
        <f t="shared" si="722"/>
        <v/>
      </c>
      <c r="K5616" s="30" t="str">
        <f t="shared" si="724"/>
        <v>8-21</v>
      </c>
    </row>
    <row r="5617" spans="1:11">
      <c r="A5617" s="26">
        <v>43334.874999999949</v>
      </c>
      <c r="B5617" s="34">
        <f t="shared" si="725"/>
        <v>43334.916666666613</v>
      </c>
      <c r="C5617" s="27">
        <f t="shared" si="719"/>
        <v>8</v>
      </c>
      <c r="D5617" s="28">
        <f t="shared" si="720"/>
        <v>4</v>
      </c>
      <c r="E5617" s="28">
        <f t="shared" si="723"/>
        <v>22</v>
      </c>
      <c r="F5617" s="80">
        <f t="shared" si="718"/>
        <v>0</v>
      </c>
      <c r="G5617" s="178">
        <v>1395.276988616414</v>
      </c>
      <c r="H5617" s="41">
        <f t="shared" si="721"/>
        <v>1301.9988327740023</v>
      </c>
      <c r="J5617" s="29" t="str">
        <f t="shared" si="722"/>
        <v/>
      </c>
      <c r="K5617" s="30" t="str">
        <f t="shared" si="724"/>
        <v>8-22</v>
      </c>
    </row>
    <row r="5618" spans="1:11">
      <c r="A5618" s="26">
        <v>43334.916666666613</v>
      </c>
      <c r="B5618" s="34">
        <f t="shared" si="725"/>
        <v>43334.958333333278</v>
      </c>
      <c r="C5618" s="27">
        <f t="shared" si="719"/>
        <v>8</v>
      </c>
      <c r="D5618" s="28">
        <f t="shared" si="720"/>
        <v>4</v>
      </c>
      <c r="E5618" s="28">
        <f t="shared" si="723"/>
        <v>23</v>
      </c>
      <c r="F5618" s="80">
        <f t="shared" si="718"/>
        <v>0</v>
      </c>
      <c r="G5618" s="178">
        <v>1037.4096224036782</v>
      </c>
      <c r="H5618" s="41">
        <f t="shared" si="721"/>
        <v>968.05589750139586</v>
      </c>
      <c r="J5618" s="29" t="str">
        <f t="shared" si="722"/>
        <v/>
      </c>
      <c r="K5618" s="30" t="str">
        <f t="shared" si="724"/>
        <v>8-23</v>
      </c>
    </row>
    <row r="5619" spans="1:11">
      <c r="A5619" s="26">
        <v>43334.958333333278</v>
      </c>
      <c r="B5619" s="34">
        <f t="shared" si="725"/>
        <v>43335</v>
      </c>
      <c r="C5619" s="27">
        <f t="shared" si="719"/>
        <v>8</v>
      </c>
      <c r="D5619" s="28">
        <f t="shared" si="720"/>
        <v>5</v>
      </c>
      <c r="E5619" s="28">
        <f t="shared" si="723"/>
        <v>0</v>
      </c>
      <c r="F5619" s="80">
        <f t="shared" si="718"/>
        <v>0</v>
      </c>
      <c r="G5619" s="178">
        <v>903.1806310849513</v>
      </c>
      <c r="H5619" s="41">
        <f t="shared" si="721"/>
        <v>842.80048839820711</v>
      </c>
      <c r="J5619" s="29" t="str">
        <f t="shared" si="722"/>
        <v/>
      </c>
      <c r="K5619" s="30" t="str">
        <f t="shared" si="724"/>
        <v>8-0</v>
      </c>
    </row>
    <row r="5620" spans="1:11">
      <c r="A5620" s="25">
        <v>43335</v>
      </c>
      <c r="B5620" s="34">
        <f t="shared" si="725"/>
        <v>43335.041666666664</v>
      </c>
      <c r="C5620" s="27">
        <f t="shared" si="719"/>
        <v>8</v>
      </c>
      <c r="D5620" s="28">
        <f t="shared" si="720"/>
        <v>5</v>
      </c>
      <c r="E5620" s="28">
        <f t="shared" si="723"/>
        <v>1</v>
      </c>
      <c r="F5620" s="80">
        <f t="shared" si="718"/>
        <v>0</v>
      </c>
      <c r="G5620" s="178">
        <v>803.38748126987718</v>
      </c>
      <c r="H5620" s="41">
        <f t="shared" si="721"/>
        <v>749.67878880871592</v>
      </c>
      <c r="J5620" s="29" t="str">
        <f t="shared" si="722"/>
        <v/>
      </c>
      <c r="K5620" s="30" t="str">
        <f t="shared" si="724"/>
        <v>8-1</v>
      </c>
    </row>
    <row r="5621" spans="1:11">
      <c r="A5621" s="26">
        <v>43335.041666666664</v>
      </c>
      <c r="B5621" s="34">
        <f t="shared" si="725"/>
        <v>43335.083333333328</v>
      </c>
      <c r="C5621" s="27">
        <f t="shared" si="719"/>
        <v>8</v>
      </c>
      <c r="D5621" s="28">
        <f t="shared" si="720"/>
        <v>5</v>
      </c>
      <c r="E5621" s="28">
        <f t="shared" si="723"/>
        <v>2</v>
      </c>
      <c r="F5621" s="80">
        <f t="shared" si="718"/>
        <v>0</v>
      </c>
      <c r="G5621" s="178">
        <v>769.43074275216418</v>
      </c>
      <c r="H5621" s="41">
        <f t="shared" si="721"/>
        <v>717.9921529109107</v>
      </c>
      <c r="J5621" s="29" t="str">
        <f t="shared" si="722"/>
        <v/>
      </c>
      <c r="K5621" s="30" t="str">
        <f t="shared" si="724"/>
        <v>8-2</v>
      </c>
    </row>
    <row r="5622" spans="1:11">
      <c r="A5622" s="26">
        <v>43335.083333333328</v>
      </c>
      <c r="B5622" s="34">
        <f t="shared" si="725"/>
        <v>43335.124999999993</v>
      </c>
      <c r="C5622" s="27">
        <f t="shared" si="719"/>
        <v>8</v>
      </c>
      <c r="D5622" s="28">
        <f t="shared" si="720"/>
        <v>5</v>
      </c>
      <c r="E5622" s="28">
        <f t="shared" si="723"/>
        <v>3</v>
      </c>
      <c r="F5622" s="80">
        <f t="shared" si="718"/>
        <v>0</v>
      </c>
      <c r="G5622" s="178">
        <v>699.37183584327909</v>
      </c>
      <c r="H5622" s="41">
        <f t="shared" si="721"/>
        <v>652.6168792089893</v>
      </c>
      <c r="J5622" s="29" t="str">
        <f t="shared" si="722"/>
        <v/>
      </c>
      <c r="K5622" s="30" t="str">
        <f t="shared" si="724"/>
        <v>8-3</v>
      </c>
    </row>
    <row r="5623" spans="1:11">
      <c r="A5623" s="26">
        <v>43335.124999999993</v>
      </c>
      <c r="B5623" s="34">
        <f t="shared" si="725"/>
        <v>43335.166666666657</v>
      </c>
      <c r="C5623" s="27">
        <f t="shared" si="719"/>
        <v>8</v>
      </c>
      <c r="D5623" s="28">
        <f t="shared" si="720"/>
        <v>5</v>
      </c>
      <c r="E5623" s="28">
        <f t="shared" si="723"/>
        <v>4</v>
      </c>
      <c r="F5623" s="80">
        <f t="shared" si="718"/>
        <v>0</v>
      </c>
      <c r="G5623" s="178">
        <v>672.9792733991593</v>
      </c>
      <c r="H5623" s="41">
        <f t="shared" si="721"/>
        <v>627.98873313009915</v>
      </c>
      <c r="J5623" s="29" t="str">
        <f t="shared" si="722"/>
        <v/>
      </c>
      <c r="K5623" s="30" t="str">
        <f t="shared" si="724"/>
        <v>8-4</v>
      </c>
    </row>
    <row r="5624" spans="1:11">
      <c r="A5624" s="26">
        <v>43335.166666666657</v>
      </c>
      <c r="B5624" s="34">
        <f t="shared" si="725"/>
        <v>43335.208333333321</v>
      </c>
      <c r="C5624" s="27">
        <f t="shared" si="719"/>
        <v>8</v>
      </c>
      <c r="D5624" s="28">
        <f t="shared" si="720"/>
        <v>5</v>
      </c>
      <c r="E5624" s="28">
        <f t="shared" si="723"/>
        <v>5</v>
      </c>
      <c r="F5624" s="80">
        <f t="shared" si="718"/>
        <v>0</v>
      </c>
      <c r="G5624" s="178">
        <v>711.44135558654284</v>
      </c>
      <c r="H5624" s="41">
        <f t="shared" si="721"/>
        <v>663.87951791519697</v>
      </c>
      <c r="J5624" s="29" t="str">
        <f t="shared" si="722"/>
        <v/>
      </c>
      <c r="K5624" s="30" t="str">
        <f t="shared" si="724"/>
        <v>8-5</v>
      </c>
    </row>
    <row r="5625" spans="1:11">
      <c r="A5625" s="26">
        <v>43335.208333333321</v>
      </c>
      <c r="B5625" s="34">
        <f t="shared" si="725"/>
        <v>43335.249999999985</v>
      </c>
      <c r="C5625" s="27">
        <f t="shared" si="719"/>
        <v>8</v>
      </c>
      <c r="D5625" s="28">
        <f t="shared" si="720"/>
        <v>5</v>
      </c>
      <c r="E5625" s="28">
        <f t="shared" si="723"/>
        <v>6</v>
      </c>
      <c r="F5625" s="80">
        <f t="shared" si="718"/>
        <v>0</v>
      </c>
      <c r="G5625" s="178">
        <v>792.29490862140676</v>
      </c>
      <c r="H5625" s="41">
        <f t="shared" si="721"/>
        <v>739.32778556090148</v>
      </c>
      <c r="J5625" s="29" t="str">
        <f t="shared" si="722"/>
        <v/>
      </c>
      <c r="K5625" s="30" t="str">
        <f t="shared" si="724"/>
        <v>8-6</v>
      </c>
    </row>
    <row r="5626" spans="1:11">
      <c r="A5626" s="26">
        <v>43335.249999999985</v>
      </c>
      <c r="B5626" s="34">
        <f t="shared" si="725"/>
        <v>43335.29166666665</v>
      </c>
      <c r="C5626" s="27">
        <f t="shared" si="719"/>
        <v>8</v>
      </c>
      <c r="D5626" s="28">
        <f t="shared" si="720"/>
        <v>5</v>
      </c>
      <c r="E5626" s="28">
        <f t="shared" si="723"/>
        <v>7</v>
      </c>
      <c r="F5626" s="80">
        <f t="shared" si="718"/>
        <v>0</v>
      </c>
      <c r="G5626" s="178">
        <v>869.6362484615945</v>
      </c>
      <c r="H5626" s="41">
        <f t="shared" si="721"/>
        <v>811.49864125383192</v>
      </c>
      <c r="J5626" s="29" t="str">
        <f t="shared" si="722"/>
        <v/>
      </c>
      <c r="K5626" s="30" t="str">
        <f t="shared" si="724"/>
        <v>8-7</v>
      </c>
    </row>
    <row r="5627" spans="1:11">
      <c r="A5627" s="26">
        <v>43335.29166666665</v>
      </c>
      <c r="B5627" s="34">
        <f t="shared" si="725"/>
        <v>43335.333333333314</v>
      </c>
      <c r="C5627" s="27">
        <f t="shared" si="719"/>
        <v>8</v>
      </c>
      <c r="D5627" s="28">
        <f t="shared" si="720"/>
        <v>5</v>
      </c>
      <c r="E5627" s="28">
        <f t="shared" si="723"/>
        <v>8</v>
      </c>
      <c r="F5627" s="80">
        <f t="shared" si="718"/>
        <v>0</v>
      </c>
      <c r="G5627" s="178">
        <v>856.5438400199838</v>
      </c>
      <c r="H5627" s="41">
        <f t="shared" si="721"/>
        <v>799.28149680993113</v>
      </c>
      <c r="J5627" s="29" t="str">
        <f t="shared" si="722"/>
        <v/>
      </c>
      <c r="K5627" s="30" t="str">
        <f t="shared" si="724"/>
        <v>8-8</v>
      </c>
    </row>
    <row r="5628" spans="1:11">
      <c r="A5628" s="26">
        <v>43335.333333333314</v>
      </c>
      <c r="B5628" s="34">
        <f t="shared" si="725"/>
        <v>43335.374999999978</v>
      </c>
      <c r="C5628" s="27">
        <f t="shared" si="719"/>
        <v>8</v>
      </c>
      <c r="D5628" s="28">
        <f t="shared" si="720"/>
        <v>5</v>
      </c>
      <c r="E5628" s="28">
        <f t="shared" si="723"/>
        <v>9</v>
      </c>
      <c r="F5628" s="80">
        <f t="shared" si="718"/>
        <v>0</v>
      </c>
      <c r="G5628" s="178">
        <v>864.94537196842077</v>
      </c>
      <c r="H5628" s="41">
        <f t="shared" si="721"/>
        <v>807.12136292943592</v>
      </c>
      <c r="J5628" s="29" t="str">
        <f t="shared" si="722"/>
        <v/>
      </c>
      <c r="K5628" s="30" t="str">
        <f t="shared" si="724"/>
        <v>8-9</v>
      </c>
    </row>
    <row r="5629" spans="1:11">
      <c r="A5629" s="26">
        <v>43335.374999999978</v>
      </c>
      <c r="B5629" s="34">
        <f t="shared" si="725"/>
        <v>43335.416666666642</v>
      </c>
      <c r="C5629" s="27">
        <f t="shared" si="719"/>
        <v>8</v>
      </c>
      <c r="D5629" s="28">
        <f t="shared" si="720"/>
        <v>5</v>
      </c>
      <c r="E5629" s="28">
        <f t="shared" si="723"/>
        <v>10</v>
      </c>
      <c r="F5629" s="80">
        <f t="shared" si="718"/>
        <v>0</v>
      </c>
      <c r="G5629" s="178">
        <v>922.96459595993394</v>
      </c>
      <c r="H5629" s="41">
        <f t="shared" si="721"/>
        <v>861.26184007606435</v>
      </c>
      <c r="J5629" s="29" t="str">
        <f t="shared" si="722"/>
        <v/>
      </c>
      <c r="K5629" s="30" t="str">
        <f t="shared" si="724"/>
        <v>8-10</v>
      </c>
    </row>
    <row r="5630" spans="1:11">
      <c r="A5630" s="26">
        <v>43335.416666666642</v>
      </c>
      <c r="B5630" s="34">
        <f t="shared" si="725"/>
        <v>43335.458333333307</v>
      </c>
      <c r="C5630" s="27">
        <f t="shared" si="719"/>
        <v>8</v>
      </c>
      <c r="D5630" s="28">
        <f t="shared" si="720"/>
        <v>5</v>
      </c>
      <c r="E5630" s="28">
        <f t="shared" si="723"/>
        <v>11</v>
      </c>
      <c r="F5630" s="80">
        <f t="shared" si="718"/>
        <v>0</v>
      </c>
      <c r="G5630" s="178">
        <v>1001.6021628914459</v>
      </c>
      <c r="H5630" s="41">
        <f t="shared" si="721"/>
        <v>934.64226646619943</v>
      </c>
      <c r="J5630" s="29" t="str">
        <f t="shared" si="722"/>
        <v/>
      </c>
      <c r="K5630" s="30" t="str">
        <f t="shared" si="724"/>
        <v>8-11</v>
      </c>
    </row>
    <row r="5631" spans="1:11">
      <c r="A5631" s="26">
        <v>43335.458333333307</v>
      </c>
      <c r="B5631" s="34">
        <f t="shared" si="725"/>
        <v>43335.499999999971</v>
      </c>
      <c r="C5631" s="27">
        <f t="shared" si="719"/>
        <v>8</v>
      </c>
      <c r="D5631" s="28">
        <f t="shared" si="720"/>
        <v>5</v>
      </c>
      <c r="E5631" s="28">
        <f t="shared" si="723"/>
        <v>12</v>
      </c>
      <c r="F5631" s="80">
        <f t="shared" si="718"/>
        <v>0</v>
      </c>
      <c r="G5631" s="178">
        <v>1102.3689832404407</v>
      </c>
      <c r="H5631" s="41">
        <f t="shared" si="721"/>
        <v>1028.6725440004386</v>
      </c>
      <c r="J5631" s="29" t="str">
        <f t="shared" si="722"/>
        <v/>
      </c>
      <c r="K5631" s="30" t="str">
        <f t="shared" si="724"/>
        <v>8-12</v>
      </c>
    </row>
    <row r="5632" spans="1:11">
      <c r="A5632" s="26">
        <v>43335.499999999971</v>
      </c>
      <c r="B5632" s="34">
        <f t="shared" si="725"/>
        <v>43335.541666666635</v>
      </c>
      <c r="C5632" s="27">
        <f t="shared" si="719"/>
        <v>8</v>
      </c>
      <c r="D5632" s="28">
        <f t="shared" si="720"/>
        <v>5</v>
      </c>
      <c r="E5632" s="28">
        <f t="shared" si="723"/>
        <v>13</v>
      </c>
      <c r="F5632" s="80">
        <f t="shared" si="718"/>
        <v>0</v>
      </c>
      <c r="G5632" s="178">
        <v>1204.1055063258959</v>
      </c>
      <c r="H5632" s="41">
        <f t="shared" si="721"/>
        <v>1123.6076969402852</v>
      </c>
      <c r="J5632" s="29" t="str">
        <f t="shared" si="722"/>
        <v/>
      </c>
      <c r="K5632" s="30" t="str">
        <f t="shared" si="724"/>
        <v>8-13</v>
      </c>
    </row>
    <row r="5633" spans="1:11">
      <c r="A5633" s="26">
        <v>43335.541666666635</v>
      </c>
      <c r="B5633" s="34">
        <f t="shared" si="725"/>
        <v>43335.583333333299</v>
      </c>
      <c r="C5633" s="27">
        <f t="shared" si="719"/>
        <v>8</v>
      </c>
      <c r="D5633" s="28">
        <f t="shared" si="720"/>
        <v>5</v>
      </c>
      <c r="E5633" s="28">
        <f t="shared" si="723"/>
        <v>14</v>
      </c>
      <c r="F5633" s="80">
        <f t="shared" si="718"/>
        <v>0</v>
      </c>
      <c r="G5633" s="178">
        <v>1318.584773887557</v>
      </c>
      <c r="H5633" s="41">
        <f t="shared" si="721"/>
        <v>1230.4337063693581</v>
      </c>
      <c r="J5633" s="29" t="str">
        <f t="shared" si="722"/>
        <v/>
      </c>
      <c r="K5633" s="30" t="str">
        <f t="shared" si="724"/>
        <v>8-14</v>
      </c>
    </row>
    <row r="5634" spans="1:11">
      <c r="A5634" s="26">
        <v>43335.583333333299</v>
      </c>
      <c r="B5634" s="34">
        <f t="shared" si="725"/>
        <v>43335.624999999964</v>
      </c>
      <c r="C5634" s="27">
        <f t="shared" si="719"/>
        <v>8</v>
      </c>
      <c r="D5634" s="28">
        <f t="shared" si="720"/>
        <v>5</v>
      </c>
      <c r="E5634" s="28">
        <f t="shared" si="723"/>
        <v>15</v>
      </c>
      <c r="F5634" s="80">
        <f t="shared" si="718"/>
        <v>0</v>
      </c>
      <c r="G5634" s="178">
        <v>1428.1289518141693</v>
      </c>
      <c r="H5634" s="41">
        <f t="shared" si="721"/>
        <v>1332.6545506614068</v>
      </c>
      <c r="J5634" s="29" t="str">
        <f t="shared" si="722"/>
        <v/>
      </c>
      <c r="K5634" s="30" t="str">
        <f t="shared" si="724"/>
        <v>8-15</v>
      </c>
    </row>
    <row r="5635" spans="1:11">
      <c r="A5635" s="26">
        <v>43335.624999999964</v>
      </c>
      <c r="B5635" s="34">
        <f t="shared" si="725"/>
        <v>43335.666666666628</v>
      </c>
      <c r="C5635" s="27">
        <f t="shared" si="719"/>
        <v>8</v>
      </c>
      <c r="D5635" s="28">
        <f t="shared" si="720"/>
        <v>5</v>
      </c>
      <c r="E5635" s="28">
        <f t="shared" si="723"/>
        <v>16</v>
      </c>
      <c r="F5635" s="80">
        <f t="shared" si="718"/>
        <v>0</v>
      </c>
      <c r="G5635" s="178">
        <v>1589.2898753194008</v>
      </c>
      <c r="H5635" s="41">
        <f t="shared" si="721"/>
        <v>1483.0414172151688</v>
      </c>
      <c r="J5635" s="29" t="str">
        <f t="shared" si="722"/>
        <v/>
      </c>
      <c r="K5635" s="30" t="str">
        <f t="shared" si="724"/>
        <v>8-16</v>
      </c>
    </row>
    <row r="5636" spans="1:11">
      <c r="A5636" s="26">
        <v>43335.666666666628</v>
      </c>
      <c r="B5636" s="34">
        <f t="shared" si="725"/>
        <v>43335.708333333292</v>
      </c>
      <c r="C5636" s="27">
        <f t="shared" si="719"/>
        <v>8</v>
      </c>
      <c r="D5636" s="28">
        <f t="shared" si="720"/>
        <v>5</v>
      </c>
      <c r="E5636" s="28">
        <f t="shared" si="723"/>
        <v>17</v>
      </c>
      <c r="F5636" s="80">
        <f t="shared" ref="F5636:F5699" si="726">COUNTIF(Holidays,ROUNDDOWN(B5636,0))</f>
        <v>0</v>
      </c>
      <c r="G5636" s="178">
        <v>1751.6194700035455</v>
      </c>
      <c r="H5636" s="41">
        <f t="shared" si="721"/>
        <v>1634.5188260220145</v>
      </c>
      <c r="J5636" s="29" t="str">
        <f t="shared" si="722"/>
        <v/>
      </c>
      <c r="K5636" s="30" t="str">
        <f t="shared" si="724"/>
        <v>8-17</v>
      </c>
    </row>
    <row r="5637" spans="1:11">
      <c r="A5637" s="26">
        <v>43335.708333333292</v>
      </c>
      <c r="B5637" s="34">
        <f t="shared" si="725"/>
        <v>43335.749999999956</v>
      </c>
      <c r="C5637" s="27">
        <f t="shared" ref="C5637:C5700" si="727">MONTH(B5637)</f>
        <v>8</v>
      </c>
      <c r="D5637" s="28">
        <f t="shared" ref="D5637:D5700" si="728">WEEKDAY(B5637)</f>
        <v>5</v>
      </c>
      <c r="E5637" s="28">
        <f t="shared" si="723"/>
        <v>18</v>
      </c>
      <c r="F5637" s="80">
        <f t="shared" si="726"/>
        <v>0</v>
      </c>
      <c r="G5637" s="178">
        <v>1848.8955963100632</v>
      </c>
      <c r="H5637" s="41">
        <f t="shared" ref="H5637:H5700" si="729">G5637*$H$2</f>
        <v>1725.2917721403726</v>
      </c>
      <c r="J5637" s="29" t="str">
        <f t="shared" ref="J5637:J5700" si="730">IF(OR(C5637&lt;6,C5637&gt;9),IF(OR(D5637=1,D5637=7,F5637=1),"WW",""),IF(OR(D5637=1,D5637=7,F5637=1),"WS",""))</f>
        <v/>
      </c>
      <c r="K5637" s="30" t="str">
        <f t="shared" si="724"/>
        <v>8-18</v>
      </c>
    </row>
    <row r="5638" spans="1:11">
      <c r="A5638" s="26">
        <v>43335.749999999956</v>
      </c>
      <c r="B5638" s="34">
        <f t="shared" si="725"/>
        <v>43335.791666666621</v>
      </c>
      <c r="C5638" s="27">
        <f t="shared" si="727"/>
        <v>8</v>
      </c>
      <c r="D5638" s="28">
        <f t="shared" si="728"/>
        <v>5</v>
      </c>
      <c r="E5638" s="28">
        <f t="shared" ref="E5638:E5701" si="731">HOUR(B5638)</f>
        <v>19</v>
      </c>
      <c r="F5638" s="80">
        <f t="shared" si="726"/>
        <v>0</v>
      </c>
      <c r="G5638" s="178">
        <v>1855.6490154368591</v>
      </c>
      <c r="H5638" s="41">
        <f t="shared" si="729"/>
        <v>1731.5937063742633</v>
      </c>
      <c r="J5638" s="29" t="str">
        <f t="shared" si="730"/>
        <v/>
      </c>
      <c r="K5638" s="30" t="str">
        <f t="shared" si="724"/>
        <v>8-19</v>
      </c>
    </row>
    <row r="5639" spans="1:11">
      <c r="A5639" s="26">
        <v>43335.791666666621</v>
      </c>
      <c r="B5639" s="34">
        <f t="shared" si="725"/>
        <v>43335.833333333285</v>
      </c>
      <c r="C5639" s="27">
        <f t="shared" si="727"/>
        <v>8</v>
      </c>
      <c r="D5639" s="28">
        <f t="shared" si="728"/>
        <v>5</v>
      </c>
      <c r="E5639" s="28">
        <f t="shared" si="731"/>
        <v>20</v>
      </c>
      <c r="F5639" s="80">
        <f t="shared" si="726"/>
        <v>0</v>
      </c>
      <c r="G5639" s="178">
        <v>1853.9993668340128</v>
      </c>
      <c r="H5639" s="41">
        <f t="shared" si="729"/>
        <v>1730.0543413786986</v>
      </c>
      <c r="J5639" s="29" t="str">
        <f t="shared" si="730"/>
        <v/>
      </c>
      <c r="K5639" s="30" t="str">
        <f t="shared" si="724"/>
        <v>8-20</v>
      </c>
    </row>
    <row r="5640" spans="1:11">
      <c r="A5640" s="26">
        <v>43335.833333333285</v>
      </c>
      <c r="B5640" s="34">
        <f t="shared" si="725"/>
        <v>43335.874999999949</v>
      </c>
      <c r="C5640" s="27">
        <f t="shared" si="727"/>
        <v>8</v>
      </c>
      <c r="D5640" s="28">
        <f t="shared" si="728"/>
        <v>5</v>
      </c>
      <c r="E5640" s="28">
        <f t="shared" si="731"/>
        <v>21</v>
      </c>
      <c r="F5640" s="80">
        <f t="shared" si="726"/>
        <v>0</v>
      </c>
      <c r="G5640" s="178">
        <v>1743.5689466069271</v>
      </c>
      <c r="H5640" s="41">
        <f t="shared" si="729"/>
        <v>1627.0065025542485</v>
      </c>
      <c r="J5640" s="29" t="str">
        <f t="shared" si="730"/>
        <v/>
      </c>
      <c r="K5640" s="30" t="str">
        <f t="shared" ref="K5640:K5703" si="732">IF(J5640="",C5640&amp;"-"&amp;E5640,J5640&amp;"-"&amp;E5640)</f>
        <v>8-21</v>
      </c>
    </row>
    <row r="5641" spans="1:11">
      <c r="A5641" s="26">
        <v>43335.874999999949</v>
      </c>
      <c r="B5641" s="34">
        <f t="shared" si="725"/>
        <v>43335.916666666613</v>
      </c>
      <c r="C5641" s="27">
        <f t="shared" si="727"/>
        <v>8</v>
      </c>
      <c r="D5641" s="28">
        <f t="shared" si="728"/>
        <v>5</v>
      </c>
      <c r="E5641" s="28">
        <f t="shared" si="731"/>
        <v>22</v>
      </c>
      <c r="F5641" s="80">
        <f t="shared" si="726"/>
        <v>0</v>
      </c>
      <c r="G5641" s="178">
        <v>1430.7010711884318</v>
      </c>
      <c r="H5641" s="41">
        <f t="shared" si="729"/>
        <v>1335.0547166860511</v>
      </c>
      <c r="J5641" s="29" t="str">
        <f t="shared" si="730"/>
        <v/>
      </c>
      <c r="K5641" s="30" t="str">
        <f t="shared" si="732"/>
        <v>8-22</v>
      </c>
    </row>
    <row r="5642" spans="1:11">
      <c r="A5642" s="26">
        <v>43335.916666666613</v>
      </c>
      <c r="B5642" s="34">
        <f t="shared" si="725"/>
        <v>43335.958333333278</v>
      </c>
      <c r="C5642" s="27">
        <f t="shared" si="727"/>
        <v>8</v>
      </c>
      <c r="D5642" s="28">
        <f t="shared" si="728"/>
        <v>5</v>
      </c>
      <c r="E5642" s="28">
        <f t="shared" si="731"/>
        <v>23</v>
      </c>
      <c r="F5642" s="80">
        <f t="shared" si="726"/>
        <v>0</v>
      </c>
      <c r="G5642" s="178">
        <v>1068.6774877995763</v>
      </c>
      <c r="H5642" s="41">
        <f t="shared" si="729"/>
        <v>997.23341894046405</v>
      </c>
      <c r="J5642" s="29" t="str">
        <f t="shared" si="730"/>
        <v/>
      </c>
      <c r="K5642" s="30" t="str">
        <f t="shared" si="732"/>
        <v>8-23</v>
      </c>
    </row>
    <row r="5643" spans="1:11">
      <c r="A5643" s="26">
        <v>43335.958333333278</v>
      </c>
      <c r="B5643" s="34">
        <f t="shared" si="725"/>
        <v>43336</v>
      </c>
      <c r="C5643" s="27">
        <f t="shared" si="727"/>
        <v>8</v>
      </c>
      <c r="D5643" s="28">
        <f t="shared" si="728"/>
        <v>6</v>
      </c>
      <c r="E5643" s="28">
        <f t="shared" si="731"/>
        <v>0</v>
      </c>
      <c r="F5643" s="80">
        <f t="shared" si="726"/>
        <v>0</v>
      </c>
      <c r="G5643" s="178">
        <v>937.10700864966122</v>
      </c>
      <c r="H5643" s="41">
        <f t="shared" si="729"/>
        <v>874.45879305734468</v>
      </c>
      <c r="J5643" s="29" t="str">
        <f t="shared" si="730"/>
        <v/>
      </c>
      <c r="K5643" s="30" t="str">
        <f t="shared" si="732"/>
        <v>8-0</v>
      </c>
    </row>
    <row r="5644" spans="1:11">
      <c r="A5644" s="25">
        <v>43336</v>
      </c>
      <c r="B5644" s="34">
        <f t="shared" si="725"/>
        <v>43336.041666666664</v>
      </c>
      <c r="C5644" s="27">
        <f t="shared" si="727"/>
        <v>8</v>
      </c>
      <c r="D5644" s="28">
        <f t="shared" si="728"/>
        <v>6</v>
      </c>
      <c r="E5644" s="28">
        <f t="shared" si="731"/>
        <v>1</v>
      </c>
      <c r="F5644" s="80">
        <f t="shared" si="726"/>
        <v>0</v>
      </c>
      <c r="G5644" s="178">
        <v>827.51957699859872</v>
      </c>
      <c r="H5644" s="41">
        <f t="shared" si="729"/>
        <v>772.19758667288954</v>
      </c>
      <c r="J5644" s="29" t="str">
        <f t="shared" si="730"/>
        <v/>
      </c>
      <c r="K5644" s="30" t="str">
        <f t="shared" si="732"/>
        <v>8-1</v>
      </c>
    </row>
    <row r="5645" spans="1:11">
      <c r="A5645" s="26">
        <v>43336.041666666664</v>
      </c>
      <c r="B5645" s="34">
        <f t="shared" si="725"/>
        <v>43336.083333333328</v>
      </c>
      <c r="C5645" s="27">
        <f t="shared" si="727"/>
        <v>8</v>
      </c>
      <c r="D5645" s="28">
        <f t="shared" si="728"/>
        <v>6</v>
      </c>
      <c r="E5645" s="28">
        <f t="shared" si="731"/>
        <v>2</v>
      </c>
      <c r="F5645" s="80">
        <f t="shared" si="726"/>
        <v>0</v>
      </c>
      <c r="G5645" s="178">
        <v>785.94467827104927</v>
      </c>
      <c r="H5645" s="41">
        <f t="shared" si="729"/>
        <v>733.4020858099077</v>
      </c>
      <c r="J5645" s="29" t="str">
        <f t="shared" si="730"/>
        <v/>
      </c>
      <c r="K5645" s="30" t="str">
        <f t="shared" si="732"/>
        <v>8-2</v>
      </c>
    </row>
    <row r="5646" spans="1:11">
      <c r="A5646" s="26">
        <v>43336.083333333328</v>
      </c>
      <c r="B5646" s="34">
        <f t="shared" si="725"/>
        <v>43336.124999999993</v>
      </c>
      <c r="C5646" s="27">
        <f t="shared" si="727"/>
        <v>8</v>
      </c>
      <c r="D5646" s="28">
        <f t="shared" si="728"/>
        <v>6</v>
      </c>
      <c r="E5646" s="28">
        <f t="shared" si="731"/>
        <v>3</v>
      </c>
      <c r="F5646" s="80">
        <f t="shared" si="726"/>
        <v>0</v>
      </c>
      <c r="G5646" s="178">
        <v>714.21013228882771</v>
      </c>
      <c r="H5646" s="41">
        <f t="shared" si="729"/>
        <v>666.46319417732866</v>
      </c>
      <c r="J5646" s="29" t="str">
        <f t="shared" si="730"/>
        <v/>
      </c>
      <c r="K5646" s="30" t="str">
        <f t="shared" si="732"/>
        <v>8-3</v>
      </c>
    </row>
    <row r="5647" spans="1:11">
      <c r="A5647" s="26">
        <v>43336.124999999993</v>
      </c>
      <c r="B5647" s="34">
        <f t="shared" si="725"/>
        <v>43336.166666666657</v>
      </c>
      <c r="C5647" s="27">
        <f t="shared" si="727"/>
        <v>8</v>
      </c>
      <c r="D5647" s="28">
        <f t="shared" si="728"/>
        <v>6</v>
      </c>
      <c r="E5647" s="28">
        <f t="shared" si="731"/>
        <v>4</v>
      </c>
      <c r="F5647" s="80">
        <f t="shared" si="726"/>
        <v>0</v>
      </c>
      <c r="G5647" s="178">
        <v>682.71127856617227</v>
      </c>
      <c r="H5647" s="41">
        <f t="shared" si="729"/>
        <v>637.07012662499676</v>
      </c>
      <c r="J5647" s="29" t="str">
        <f t="shared" si="730"/>
        <v/>
      </c>
      <c r="K5647" s="30" t="str">
        <f t="shared" si="732"/>
        <v>8-4</v>
      </c>
    </row>
    <row r="5648" spans="1:11">
      <c r="A5648" s="26">
        <v>43336.166666666657</v>
      </c>
      <c r="B5648" s="34">
        <f t="shared" si="725"/>
        <v>43336.208333333321</v>
      </c>
      <c r="C5648" s="27">
        <f t="shared" si="727"/>
        <v>8</v>
      </c>
      <c r="D5648" s="28">
        <f t="shared" si="728"/>
        <v>6</v>
      </c>
      <c r="E5648" s="28">
        <f t="shared" si="731"/>
        <v>5</v>
      </c>
      <c r="F5648" s="80">
        <f t="shared" si="726"/>
        <v>0</v>
      </c>
      <c r="G5648" s="178">
        <v>716.98118570995666</v>
      </c>
      <c r="H5648" s="41">
        <f t="shared" si="729"/>
        <v>669.04899495330358</v>
      </c>
      <c r="J5648" s="29" t="str">
        <f t="shared" si="730"/>
        <v/>
      </c>
      <c r="K5648" s="30" t="str">
        <f t="shared" si="732"/>
        <v>8-5</v>
      </c>
    </row>
    <row r="5649" spans="1:11">
      <c r="A5649" s="26">
        <v>43336.208333333321</v>
      </c>
      <c r="B5649" s="34">
        <f t="shared" si="725"/>
        <v>43336.249999999985</v>
      </c>
      <c r="C5649" s="27">
        <f t="shared" si="727"/>
        <v>8</v>
      </c>
      <c r="D5649" s="28">
        <f t="shared" si="728"/>
        <v>6</v>
      </c>
      <c r="E5649" s="28">
        <f t="shared" si="731"/>
        <v>6</v>
      </c>
      <c r="F5649" s="80">
        <f t="shared" si="726"/>
        <v>0</v>
      </c>
      <c r="G5649" s="178">
        <v>792.04369856799372</v>
      </c>
      <c r="H5649" s="41">
        <f t="shared" si="729"/>
        <v>739.09336959977441</v>
      </c>
      <c r="J5649" s="29" t="str">
        <f t="shared" si="730"/>
        <v/>
      </c>
      <c r="K5649" s="30" t="str">
        <f t="shared" si="732"/>
        <v>8-6</v>
      </c>
    </row>
    <row r="5650" spans="1:11">
      <c r="A5650" s="26">
        <v>43336.249999999985</v>
      </c>
      <c r="B5650" s="34">
        <f t="shared" si="725"/>
        <v>43336.29166666665</v>
      </c>
      <c r="C5650" s="27">
        <f t="shared" si="727"/>
        <v>8</v>
      </c>
      <c r="D5650" s="28">
        <f t="shared" si="728"/>
        <v>6</v>
      </c>
      <c r="E5650" s="28">
        <f t="shared" si="731"/>
        <v>7</v>
      </c>
      <c r="F5650" s="80">
        <f t="shared" si="726"/>
        <v>0</v>
      </c>
      <c r="G5650" s="178">
        <v>871.06875505464666</v>
      </c>
      <c r="H5650" s="41">
        <f t="shared" si="729"/>
        <v>812.83538078821243</v>
      </c>
      <c r="J5650" s="29" t="str">
        <f t="shared" si="730"/>
        <v/>
      </c>
      <c r="K5650" s="30" t="str">
        <f t="shared" si="732"/>
        <v>8-7</v>
      </c>
    </row>
    <row r="5651" spans="1:11">
      <c r="A5651" s="26">
        <v>43336.29166666665</v>
      </c>
      <c r="B5651" s="34">
        <f t="shared" si="725"/>
        <v>43336.333333333314</v>
      </c>
      <c r="C5651" s="27">
        <f t="shared" si="727"/>
        <v>8</v>
      </c>
      <c r="D5651" s="28">
        <f t="shared" si="728"/>
        <v>6</v>
      </c>
      <c r="E5651" s="28">
        <f t="shared" si="731"/>
        <v>8</v>
      </c>
      <c r="F5651" s="80">
        <f t="shared" si="726"/>
        <v>0</v>
      </c>
      <c r="G5651" s="178">
        <v>879.41017718965236</v>
      </c>
      <c r="H5651" s="41">
        <f t="shared" si="729"/>
        <v>820.61915560286218</v>
      </c>
      <c r="J5651" s="29" t="str">
        <f t="shared" si="730"/>
        <v/>
      </c>
      <c r="K5651" s="30" t="str">
        <f t="shared" si="732"/>
        <v>8-8</v>
      </c>
    </row>
    <row r="5652" spans="1:11">
      <c r="A5652" s="26">
        <v>43336.333333333314</v>
      </c>
      <c r="B5652" s="34">
        <f t="shared" si="725"/>
        <v>43336.374999999978</v>
      </c>
      <c r="C5652" s="27">
        <f t="shared" si="727"/>
        <v>8</v>
      </c>
      <c r="D5652" s="28">
        <f t="shared" si="728"/>
        <v>6</v>
      </c>
      <c r="E5652" s="28">
        <f t="shared" si="731"/>
        <v>9</v>
      </c>
      <c r="F5652" s="80">
        <f t="shared" si="726"/>
        <v>0</v>
      </c>
      <c r="G5652" s="178">
        <v>924.58426768714617</v>
      </c>
      <c r="H5652" s="41">
        <f t="shared" si="729"/>
        <v>862.77323223368785</v>
      </c>
      <c r="J5652" s="29" t="str">
        <f t="shared" si="730"/>
        <v/>
      </c>
      <c r="K5652" s="30" t="str">
        <f t="shared" si="732"/>
        <v>8-9</v>
      </c>
    </row>
    <row r="5653" spans="1:11">
      <c r="A5653" s="26">
        <v>43336.374999999978</v>
      </c>
      <c r="B5653" s="34">
        <f t="shared" si="725"/>
        <v>43336.416666666642</v>
      </c>
      <c r="C5653" s="27">
        <f t="shared" si="727"/>
        <v>8</v>
      </c>
      <c r="D5653" s="28">
        <f t="shared" si="728"/>
        <v>6</v>
      </c>
      <c r="E5653" s="28">
        <f t="shared" si="731"/>
        <v>10</v>
      </c>
      <c r="F5653" s="80">
        <f t="shared" si="726"/>
        <v>0</v>
      </c>
      <c r="G5653" s="178">
        <v>1006.6235282305523</v>
      </c>
      <c r="H5653" s="41">
        <f t="shared" si="729"/>
        <v>939.32793953598275</v>
      </c>
      <c r="J5653" s="29" t="str">
        <f t="shared" si="730"/>
        <v/>
      </c>
      <c r="K5653" s="30" t="str">
        <f t="shared" si="732"/>
        <v>8-10</v>
      </c>
    </row>
    <row r="5654" spans="1:11">
      <c r="A5654" s="26">
        <v>43336.416666666642</v>
      </c>
      <c r="B5654" s="34">
        <f t="shared" si="725"/>
        <v>43336.458333333307</v>
      </c>
      <c r="C5654" s="27">
        <f t="shared" si="727"/>
        <v>8</v>
      </c>
      <c r="D5654" s="28">
        <f t="shared" si="728"/>
        <v>6</v>
      </c>
      <c r="E5654" s="28">
        <f t="shared" si="731"/>
        <v>11</v>
      </c>
      <c r="F5654" s="80">
        <f t="shared" si="726"/>
        <v>0</v>
      </c>
      <c r="G5654" s="178">
        <v>1111.4749954092413</v>
      </c>
      <c r="H5654" s="41">
        <f t="shared" si="729"/>
        <v>1037.1697938739285</v>
      </c>
      <c r="J5654" s="29" t="str">
        <f t="shared" si="730"/>
        <v/>
      </c>
      <c r="K5654" s="30" t="str">
        <f t="shared" si="732"/>
        <v>8-11</v>
      </c>
    </row>
    <row r="5655" spans="1:11">
      <c r="A5655" s="26">
        <v>43336.458333333307</v>
      </c>
      <c r="B5655" s="34">
        <f t="shared" si="725"/>
        <v>43336.499999999971</v>
      </c>
      <c r="C5655" s="27">
        <f t="shared" si="727"/>
        <v>8</v>
      </c>
      <c r="D5655" s="28">
        <f t="shared" si="728"/>
        <v>6</v>
      </c>
      <c r="E5655" s="28">
        <f t="shared" si="731"/>
        <v>12</v>
      </c>
      <c r="F5655" s="80">
        <f t="shared" si="726"/>
        <v>0</v>
      </c>
      <c r="G5655" s="178">
        <v>1236.7537668031339</v>
      </c>
      <c r="H5655" s="41">
        <f t="shared" si="729"/>
        <v>1154.0733302018336</v>
      </c>
      <c r="J5655" s="29" t="str">
        <f t="shared" si="730"/>
        <v/>
      </c>
      <c r="K5655" s="30" t="str">
        <f t="shared" si="732"/>
        <v>8-12</v>
      </c>
    </row>
    <row r="5656" spans="1:11">
      <c r="A5656" s="26">
        <v>43336.499999999971</v>
      </c>
      <c r="B5656" s="34">
        <f t="shared" si="725"/>
        <v>43336.541666666635</v>
      </c>
      <c r="C5656" s="27">
        <f t="shared" si="727"/>
        <v>8</v>
      </c>
      <c r="D5656" s="28">
        <f t="shared" si="728"/>
        <v>6</v>
      </c>
      <c r="E5656" s="28">
        <f t="shared" si="731"/>
        <v>13</v>
      </c>
      <c r="F5656" s="80">
        <f t="shared" si="726"/>
        <v>0</v>
      </c>
      <c r="G5656" s="178">
        <v>1360.1915815218545</v>
      </c>
      <c r="H5656" s="41">
        <f t="shared" si="729"/>
        <v>1269.25898293973</v>
      </c>
      <c r="J5656" s="29" t="str">
        <f t="shared" si="730"/>
        <v/>
      </c>
      <c r="K5656" s="30" t="str">
        <f t="shared" si="732"/>
        <v>8-13</v>
      </c>
    </row>
    <row r="5657" spans="1:11">
      <c r="A5657" s="26">
        <v>43336.541666666635</v>
      </c>
      <c r="B5657" s="34">
        <f t="shared" si="725"/>
        <v>43336.583333333299</v>
      </c>
      <c r="C5657" s="27">
        <f t="shared" si="727"/>
        <v>8</v>
      </c>
      <c r="D5657" s="28">
        <f t="shared" si="728"/>
        <v>6</v>
      </c>
      <c r="E5657" s="28">
        <f t="shared" si="731"/>
        <v>14</v>
      </c>
      <c r="F5657" s="80">
        <f t="shared" si="726"/>
        <v>0</v>
      </c>
      <c r="G5657" s="178">
        <v>1490.822665402821</v>
      </c>
      <c r="H5657" s="41">
        <f t="shared" si="729"/>
        <v>1391.1570147460723</v>
      </c>
      <c r="J5657" s="29" t="str">
        <f t="shared" si="730"/>
        <v/>
      </c>
      <c r="K5657" s="30" t="str">
        <f t="shared" si="732"/>
        <v>8-14</v>
      </c>
    </row>
    <row r="5658" spans="1:11">
      <c r="A5658" s="26">
        <v>43336.583333333299</v>
      </c>
      <c r="B5658" s="34">
        <f t="shared" si="725"/>
        <v>43336.624999999964</v>
      </c>
      <c r="C5658" s="27">
        <f t="shared" si="727"/>
        <v>8</v>
      </c>
      <c r="D5658" s="28">
        <f t="shared" si="728"/>
        <v>6</v>
      </c>
      <c r="E5658" s="28">
        <f t="shared" si="731"/>
        <v>15</v>
      </c>
      <c r="F5658" s="80">
        <f t="shared" si="726"/>
        <v>0</v>
      </c>
      <c r="G5658" s="178">
        <v>1608.7128297808779</v>
      </c>
      <c r="H5658" s="41">
        <f t="shared" si="729"/>
        <v>1501.1658930319329</v>
      </c>
      <c r="J5658" s="29" t="str">
        <f t="shared" si="730"/>
        <v/>
      </c>
      <c r="K5658" s="30" t="str">
        <f t="shared" si="732"/>
        <v>8-15</v>
      </c>
    </row>
    <row r="5659" spans="1:11">
      <c r="A5659" s="26">
        <v>43336.624999999964</v>
      </c>
      <c r="B5659" s="34">
        <f t="shared" si="725"/>
        <v>43336.666666666628</v>
      </c>
      <c r="C5659" s="27">
        <f t="shared" si="727"/>
        <v>8</v>
      </c>
      <c r="D5659" s="28">
        <f t="shared" si="728"/>
        <v>6</v>
      </c>
      <c r="E5659" s="28">
        <f t="shared" si="731"/>
        <v>16</v>
      </c>
      <c r="F5659" s="80">
        <f t="shared" si="726"/>
        <v>0</v>
      </c>
      <c r="G5659" s="178">
        <v>1757.4543002968496</v>
      </c>
      <c r="H5659" s="41">
        <f t="shared" si="729"/>
        <v>1639.9635816463797</v>
      </c>
      <c r="J5659" s="29" t="str">
        <f t="shared" si="730"/>
        <v/>
      </c>
      <c r="K5659" s="30" t="str">
        <f t="shared" si="732"/>
        <v>8-16</v>
      </c>
    </row>
    <row r="5660" spans="1:11">
      <c r="A5660" s="26">
        <v>43336.666666666628</v>
      </c>
      <c r="B5660" s="34">
        <f t="shared" si="725"/>
        <v>43336.708333333292</v>
      </c>
      <c r="C5660" s="27">
        <f t="shared" si="727"/>
        <v>8</v>
      </c>
      <c r="D5660" s="28">
        <f t="shared" si="728"/>
        <v>6</v>
      </c>
      <c r="E5660" s="28">
        <f t="shared" si="731"/>
        <v>17</v>
      </c>
      <c r="F5660" s="80">
        <f t="shared" si="726"/>
        <v>0</v>
      </c>
      <c r="G5660" s="178">
        <v>1890.8030293254501</v>
      </c>
      <c r="H5660" s="41">
        <f t="shared" si="729"/>
        <v>1764.3975764471536</v>
      </c>
      <c r="J5660" s="29" t="str">
        <f t="shared" si="730"/>
        <v/>
      </c>
      <c r="K5660" s="30" t="str">
        <f t="shared" si="732"/>
        <v>8-17</v>
      </c>
    </row>
    <row r="5661" spans="1:11">
      <c r="A5661" s="26">
        <v>43336.708333333292</v>
      </c>
      <c r="B5661" s="34">
        <f t="shared" si="725"/>
        <v>43336.749999999956</v>
      </c>
      <c r="C5661" s="27">
        <f t="shared" si="727"/>
        <v>8</v>
      </c>
      <c r="D5661" s="28">
        <f t="shared" si="728"/>
        <v>6</v>
      </c>
      <c r="E5661" s="28">
        <f t="shared" si="731"/>
        <v>18</v>
      </c>
      <c r="F5661" s="80">
        <f t="shared" si="726"/>
        <v>0</v>
      </c>
      <c r="G5661" s="178">
        <v>1941.2598584147377</v>
      </c>
      <c r="H5661" s="41">
        <f t="shared" si="729"/>
        <v>1811.481225869964</v>
      </c>
      <c r="J5661" s="29" t="str">
        <f t="shared" si="730"/>
        <v/>
      </c>
      <c r="K5661" s="30" t="str">
        <f t="shared" si="732"/>
        <v>8-18</v>
      </c>
    </row>
    <row r="5662" spans="1:11">
      <c r="A5662" s="26">
        <v>43336.749999999956</v>
      </c>
      <c r="B5662" s="34">
        <f t="shared" si="725"/>
        <v>43336.791666666621</v>
      </c>
      <c r="C5662" s="27">
        <f t="shared" si="727"/>
        <v>8</v>
      </c>
      <c r="D5662" s="28">
        <f t="shared" si="728"/>
        <v>6</v>
      </c>
      <c r="E5662" s="28">
        <f t="shared" si="731"/>
        <v>19</v>
      </c>
      <c r="F5662" s="80">
        <f t="shared" si="726"/>
        <v>0</v>
      </c>
      <c r="G5662" s="178">
        <v>1897.2386997439887</v>
      </c>
      <c r="H5662" s="41">
        <f t="shared" si="729"/>
        <v>1770.4030043596174</v>
      </c>
      <c r="J5662" s="29" t="str">
        <f t="shared" si="730"/>
        <v/>
      </c>
      <c r="K5662" s="30" t="str">
        <f t="shared" si="732"/>
        <v>8-19</v>
      </c>
    </row>
    <row r="5663" spans="1:11">
      <c r="A5663" s="26">
        <v>43336.791666666621</v>
      </c>
      <c r="B5663" s="34">
        <f t="shared" si="725"/>
        <v>43336.833333333285</v>
      </c>
      <c r="C5663" s="27">
        <f t="shared" si="727"/>
        <v>8</v>
      </c>
      <c r="D5663" s="28">
        <f t="shared" si="728"/>
        <v>6</v>
      </c>
      <c r="E5663" s="28">
        <f t="shared" si="731"/>
        <v>20</v>
      </c>
      <c r="F5663" s="80">
        <f t="shared" si="726"/>
        <v>0</v>
      </c>
      <c r="G5663" s="178">
        <v>1860.0536852267796</v>
      </c>
      <c r="H5663" s="41">
        <f t="shared" si="729"/>
        <v>1735.7039117112827</v>
      </c>
      <c r="J5663" s="29" t="str">
        <f t="shared" si="730"/>
        <v/>
      </c>
      <c r="K5663" s="30" t="str">
        <f t="shared" si="732"/>
        <v>8-20</v>
      </c>
    </row>
    <row r="5664" spans="1:11">
      <c r="A5664" s="26">
        <v>43336.833333333285</v>
      </c>
      <c r="B5664" s="34">
        <f t="shared" si="725"/>
        <v>43336.874999999949</v>
      </c>
      <c r="C5664" s="27">
        <f t="shared" si="727"/>
        <v>8</v>
      </c>
      <c r="D5664" s="28">
        <f t="shared" si="728"/>
        <v>6</v>
      </c>
      <c r="E5664" s="28">
        <f t="shared" si="731"/>
        <v>21</v>
      </c>
      <c r="F5664" s="80">
        <f t="shared" si="726"/>
        <v>0</v>
      </c>
      <c r="G5664" s="178">
        <v>1738.7687372901532</v>
      </c>
      <c r="H5664" s="41">
        <f t="shared" si="729"/>
        <v>1622.5272006102612</v>
      </c>
      <c r="J5664" s="29" t="str">
        <f t="shared" si="730"/>
        <v/>
      </c>
      <c r="K5664" s="30" t="str">
        <f t="shared" si="732"/>
        <v>8-21</v>
      </c>
    </row>
    <row r="5665" spans="1:11">
      <c r="A5665" s="26">
        <v>43336.874999999949</v>
      </c>
      <c r="B5665" s="34">
        <f t="shared" si="725"/>
        <v>43336.916666666613</v>
      </c>
      <c r="C5665" s="27">
        <f t="shared" si="727"/>
        <v>8</v>
      </c>
      <c r="D5665" s="28">
        <f t="shared" si="728"/>
        <v>6</v>
      </c>
      <c r="E5665" s="28">
        <f t="shared" si="731"/>
        <v>22</v>
      </c>
      <c r="F5665" s="80">
        <f t="shared" si="726"/>
        <v>0</v>
      </c>
      <c r="G5665" s="178">
        <v>1466.7857406325388</v>
      </c>
      <c r="H5665" s="41">
        <f t="shared" si="729"/>
        <v>1368.7270253964896</v>
      </c>
      <c r="J5665" s="29" t="str">
        <f t="shared" si="730"/>
        <v/>
      </c>
      <c r="K5665" s="30" t="str">
        <f t="shared" si="732"/>
        <v>8-22</v>
      </c>
    </row>
    <row r="5666" spans="1:11">
      <c r="A5666" s="26">
        <v>43336.916666666613</v>
      </c>
      <c r="B5666" s="34">
        <f t="shared" si="725"/>
        <v>43336.958333333278</v>
      </c>
      <c r="C5666" s="27">
        <f t="shared" si="727"/>
        <v>8</v>
      </c>
      <c r="D5666" s="28">
        <f t="shared" si="728"/>
        <v>6</v>
      </c>
      <c r="E5666" s="28">
        <f t="shared" si="731"/>
        <v>23</v>
      </c>
      <c r="F5666" s="80">
        <f t="shared" si="726"/>
        <v>0</v>
      </c>
      <c r="G5666" s="178">
        <v>1149.9709646264109</v>
      </c>
      <c r="H5666" s="41">
        <f t="shared" si="729"/>
        <v>1073.0922002464156</v>
      </c>
      <c r="J5666" s="29" t="str">
        <f t="shared" si="730"/>
        <v/>
      </c>
      <c r="K5666" s="30" t="str">
        <f t="shared" si="732"/>
        <v>8-23</v>
      </c>
    </row>
    <row r="5667" spans="1:11">
      <c r="A5667" s="26">
        <v>43336.958333333278</v>
      </c>
      <c r="B5667" s="34">
        <f t="shared" si="725"/>
        <v>43337</v>
      </c>
      <c r="C5667" s="27">
        <f t="shared" si="727"/>
        <v>8</v>
      </c>
      <c r="D5667" s="28">
        <f t="shared" si="728"/>
        <v>7</v>
      </c>
      <c r="E5667" s="28">
        <f t="shared" si="731"/>
        <v>0</v>
      </c>
      <c r="F5667" s="80">
        <f t="shared" si="726"/>
        <v>0</v>
      </c>
      <c r="G5667" s="178">
        <v>998.00731115197391</v>
      </c>
      <c r="H5667" s="41">
        <f t="shared" si="729"/>
        <v>931.28774058569354</v>
      </c>
      <c r="J5667" s="29" t="str">
        <f t="shared" si="730"/>
        <v>WS</v>
      </c>
      <c r="K5667" s="30" t="str">
        <f t="shared" si="732"/>
        <v>WS-0</v>
      </c>
    </row>
    <row r="5668" spans="1:11">
      <c r="A5668" s="25">
        <v>43337</v>
      </c>
      <c r="B5668" s="34">
        <f t="shared" si="725"/>
        <v>43337.041666666664</v>
      </c>
      <c r="C5668" s="27">
        <f t="shared" si="727"/>
        <v>8</v>
      </c>
      <c r="D5668" s="28">
        <f t="shared" si="728"/>
        <v>7</v>
      </c>
      <c r="E5668" s="28">
        <f t="shared" si="731"/>
        <v>1</v>
      </c>
      <c r="F5668" s="80">
        <f t="shared" si="726"/>
        <v>0</v>
      </c>
      <c r="G5668" s="178">
        <v>819.83630616208836</v>
      </c>
      <c r="H5668" s="41">
        <f t="shared" si="729"/>
        <v>765.02796390791957</v>
      </c>
      <c r="J5668" s="29" t="str">
        <f t="shared" si="730"/>
        <v>WS</v>
      </c>
      <c r="K5668" s="30" t="str">
        <f t="shared" si="732"/>
        <v>WS-1</v>
      </c>
    </row>
    <row r="5669" spans="1:11">
      <c r="A5669" s="26">
        <v>43337.041666666664</v>
      </c>
      <c r="B5669" s="34">
        <f t="shared" si="725"/>
        <v>43337.083333333328</v>
      </c>
      <c r="C5669" s="27">
        <f t="shared" si="727"/>
        <v>8</v>
      </c>
      <c r="D5669" s="28">
        <f t="shared" si="728"/>
        <v>7</v>
      </c>
      <c r="E5669" s="28">
        <f t="shared" si="731"/>
        <v>2</v>
      </c>
      <c r="F5669" s="80">
        <f t="shared" si="726"/>
        <v>0</v>
      </c>
      <c r="G5669" s="178">
        <v>762.6531183613597</v>
      </c>
      <c r="H5669" s="41">
        <f t="shared" si="729"/>
        <v>711.6676316023794</v>
      </c>
      <c r="J5669" s="29" t="str">
        <f t="shared" si="730"/>
        <v>WS</v>
      </c>
      <c r="K5669" s="30" t="str">
        <f t="shared" si="732"/>
        <v>WS-2</v>
      </c>
    </row>
    <row r="5670" spans="1:11">
      <c r="A5670" s="26">
        <v>43337.083333333328</v>
      </c>
      <c r="B5670" s="34">
        <f t="shared" si="725"/>
        <v>43337.124999999993</v>
      </c>
      <c r="C5670" s="27">
        <f t="shared" si="727"/>
        <v>8</v>
      </c>
      <c r="D5670" s="28">
        <f t="shared" si="728"/>
        <v>7</v>
      </c>
      <c r="E5670" s="28">
        <f t="shared" si="731"/>
        <v>3</v>
      </c>
      <c r="F5670" s="80">
        <f t="shared" si="726"/>
        <v>0</v>
      </c>
      <c r="G5670" s="178">
        <v>683.95594026096717</v>
      </c>
      <c r="H5670" s="41">
        <f t="shared" si="729"/>
        <v>638.23157921616178</v>
      </c>
      <c r="J5670" s="29" t="str">
        <f t="shared" si="730"/>
        <v>WS</v>
      </c>
      <c r="K5670" s="30" t="str">
        <f t="shared" si="732"/>
        <v>WS-3</v>
      </c>
    </row>
    <row r="5671" spans="1:11">
      <c r="A5671" s="26">
        <v>43337.124999999993</v>
      </c>
      <c r="B5671" s="34">
        <f t="shared" ref="B5671:B5734" si="733">A5672</f>
        <v>43337.166666666657</v>
      </c>
      <c r="C5671" s="27">
        <f t="shared" si="727"/>
        <v>8</v>
      </c>
      <c r="D5671" s="28">
        <f t="shared" si="728"/>
        <v>7</v>
      </c>
      <c r="E5671" s="28">
        <f t="shared" si="731"/>
        <v>4</v>
      </c>
      <c r="F5671" s="80">
        <f t="shared" si="726"/>
        <v>0</v>
      </c>
      <c r="G5671" s="178">
        <v>646.57892723098371</v>
      </c>
      <c r="H5671" s="41">
        <f t="shared" si="729"/>
        <v>603.35332369080254</v>
      </c>
      <c r="J5671" s="29" t="str">
        <f t="shared" si="730"/>
        <v>WS</v>
      </c>
      <c r="K5671" s="30" t="str">
        <f t="shared" si="732"/>
        <v>WS-4</v>
      </c>
    </row>
    <row r="5672" spans="1:11">
      <c r="A5672" s="26">
        <v>43337.166666666657</v>
      </c>
      <c r="B5672" s="34">
        <f t="shared" si="733"/>
        <v>43337.208333333321</v>
      </c>
      <c r="C5672" s="27">
        <f t="shared" si="727"/>
        <v>8</v>
      </c>
      <c r="D5672" s="28">
        <f t="shared" si="728"/>
        <v>7</v>
      </c>
      <c r="E5672" s="28">
        <f t="shared" si="731"/>
        <v>5</v>
      </c>
      <c r="F5672" s="80">
        <f t="shared" si="726"/>
        <v>0</v>
      </c>
      <c r="G5672" s="178">
        <v>652.04838034325201</v>
      </c>
      <c r="H5672" s="41">
        <f t="shared" si="729"/>
        <v>608.45712861712536</v>
      </c>
      <c r="J5672" s="29" t="str">
        <f t="shared" si="730"/>
        <v>WS</v>
      </c>
      <c r="K5672" s="30" t="str">
        <f t="shared" si="732"/>
        <v>WS-5</v>
      </c>
    </row>
    <row r="5673" spans="1:11">
      <c r="A5673" s="26">
        <v>43337.208333333321</v>
      </c>
      <c r="B5673" s="34">
        <f t="shared" si="733"/>
        <v>43337.249999999985</v>
      </c>
      <c r="C5673" s="27">
        <f t="shared" si="727"/>
        <v>8</v>
      </c>
      <c r="D5673" s="28">
        <f t="shared" si="728"/>
        <v>7</v>
      </c>
      <c r="E5673" s="28">
        <f t="shared" si="731"/>
        <v>6</v>
      </c>
      <c r="F5673" s="80">
        <f t="shared" si="726"/>
        <v>0</v>
      </c>
      <c r="G5673" s="178">
        <v>667.26985838474047</v>
      </c>
      <c r="H5673" s="41">
        <f t="shared" si="729"/>
        <v>622.6610084236471</v>
      </c>
      <c r="J5673" s="29" t="str">
        <f t="shared" si="730"/>
        <v>WS</v>
      </c>
      <c r="K5673" s="30" t="str">
        <f t="shared" si="732"/>
        <v>WS-6</v>
      </c>
    </row>
    <row r="5674" spans="1:11">
      <c r="A5674" s="26">
        <v>43337.249999999985</v>
      </c>
      <c r="B5674" s="34">
        <f t="shared" si="733"/>
        <v>43337.29166666665</v>
      </c>
      <c r="C5674" s="27">
        <f t="shared" si="727"/>
        <v>8</v>
      </c>
      <c r="D5674" s="28">
        <f t="shared" si="728"/>
        <v>7</v>
      </c>
      <c r="E5674" s="28">
        <f t="shared" si="731"/>
        <v>7</v>
      </c>
      <c r="F5674" s="80">
        <f t="shared" si="726"/>
        <v>0</v>
      </c>
      <c r="G5674" s="178">
        <v>724.33979087390333</v>
      </c>
      <c r="H5674" s="41">
        <f t="shared" si="729"/>
        <v>675.91565685088415</v>
      </c>
      <c r="J5674" s="29" t="str">
        <f t="shared" si="730"/>
        <v>WS</v>
      </c>
      <c r="K5674" s="30" t="str">
        <f t="shared" si="732"/>
        <v>WS-7</v>
      </c>
    </row>
    <row r="5675" spans="1:11">
      <c r="A5675" s="26">
        <v>43337.29166666665</v>
      </c>
      <c r="B5675" s="34">
        <f t="shared" si="733"/>
        <v>43337.333333333314</v>
      </c>
      <c r="C5675" s="27">
        <f t="shared" si="727"/>
        <v>8</v>
      </c>
      <c r="D5675" s="28">
        <f t="shared" si="728"/>
        <v>7</v>
      </c>
      <c r="E5675" s="28">
        <f t="shared" si="731"/>
        <v>8</v>
      </c>
      <c r="F5675" s="80">
        <f t="shared" si="726"/>
        <v>0</v>
      </c>
      <c r="G5675" s="178">
        <v>793.74397432492469</v>
      </c>
      <c r="H5675" s="41">
        <f t="shared" si="729"/>
        <v>740.67997718305674</v>
      </c>
      <c r="J5675" s="29" t="str">
        <f t="shared" si="730"/>
        <v>WS</v>
      </c>
      <c r="K5675" s="30" t="str">
        <f t="shared" si="732"/>
        <v>WS-8</v>
      </c>
    </row>
    <row r="5676" spans="1:11">
      <c r="A5676" s="26">
        <v>43337.333333333314</v>
      </c>
      <c r="B5676" s="34">
        <f t="shared" si="733"/>
        <v>43337.374999999978</v>
      </c>
      <c r="C5676" s="27">
        <f t="shared" si="727"/>
        <v>8</v>
      </c>
      <c r="D5676" s="28">
        <f t="shared" si="728"/>
        <v>7</v>
      </c>
      <c r="E5676" s="28">
        <f t="shared" si="731"/>
        <v>9</v>
      </c>
      <c r="F5676" s="80">
        <f t="shared" si="726"/>
        <v>0</v>
      </c>
      <c r="G5676" s="178">
        <v>907.68999830266944</v>
      </c>
      <c r="H5676" s="41">
        <f t="shared" si="729"/>
        <v>847.00839184814527</v>
      </c>
      <c r="J5676" s="29" t="str">
        <f t="shared" si="730"/>
        <v>WS</v>
      </c>
      <c r="K5676" s="30" t="str">
        <f t="shared" si="732"/>
        <v>WS-9</v>
      </c>
    </row>
    <row r="5677" spans="1:11">
      <c r="A5677" s="26">
        <v>43337.374999999978</v>
      </c>
      <c r="B5677" s="34">
        <f t="shared" si="733"/>
        <v>43337.416666666642</v>
      </c>
      <c r="C5677" s="27">
        <f t="shared" si="727"/>
        <v>8</v>
      </c>
      <c r="D5677" s="28">
        <f t="shared" si="728"/>
        <v>7</v>
      </c>
      <c r="E5677" s="28">
        <f t="shared" si="731"/>
        <v>10</v>
      </c>
      <c r="F5677" s="80">
        <f t="shared" si="726"/>
        <v>0</v>
      </c>
      <c r="G5677" s="178">
        <v>1002.7314994592525</v>
      </c>
      <c r="H5677" s="41">
        <f t="shared" si="729"/>
        <v>935.69610373656917</v>
      </c>
      <c r="J5677" s="29" t="str">
        <f t="shared" si="730"/>
        <v>WS</v>
      </c>
      <c r="K5677" s="30" t="str">
        <f t="shared" si="732"/>
        <v>WS-10</v>
      </c>
    </row>
    <row r="5678" spans="1:11">
      <c r="A5678" s="26">
        <v>43337.416666666642</v>
      </c>
      <c r="B5678" s="34">
        <f t="shared" si="733"/>
        <v>43337.458333333307</v>
      </c>
      <c r="C5678" s="27">
        <f t="shared" si="727"/>
        <v>8</v>
      </c>
      <c r="D5678" s="28">
        <f t="shared" si="728"/>
        <v>7</v>
      </c>
      <c r="E5678" s="28">
        <f t="shared" si="731"/>
        <v>11</v>
      </c>
      <c r="F5678" s="80">
        <f t="shared" si="726"/>
        <v>0</v>
      </c>
      <c r="G5678" s="178">
        <v>1070.249455553175</v>
      </c>
      <c r="H5678" s="41">
        <f t="shared" si="729"/>
        <v>998.70029626807877</v>
      </c>
      <c r="J5678" s="29" t="str">
        <f t="shared" si="730"/>
        <v>WS</v>
      </c>
      <c r="K5678" s="30" t="str">
        <f t="shared" si="732"/>
        <v>WS-11</v>
      </c>
    </row>
    <row r="5679" spans="1:11">
      <c r="A5679" s="26">
        <v>43337.458333333307</v>
      </c>
      <c r="B5679" s="34">
        <f t="shared" si="733"/>
        <v>43337.499999999971</v>
      </c>
      <c r="C5679" s="27">
        <f t="shared" si="727"/>
        <v>8</v>
      </c>
      <c r="D5679" s="28">
        <f t="shared" si="728"/>
        <v>7</v>
      </c>
      <c r="E5679" s="28">
        <f t="shared" si="731"/>
        <v>12</v>
      </c>
      <c r="F5679" s="80">
        <f t="shared" si="726"/>
        <v>0</v>
      </c>
      <c r="G5679" s="178">
        <v>1128.7711502460475</v>
      </c>
      <c r="H5679" s="41">
        <f t="shared" si="729"/>
        <v>1053.3096525491087</v>
      </c>
      <c r="J5679" s="29" t="str">
        <f t="shared" si="730"/>
        <v>WS</v>
      </c>
      <c r="K5679" s="30" t="str">
        <f t="shared" si="732"/>
        <v>WS-12</v>
      </c>
    </row>
    <row r="5680" spans="1:11">
      <c r="A5680" s="26">
        <v>43337.499999999971</v>
      </c>
      <c r="B5680" s="34">
        <f t="shared" si="733"/>
        <v>43337.541666666635</v>
      </c>
      <c r="C5680" s="27">
        <f t="shared" si="727"/>
        <v>8</v>
      </c>
      <c r="D5680" s="28">
        <f t="shared" si="728"/>
        <v>7</v>
      </c>
      <c r="E5680" s="28">
        <f t="shared" si="731"/>
        <v>13</v>
      </c>
      <c r="F5680" s="80">
        <f t="shared" si="726"/>
        <v>0</v>
      </c>
      <c r="G5680" s="178">
        <v>1204.287142070428</v>
      </c>
      <c r="H5680" s="41">
        <f t="shared" si="729"/>
        <v>1123.7771898290093</v>
      </c>
      <c r="J5680" s="29" t="str">
        <f t="shared" si="730"/>
        <v>WS</v>
      </c>
      <c r="K5680" s="30" t="str">
        <f t="shared" si="732"/>
        <v>WS-13</v>
      </c>
    </row>
    <row r="5681" spans="1:11">
      <c r="A5681" s="26">
        <v>43337.541666666635</v>
      </c>
      <c r="B5681" s="34">
        <f t="shared" si="733"/>
        <v>43337.583333333299</v>
      </c>
      <c r="C5681" s="27">
        <f t="shared" si="727"/>
        <v>8</v>
      </c>
      <c r="D5681" s="28">
        <f t="shared" si="728"/>
        <v>7</v>
      </c>
      <c r="E5681" s="28">
        <f t="shared" si="731"/>
        <v>14</v>
      </c>
      <c r="F5681" s="80">
        <f t="shared" si="726"/>
        <v>0</v>
      </c>
      <c r="G5681" s="178">
        <v>1298.3433348661376</v>
      </c>
      <c r="H5681" s="41">
        <f t="shared" si="729"/>
        <v>1211.5454639669033</v>
      </c>
      <c r="J5681" s="29" t="str">
        <f t="shared" si="730"/>
        <v>WS</v>
      </c>
      <c r="K5681" s="30" t="str">
        <f t="shared" si="732"/>
        <v>WS-14</v>
      </c>
    </row>
    <row r="5682" spans="1:11">
      <c r="A5682" s="26">
        <v>43337.583333333299</v>
      </c>
      <c r="B5682" s="34">
        <f t="shared" si="733"/>
        <v>43337.624999999964</v>
      </c>
      <c r="C5682" s="27">
        <f t="shared" si="727"/>
        <v>8</v>
      </c>
      <c r="D5682" s="28">
        <f t="shared" si="728"/>
        <v>7</v>
      </c>
      <c r="E5682" s="28">
        <f t="shared" si="731"/>
        <v>15</v>
      </c>
      <c r="F5682" s="80">
        <f t="shared" si="726"/>
        <v>0</v>
      </c>
      <c r="G5682" s="178">
        <v>1376.0339312596404</v>
      </c>
      <c r="H5682" s="41">
        <f t="shared" si="729"/>
        <v>1284.0422274390523</v>
      </c>
      <c r="J5682" s="29" t="str">
        <f t="shared" si="730"/>
        <v>WS</v>
      </c>
      <c r="K5682" s="30" t="str">
        <f t="shared" si="732"/>
        <v>WS-15</v>
      </c>
    </row>
    <row r="5683" spans="1:11">
      <c r="A5683" s="26">
        <v>43337.624999999964</v>
      </c>
      <c r="B5683" s="34">
        <f t="shared" si="733"/>
        <v>43337.666666666628</v>
      </c>
      <c r="C5683" s="27">
        <f t="shared" si="727"/>
        <v>8</v>
      </c>
      <c r="D5683" s="28">
        <f t="shared" si="728"/>
        <v>7</v>
      </c>
      <c r="E5683" s="28">
        <f t="shared" si="731"/>
        <v>16</v>
      </c>
      <c r="F5683" s="80">
        <f t="shared" si="726"/>
        <v>0</v>
      </c>
      <c r="G5683" s="178">
        <v>1480.0877879902741</v>
      </c>
      <c r="H5683" s="41">
        <f t="shared" si="729"/>
        <v>1381.1397938106309</v>
      </c>
      <c r="J5683" s="29" t="str">
        <f t="shared" si="730"/>
        <v>WS</v>
      </c>
      <c r="K5683" s="30" t="str">
        <f t="shared" si="732"/>
        <v>WS-16</v>
      </c>
    </row>
    <row r="5684" spans="1:11">
      <c r="A5684" s="26">
        <v>43337.666666666628</v>
      </c>
      <c r="B5684" s="34">
        <f t="shared" si="733"/>
        <v>43337.708333333292</v>
      </c>
      <c r="C5684" s="27">
        <f t="shared" si="727"/>
        <v>8</v>
      </c>
      <c r="D5684" s="28">
        <f t="shared" si="728"/>
        <v>7</v>
      </c>
      <c r="E5684" s="28">
        <f t="shared" si="731"/>
        <v>17</v>
      </c>
      <c r="F5684" s="80">
        <f t="shared" si="726"/>
        <v>0</v>
      </c>
      <c r="G5684" s="178">
        <v>1558.2207500024717</v>
      </c>
      <c r="H5684" s="41">
        <f t="shared" si="729"/>
        <v>1454.0493495268283</v>
      </c>
      <c r="J5684" s="29" t="str">
        <f t="shared" si="730"/>
        <v>WS</v>
      </c>
      <c r="K5684" s="30" t="str">
        <f t="shared" si="732"/>
        <v>WS-17</v>
      </c>
    </row>
    <row r="5685" spans="1:11">
      <c r="A5685" s="26">
        <v>43337.708333333292</v>
      </c>
      <c r="B5685" s="34">
        <f t="shared" si="733"/>
        <v>43337.749999999956</v>
      </c>
      <c r="C5685" s="27">
        <f t="shared" si="727"/>
        <v>8</v>
      </c>
      <c r="D5685" s="28">
        <f t="shared" si="728"/>
        <v>7</v>
      </c>
      <c r="E5685" s="28">
        <f t="shared" si="731"/>
        <v>18</v>
      </c>
      <c r="F5685" s="80">
        <f t="shared" si="726"/>
        <v>0</v>
      </c>
      <c r="G5685" s="178">
        <v>1587.021097103438</v>
      </c>
      <c r="H5685" s="41">
        <f t="shared" si="729"/>
        <v>1480.9243131468677</v>
      </c>
      <c r="J5685" s="29" t="str">
        <f t="shared" si="730"/>
        <v>WS</v>
      </c>
      <c r="K5685" s="30" t="str">
        <f t="shared" si="732"/>
        <v>WS-18</v>
      </c>
    </row>
    <row r="5686" spans="1:11">
      <c r="A5686" s="26">
        <v>43337.749999999956</v>
      </c>
      <c r="B5686" s="34">
        <f t="shared" si="733"/>
        <v>43337.791666666621</v>
      </c>
      <c r="C5686" s="27">
        <f t="shared" si="727"/>
        <v>8</v>
      </c>
      <c r="D5686" s="28">
        <f t="shared" si="728"/>
        <v>7</v>
      </c>
      <c r="E5686" s="28">
        <f t="shared" si="731"/>
        <v>19</v>
      </c>
      <c r="F5686" s="80">
        <f t="shared" si="726"/>
        <v>0</v>
      </c>
      <c r="G5686" s="178">
        <v>1565.7330130793491</v>
      </c>
      <c r="H5686" s="41">
        <f t="shared" si="729"/>
        <v>1461.0593968775588</v>
      </c>
      <c r="J5686" s="29" t="str">
        <f t="shared" si="730"/>
        <v>WS</v>
      </c>
      <c r="K5686" s="30" t="str">
        <f t="shared" si="732"/>
        <v>WS-19</v>
      </c>
    </row>
    <row r="5687" spans="1:11">
      <c r="A5687" s="26">
        <v>43337.791666666621</v>
      </c>
      <c r="B5687" s="34">
        <f t="shared" si="733"/>
        <v>43337.833333333285</v>
      </c>
      <c r="C5687" s="27">
        <f t="shared" si="727"/>
        <v>8</v>
      </c>
      <c r="D5687" s="28">
        <f t="shared" si="728"/>
        <v>7</v>
      </c>
      <c r="E5687" s="28">
        <f t="shared" si="731"/>
        <v>20</v>
      </c>
      <c r="F5687" s="80">
        <f t="shared" si="726"/>
        <v>0</v>
      </c>
      <c r="G5687" s="178">
        <v>1550.3607838168516</v>
      </c>
      <c r="H5687" s="41">
        <f t="shared" si="729"/>
        <v>1446.7148439893519</v>
      </c>
      <c r="J5687" s="29" t="str">
        <f t="shared" si="730"/>
        <v>WS</v>
      </c>
      <c r="K5687" s="30" t="str">
        <f t="shared" si="732"/>
        <v>WS-20</v>
      </c>
    </row>
    <row r="5688" spans="1:11">
      <c r="A5688" s="26">
        <v>43337.833333333285</v>
      </c>
      <c r="B5688" s="34">
        <f t="shared" si="733"/>
        <v>43337.874999999949</v>
      </c>
      <c r="C5688" s="27">
        <f t="shared" si="727"/>
        <v>8</v>
      </c>
      <c r="D5688" s="28">
        <f t="shared" si="728"/>
        <v>7</v>
      </c>
      <c r="E5688" s="28">
        <f t="shared" si="731"/>
        <v>21</v>
      </c>
      <c r="F5688" s="80">
        <f t="shared" si="726"/>
        <v>0</v>
      </c>
      <c r="G5688" s="178">
        <v>1464.1125835407547</v>
      </c>
      <c r="H5688" s="41">
        <f t="shared" si="729"/>
        <v>1366.2325763073695</v>
      </c>
      <c r="J5688" s="29" t="str">
        <f t="shared" si="730"/>
        <v>WS</v>
      </c>
      <c r="K5688" s="30" t="str">
        <f t="shared" si="732"/>
        <v>WS-21</v>
      </c>
    </row>
    <row r="5689" spans="1:11">
      <c r="A5689" s="26">
        <v>43337.874999999949</v>
      </c>
      <c r="B5689" s="34">
        <f t="shared" si="733"/>
        <v>43337.916666666613</v>
      </c>
      <c r="C5689" s="27">
        <f t="shared" si="727"/>
        <v>8</v>
      </c>
      <c r="D5689" s="28">
        <f t="shared" si="728"/>
        <v>7</v>
      </c>
      <c r="E5689" s="28">
        <f t="shared" si="731"/>
        <v>22</v>
      </c>
      <c r="F5689" s="80">
        <f t="shared" si="726"/>
        <v>0</v>
      </c>
      <c r="G5689" s="178">
        <v>1246.4355316266106</v>
      </c>
      <c r="H5689" s="41">
        <f t="shared" si="729"/>
        <v>1163.1078420601989</v>
      </c>
      <c r="J5689" s="29" t="str">
        <f t="shared" si="730"/>
        <v>WS</v>
      </c>
      <c r="K5689" s="30" t="str">
        <f t="shared" si="732"/>
        <v>WS-22</v>
      </c>
    </row>
    <row r="5690" spans="1:11">
      <c r="A5690" s="26">
        <v>43337.916666666613</v>
      </c>
      <c r="B5690" s="34">
        <f t="shared" si="733"/>
        <v>43337.958333333278</v>
      </c>
      <c r="C5690" s="27">
        <f t="shared" si="727"/>
        <v>8</v>
      </c>
      <c r="D5690" s="28">
        <f t="shared" si="728"/>
        <v>7</v>
      </c>
      <c r="E5690" s="28">
        <f t="shared" si="731"/>
        <v>23</v>
      </c>
      <c r="F5690" s="80">
        <f t="shared" si="726"/>
        <v>0</v>
      </c>
      <c r="G5690" s="178">
        <v>990.98241711441528</v>
      </c>
      <c r="H5690" s="41">
        <f t="shared" si="729"/>
        <v>924.73248029552553</v>
      </c>
      <c r="J5690" s="29" t="str">
        <f t="shared" si="730"/>
        <v>WS</v>
      </c>
      <c r="K5690" s="30" t="str">
        <f t="shared" si="732"/>
        <v>WS-23</v>
      </c>
    </row>
    <row r="5691" spans="1:11">
      <c r="A5691" s="26">
        <v>43337.958333333278</v>
      </c>
      <c r="B5691" s="34">
        <f t="shared" si="733"/>
        <v>43338</v>
      </c>
      <c r="C5691" s="27">
        <f t="shared" si="727"/>
        <v>8</v>
      </c>
      <c r="D5691" s="28">
        <f t="shared" si="728"/>
        <v>1</v>
      </c>
      <c r="E5691" s="28">
        <f t="shared" si="731"/>
        <v>0</v>
      </c>
      <c r="F5691" s="80">
        <f t="shared" si="726"/>
        <v>0</v>
      </c>
      <c r="G5691" s="178">
        <v>901.32002242747683</v>
      </c>
      <c r="H5691" s="41">
        <f t="shared" si="729"/>
        <v>841.0642666156898</v>
      </c>
      <c r="J5691" s="29" t="str">
        <f t="shared" si="730"/>
        <v>WS</v>
      </c>
      <c r="K5691" s="30" t="str">
        <f t="shared" si="732"/>
        <v>WS-0</v>
      </c>
    </row>
    <row r="5692" spans="1:11">
      <c r="A5692" s="25">
        <v>43338</v>
      </c>
      <c r="B5692" s="34">
        <f t="shared" si="733"/>
        <v>43338.041666666664</v>
      </c>
      <c r="C5692" s="27">
        <f t="shared" si="727"/>
        <v>8</v>
      </c>
      <c r="D5692" s="28">
        <f t="shared" si="728"/>
        <v>1</v>
      </c>
      <c r="E5692" s="28">
        <f t="shared" si="731"/>
        <v>1</v>
      </c>
      <c r="F5692" s="80">
        <f t="shared" si="726"/>
        <v>0</v>
      </c>
      <c r="G5692" s="178">
        <v>837.4849759501468</v>
      </c>
      <c r="H5692" s="41">
        <f t="shared" si="729"/>
        <v>781.4967709272712</v>
      </c>
      <c r="J5692" s="29" t="str">
        <f t="shared" si="730"/>
        <v>WS</v>
      </c>
      <c r="K5692" s="30" t="str">
        <f t="shared" si="732"/>
        <v>WS-1</v>
      </c>
    </row>
    <row r="5693" spans="1:11">
      <c r="A5693" s="26">
        <v>43338.041666666664</v>
      </c>
      <c r="B5693" s="34">
        <f t="shared" si="733"/>
        <v>43338.083333333328</v>
      </c>
      <c r="C5693" s="27">
        <f t="shared" si="727"/>
        <v>8</v>
      </c>
      <c r="D5693" s="28">
        <f t="shared" si="728"/>
        <v>1</v>
      </c>
      <c r="E5693" s="28">
        <f t="shared" si="731"/>
        <v>2</v>
      </c>
      <c r="F5693" s="80">
        <f t="shared" si="726"/>
        <v>0</v>
      </c>
      <c r="G5693" s="178">
        <v>806.48031880450606</v>
      </c>
      <c r="H5693" s="41">
        <f t="shared" si="729"/>
        <v>752.56486153327182</v>
      </c>
      <c r="J5693" s="29" t="str">
        <f t="shared" si="730"/>
        <v>WS</v>
      </c>
      <c r="K5693" s="30" t="str">
        <f t="shared" si="732"/>
        <v>WS-2</v>
      </c>
    </row>
    <row r="5694" spans="1:11">
      <c r="A5694" s="26">
        <v>43338.083333333328</v>
      </c>
      <c r="B5694" s="34">
        <f t="shared" si="733"/>
        <v>43338.124999999993</v>
      </c>
      <c r="C5694" s="27">
        <f t="shared" si="727"/>
        <v>8</v>
      </c>
      <c r="D5694" s="28">
        <f t="shared" si="728"/>
        <v>1</v>
      </c>
      <c r="E5694" s="28">
        <f t="shared" si="731"/>
        <v>3</v>
      </c>
      <c r="F5694" s="80">
        <f t="shared" si="726"/>
        <v>0</v>
      </c>
      <c r="G5694" s="178">
        <v>720.52654040158563</v>
      </c>
      <c r="H5694" s="41">
        <f t="shared" si="729"/>
        <v>672.35733280158138</v>
      </c>
      <c r="J5694" s="29" t="str">
        <f t="shared" si="730"/>
        <v>WS</v>
      </c>
      <c r="K5694" s="30" t="str">
        <f t="shared" si="732"/>
        <v>WS-3</v>
      </c>
    </row>
    <row r="5695" spans="1:11">
      <c r="A5695" s="26">
        <v>43338.124999999993</v>
      </c>
      <c r="B5695" s="34">
        <f t="shared" si="733"/>
        <v>43338.166666666657</v>
      </c>
      <c r="C5695" s="27">
        <f t="shared" si="727"/>
        <v>8</v>
      </c>
      <c r="D5695" s="28">
        <f t="shared" si="728"/>
        <v>1</v>
      </c>
      <c r="E5695" s="28">
        <f t="shared" si="731"/>
        <v>4</v>
      </c>
      <c r="F5695" s="80">
        <f t="shared" si="726"/>
        <v>0</v>
      </c>
      <c r="G5695" s="178">
        <v>676.4093343095908</v>
      </c>
      <c r="H5695" s="41">
        <f t="shared" si="729"/>
        <v>631.18948490781895</v>
      </c>
      <c r="J5695" s="29" t="str">
        <f t="shared" si="730"/>
        <v>WS</v>
      </c>
      <c r="K5695" s="30" t="str">
        <f t="shared" si="732"/>
        <v>WS-4</v>
      </c>
    </row>
    <row r="5696" spans="1:11">
      <c r="A5696" s="26">
        <v>43338.166666666657</v>
      </c>
      <c r="B5696" s="34">
        <f t="shared" si="733"/>
        <v>43338.208333333321</v>
      </c>
      <c r="C5696" s="27">
        <f t="shared" si="727"/>
        <v>8</v>
      </c>
      <c r="D5696" s="28">
        <f t="shared" si="728"/>
        <v>1</v>
      </c>
      <c r="E5696" s="28">
        <f t="shared" si="731"/>
        <v>5</v>
      </c>
      <c r="F5696" s="80">
        <f t="shared" si="726"/>
        <v>0</v>
      </c>
      <c r="G5696" s="178">
        <v>671.51369159701414</v>
      </c>
      <c r="H5696" s="41">
        <f t="shared" si="729"/>
        <v>626.62112955654629</v>
      </c>
      <c r="J5696" s="29" t="str">
        <f t="shared" si="730"/>
        <v>WS</v>
      </c>
      <c r="K5696" s="30" t="str">
        <f t="shared" si="732"/>
        <v>WS-5</v>
      </c>
    </row>
    <row r="5697" spans="1:11">
      <c r="A5697" s="26">
        <v>43338.208333333321</v>
      </c>
      <c r="B5697" s="34">
        <f t="shared" si="733"/>
        <v>43338.249999999985</v>
      </c>
      <c r="C5697" s="27">
        <f t="shared" si="727"/>
        <v>8</v>
      </c>
      <c r="D5697" s="28">
        <f t="shared" si="728"/>
        <v>1</v>
      </c>
      <c r="E5697" s="28">
        <f t="shared" si="731"/>
        <v>6</v>
      </c>
      <c r="F5697" s="80">
        <f t="shared" si="726"/>
        <v>0</v>
      </c>
      <c r="G5697" s="178">
        <v>681.50283430710465</v>
      </c>
      <c r="H5697" s="41">
        <f t="shared" si="729"/>
        <v>635.94247023302921</v>
      </c>
      <c r="J5697" s="29" t="str">
        <f t="shared" si="730"/>
        <v>WS</v>
      </c>
      <c r="K5697" s="30" t="str">
        <f t="shared" si="732"/>
        <v>WS-6</v>
      </c>
    </row>
    <row r="5698" spans="1:11">
      <c r="A5698" s="26">
        <v>43338.249999999985</v>
      </c>
      <c r="B5698" s="34">
        <f t="shared" si="733"/>
        <v>43338.29166666665</v>
      </c>
      <c r="C5698" s="27">
        <f t="shared" si="727"/>
        <v>8</v>
      </c>
      <c r="D5698" s="28">
        <f t="shared" si="728"/>
        <v>1</v>
      </c>
      <c r="E5698" s="28">
        <f t="shared" si="731"/>
        <v>7</v>
      </c>
      <c r="F5698" s="80">
        <f t="shared" si="726"/>
        <v>0</v>
      </c>
      <c r="G5698" s="178">
        <v>727.22440744287576</v>
      </c>
      <c r="H5698" s="41">
        <f t="shared" si="729"/>
        <v>678.60742876172674</v>
      </c>
      <c r="J5698" s="29" t="str">
        <f t="shared" si="730"/>
        <v>WS</v>
      </c>
      <c r="K5698" s="30" t="str">
        <f t="shared" si="732"/>
        <v>WS-7</v>
      </c>
    </row>
    <row r="5699" spans="1:11">
      <c r="A5699" s="26">
        <v>43338.29166666665</v>
      </c>
      <c r="B5699" s="34">
        <f t="shared" si="733"/>
        <v>43338.333333333314</v>
      </c>
      <c r="C5699" s="27">
        <f t="shared" si="727"/>
        <v>8</v>
      </c>
      <c r="D5699" s="28">
        <f t="shared" si="728"/>
        <v>1</v>
      </c>
      <c r="E5699" s="28">
        <f t="shared" si="731"/>
        <v>8</v>
      </c>
      <c r="F5699" s="80">
        <f t="shared" si="726"/>
        <v>0</v>
      </c>
      <c r="G5699" s="178">
        <v>821.71304487747284</v>
      </c>
      <c r="H5699" s="41">
        <f t="shared" si="729"/>
        <v>766.77923740901508</v>
      </c>
      <c r="J5699" s="29" t="str">
        <f t="shared" si="730"/>
        <v>WS</v>
      </c>
      <c r="K5699" s="30" t="str">
        <f t="shared" si="732"/>
        <v>WS-8</v>
      </c>
    </row>
    <row r="5700" spans="1:11">
      <c r="A5700" s="26">
        <v>43338.333333333314</v>
      </c>
      <c r="B5700" s="34">
        <f t="shared" si="733"/>
        <v>43338.374999999978</v>
      </c>
      <c r="C5700" s="27">
        <f t="shared" si="727"/>
        <v>8</v>
      </c>
      <c r="D5700" s="28">
        <f t="shared" si="728"/>
        <v>1</v>
      </c>
      <c r="E5700" s="28">
        <f t="shared" si="731"/>
        <v>9</v>
      </c>
      <c r="F5700" s="80">
        <f t="shared" ref="F5700:F5763" si="734">COUNTIF(Holidays,ROUNDDOWN(B5700,0))</f>
        <v>0</v>
      </c>
      <c r="G5700" s="178">
        <v>991.86694864027686</v>
      </c>
      <c r="H5700" s="41">
        <f t="shared" si="729"/>
        <v>925.55787842336645</v>
      </c>
      <c r="J5700" s="29" t="str">
        <f t="shared" si="730"/>
        <v>WS</v>
      </c>
      <c r="K5700" s="30" t="str">
        <f t="shared" si="732"/>
        <v>WS-9</v>
      </c>
    </row>
    <row r="5701" spans="1:11">
      <c r="A5701" s="26">
        <v>43338.374999999978</v>
      </c>
      <c r="B5701" s="34">
        <f t="shared" si="733"/>
        <v>43338.416666666642</v>
      </c>
      <c r="C5701" s="27">
        <f t="shared" ref="C5701:C5764" si="735">MONTH(B5701)</f>
        <v>8</v>
      </c>
      <c r="D5701" s="28">
        <f t="shared" ref="D5701:D5764" si="736">WEEKDAY(B5701)</f>
        <v>1</v>
      </c>
      <c r="E5701" s="28">
        <f t="shared" si="731"/>
        <v>10</v>
      </c>
      <c r="F5701" s="80">
        <f t="shared" si="734"/>
        <v>0</v>
      </c>
      <c r="G5701" s="178">
        <v>1154.2897610844093</v>
      </c>
      <c r="H5701" s="41">
        <f t="shared" ref="H5701:H5764" si="737">G5701*$H$2</f>
        <v>1077.1222731231123</v>
      </c>
      <c r="J5701" s="29" t="str">
        <f t="shared" ref="J5701:J5764" si="738">IF(OR(C5701&lt;6,C5701&gt;9),IF(OR(D5701=1,D5701=7,F5701=1),"WW",""),IF(OR(D5701=1,D5701=7,F5701=1),"WS",""))</f>
        <v>WS</v>
      </c>
      <c r="K5701" s="30" t="str">
        <f t="shared" si="732"/>
        <v>WS-10</v>
      </c>
    </row>
    <row r="5702" spans="1:11">
      <c r="A5702" s="26">
        <v>43338.416666666642</v>
      </c>
      <c r="B5702" s="34">
        <f t="shared" si="733"/>
        <v>43338.458333333307</v>
      </c>
      <c r="C5702" s="27">
        <f t="shared" si="735"/>
        <v>8</v>
      </c>
      <c r="D5702" s="28">
        <f t="shared" si="736"/>
        <v>1</v>
      </c>
      <c r="E5702" s="28">
        <f t="shared" ref="E5702:E5765" si="739">HOUR(B5702)</f>
        <v>11</v>
      </c>
      <c r="F5702" s="80">
        <f t="shared" si="734"/>
        <v>0</v>
      </c>
      <c r="G5702" s="178">
        <v>1300.1203413212518</v>
      </c>
      <c r="H5702" s="41">
        <f t="shared" si="737"/>
        <v>1213.2036725873184</v>
      </c>
      <c r="J5702" s="29" t="str">
        <f t="shared" si="738"/>
        <v>WS</v>
      </c>
      <c r="K5702" s="30" t="str">
        <f t="shared" si="732"/>
        <v>WS-11</v>
      </c>
    </row>
    <row r="5703" spans="1:11">
      <c r="A5703" s="26">
        <v>43338.458333333307</v>
      </c>
      <c r="B5703" s="34">
        <f t="shared" si="733"/>
        <v>43338.499999999971</v>
      </c>
      <c r="C5703" s="27">
        <f t="shared" si="735"/>
        <v>8</v>
      </c>
      <c r="D5703" s="28">
        <f t="shared" si="736"/>
        <v>1</v>
      </c>
      <c r="E5703" s="28">
        <f t="shared" si="739"/>
        <v>12</v>
      </c>
      <c r="F5703" s="80">
        <f t="shared" si="734"/>
        <v>0</v>
      </c>
      <c r="G5703" s="178">
        <v>1443.0654208488049</v>
      </c>
      <c r="H5703" s="41">
        <f t="shared" si="737"/>
        <v>1346.5924751076093</v>
      </c>
      <c r="J5703" s="29" t="str">
        <f t="shared" si="738"/>
        <v>WS</v>
      </c>
      <c r="K5703" s="30" t="str">
        <f t="shared" si="732"/>
        <v>WS-12</v>
      </c>
    </row>
    <row r="5704" spans="1:11">
      <c r="A5704" s="26">
        <v>43338.499999999971</v>
      </c>
      <c r="B5704" s="34">
        <f t="shared" si="733"/>
        <v>43338.541666666635</v>
      </c>
      <c r="C5704" s="27">
        <f t="shared" si="735"/>
        <v>8</v>
      </c>
      <c r="D5704" s="28">
        <f t="shared" si="736"/>
        <v>1</v>
      </c>
      <c r="E5704" s="28">
        <f t="shared" si="739"/>
        <v>13</v>
      </c>
      <c r="F5704" s="80">
        <f t="shared" si="734"/>
        <v>0</v>
      </c>
      <c r="G5704" s="178">
        <v>1577.425435108079</v>
      </c>
      <c r="H5704" s="41">
        <f t="shared" si="737"/>
        <v>1471.97014790256</v>
      </c>
      <c r="J5704" s="29" t="str">
        <f t="shared" si="738"/>
        <v>WS</v>
      </c>
      <c r="K5704" s="30" t="str">
        <f t="shared" ref="K5704:K5767" si="740">IF(J5704="",C5704&amp;"-"&amp;E5704,J5704&amp;"-"&amp;E5704)</f>
        <v>WS-13</v>
      </c>
    </row>
    <row r="5705" spans="1:11">
      <c r="A5705" s="26">
        <v>43338.541666666635</v>
      </c>
      <c r="B5705" s="34">
        <f t="shared" si="733"/>
        <v>43338.583333333299</v>
      </c>
      <c r="C5705" s="27">
        <f t="shared" si="735"/>
        <v>8</v>
      </c>
      <c r="D5705" s="28">
        <f t="shared" si="736"/>
        <v>1</v>
      </c>
      <c r="E5705" s="28">
        <f t="shared" si="739"/>
        <v>14</v>
      </c>
      <c r="F5705" s="80">
        <f t="shared" si="734"/>
        <v>0</v>
      </c>
      <c r="G5705" s="178">
        <v>1714.5876126329258</v>
      </c>
      <c r="H5705" s="41">
        <f t="shared" si="737"/>
        <v>1599.962651538114</v>
      </c>
      <c r="J5705" s="29" t="str">
        <f t="shared" si="738"/>
        <v>WS</v>
      </c>
      <c r="K5705" s="30" t="str">
        <f t="shared" si="740"/>
        <v>WS-14</v>
      </c>
    </row>
    <row r="5706" spans="1:11">
      <c r="A5706" s="26">
        <v>43338.583333333299</v>
      </c>
      <c r="B5706" s="34">
        <f t="shared" si="733"/>
        <v>43338.624999999964</v>
      </c>
      <c r="C5706" s="27">
        <f t="shared" si="735"/>
        <v>8</v>
      </c>
      <c r="D5706" s="28">
        <f t="shared" si="736"/>
        <v>1</v>
      </c>
      <c r="E5706" s="28">
        <f t="shared" si="739"/>
        <v>15</v>
      </c>
      <c r="F5706" s="80">
        <f t="shared" si="734"/>
        <v>0</v>
      </c>
      <c r="G5706" s="178">
        <v>1833.4361957926803</v>
      </c>
      <c r="H5706" s="41">
        <f t="shared" si="737"/>
        <v>1710.865875638648</v>
      </c>
      <c r="J5706" s="29" t="str">
        <f t="shared" si="738"/>
        <v>WS</v>
      </c>
      <c r="K5706" s="30" t="str">
        <f t="shared" si="740"/>
        <v>WS-15</v>
      </c>
    </row>
    <row r="5707" spans="1:11">
      <c r="A5707" s="26">
        <v>43338.624999999964</v>
      </c>
      <c r="B5707" s="34">
        <f t="shared" si="733"/>
        <v>43338.666666666628</v>
      </c>
      <c r="C5707" s="27">
        <f t="shared" si="735"/>
        <v>8</v>
      </c>
      <c r="D5707" s="28">
        <f t="shared" si="736"/>
        <v>1</v>
      </c>
      <c r="E5707" s="28">
        <f t="shared" si="739"/>
        <v>16</v>
      </c>
      <c r="F5707" s="80">
        <f t="shared" si="734"/>
        <v>0</v>
      </c>
      <c r="G5707" s="178">
        <v>1961.8221414057268</v>
      </c>
      <c r="H5707" s="41">
        <f t="shared" si="737"/>
        <v>1830.6688629283121</v>
      </c>
      <c r="J5707" s="29" t="str">
        <f t="shared" si="738"/>
        <v>WS</v>
      </c>
      <c r="K5707" s="30" t="str">
        <f t="shared" si="740"/>
        <v>WS-16</v>
      </c>
    </row>
    <row r="5708" spans="1:11">
      <c r="A5708" s="26">
        <v>43338.666666666628</v>
      </c>
      <c r="B5708" s="34">
        <f t="shared" si="733"/>
        <v>43338.708333333292</v>
      </c>
      <c r="C5708" s="27">
        <f t="shared" si="735"/>
        <v>8</v>
      </c>
      <c r="D5708" s="28">
        <f t="shared" si="736"/>
        <v>1</v>
      </c>
      <c r="E5708" s="28">
        <f t="shared" si="739"/>
        <v>17</v>
      </c>
      <c r="F5708" s="80">
        <f t="shared" si="734"/>
        <v>0</v>
      </c>
      <c r="G5708" s="178">
        <v>2060.1318194899463</v>
      </c>
      <c r="H5708" s="41">
        <f t="shared" si="737"/>
        <v>1922.4062650071412</v>
      </c>
      <c r="J5708" s="29" t="str">
        <f t="shared" si="738"/>
        <v>WS</v>
      </c>
      <c r="K5708" s="30" t="str">
        <f t="shared" si="740"/>
        <v>WS-17</v>
      </c>
    </row>
    <row r="5709" spans="1:11">
      <c r="A5709" s="26">
        <v>43338.708333333292</v>
      </c>
      <c r="B5709" s="34">
        <f t="shared" si="733"/>
        <v>43338.749999999956</v>
      </c>
      <c r="C5709" s="27">
        <f t="shared" si="735"/>
        <v>8</v>
      </c>
      <c r="D5709" s="28">
        <f t="shared" si="736"/>
        <v>1</v>
      </c>
      <c r="E5709" s="28">
        <f t="shared" si="739"/>
        <v>18</v>
      </c>
      <c r="F5709" s="80">
        <f t="shared" si="734"/>
        <v>0</v>
      </c>
      <c r="G5709" s="178">
        <v>2086.3411618282071</v>
      </c>
      <c r="H5709" s="41">
        <f t="shared" si="737"/>
        <v>1946.8634397549511</v>
      </c>
      <c r="J5709" s="29" t="str">
        <f t="shared" si="738"/>
        <v>WS</v>
      </c>
      <c r="K5709" s="30" t="str">
        <f t="shared" si="740"/>
        <v>WS-18</v>
      </c>
    </row>
    <row r="5710" spans="1:11">
      <c r="A5710" s="26">
        <v>43338.749999999956</v>
      </c>
      <c r="B5710" s="34">
        <f t="shared" si="733"/>
        <v>43338.791666666621</v>
      </c>
      <c r="C5710" s="27">
        <f t="shared" si="735"/>
        <v>8</v>
      </c>
      <c r="D5710" s="28">
        <f t="shared" si="736"/>
        <v>1</v>
      </c>
      <c r="E5710" s="28">
        <f t="shared" si="739"/>
        <v>19</v>
      </c>
      <c r="F5710" s="80">
        <f t="shared" si="734"/>
        <v>0</v>
      </c>
      <c r="G5710" s="178">
        <v>2058.5682688089491</v>
      </c>
      <c r="H5710" s="41">
        <f t="shared" si="737"/>
        <v>1920.947242047363</v>
      </c>
      <c r="J5710" s="29" t="str">
        <f t="shared" si="738"/>
        <v>WS</v>
      </c>
      <c r="K5710" s="30" t="str">
        <f t="shared" si="740"/>
        <v>WS-19</v>
      </c>
    </row>
    <row r="5711" spans="1:11">
      <c r="A5711" s="26">
        <v>43338.791666666621</v>
      </c>
      <c r="B5711" s="34">
        <f t="shared" si="733"/>
        <v>43338.833333333285</v>
      </c>
      <c r="C5711" s="27">
        <f t="shared" si="735"/>
        <v>8</v>
      </c>
      <c r="D5711" s="28">
        <f t="shared" si="736"/>
        <v>1</v>
      </c>
      <c r="E5711" s="28">
        <f t="shared" si="739"/>
        <v>20</v>
      </c>
      <c r="F5711" s="80">
        <f t="shared" si="734"/>
        <v>0</v>
      </c>
      <c r="G5711" s="178">
        <v>2011.7806855551325</v>
      </c>
      <c r="H5711" s="41">
        <f t="shared" si="737"/>
        <v>1877.2875391483763</v>
      </c>
      <c r="J5711" s="29" t="str">
        <f t="shared" si="738"/>
        <v>WS</v>
      </c>
      <c r="K5711" s="30" t="str">
        <f t="shared" si="740"/>
        <v>WS-20</v>
      </c>
    </row>
    <row r="5712" spans="1:11">
      <c r="A5712" s="26">
        <v>43338.833333333285</v>
      </c>
      <c r="B5712" s="34">
        <f t="shared" si="733"/>
        <v>43338.874999999949</v>
      </c>
      <c r="C5712" s="27">
        <f t="shared" si="735"/>
        <v>8</v>
      </c>
      <c r="D5712" s="28">
        <f t="shared" si="736"/>
        <v>1</v>
      </c>
      <c r="E5712" s="28">
        <f t="shared" si="739"/>
        <v>21</v>
      </c>
      <c r="F5712" s="80">
        <f t="shared" si="734"/>
        <v>0</v>
      </c>
      <c r="G5712" s="178">
        <v>1854.3160037902117</v>
      </c>
      <c r="H5712" s="41">
        <f t="shared" si="737"/>
        <v>1730.3498102717911</v>
      </c>
      <c r="J5712" s="29" t="str">
        <f t="shared" si="738"/>
        <v>WS</v>
      </c>
      <c r="K5712" s="30" t="str">
        <f t="shared" si="740"/>
        <v>WS-21</v>
      </c>
    </row>
    <row r="5713" spans="1:11">
      <c r="A5713" s="26">
        <v>43338.874999999949</v>
      </c>
      <c r="B5713" s="34">
        <f t="shared" si="733"/>
        <v>43338.916666666613</v>
      </c>
      <c r="C5713" s="27">
        <f t="shared" si="735"/>
        <v>8</v>
      </c>
      <c r="D5713" s="28">
        <f t="shared" si="736"/>
        <v>1</v>
      </c>
      <c r="E5713" s="28">
        <f t="shared" si="739"/>
        <v>22</v>
      </c>
      <c r="F5713" s="80">
        <f t="shared" si="734"/>
        <v>0</v>
      </c>
      <c r="G5713" s="178">
        <v>1496.7720836854876</v>
      </c>
      <c r="H5713" s="41">
        <f t="shared" si="737"/>
        <v>1396.7086978333118</v>
      </c>
      <c r="J5713" s="29" t="str">
        <f t="shared" si="738"/>
        <v>WS</v>
      </c>
      <c r="K5713" s="30" t="str">
        <f t="shared" si="740"/>
        <v>WS-22</v>
      </c>
    </row>
    <row r="5714" spans="1:11">
      <c r="A5714" s="26">
        <v>43338.916666666613</v>
      </c>
      <c r="B5714" s="34">
        <f t="shared" si="733"/>
        <v>43338.958333333278</v>
      </c>
      <c r="C5714" s="27">
        <f t="shared" si="735"/>
        <v>8</v>
      </c>
      <c r="D5714" s="28">
        <f t="shared" si="736"/>
        <v>1</v>
      </c>
      <c r="E5714" s="28">
        <f t="shared" si="739"/>
        <v>23</v>
      </c>
      <c r="F5714" s="80">
        <f t="shared" si="734"/>
        <v>0</v>
      </c>
      <c r="G5714" s="178">
        <v>1107.278293527992</v>
      </c>
      <c r="H5714" s="41">
        <f t="shared" si="737"/>
        <v>1033.2536532112022</v>
      </c>
      <c r="J5714" s="29" t="str">
        <f t="shared" si="738"/>
        <v>WS</v>
      </c>
      <c r="K5714" s="30" t="str">
        <f t="shared" si="740"/>
        <v>WS-23</v>
      </c>
    </row>
    <row r="5715" spans="1:11">
      <c r="A5715" s="26">
        <v>43338.958333333278</v>
      </c>
      <c r="B5715" s="34">
        <f t="shared" si="733"/>
        <v>43339</v>
      </c>
      <c r="C5715" s="27">
        <f t="shared" si="735"/>
        <v>8</v>
      </c>
      <c r="D5715" s="28">
        <f t="shared" si="736"/>
        <v>2</v>
      </c>
      <c r="E5715" s="28">
        <f t="shared" si="739"/>
        <v>0</v>
      </c>
      <c r="F5715" s="80">
        <f t="shared" si="734"/>
        <v>0</v>
      </c>
      <c r="G5715" s="178">
        <v>951.03111304739866</v>
      </c>
      <c r="H5715" s="41">
        <f t="shared" si="737"/>
        <v>887.45203226446063</v>
      </c>
      <c r="J5715" s="29" t="str">
        <f t="shared" si="738"/>
        <v/>
      </c>
      <c r="K5715" s="30" t="str">
        <f t="shared" si="740"/>
        <v>8-0</v>
      </c>
    </row>
    <row r="5716" spans="1:11">
      <c r="A5716" s="25">
        <v>43339</v>
      </c>
      <c r="B5716" s="34">
        <f t="shared" si="733"/>
        <v>43339.041666666664</v>
      </c>
      <c r="C5716" s="27">
        <f t="shared" si="735"/>
        <v>8</v>
      </c>
      <c r="D5716" s="28">
        <f t="shared" si="736"/>
        <v>2</v>
      </c>
      <c r="E5716" s="28">
        <f t="shared" si="739"/>
        <v>1</v>
      </c>
      <c r="F5716" s="80">
        <f t="shared" si="734"/>
        <v>0</v>
      </c>
      <c r="G5716" s="178">
        <v>804.71402629819681</v>
      </c>
      <c r="H5716" s="41">
        <f t="shared" si="737"/>
        <v>750.91665060432035</v>
      </c>
      <c r="J5716" s="29" t="str">
        <f t="shared" si="738"/>
        <v/>
      </c>
      <c r="K5716" s="30" t="str">
        <f t="shared" si="740"/>
        <v>8-1</v>
      </c>
    </row>
    <row r="5717" spans="1:11">
      <c r="A5717" s="26">
        <v>43339.041666666664</v>
      </c>
      <c r="B5717" s="34">
        <f t="shared" si="733"/>
        <v>43339.083333333328</v>
      </c>
      <c r="C5717" s="27">
        <f t="shared" si="735"/>
        <v>8</v>
      </c>
      <c r="D5717" s="28">
        <f t="shared" si="736"/>
        <v>2</v>
      </c>
      <c r="E5717" s="28">
        <f t="shared" si="739"/>
        <v>2</v>
      </c>
      <c r="F5717" s="80">
        <f t="shared" si="734"/>
        <v>0</v>
      </c>
      <c r="G5717" s="178">
        <v>752.15766564627438</v>
      </c>
      <c r="H5717" s="41">
        <f t="shared" si="737"/>
        <v>701.87382915600892</v>
      </c>
      <c r="J5717" s="29" t="str">
        <f t="shared" si="738"/>
        <v/>
      </c>
      <c r="K5717" s="30" t="str">
        <f t="shared" si="740"/>
        <v>8-2</v>
      </c>
    </row>
    <row r="5718" spans="1:11">
      <c r="A5718" s="26">
        <v>43339.083333333328</v>
      </c>
      <c r="B5718" s="34">
        <f t="shared" si="733"/>
        <v>43339.124999999993</v>
      </c>
      <c r="C5718" s="27">
        <f t="shared" si="735"/>
        <v>8</v>
      </c>
      <c r="D5718" s="28">
        <f t="shared" si="736"/>
        <v>2</v>
      </c>
      <c r="E5718" s="28">
        <f t="shared" si="739"/>
        <v>3</v>
      </c>
      <c r="F5718" s="80">
        <f t="shared" si="734"/>
        <v>0</v>
      </c>
      <c r="G5718" s="178">
        <v>681.86895530588652</v>
      </c>
      <c r="H5718" s="41">
        <f t="shared" si="737"/>
        <v>636.28411502252777</v>
      </c>
      <c r="J5718" s="29" t="str">
        <f t="shared" si="738"/>
        <v/>
      </c>
      <c r="K5718" s="30" t="str">
        <f t="shared" si="740"/>
        <v>8-3</v>
      </c>
    </row>
    <row r="5719" spans="1:11">
      <c r="A5719" s="26">
        <v>43339.124999999993</v>
      </c>
      <c r="B5719" s="34">
        <f t="shared" si="733"/>
        <v>43339.166666666657</v>
      </c>
      <c r="C5719" s="27">
        <f t="shared" si="735"/>
        <v>8</v>
      </c>
      <c r="D5719" s="28">
        <f t="shared" si="736"/>
        <v>2</v>
      </c>
      <c r="E5719" s="28">
        <f t="shared" si="739"/>
        <v>4</v>
      </c>
      <c r="F5719" s="80">
        <f t="shared" si="734"/>
        <v>0</v>
      </c>
      <c r="G5719" s="178">
        <v>656.63270641330632</v>
      </c>
      <c r="H5719" s="41">
        <f t="shared" si="737"/>
        <v>612.73497971118297</v>
      </c>
      <c r="J5719" s="29" t="str">
        <f t="shared" si="738"/>
        <v/>
      </c>
      <c r="K5719" s="30" t="str">
        <f t="shared" si="740"/>
        <v>8-4</v>
      </c>
    </row>
    <row r="5720" spans="1:11">
      <c r="A5720" s="26">
        <v>43339.166666666657</v>
      </c>
      <c r="B5720" s="34">
        <f t="shared" si="733"/>
        <v>43339.208333333321</v>
      </c>
      <c r="C5720" s="27">
        <f t="shared" si="735"/>
        <v>8</v>
      </c>
      <c r="D5720" s="28">
        <f t="shared" si="736"/>
        <v>2</v>
      </c>
      <c r="E5720" s="28">
        <f t="shared" si="739"/>
        <v>5</v>
      </c>
      <c r="F5720" s="80">
        <f t="shared" si="734"/>
        <v>0</v>
      </c>
      <c r="G5720" s="178">
        <v>701.82984381098379</v>
      </c>
      <c r="H5720" s="41">
        <f t="shared" si="737"/>
        <v>654.9105624926749</v>
      </c>
      <c r="J5720" s="29" t="str">
        <f t="shared" si="738"/>
        <v/>
      </c>
      <c r="K5720" s="30" t="str">
        <f t="shared" si="740"/>
        <v>8-5</v>
      </c>
    </row>
    <row r="5721" spans="1:11">
      <c r="A5721" s="26">
        <v>43339.208333333321</v>
      </c>
      <c r="B5721" s="34">
        <f t="shared" si="733"/>
        <v>43339.249999999985</v>
      </c>
      <c r="C5721" s="27">
        <f t="shared" si="735"/>
        <v>8</v>
      </c>
      <c r="D5721" s="28">
        <f t="shared" si="736"/>
        <v>2</v>
      </c>
      <c r="E5721" s="28">
        <f t="shared" si="739"/>
        <v>6</v>
      </c>
      <c r="F5721" s="80">
        <f t="shared" si="734"/>
        <v>0</v>
      </c>
      <c r="G5721" s="178">
        <v>789.02122515407461</v>
      </c>
      <c r="H5721" s="41">
        <f t="shared" si="737"/>
        <v>736.272956958328</v>
      </c>
      <c r="J5721" s="29" t="str">
        <f t="shared" si="738"/>
        <v/>
      </c>
      <c r="K5721" s="30" t="str">
        <f t="shared" si="740"/>
        <v>8-6</v>
      </c>
    </row>
    <row r="5722" spans="1:11">
      <c r="A5722" s="26">
        <v>43339.249999999985</v>
      </c>
      <c r="B5722" s="34">
        <f t="shared" si="733"/>
        <v>43339.29166666665</v>
      </c>
      <c r="C5722" s="27">
        <f t="shared" si="735"/>
        <v>8</v>
      </c>
      <c r="D5722" s="28">
        <f t="shared" si="736"/>
        <v>2</v>
      </c>
      <c r="E5722" s="28">
        <f t="shared" si="739"/>
        <v>7</v>
      </c>
      <c r="F5722" s="80">
        <f t="shared" si="734"/>
        <v>0</v>
      </c>
      <c r="G5722" s="178">
        <v>871.18254522182883</v>
      </c>
      <c r="H5722" s="41">
        <f t="shared" si="737"/>
        <v>812.94156376554326</v>
      </c>
      <c r="J5722" s="29" t="str">
        <f t="shared" si="738"/>
        <v/>
      </c>
      <c r="K5722" s="30" t="str">
        <f t="shared" si="740"/>
        <v>8-7</v>
      </c>
    </row>
    <row r="5723" spans="1:11">
      <c r="A5723" s="26">
        <v>43339.29166666665</v>
      </c>
      <c r="B5723" s="34">
        <f t="shared" si="733"/>
        <v>43339.333333333314</v>
      </c>
      <c r="C5723" s="27">
        <f t="shared" si="735"/>
        <v>8</v>
      </c>
      <c r="D5723" s="28">
        <f t="shared" si="736"/>
        <v>2</v>
      </c>
      <c r="E5723" s="28">
        <f t="shared" si="739"/>
        <v>8</v>
      </c>
      <c r="F5723" s="80">
        <f t="shared" si="734"/>
        <v>0</v>
      </c>
      <c r="G5723" s="178">
        <v>863.08269743320011</v>
      </c>
      <c r="H5723" s="41">
        <f t="shared" si="737"/>
        <v>805.38321337885816</v>
      </c>
      <c r="J5723" s="29" t="str">
        <f t="shared" si="738"/>
        <v/>
      </c>
      <c r="K5723" s="30" t="str">
        <f t="shared" si="740"/>
        <v>8-8</v>
      </c>
    </row>
    <row r="5724" spans="1:11">
      <c r="A5724" s="26">
        <v>43339.333333333314</v>
      </c>
      <c r="B5724" s="34">
        <f t="shared" si="733"/>
        <v>43339.374999999978</v>
      </c>
      <c r="C5724" s="27">
        <f t="shared" si="735"/>
        <v>8</v>
      </c>
      <c r="D5724" s="28">
        <f t="shared" si="736"/>
        <v>2</v>
      </c>
      <c r="E5724" s="28">
        <f t="shared" si="739"/>
        <v>9</v>
      </c>
      <c r="F5724" s="80">
        <f t="shared" si="734"/>
        <v>0</v>
      </c>
      <c r="G5724" s="178">
        <v>876.78617062909143</v>
      </c>
      <c r="H5724" s="41">
        <f t="shared" si="737"/>
        <v>818.17057119495223</v>
      </c>
      <c r="J5724" s="29" t="str">
        <f t="shared" si="738"/>
        <v/>
      </c>
      <c r="K5724" s="30" t="str">
        <f t="shared" si="740"/>
        <v>8-9</v>
      </c>
    </row>
    <row r="5725" spans="1:11">
      <c r="A5725" s="26">
        <v>43339.374999999978</v>
      </c>
      <c r="B5725" s="34">
        <f t="shared" si="733"/>
        <v>43339.416666666642</v>
      </c>
      <c r="C5725" s="27">
        <f t="shared" si="735"/>
        <v>8</v>
      </c>
      <c r="D5725" s="28">
        <f t="shared" si="736"/>
        <v>2</v>
      </c>
      <c r="E5725" s="28">
        <f t="shared" si="739"/>
        <v>10</v>
      </c>
      <c r="F5725" s="80">
        <f t="shared" si="734"/>
        <v>0</v>
      </c>
      <c r="G5725" s="178">
        <v>948.72475532598901</v>
      </c>
      <c r="H5725" s="41">
        <f t="shared" si="737"/>
        <v>885.29986098539985</v>
      </c>
      <c r="J5725" s="29" t="str">
        <f t="shared" si="738"/>
        <v/>
      </c>
      <c r="K5725" s="30" t="str">
        <f t="shared" si="740"/>
        <v>8-10</v>
      </c>
    </row>
    <row r="5726" spans="1:11">
      <c r="A5726" s="26">
        <v>43339.416666666642</v>
      </c>
      <c r="B5726" s="34">
        <f t="shared" si="733"/>
        <v>43339.458333333307</v>
      </c>
      <c r="C5726" s="27">
        <f t="shared" si="735"/>
        <v>8</v>
      </c>
      <c r="D5726" s="28">
        <f t="shared" si="736"/>
        <v>2</v>
      </c>
      <c r="E5726" s="28">
        <f t="shared" si="739"/>
        <v>11</v>
      </c>
      <c r="F5726" s="80">
        <f t="shared" si="734"/>
        <v>0</v>
      </c>
      <c r="G5726" s="178">
        <v>1036.0652110586188</v>
      </c>
      <c r="H5726" s="41">
        <f t="shared" si="737"/>
        <v>966.80136380212571</v>
      </c>
      <c r="J5726" s="29" t="str">
        <f t="shared" si="738"/>
        <v/>
      </c>
      <c r="K5726" s="30" t="str">
        <f t="shared" si="740"/>
        <v>8-11</v>
      </c>
    </row>
    <row r="5727" spans="1:11">
      <c r="A5727" s="26">
        <v>43339.458333333307</v>
      </c>
      <c r="B5727" s="34">
        <f t="shared" si="733"/>
        <v>43339.499999999971</v>
      </c>
      <c r="C5727" s="27">
        <f t="shared" si="735"/>
        <v>8</v>
      </c>
      <c r="D5727" s="28">
        <f t="shared" si="736"/>
        <v>2</v>
      </c>
      <c r="E5727" s="28">
        <f t="shared" si="739"/>
        <v>12</v>
      </c>
      <c r="F5727" s="80">
        <f t="shared" si="734"/>
        <v>0</v>
      </c>
      <c r="G5727" s="178">
        <v>1132.6121253084564</v>
      </c>
      <c r="H5727" s="41">
        <f t="shared" si="737"/>
        <v>1056.8938477223764</v>
      </c>
      <c r="J5727" s="29" t="str">
        <f t="shared" si="738"/>
        <v/>
      </c>
      <c r="K5727" s="30" t="str">
        <f t="shared" si="740"/>
        <v>8-12</v>
      </c>
    </row>
    <row r="5728" spans="1:11">
      <c r="A5728" s="26">
        <v>43339.499999999971</v>
      </c>
      <c r="B5728" s="34">
        <f t="shared" si="733"/>
        <v>43339.541666666635</v>
      </c>
      <c r="C5728" s="27">
        <f t="shared" si="735"/>
        <v>8</v>
      </c>
      <c r="D5728" s="28">
        <f t="shared" si="736"/>
        <v>2</v>
      </c>
      <c r="E5728" s="28">
        <f t="shared" si="739"/>
        <v>13</v>
      </c>
      <c r="F5728" s="80">
        <f t="shared" si="734"/>
        <v>0</v>
      </c>
      <c r="G5728" s="178">
        <v>1227.3404759844116</v>
      </c>
      <c r="H5728" s="41">
        <f t="shared" si="737"/>
        <v>1145.2893441126687</v>
      </c>
      <c r="J5728" s="29" t="str">
        <f t="shared" si="738"/>
        <v/>
      </c>
      <c r="K5728" s="30" t="str">
        <f t="shared" si="740"/>
        <v>8-13</v>
      </c>
    </row>
    <row r="5729" spans="1:11">
      <c r="A5729" s="26">
        <v>43339.541666666635</v>
      </c>
      <c r="B5729" s="34">
        <f t="shared" si="733"/>
        <v>43339.583333333299</v>
      </c>
      <c r="C5729" s="27">
        <f t="shared" si="735"/>
        <v>8</v>
      </c>
      <c r="D5729" s="28">
        <f t="shared" si="736"/>
        <v>2</v>
      </c>
      <c r="E5729" s="28">
        <f t="shared" si="739"/>
        <v>14</v>
      </c>
      <c r="F5729" s="80">
        <f t="shared" si="734"/>
        <v>0</v>
      </c>
      <c r="G5729" s="178">
        <v>1333.2399218160604</v>
      </c>
      <c r="H5729" s="41">
        <f t="shared" si="737"/>
        <v>1244.1091168095195</v>
      </c>
      <c r="J5729" s="29" t="str">
        <f t="shared" si="738"/>
        <v/>
      </c>
      <c r="K5729" s="30" t="str">
        <f t="shared" si="740"/>
        <v>8-14</v>
      </c>
    </row>
    <row r="5730" spans="1:11">
      <c r="A5730" s="26">
        <v>43339.583333333299</v>
      </c>
      <c r="B5730" s="34">
        <f t="shared" si="733"/>
        <v>43339.624999999964</v>
      </c>
      <c r="C5730" s="27">
        <f t="shared" si="735"/>
        <v>8</v>
      </c>
      <c r="D5730" s="28">
        <f t="shared" si="736"/>
        <v>2</v>
      </c>
      <c r="E5730" s="28">
        <f t="shared" si="739"/>
        <v>15</v>
      </c>
      <c r="F5730" s="80">
        <f t="shared" si="734"/>
        <v>0</v>
      </c>
      <c r="G5730" s="178">
        <v>1437.3174202581258</v>
      </c>
      <c r="H5730" s="41">
        <f t="shared" si="737"/>
        <v>1341.2287443782222</v>
      </c>
      <c r="J5730" s="29" t="str">
        <f t="shared" si="738"/>
        <v/>
      </c>
      <c r="K5730" s="30" t="str">
        <f t="shared" si="740"/>
        <v>8-15</v>
      </c>
    </row>
    <row r="5731" spans="1:11">
      <c r="A5731" s="26">
        <v>43339.624999999964</v>
      </c>
      <c r="B5731" s="34">
        <f t="shared" si="733"/>
        <v>43339.666666666628</v>
      </c>
      <c r="C5731" s="27">
        <f t="shared" si="735"/>
        <v>8</v>
      </c>
      <c r="D5731" s="28">
        <f t="shared" si="736"/>
        <v>2</v>
      </c>
      <c r="E5731" s="28">
        <f t="shared" si="739"/>
        <v>16</v>
      </c>
      <c r="F5731" s="80">
        <f t="shared" si="734"/>
        <v>0</v>
      </c>
      <c r="G5731" s="178">
        <v>1594.6036156849773</v>
      </c>
      <c r="H5731" s="41">
        <f t="shared" si="737"/>
        <v>1487.9999192259452</v>
      </c>
      <c r="J5731" s="29" t="str">
        <f t="shared" si="738"/>
        <v/>
      </c>
      <c r="K5731" s="30" t="str">
        <f t="shared" si="740"/>
        <v>8-16</v>
      </c>
    </row>
    <row r="5732" spans="1:11">
      <c r="A5732" s="26">
        <v>43339.666666666628</v>
      </c>
      <c r="B5732" s="34">
        <f t="shared" si="733"/>
        <v>43339.708333333292</v>
      </c>
      <c r="C5732" s="27">
        <f t="shared" si="735"/>
        <v>8</v>
      </c>
      <c r="D5732" s="28">
        <f t="shared" si="736"/>
        <v>2</v>
      </c>
      <c r="E5732" s="28">
        <f t="shared" si="739"/>
        <v>17</v>
      </c>
      <c r="F5732" s="80">
        <f t="shared" si="734"/>
        <v>0</v>
      </c>
      <c r="G5732" s="178">
        <v>1776.5743005723004</v>
      </c>
      <c r="H5732" s="41">
        <f t="shared" si="737"/>
        <v>1657.8053566088988</v>
      </c>
      <c r="J5732" s="29" t="str">
        <f t="shared" si="738"/>
        <v/>
      </c>
      <c r="K5732" s="30" t="str">
        <f t="shared" si="740"/>
        <v>8-17</v>
      </c>
    </row>
    <row r="5733" spans="1:11">
      <c r="A5733" s="26">
        <v>43339.708333333292</v>
      </c>
      <c r="B5733" s="34">
        <f t="shared" si="733"/>
        <v>43339.749999999956</v>
      </c>
      <c r="C5733" s="27">
        <f t="shared" si="735"/>
        <v>8</v>
      </c>
      <c r="D5733" s="28">
        <f t="shared" si="736"/>
        <v>2</v>
      </c>
      <c r="E5733" s="28">
        <f t="shared" si="739"/>
        <v>18</v>
      </c>
      <c r="F5733" s="80">
        <f t="shared" si="734"/>
        <v>0</v>
      </c>
      <c r="G5733" s="178">
        <v>1895.8992932681604</v>
      </c>
      <c r="H5733" s="41">
        <f t="shared" si="737"/>
        <v>1769.1531409401198</v>
      </c>
      <c r="J5733" s="29" t="str">
        <f t="shared" si="738"/>
        <v/>
      </c>
      <c r="K5733" s="30" t="str">
        <f t="shared" si="740"/>
        <v>8-18</v>
      </c>
    </row>
    <row r="5734" spans="1:11">
      <c r="A5734" s="26">
        <v>43339.749999999956</v>
      </c>
      <c r="B5734" s="34">
        <f t="shared" si="733"/>
        <v>43339.791666666621</v>
      </c>
      <c r="C5734" s="27">
        <f t="shared" si="735"/>
        <v>8</v>
      </c>
      <c r="D5734" s="28">
        <f t="shared" si="736"/>
        <v>2</v>
      </c>
      <c r="E5734" s="28">
        <f t="shared" si="739"/>
        <v>19</v>
      </c>
      <c r="F5734" s="80">
        <f t="shared" si="734"/>
        <v>0</v>
      </c>
      <c r="G5734" s="178">
        <v>1927.5937098910608</v>
      </c>
      <c r="H5734" s="41">
        <f t="shared" si="737"/>
        <v>1798.7286974677093</v>
      </c>
      <c r="J5734" s="29" t="str">
        <f t="shared" si="738"/>
        <v/>
      </c>
      <c r="K5734" s="30" t="str">
        <f t="shared" si="740"/>
        <v>8-19</v>
      </c>
    </row>
    <row r="5735" spans="1:11">
      <c r="A5735" s="26">
        <v>43339.791666666621</v>
      </c>
      <c r="B5735" s="34">
        <f t="shared" ref="B5735:B5798" si="741">A5736</f>
        <v>43339.833333333285</v>
      </c>
      <c r="C5735" s="27">
        <f t="shared" si="735"/>
        <v>8</v>
      </c>
      <c r="D5735" s="28">
        <f t="shared" si="736"/>
        <v>2</v>
      </c>
      <c r="E5735" s="28">
        <f t="shared" si="739"/>
        <v>20</v>
      </c>
      <c r="F5735" s="80">
        <f t="shared" si="734"/>
        <v>0</v>
      </c>
      <c r="G5735" s="178">
        <v>1904.9490098251301</v>
      </c>
      <c r="H5735" s="41">
        <f t="shared" si="737"/>
        <v>1777.5978587203465</v>
      </c>
      <c r="J5735" s="29" t="str">
        <f t="shared" si="738"/>
        <v/>
      </c>
      <c r="K5735" s="30" t="str">
        <f t="shared" si="740"/>
        <v>8-20</v>
      </c>
    </row>
    <row r="5736" spans="1:11">
      <c r="A5736" s="26">
        <v>43339.833333333285</v>
      </c>
      <c r="B5736" s="34">
        <f t="shared" si="741"/>
        <v>43339.874999999949</v>
      </c>
      <c r="C5736" s="27">
        <f t="shared" si="735"/>
        <v>8</v>
      </c>
      <c r="D5736" s="28">
        <f t="shared" si="736"/>
        <v>2</v>
      </c>
      <c r="E5736" s="28">
        <f t="shared" si="739"/>
        <v>21</v>
      </c>
      <c r="F5736" s="80">
        <f t="shared" si="734"/>
        <v>0</v>
      </c>
      <c r="G5736" s="178">
        <v>1765.8241784992272</v>
      </c>
      <c r="H5736" s="41">
        <f t="shared" si="737"/>
        <v>1647.7739101609798</v>
      </c>
      <c r="J5736" s="29" t="str">
        <f t="shared" si="738"/>
        <v/>
      </c>
      <c r="K5736" s="30" t="str">
        <f t="shared" si="740"/>
        <v>8-21</v>
      </c>
    </row>
    <row r="5737" spans="1:11">
      <c r="A5737" s="26">
        <v>43339.874999999949</v>
      </c>
      <c r="B5737" s="34">
        <f t="shared" si="741"/>
        <v>43339.916666666613</v>
      </c>
      <c r="C5737" s="27">
        <f t="shared" si="735"/>
        <v>8</v>
      </c>
      <c r="D5737" s="28">
        <f t="shared" si="736"/>
        <v>2</v>
      </c>
      <c r="E5737" s="28">
        <f t="shared" si="739"/>
        <v>22</v>
      </c>
      <c r="F5737" s="80">
        <f t="shared" si="734"/>
        <v>0</v>
      </c>
      <c r="G5737" s="178">
        <v>1423.0206333088117</v>
      </c>
      <c r="H5737" s="41">
        <f t="shared" si="737"/>
        <v>1327.8877374869066</v>
      </c>
      <c r="J5737" s="29" t="str">
        <f t="shared" si="738"/>
        <v/>
      </c>
      <c r="K5737" s="30" t="str">
        <f t="shared" si="740"/>
        <v>8-22</v>
      </c>
    </row>
    <row r="5738" spans="1:11">
      <c r="A5738" s="26">
        <v>43339.916666666613</v>
      </c>
      <c r="B5738" s="34">
        <f t="shared" si="741"/>
        <v>43339.958333333278</v>
      </c>
      <c r="C5738" s="27">
        <f t="shared" si="735"/>
        <v>8</v>
      </c>
      <c r="D5738" s="28">
        <f t="shared" si="736"/>
        <v>2</v>
      </c>
      <c r="E5738" s="28">
        <f t="shared" si="739"/>
        <v>23</v>
      </c>
      <c r="F5738" s="80">
        <f t="shared" si="734"/>
        <v>0</v>
      </c>
      <c r="G5738" s="178">
        <v>1046.0304883979154</v>
      </c>
      <c r="H5738" s="41">
        <f t="shared" si="737"/>
        <v>976.10043457437393</v>
      </c>
      <c r="J5738" s="29" t="str">
        <f t="shared" si="738"/>
        <v/>
      </c>
      <c r="K5738" s="30" t="str">
        <f t="shared" si="740"/>
        <v>8-23</v>
      </c>
    </row>
    <row r="5739" spans="1:11">
      <c r="A5739" s="26">
        <v>43339.958333333278</v>
      </c>
      <c r="B5739" s="34">
        <f t="shared" si="741"/>
        <v>43340</v>
      </c>
      <c r="C5739" s="27">
        <f t="shared" si="735"/>
        <v>8</v>
      </c>
      <c r="D5739" s="28">
        <f t="shared" si="736"/>
        <v>3</v>
      </c>
      <c r="E5739" s="28">
        <f t="shared" si="739"/>
        <v>0</v>
      </c>
      <c r="F5739" s="80">
        <f t="shared" si="734"/>
        <v>0</v>
      </c>
      <c r="G5739" s="178">
        <v>901.13577313088717</v>
      </c>
      <c r="H5739" s="41">
        <f t="shared" si="737"/>
        <v>840.89233489814819</v>
      </c>
      <c r="J5739" s="29" t="str">
        <f t="shared" si="738"/>
        <v/>
      </c>
      <c r="K5739" s="30" t="str">
        <f t="shared" si="740"/>
        <v>8-0</v>
      </c>
    </row>
    <row r="5740" spans="1:11">
      <c r="A5740" s="25">
        <v>43340</v>
      </c>
      <c r="B5740" s="34">
        <f t="shared" si="741"/>
        <v>43340.041666666664</v>
      </c>
      <c r="C5740" s="27">
        <f t="shared" si="735"/>
        <v>8</v>
      </c>
      <c r="D5740" s="28">
        <f t="shared" si="736"/>
        <v>3</v>
      </c>
      <c r="E5740" s="28">
        <f t="shared" si="739"/>
        <v>1</v>
      </c>
      <c r="F5740" s="80">
        <f t="shared" si="734"/>
        <v>0</v>
      </c>
      <c r="G5740" s="178">
        <v>765.38844972798711</v>
      </c>
      <c r="H5740" s="41">
        <f t="shared" si="737"/>
        <v>714.22009844276681</v>
      </c>
      <c r="J5740" s="29" t="str">
        <f t="shared" si="738"/>
        <v/>
      </c>
      <c r="K5740" s="30" t="str">
        <f t="shared" si="740"/>
        <v>8-1</v>
      </c>
    </row>
    <row r="5741" spans="1:11">
      <c r="A5741" s="26">
        <v>43340.041666666664</v>
      </c>
      <c r="B5741" s="34">
        <f t="shared" si="741"/>
        <v>43340.083333333328</v>
      </c>
      <c r="C5741" s="27">
        <f t="shared" si="735"/>
        <v>8</v>
      </c>
      <c r="D5741" s="28">
        <f t="shared" si="736"/>
        <v>3</v>
      </c>
      <c r="E5741" s="28">
        <f t="shared" si="739"/>
        <v>2</v>
      </c>
      <c r="F5741" s="80">
        <f t="shared" si="734"/>
        <v>0</v>
      </c>
      <c r="G5741" s="178">
        <v>730.24487060250431</v>
      </c>
      <c r="H5741" s="41">
        <f t="shared" si="737"/>
        <v>681.42596553998533</v>
      </c>
      <c r="J5741" s="29" t="str">
        <f t="shared" si="738"/>
        <v/>
      </c>
      <c r="K5741" s="30" t="str">
        <f t="shared" si="740"/>
        <v>8-2</v>
      </c>
    </row>
    <row r="5742" spans="1:11">
      <c r="A5742" s="26">
        <v>43340.083333333328</v>
      </c>
      <c r="B5742" s="34">
        <f t="shared" si="741"/>
        <v>43340.124999999993</v>
      </c>
      <c r="C5742" s="27">
        <f t="shared" si="735"/>
        <v>8</v>
      </c>
      <c r="D5742" s="28">
        <f t="shared" si="736"/>
        <v>3</v>
      </c>
      <c r="E5742" s="28">
        <f t="shared" si="739"/>
        <v>3</v>
      </c>
      <c r="F5742" s="80">
        <f t="shared" si="734"/>
        <v>0</v>
      </c>
      <c r="G5742" s="178">
        <v>665.16024442357377</v>
      </c>
      <c r="H5742" s="41">
        <f t="shared" si="737"/>
        <v>620.69242803605937</v>
      </c>
      <c r="J5742" s="29" t="str">
        <f t="shared" si="738"/>
        <v/>
      </c>
      <c r="K5742" s="30" t="str">
        <f t="shared" si="740"/>
        <v>8-3</v>
      </c>
    </row>
    <row r="5743" spans="1:11">
      <c r="A5743" s="26">
        <v>43340.124999999993</v>
      </c>
      <c r="B5743" s="34">
        <f t="shared" si="741"/>
        <v>43340.166666666657</v>
      </c>
      <c r="C5743" s="27">
        <f t="shared" si="735"/>
        <v>8</v>
      </c>
      <c r="D5743" s="28">
        <f t="shared" si="736"/>
        <v>3</v>
      </c>
      <c r="E5743" s="28">
        <f t="shared" si="739"/>
        <v>4</v>
      </c>
      <c r="F5743" s="80">
        <f t="shared" si="734"/>
        <v>0</v>
      </c>
      <c r="G5743" s="178">
        <v>641.94281724665109</v>
      </c>
      <c r="H5743" s="41">
        <f t="shared" si="737"/>
        <v>599.02715058147703</v>
      </c>
      <c r="J5743" s="29" t="str">
        <f t="shared" si="738"/>
        <v/>
      </c>
      <c r="K5743" s="30" t="str">
        <f t="shared" si="740"/>
        <v>8-4</v>
      </c>
    </row>
    <row r="5744" spans="1:11">
      <c r="A5744" s="26">
        <v>43340.166666666657</v>
      </c>
      <c r="B5744" s="34">
        <f t="shared" si="741"/>
        <v>43340.208333333321</v>
      </c>
      <c r="C5744" s="27">
        <f t="shared" si="735"/>
        <v>8</v>
      </c>
      <c r="D5744" s="28">
        <f t="shared" si="736"/>
        <v>3</v>
      </c>
      <c r="E5744" s="28">
        <f t="shared" si="739"/>
        <v>5</v>
      </c>
      <c r="F5744" s="80">
        <f t="shared" si="734"/>
        <v>0</v>
      </c>
      <c r="G5744" s="178">
        <v>690.28695019328643</v>
      </c>
      <c r="H5744" s="41">
        <f t="shared" si="737"/>
        <v>644.13934348763757</v>
      </c>
      <c r="J5744" s="29" t="str">
        <f t="shared" si="738"/>
        <v/>
      </c>
      <c r="K5744" s="30" t="str">
        <f t="shared" si="740"/>
        <v>8-5</v>
      </c>
    </row>
    <row r="5745" spans="1:11">
      <c r="A5745" s="26">
        <v>43340.208333333321</v>
      </c>
      <c r="B5745" s="34">
        <f t="shared" si="741"/>
        <v>43340.249999999985</v>
      </c>
      <c r="C5745" s="27">
        <f t="shared" si="735"/>
        <v>8</v>
      </c>
      <c r="D5745" s="28">
        <f t="shared" si="736"/>
        <v>3</v>
      </c>
      <c r="E5745" s="28">
        <f t="shared" si="739"/>
        <v>6</v>
      </c>
      <c r="F5745" s="80">
        <f t="shared" si="734"/>
        <v>0</v>
      </c>
      <c r="G5745" s="178">
        <v>775.88693450352866</v>
      </c>
      <c r="H5745" s="41">
        <f t="shared" si="737"/>
        <v>724.01673024790045</v>
      </c>
      <c r="J5745" s="29" t="str">
        <f t="shared" si="738"/>
        <v/>
      </c>
      <c r="K5745" s="30" t="str">
        <f t="shared" si="740"/>
        <v>8-6</v>
      </c>
    </row>
    <row r="5746" spans="1:11">
      <c r="A5746" s="26">
        <v>43340.249999999985</v>
      </c>
      <c r="B5746" s="34">
        <f t="shared" si="741"/>
        <v>43340.29166666665</v>
      </c>
      <c r="C5746" s="27">
        <f t="shared" si="735"/>
        <v>8</v>
      </c>
      <c r="D5746" s="28">
        <f t="shared" si="736"/>
        <v>3</v>
      </c>
      <c r="E5746" s="28">
        <f t="shared" si="739"/>
        <v>7</v>
      </c>
      <c r="F5746" s="80">
        <f t="shared" si="734"/>
        <v>0</v>
      </c>
      <c r="G5746" s="178">
        <v>846.03191876729943</v>
      </c>
      <c r="H5746" s="41">
        <f t="shared" si="737"/>
        <v>789.47232679360411</v>
      </c>
      <c r="J5746" s="29" t="str">
        <f t="shared" si="738"/>
        <v/>
      </c>
      <c r="K5746" s="30" t="str">
        <f t="shared" si="740"/>
        <v>8-7</v>
      </c>
    </row>
    <row r="5747" spans="1:11">
      <c r="A5747" s="26">
        <v>43340.29166666665</v>
      </c>
      <c r="B5747" s="34">
        <f t="shared" si="741"/>
        <v>43340.333333333314</v>
      </c>
      <c r="C5747" s="27">
        <f t="shared" si="735"/>
        <v>8</v>
      </c>
      <c r="D5747" s="28">
        <f t="shared" si="736"/>
        <v>3</v>
      </c>
      <c r="E5747" s="28">
        <f t="shared" si="739"/>
        <v>8</v>
      </c>
      <c r="F5747" s="80">
        <f t="shared" si="734"/>
        <v>0</v>
      </c>
      <c r="G5747" s="178">
        <v>817.52661039532563</v>
      </c>
      <c r="H5747" s="41">
        <f t="shared" si="737"/>
        <v>762.87267774114196</v>
      </c>
      <c r="J5747" s="29" t="str">
        <f t="shared" si="738"/>
        <v/>
      </c>
      <c r="K5747" s="30" t="str">
        <f t="shared" si="740"/>
        <v>8-8</v>
      </c>
    </row>
    <row r="5748" spans="1:11">
      <c r="A5748" s="26">
        <v>43340.333333333314</v>
      </c>
      <c r="B5748" s="34">
        <f t="shared" si="741"/>
        <v>43340.374999999978</v>
      </c>
      <c r="C5748" s="27">
        <f t="shared" si="735"/>
        <v>8</v>
      </c>
      <c r="D5748" s="28">
        <f t="shared" si="736"/>
        <v>3</v>
      </c>
      <c r="E5748" s="28">
        <f t="shared" si="739"/>
        <v>9</v>
      </c>
      <c r="F5748" s="80">
        <f t="shared" si="734"/>
        <v>0</v>
      </c>
      <c r="G5748" s="178">
        <v>800.97507855792423</v>
      </c>
      <c r="H5748" s="41">
        <f t="shared" si="737"/>
        <v>747.42766194231626</v>
      </c>
      <c r="J5748" s="29" t="str">
        <f t="shared" si="738"/>
        <v/>
      </c>
      <c r="K5748" s="30" t="str">
        <f t="shared" si="740"/>
        <v>8-9</v>
      </c>
    </row>
    <row r="5749" spans="1:11">
      <c r="A5749" s="26">
        <v>43340.374999999978</v>
      </c>
      <c r="B5749" s="34">
        <f t="shared" si="741"/>
        <v>43340.416666666642</v>
      </c>
      <c r="C5749" s="27">
        <f t="shared" si="735"/>
        <v>8</v>
      </c>
      <c r="D5749" s="28">
        <f t="shared" si="736"/>
        <v>3</v>
      </c>
      <c r="E5749" s="28">
        <f t="shared" si="739"/>
        <v>10</v>
      </c>
      <c r="F5749" s="80">
        <f t="shared" si="734"/>
        <v>0</v>
      </c>
      <c r="G5749" s="178">
        <v>822.12247720954804</v>
      </c>
      <c r="H5749" s="41">
        <f t="shared" si="737"/>
        <v>767.16129804845161</v>
      </c>
      <c r="J5749" s="29" t="str">
        <f t="shared" si="738"/>
        <v/>
      </c>
      <c r="K5749" s="30" t="str">
        <f t="shared" si="740"/>
        <v>8-10</v>
      </c>
    </row>
    <row r="5750" spans="1:11">
      <c r="A5750" s="26">
        <v>43340.416666666642</v>
      </c>
      <c r="B5750" s="34">
        <f t="shared" si="741"/>
        <v>43340.458333333307</v>
      </c>
      <c r="C5750" s="27">
        <f t="shared" si="735"/>
        <v>8</v>
      </c>
      <c r="D5750" s="28">
        <f t="shared" si="736"/>
        <v>3</v>
      </c>
      <c r="E5750" s="28">
        <f t="shared" si="739"/>
        <v>11</v>
      </c>
      <c r="F5750" s="80">
        <f t="shared" si="734"/>
        <v>0</v>
      </c>
      <c r="G5750" s="178">
        <v>863.84443037069514</v>
      </c>
      <c r="H5750" s="41">
        <f t="shared" si="737"/>
        <v>806.09402234624997</v>
      </c>
      <c r="J5750" s="29" t="str">
        <f t="shared" si="738"/>
        <v/>
      </c>
      <c r="K5750" s="30" t="str">
        <f t="shared" si="740"/>
        <v>8-11</v>
      </c>
    </row>
    <row r="5751" spans="1:11">
      <c r="A5751" s="26">
        <v>43340.458333333307</v>
      </c>
      <c r="B5751" s="34">
        <f t="shared" si="741"/>
        <v>43340.499999999971</v>
      </c>
      <c r="C5751" s="27">
        <f t="shared" si="735"/>
        <v>8</v>
      </c>
      <c r="D5751" s="28">
        <f t="shared" si="736"/>
        <v>3</v>
      </c>
      <c r="E5751" s="28">
        <f t="shared" si="739"/>
        <v>12</v>
      </c>
      <c r="F5751" s="80">
        <f t="shared" si="734"/>
        <v>0</v>
      </c>
      <c r="G5751" s="178">
        <v>921.57673102870888</v>
      </c>
      <c r="H5751" s="41">
        <f t="shared" si="737"/>
        <v>859.96675778398492</v>
      </c>
      <c r="J5751" s="29" t="str">
        <f t="shared" si="738"/>
        <v/>
      </c>
      <c r="K5751" s="30" t="str">
        <f t="shared" si="740"/>
        <v>8-12</v>
      </c>
    </row>
    <row r="5752" spans="1:11">
      <c r="A5752" s="26">
        <v>43340.499999999971</v>
      </c>
      <c r="B5752" s="34">
        <f t="shared" si="741"/>
        <v>43340.541666666635</v>
      </c>
      <c r="C5752" s="27">
        <f t="shared" si="735"/>
        <v>8</v>
      </c>
      <c r="D5752" s="28">
        <f t="shared" si="736"/>
        <v>3</v>
      </c>
      <c r="E5752" s="28">
        <f t="shared" si="739"/>
        <v>13</v>
      </c>
      <c r="F5752" s="80">
        <f t="shared" si="734"/>
        <v>0</v>
      </c>
      <c r="G5752" s="178">
        <v>988.25046594516687</v>
      </c>
      <c r="H5752" s="41">
        <f t="shared" si="737"/>
        <v>922.18316767690044</v>
      </c>
      <c r="J5752" s="29" t="str">
        <f t="shared" si="738"/>
        <v/>
      </c>
      <c r="K5752" s="30" t="str">
        <f t="shared" si="740"/>
        <v>8-13</v>
      </c>
    </row>
    <row r="5753" spans="1:11">
      <c r="A5753" s="26">
        <v>43340.541666666635</v>
      </c>
      <c r="B5753" s="34">
        <f t="shared" si="741"/>
        <v>43340.583333333299</v>
      </c>
      <c r="C5753" s="27">
        <f t="shared" si="735"/>
        <v>8</v>
      </c>
      <c r="D5753" s="28">
        <f t="shared" si="736"/>
        <v>3</v>
      </c>
      <c r="E5753" s="28">
        <f t="shared" si="739"/>
        <v>14</v>
      </c>
      <c r="F5753" s="80">
        <f t="shared" si="734"/>
        <v>0</v>
      </c>
      <c r="G5753" s="178">
        <v>1074.9696439033776</v>
      </c>
      <c r="H5753" s="41">
        <f t="shared" si="737"/>
        <v>1003.1049268701582</v>
      </c>
      <c r="J5753" s="29" t="str">
        <f t="shared" si="738"/>
        <v/>
      </c>
      <c r="K5753" s="30" t="str">
        <f t="shared" si="740"/>
        <v>8-14</v>
      </c>
    </row>
    <row r="5754" spans="1:11">
      <c r="A5754" s="26">
        <v>43340.583333333299</v>
      </c>
      <c r="B5754" s="34">
        <f t="shared" si="741"/>
        <v>43340.624999999964</v>
      </c>
      <c r="C5754" s="27">
        <f t="shared" si="735"/>
        <v>8</v>
      </c>
      <c r="D5754" s="28">
        <f t="shared" si="736"/>
        <v>3</v>
      </c>
      <c r="E5754" s="28">
        <f t="shared" si="739"/>
        <v>15</v>
      </c>
      <c r="F5754" s="80">
        <f t="shared" si="734"/>
        <v>0</v>
      </c>
      <c r="G5754" s="178">
        <v>1163.9917814243174</v>
      </c>
      <c r="H5754" s="41">
        <f t="shared" si="737"/>
        <v>1086.1756863601761</v>
      </c>
      <c r="J5754" s="29" t="str">
        <f t="shared" si="738"/>
        <v/>
      </c>
      <c r="K5754" s="30" t="str">
        <f t="shared" si="740"/>
        <v>8-15</v>
      </c>
    </row>
    <row r="5755" spans="1:11">
      <c r="A5755" s="26">
        <v>43340.624999999964</v>
      </c>
      <c r="B5755" s="34">
        <f t="shared" si="741"/>
        <v>43340.666666666628</v>
      </c>
      <c r="C5755" s="27">
        <f t="shared" si="735"/>
        <v>8</v>
      </c>
      <c r="D5755" s="28">
        <f t="shared" si="736"/>
        <v>3</v>
      </c>
      <c r="E5755" s="28">
        <f t="shared" si="739"/>
        <v>16</v>
      </c>
      <c r="F5755" s="80">
        <f t="shared" si="734"/>
        <v>0</v>
      </c>
      <c r="G5755" s="178">
        <v>1316.9071872833322</v>
      </c>
      <c r="H5755" s="41">
        <f t="shared" si="737"/>
        <v>1228.8682711056806</v>
      </c>
      <c r="J5755" s="29" t="str">
        <f t="shared" si="738"/>
        <v/>
      </c>
      <c r="K5755" s="30" t="str">
        <f t="shared" si="740"/>
        <v>8-16</v>
      </c>
    </row>
    <row r="5756" spans="1:11">
      <c r="A5756" s="26">
        <v>43340.666666666628</v>
      </c>
      <c r="B5756" s="34">
        <f t="shared" si="741"/>
        <v>43340.708333333292</v>
      </c>
      <c r="C5756" s="27">
        <f t="shared" si="735"/>
        <v>8</v>
      </c>
      <c r="D5756" s="28">
        <f t="shared" si="736"/>
        <v>3</v>
      </c>
      <c r="E5756" s="28">
        <f t="shared" si="739"/>
        <v>17</v>
      </c>
      <c r="F5756" s="80">
        <f t="shared" si="734"/>
        <v>0</v>
      </c>
      <c r="G5756" s="178">
        <v>1491.4072301576155</v>
      </c>
      <c r="H5756" s="41">
        <f t="shared" si="737"/>
        <v>1391.7024997176104</v>
      </c>
      <c r="J5756" s="29" t="str">
        <f t="shared" si="738"/>
        <v/>
      </c>
      <c r="K5756" s="30" t="str">
        <f t="shared" si="740"/>
        <v>8-17</v>
      </c>
    </row>
    <row r="5757" spans="1:11">
      <c r="A5757" s="26">
        <v>43340.708333333292</v>
      </c>
      <c r="B5757" s="34">
        <f t="shared" si="741"/>
        <v>43340.749999999956</v>
      </c>
      <c r="C5757" s="27">
        <f t="shared" si="735"/>
        <v>8</v>
      </c>
      <c r="D5757" s="28">
        <f t="shared" si="736"/>
        <v>3</v>
      </c>
      <c r="E5757" s="28">
        <f t="shared" si="739"/>
        <v>18</v>
      </c>
      <c r="F5757" s="80">
        <f t="shared" si="734"/>
        <v>0</v>
      </c>
      <c r="G5757" s="178">
        <v>1623.9915189212199</v>
      </c>
      <c r="H5757" s="41">
        <f t="shared" si="737"/>
        <v>1515.4231592158815</v>
      </c>
      <c r="J5757" s="29" t="str">
        <f t="shared" si="738"/>
        <v/>
      </c>
      <c r="K5757" s="30" t="str">
        <f t="shared" si="740"/>
        <v>8-18</v>
      </c>
    </row>
    <row r="5758" spans="1:11">
      <c r="A5758" s="26">
        <v>43340.749999999956</v>
      </c>
      <c r="B5758" s="34">
        <f t="shared" si="741"/>
        <v>43340.791666666621</v>
      </c>
      <c r="C5758" s="27">
        <f t="shared" si="735"/>
        <v>8</v>
      </c>
      <c r="D5758" s="28">
        <f t="shared" si="736"/>
        <v>3</v>
      </c>
      <c r="E5758" s="28">
        <f t="shared" si="739"/>
        <v>19</v>
      </c>
      <c r="F5758" s="80">
        <f t="shared" si="734"/>
        <v>0</v>
      </c>
      <c r="G5758" s="178">
        <v>1663.6675876617089</v>
      </c>
      <c r="H5758" s="41">
        <f t="shared" si="737"/>
        <v>1552.4467721691797</v>
      </c>
      <c r="J5758" s="29" t="str">
        <f t="shared" si="738"/>
        <v/>
      </c>
      <c r="K5758" s="30" t="str">
        <f t="shared" si="740"/>
        <v>8-19</v>
      </c>
    </row>
    <row r="5759" spans="1:11">
      <c r="A5759" s="26">
        <v>43340.791666666621</v>
      </c>
      <c r="B5759" s="34">
        <f t="shared" si="741"/>
        <v>43340.833333333285</v>
      </c>
      <c r="C5759" s="27">
        <f t="shared" si="735"/>
        <v>8</v>
      </c>
      <c r="D5759" s="28">
        <f t="shared" si="736"/>
        <v>3</v>
      </c>
      <c r="E5759" s="28">
        <f t="shared" si="739"/>
        <v>20</v>
      </c>
      <c r="F5759" s="80">
        <f t="shared" si="734"/>
        <v>0</v>
      </c>
      <c r="G5759" s="178">
        <v>1675.9240297590222</v>
      </c>
      <c r="H5759" s="41">
        <f t="shared" si="737"/>
        <v>1563.883836949047</v>
      </c>
      <c r="J5759" s="29" t="str">
        <f t="shared" si="738"/>
        <v/>
      </c>
      <c r="K5759" s="30" t="str">
        <f t="shared" si="740"/>
        <v>8-20</v>
      </c>
    </row>
    <row r="5760" spans="1:11">
      <c r="A5760" s="26">
        <v>43340.833333333285</v>
      </c>
      <c r="B5760" s="34">
        <f t="shared" si="741"/>
        <v>43340.874999999949</v>
      </c>
      <c r="C5760" s="27">
        <f t="shared" si="735"/>
        <v>8</v>
      </c>
      <c r="D5760" s="28">
        <f t="shared" si="736"/>
        <v>3</v>
      </c>
      <c r="E5760" s="28">
        <f t="shared" si="739"/>
        <v>21</v>
      </c>
      <c r="F5760" s="80">
        <f t="shared" si="734"/>
        <v>0</v>
      </c>
      <c r="G5760" s="178">
        <v>1574.1899150020645</v>
      </c>
      <c r="H5760" s="41">
        <f t="shared" si="737"/>
        <v>1468.9509313342248</v>
      </c>
      <c r="J5760" s="29" t="str">
        <f t="shared" si="738"/>
        <v/>
      </c>
      <c r="K5760" s="30" t="str">
        <f t="shared" si="740"/>
        <v>8-21</v>
      </c>
    </row>
    <row r="5761" spans="1:11">
      <c r="A5761" s="26">
        <v>43340.874999999949</v>
      </c>
      <c r="B5761" s="34">
        <f t="shared" si="741"/>
        <v>43340.916666666613</v>
      </c>
      <c r="C5761" s="27">
        <f t="shared" si="735"/>
        <v>8</v>
      </c>
      <c r="D5761" s="28">
        <f t="shared" si="736"/>
        <v>3</v>
      </c>
      <c r="E5761" s="28">
        <f t="shared" si="739"/>
        <v>22</v>
      </c>
      <c r="F5761" s="80">
        <f t="shared" si="734"/>
        <v>0</v>
      </c>
      <c r="G5761" s="178">
        <v>1274.1816019468058</v>
      </c>
      <c r="H5761" s="41">
        <f t="shared" si="737"/>
        <v>1188.9990102409215</v>
      </c>
      <c r="J5761" s="29" t="str">
        <f t="shared" si="738"/>
        <v/>
      </c>
      <c r="K5761" s="30" t="str">
        <f t="shared" si="740"/>
        <v>8-22</v>
      </c>
    </row>
    <row r="5762" spans="1:11">
      <c r="A5762" s="26">
        <v>43340.916666666613</v>
      </c>
      <c r="B5762" s="34">
        <f t="shared" si="741"/>
        <v>43340.958333333278</v>
      </c>
      <c r="C5762" s="27">
        <f t="shared" si="735"/>
        <v>8</v>
      </c>
      <c r="D5762" s="28">
        <f t="shared" si="736"/>
        <v>3</v>
      </c>
      <c r="E5762" s="28">
        <f t="shared" si="739"/>
        <v>23</v>
      </c>
      <c r="F5762" s="80">
        <f t="shared" si="734"/>
        <v>0</v>
      </c>
      <c r="G5762" s="178">
        <v>935.64410730185296</v>
      </c>
      <c r="H5762" s="41">
        <f t="shared" si="737"/>
        <v>873.09369074228493</v>
      </c>
      <c r="J5762" s="29" t="str">
        <f t="shared" si="738"/>
        <v/>
      </c>
      <c r="K5762" s="30" t="str">
        <f t="shared" si="740"/>
        <v>8-23</v>
      </c>
    </row>
    <row r="5763" spans="1:11">
      <c r="A5763" s="26">
        <v>43340.958333333278</v>
      </c>
      <c r="B5763" s="34">
        <f t="shared" si="741"/>
        <v>43341</v>
      </c>
      <c r="C5763" s="27">
        <f t="shared" si="735"/>
        <v>8</v>
      </c>
      <c r="D5763" s="28">
        <f t="shared" si="736"/>
        <v>4</v>
      </c>
      <c r="E5763" s="28">
        <f t="shared" si="739"/>
        <v>0</v>
      </c>
      <c r="F5763" s="80">
        <f t="shared" si="734"/>
        <v>0</v>
      </c>
      <c r="G5763" s="178">
        <v>831.11286052392109</v>
      </c>
      <c r="H5763" s="41">
        <f t="shared" si="737"/>
        <v>775.5506491787329</v>
      </c>
      <c r="J5763" s="29" t="str">
        <f t="shared" si="738"/>
        <v/>
      </c>
      <c r="K5763" s="30" t="str">
        <f t="shared" si="740"/>
        <v>8-0</v>
      </c>
    </row>
    <row r="5764" spans="1:11">
      <c r="A5764" s="25">
        <v>43341</v>
      </c>
      <c r="B5764" s="34">
        <f t="shared" si="741"/>
        <v>43341.041666666664</v>
      </c>
      <c r="C5764" s="27">
        <f t="shared" si="735"/>
        <v>8</v>
      </c>
      <c r="D5764" s="28">
        <f t="shared" si="736"/>
        <v>4</v>
      </c>
      <c r="E5764" s="28">
        <f t="shared" si="739"/>
        <v>1</v>
      </c>
      <c r="F5764" s="80">
        <f t="shared" ref="F5764:F5827" si="742">COUNTIF(Holidays,ROUNDDOWN(B5764,0))</f>
        <v>0</v>
      </c>
      <c r="G5764" s="178">
        <v>783.98425360095268</v>
      </c>
      <c r="H5764" s="41">
        <f t="shared" si="737"/>
        <v>731.57272099343629</v>
      </c>
      <c r="J5764" s="29" t="str">
        <f t="shared" si="738"/>
        <v/>
      </c>
      <c r="K5764" s="30" t="str">
        <f t="shared" si="740"/>
        <v>8-1</v>
      </c>
    </row>
    <row r="5765" spans="1:11">
      <c r="A5765" s="26">
        <v>43341.041666666664</v>
      </c>
      <c r="B5765" s="34">
        <f t="shared" si="741"/>
        <v>43341.083333333328</v>
      </c>
      <c r="C5765" s="27">
        <f t="shared" ref="C5765:C5828" si="743">MONTH(B5765)</f>
        <v>8</v>
      </c>
      <c r="D5765" s="28">
        <f t="shared" ref="D5765:D5828" si="744">WEEKDAY(B5765)</f>
        <v>4</v>
      </c>
      <c r="E5765" s="28">
        <f t="shared" si="739"/>
        <v>2</v>
      </c>
      <c r="F5765" s="80">
        <f t="shared" si="742"/>
        <v>0</v>
      </c>
      <c r="G5765" s="178">
        <v>762.99754595167667</v>
      </c>
      <c r="H5765" s="41">
        <f t="shared" ref="H5765:H5828" si="745">G5765*$H$2</f>
        <v>711.98903324823641</v>
      </c>
      <c r="J5765" s="29" t="str">
        <f t="shared" ref="J5765:J5828" si="746">IF(OR(C5765&lt;6,C5765&gt;9),IF(OR(D5765=1,D5765=7,F5765=1),"WW",""),IF(OR(D5765=1,D5765=7,F5765=1),"WS",""))</f>
        <v/>
      </c>
      <c r="K5765" s="30" t="str">
        <f t="shared" si="740"/>
        <v>8-2</v>
      </c>
    </row>
    <row r="5766" spans="1:11">
      <c r="A5766" s="26">
        <v>43341.083333333328</v>
      </c>
      <c r="B5766" s="34">
        <f t="shared" si="741"/>
        <v>43341.124999999993</v>
      </c>
      <c r="C5766" s="27">
        <f t="shared" si="743"/>
        <v>8</v>
      </c>
      <c r="D5766" s="28">
        <f t="shared" si="744"/>
        <v>4</v>
      </c>
      <c r="E5766" s="28">
        <f t="shared" ref="E5766:E5829" si="747">HOUR(B5766)</f>
        <v>3</v>
      </c>
      <c r="F5766" s="80">
        <f t="shared" si="742"/>
        <v>0</v>
      </c>
      <c r="G5766" s="178">
        <v>697.80477975983058</v>
      </c>
      <c r="H5766" s="41">
        <f t="shared" si="745"/>
        <v>651.15458519268464</v>
      </c>
      <c r="J5766" s="29" t="str">
        <f t="shared" si="746"/>
        <v/>
      </c>
      <c r="K5766" s="30" t="str">
        <f t="shared" si="740"/>
        <v>8-3</v>
      </c>
    </row>
    <row r="5767" spans="1:11">
      <c r="A5767" s="26">
        <v>43341.124999999993</v>
      </c>
      <c r="B5767" s="34">
        <f t="shared" si="741"/>
        <v>43341.166666666657</v>
      </c>
      <c r="C5767" s="27">
        <f t="shared" si="743"/>
        <v>8</v>
      </c>
      <c r="D5767" s="28">
        <f t="shared" si="744"/>
        <v>4</v>
      </c>
      <c r="E5767" s="28">
        <f t="shared" si="747"/>
        <v>4</v>
      </c>
      <c r="F5767" s="80">
        <f t="shared" si="742"/>
        <v>0</v>
      </c>
      <c r="G5767" s="178">
        <v>671.42245822681218</v>
      </c>
      <c r="H5767" s="41">
        <f t="shared" si="745"/>
        <v>626.53599539144352</v>
      </c>
      <c r="J5767" s="29" t="str">
        <f t="shared" si="746"/>
        <v/>
      </c>
      <c r="K5767" s="30" t="str">
        <f t="shared" si="740"/>
        <v>8-4</v>
      </c>
    </row>
    <row r="5768" spans="1:11">
      <c r="A5768" s="26">
        <v>43341.166666666657</v>
      </c>
      <c r="B5768" s="34">
        <f t="shared" si="741"/>
        <v>43341.208333333321</v>
      </c>
      <c r="C5768" s="27">
        <f t="shared" si="743"/>
        <v>8</v>
      </c>
      <c r="D5768" s="28">
        <f t="shared" si="744"/>
        <v>4</v>
      </c>
      <c r="E5768" s="28">
        <f t="shared" si="747"/>
        <v>5</v>
      </c>
      <c r="F5768" s="80">
        <f t="shared" si="742"/>
        <v>0</v>
      </c>
      <c r="G5768" s="178">
        <v>715.00877094788268</v>
      </c>
      <c r="H5768" s="41">
        <f t="shared" si="745"/>
        <v>667.20844161592424</v>
      </c>
      <c r="J5768" s="29" t="str">
        <f t="shared" si="746"/>
        <v/>
      </c>
      <c r="K5768" s="30" t="str">
        <f t="shared" ref="K5768:K5831" si="748">IF(J5768="",C5768&amp;"-"&amp;E5768,J5768&amp;"-"&amp;E5768)</f>
        <v>8-5</v>
      </c>
    </row>
    <row r="5769" spans="1:11">
      <c r="A5769" s="26">
        <v>43341.208333333321</v>
      </c>
      <c r="B5769" s="34">
        <f t="shared" si="741"/>
        <v>43341.249999999985</v>
      </c>
      <c r="C5769" s="27">
        <f t="shared" si="743"/>
        <v>8</v>
      </c>
      <c r="D5769" s="28">
        <f t="shared" si="744"/>
        <v>4</v>
      </c>
      <c r="E5769" s="28">
        <f t="shared" si="747"/>
        <v>6</v>
      </c>
      <c r="F5769" s="80">
        <f t="shared" si="742"/>
        <v>0</v>
      </c>
      <c r="G5769" s="178">
        <v>799.35919917646834</v>
      </c>
      <c r="H5769" s="41">
        <f t="shared" si="745"/>
        <v>745.91980860156468</v>
      </c>
      <c r="J5769" s="29" t="str">
        <f t="shared" si="746"/>
        <v/>
      </c>
      <c r="K5769" s="30" t="str">
        <f t="shared" si="748"/>
        <v>8-6</v>
      </c>
    </row>
    <row r="5770" spans="1:11">
      <c r="A5770" s="26">
        <v>43341.249999999985</v>
      </c>
      <c r="B5770" s="34">
        <f t="shared" si="741"/>
        <v>43341.29166666665</v>
      </c>
      <c r="C5770" s="27">
        <f t="shared" si="743"/>
        <v>8</v>
      </c>
      <c r="D5770" s="28">
        <f t="shared" si="744"/>
        <v>4</v>
      </c>
      <c r="E5770" s="28">
        <f t="shared" si="747"/>
        <v>7</v>
      </c>
      <c r="F5770" s="80">
        <f t="shared" si="742"/>
        <v>0</v>
      </c>
      <c r="G5770" s="178">
        <v>873.21332795776232</v>
      </c>
      <c r="H5770" s="41">
        <f t="shared" si="745"/>
        <v>814.83658301503635</v>
      </c>
      <c r="J5770" s="29" t="str">
        <f t="shared" si="746"/>
        <v/>
      </c>
      <c r="K5770" s="30" t="str">
        <f t="shared" si="748"/>
        <v>8-7</v>
      </c>
    </row>
    <row r="5771" spans="1:11">
      <c r="A5771" s="26">
        <v>43341.29166666665</v>
      </c>
      <c r="B5771" s="34">
        <f t="shared" si="741"/>
        <v>43341.333333333314</v>
      </c>
      <c r="C5771" s="27">
        <f t="shared" si="743"/>
        <v>8</v>
      </c>
      <c r="D5771" s="28">
        <f t="shared" si="744"/>
        <v>4</v>
      </c>
      <c r="E5771" s="28">
        <f t="shared" si="747"/>
        <v>8</v>
      </c>
      <c r="F5771" s="80">
        <f t="shared" si="742"/>
        <v>0</v>
      </c>
      <c r="G5771" s="178">
        <v>861.67845889003354</v>
      </c>
      <c r="H5771" s="41">
        <f t="shared" si="745"/>
        <v>804.07285209643476</v>
      </c>
      <c r="J5771" s="29" t="str">
        <f t="shared" si="746"/>
        <v/>
      </c>
      <c r="K5771" s="30" t="str">
        <f t="shared" si="748"/>
        <v>8-8</v>
      </c>
    </row>
    <row r="5772" spans="1:11">
      <c r="A5772" s="26">
        <v>43341.333333333314</v>
      </c>
      <c r="B5772" s="34">
        <f t="shared" si="741"/>
        <v>43341.374999999978</v>
      </c>
      <c r="C5772" s="27">
        <f t="shared" si="743"/>
        <v>8</v>
      </c>
      <c r="D5772" s="28">
        <f t="shared" si="744"/>
        <v>4</v>
      </c>
      <c r="E5772" s="28">
        <f t="shared" si="747"/>
        <v>9</v>
      </c>
      <c r="F5772" s="80">
        <f t="shared" si="742"/>
        <v>0</v>
      </c>
      <c r="G5772" s="178">
        <v>873.06001837206975</v>
      </c>
      <c r="H5772" s="41">
        <f t="shared" si="745"/>
        <v>814.69352260247797</v>
      </c>
      <c r="J5772" s="29" t="str">
        <f t="shared" si="746"/>
        <v/>
      </c>
      <c r="K5772" s="30" t="str">
        <f t="shared" si="748"/>
        <v>8-9</v>
      </c>
    </row>
    <row r="5773" spans="1:11">
      <c r="A5773" s="26">
        <v>43341.374999999978</v>
      </c>
      <c r="B5773" s="34">
        <f t="shared" si="741"/>
        <v>43341.416666666642</v>
      </c>
      <c r="C5773" s="27">
        <f t="shared" si="743"/>
        <v>8</v>
      </c>
      <c r="D5773" s="28">
        <f t="shared" si="744"/>
        <v>4</v>
      </c>
      <c r="E5773" s="28">
        <f t="shared" si="747"/>
        <v>10</v>
      </c>
      <c r="F5773" s="80">
        <f t="shared" si="742"/>
        <v>0</v>
      </c>
      <c r="G5773" s="178">
        <v>935.38910368530674</v>
      </c>
      <c r="H5773" s="41">
        <f t="shared" si="745"/>
        <v>872.8557348282942</v>
      </c>
      <c r="J5773" s="29" t="str">
        <f t="shared" si="746"/>
        <v/>
      </c>
      <c r="K5773" s="30" t="str">
        <f t="shared" si="748"/>
        <v>8-10</v>
      </c>
    </row>
    <row r="5774" spans="1:11">
      <c r="A5774" s="26">
        <v>43341.416666666642</v>
      </c>
      <c r="B5774" s="34">
        <f t="shared" si="741"/>
        <v>43341.458333333307</v>
      </c>
      <c r="C5774" s="27">
        <f t="shared" si="743"/>
        <v>8</v>
      </c>
      <c r="D5774" s="28">
        <f t="shared" si="744"/>
        <v>4</v>
      </c>
      <c r="E5774" s="28">
        <f t="shared" si="747"/>
        <v>11</v>
      </c>
      <c r="F5774" s="80">
        <f t="shared" si="742"/>
        <v>0</v>
      </c>
      <c r="G5774" s="178">
        <v>1025.5338106708195</v>
      </c>
      <c r="H5774" s="41">
        <f t="shared" si="745"/>
        <v>956.97401688516175</v>
      </c>
      <c r="J5774" s="29" t="str">
        <f t="shared" si="746"/>
        <v/>
      </c>
      <c r="K5774" s="30" t="str">
        <f t="shared" si="748"/>
        <v>8-11</v>
      </c>
    </row>
    <row r="5775" spans="1:11">
      <c r="A5775" s="26">
        <v>43341.458333333307</v>
      </c>
      <c r="B5775" s="34">
        <f t="shared" si="741"/>
        <v>43341.499999999971</v>
      </c>
      <c r="C5775" s="27">
        <f t="shared" si="743"/>
        <v>8</v>
      </c>
      <c r="D5775" s="28">
        <f t="shared" si="744"/>
        <v>4</v>
      </c>
      <c r="E5775" s="28">
        <f t="shared" si="747"/>
        <v>12</v>
      </c>
      <c r="F5775" s="80">
        <f t="shared" si="742"/>
        <v>0</v>
      </c>
      <c r="G5775" s="178">
        <v>1131.5183366466579</v>
      </c>
      <c r="H5775" s="41">
        <f t="shared" si="745"/>
        <v>1055.8731818814131</v>
      </c>
      <c r="J5775" s="29" t="str">
        <f t="shared" si="746"/>
        <v/>
      </c>
      <c r="K5775" s="30" t="str">
        <f t="shared" si="748"/>
        <v>8-12</v>
      </c>
    </row>
    <row r="5776" spans="1:11">
      <c r="A5776" s="26">
        <v>43341.499999999971</v>
      </c>
      <c r="B5776" s="34">
        <f t="shared" si="741"/>
        <v>43341.541666666635</v>
      </c>
      <c r="C5776" s="27">
        <f t="shared" si="743"/>
        <v>8</v>
      </c>
      <c r="D5776" s="28">
        <f t="shared" si="744"/>
        <v>4</v>
      </c>
      <c r="E5776" s="28">
        <f t="shared" si="747"/>
        <v>13</v>
      </c>
      <c r="F5776" s="80">
        <f t="shared" si="742"/>
        <v>0</v>
      </c>
      <c r="G5776" s="178">
        <v>1246.2722546579539</v>
      </c>
      <c r="H5776" s="41">
        <f t="shared" si="745"/>
        <v>1162.9554806120102</v>
      </c>
      <c r="J5776" s="29" t="str">
        <f t="shared" si="746"/>
        <v/>
      </c>
      <c r="K5776" s="30" t="str">
        <f t="shared" si="748"/>
        <v>8-13</v>
      </c>
    </row>
    <row r="5777" spans="1:11">
      <c r="A5777" s="26">
        <v>43341.541666666635</v>
      </c>
      <c r="B5777" s="34">
        <f t="shared" si="741"/>
        <v>43341.583333333299</v>
      </c>
      <c r="C5777" s="27">
        <f t="shared" si="743"/>
        <v>8</v>
      </c>
      <c r="D5777" s="28">
        <f t="shared" si="744"/>
        <v>4</v>
      </c>
      <c r="E5777" s="28">
        <f t="shared" si="747"/>
        <v>14</v>
      </c>
      <c r="F5777" s="80">
        <f t="shared" si="742"/>
        <v>0</v>
      </c>
      <c r="G5777" s="178">
        <v>1369.7389851846308</v>
      </c>
      <c r="H5777" s="41">
        <f t="shared" si="745"/>
        <v>1278.1681160555017</v>
      </c>
      <c r="J5777" s="29" t="str">
        <f t="shared" si="746"/>
        <v/>
      </c>
      <c r="K5777" s="30" t="str">
        <f t="shared" si="748"/>
        <v>8-14</v>
      </c>
    </row>
    <row r="5778" spans="1:11">
      <c r="A5778" s="26">
        <v>43341.583333333299</v>
      </c>
      <c r="B5778" s="34">
        <f t="shared" si="741"/>
        <v>43341.624999999964</v>
      </c>
      <c r="C5778" s="27">
        <f t="shared" si="743"/>
        <v>8</v>
      </c>
      <c r="D5778" s="28">
        <f t="shared" si="744"/>
        <v>4</v>
      </c>
      <c r="E5778" s="28">
        <f t="shared" si="747"/>
        <v>15</v>
      </c>
      <c r="F5778" s="80">
        <f t="shared" si="742"/>
        <v>0</v>
      </c>
      <c r="G5778" s="178">
        <v>1484.2243498809539</v>
      </c>
      <c r="H5778" s="41">
        <f t="shared" si="745"/>
        <v>1384.9998150087897</v>
      </c>
      <c r="J5778" s="29" t="str">
        <f t="shared" si="746"/>
        <v/>
      </c>
      <c r="K5778" s="30" t="str">
        <f t="shared" si="748"/>
        <v>8-15</v>
      </c>
    </row>
    <row r="5779" spans="1:11">
      <c r="A5779" s="26">
        <v>43341.624999999964</v>
      </c>
      <c r="B5779" s="34">
        <f t="shared" si="741"/>
        <v>43341.666666666628</v>
      </c>
      <c r="C5779" s="27">
        <f t="shared" si="743"/>
        <v>8</v>
      </c>
      <c r="D5779" s="28">
        <f t="shared" si="744"/>
        <v>4</v>
      </c>
      <c r="E5779" s="28">
        <f t="shared" si="747"/>
        <v>16</v>
      </c>
      <c r="F5779" s="80">
        <f t="shared" si="742"/>
        <v>0</v>
      </c>
      <c r="G5779" s="178">
        <v>1645.9219567702517</v>
      </c>
      <c r="H5779" s="41">
        <f t="shared" si="745"/>
        <v>1535.8874861664578</v>
      </c>
      <c r="J5779" s="29" t="str">
        <f t="shared" si="746"/>
        <v/>
      </c>
      <c r="K5779" s="30" t="str">
        <f t="shared" si="748"/>
        <v>8-16</v>
      </c>
    </row>
    <row r="5780" spans="1:11">
      <c r="A5780" s="26">
        <v>43341.666666666628</v>
      </c>
      <c r="B5780" s="34">
        <f t="shared" si="741"/>
        <v>43341.708333333292</v>
      </c>
      <c r="C5780" s="27">
        <f t="shared" si="743"/>
        <v>8</v>
      </c>
      <c r="D5780" s="28">
        <f t="shared" si="744"/>
        <v>4</v>
      </c>
      <c r="E5780" s="28">
        <f t="shared" si="747"/>
        <v>17</v>
      </c>
      <c r="F5780" s="80">
        <f t="shared" si="742"/>
        <v>0</v>
      </c>
      <c r="G5780" s="178">
        <v>1814.9802236092748</v>
      </c>
      <c r="H5780" s="41">
        <f t="shared" si="745"/>
        <v>1693.6437366393288</v>
      </c>
      <c r="J5780" s="29" t="str">
        <f t="shared" si="746"/>
        <v/>
      </c>
      <c r="K5780" s="30" t="str">
        <f t="shared" si="748"/>
        <v>8-17</v>
      </c>
    </row>
    <row r="5781" spans="1:11">
      <c r="A5781" s="26">
        <v>43341.708333333292</v>
      </c>
      <c r="B5781" s="34">
        <f t="shared" si="741"/>
        <v>43341.749999999956</v>
      </c>
      <c r="C5781" s="27">
        <f t="shared" si="743"/>
        <v>8</v>
      </c>
      <c r="D5781" s="28">
        <f t="shared" si="744"/>
        <v>4</v>
      </c>
      <c r="E5781" s="28">
        <f t="shared" si="747"/>
        <v>18</v>
      </c>
      <c r="F5781" s="80">
        <f t="shared" si="742"/>
        <v>0</v>
      </c>
      <c r="G5781" s="178">
        <v>1909.6787048306637</v>
      </c>
      <c r="H5781" s="41">
        <f t="shared" si="745"/>
        <v>1782.0113604313497</v>
      </c>
      <c r="J5781" s="29" t="str">
        <f t="shared" si="746"/>
        <v/>
      </c>
      <c r="K5781" s="30" t="str">
        <f t="shared" si="748"/>
        <v>8-18</v>
      </c>
    </row>
    <row r="5782" spans="1:11">
      <c r="A5782" s="26">
        <v>43341.749999999956</v>
      </c>
      <c r="B5782" s="34">
        <f t="shared" si="741"/>
        <v>43341.791666666621</v>
      </c>
      <c r="C5782" s="27">
        <f t="shared" si="743"/>
        <v>8</v>
      </c>
      <c r="D5782" s="28">
        <f t="shared" si="744"/>
        <v>4</v>
      </c>
      <c r="E5782" s="28">
        <f t="shared" si="747"/>
        <v>19</v>
      </c>
      <c r="F5782" s="80">
        <f t="shared" si="742"/>
        <v>0</v>
      </c>
      <c r="G5782" s="178">
        <v>1928.0741015091266</v>
      </c>
      <c r="H5782" s="41">
        <f t="shared" si="745"/>
        <v>1799.176973567078</v>
      </c>
      <c r="J5782" s="29" t="str">
        <f t="shared" si="746"/>
        <v/>
      </c>
      <c r="K5782" s="30" t="str">
        <f t="shared" si="748"/>
        <v>8-19</v>
      </c>
    </row>
    <row r="5783" spans="1:11">
      <c r="A5783" s="26">
        <v>43341.791666666621</v>
      </c>
      <c r="B5783" s="34">
        <f t="shared" si="741"/>
        <v>43341.833333333285</v>
      </c>
      <c r="C5783" s="27">
        <f t="shared" si="743"/>
        <v>8</v>
      </c>
      <c r="D5783" s="28">
        <f t="shared" si="744"/>
        <v>4</v>
      </c>
      <c r="E5783" s="28">
        <f t="shared" si="747"/>
        <v>20</v>
      </c>
      <c r="F5783" s="80">
        <f t="shared" si="742"/>
        <v>0</v>
      </c>
      <c r="G5783" s="178">
        <v>1912.1984950646095</v>
      </c>
      <c r="H5783" s="41">
        <f t="shared" si="745"/>
        <v>1784.362695664568</v>
      </c>
      <c r="J5783" s="29" t="str">
        <f t="shared" si="746"/>
        <v/>
      </c>
      <c r="K5783" s="30" t="str">
        <f t="shared" si="748"/>
        <v>8-20</v>
      </c>
    </row>
    <row r="5784" spans="1:11">
      <c r="A5784" s="26">
        <v>43341.833333333285</v>
      </c>
      <c r="B5784" s="34">
        <f t="shared" si="741"/>
        <v>43341.874999999949</v>
      </c>
      <c r="C5784" s="27">
        <f t="shared" si="743"/>
        <v>8</v>
      </c>
      <c r="D5784" s="28">
        <f t="shared" si="744"/>
        <v>4</v>
      </c>
      <c r="E5784" s="28">
        <f t="shared" si="747"/>
        <v>21</v>
      </c>
      <c r="F5784" s="80">
        <f t="shared" si="742"/>
        <v>0</v>
      </c>
      <c r="G5784" s="178">
        <v>1778.9473244896833</v>
      </c>
      <c r="H5784" s="41">
        <f t="shared" si="745"/>
        <v>1660.0197372629086</v>
      </c>
      <c r="J5784" s="29" t="str">
        <f t="shared" si="746"/>
        <v/>
      </c>
      <c r="K5784" s="30" t="str">
        <f t="shared" si="748"/>
        <v>8-21</v>
      </c>
    </row>
    <row r="5785" spans="1:11">
      <c r="A5785" s="26">
        <v>43341.874999999949</v>
      </c>
      <c r="B5785" s="34">
        <f t="shared" si="741"/>
        <v>43341.916666666613</v>
      </c>
      <c r="C5785" s="27">
        <f t="shared" si="743"/>
        <v>8</v>
      </c>
      <c r="D5785" s="28">
        <f t="shared" si="744"/>
        <v>4</v>
      </c>
      <c r="E5785" s="28">
        <f t="shared" si="747"/>
        <v>22</v>
      </c>
      <c r="F5785" s="80">
        <f t="shared" si="742"/>
        <v>0</v>
      </c>
      <c r="G5785" s="178">
        <v>1443.9405523644623</v>
      </c>
      <c r="H5785" s="41">
        <f t="shared" si="745"/>
        <v>1347.4091016421294</v>
      </c>
      <c r="J5785" s="29" t="str">
        <f t="shared" si="746"/>
        <v/>
      </c>
      <c r="K5785" s="30" t="str">
        <f t="shared" si="748"/>
        <v>8-22</v>
      </c>
    </row>
    <row r="5786" spans="1:11">
      <c r="A5786" s="26">
        <v>43341.916666666613</v>
      </c>
      <c r="B5786" s="34">
        <f t="shared" si="741"/>
        <v>43341.958333333278</v>
      </c>
      <c r="C5786" s="27">
        <f t="shared" si="743"/>
        <v>8</v>
      </c>
      <c r="D5786" s="28">
        <f t="shared" si="744"/>
        <v>4</v>
      </c>
      <c r="E5786" s="28">
        <f t="shared" si="747"/>
        <v>23</v>
      </c>
      <c r="F5786" s="80">
        <f t="shared" si="742"/>
        <v>0</v>
      </c>
      <c r="G5786" s="178">
        <v>1071.0800388778334</v>
      </c>
      <c r="H5786" s="41">
        <f t="shared" si="745"/>
        <v>999.47535278234056</v>
      </c>
      <c r="J5786" s="29" t="str">
        <f t="shared" si="746"/>
        <v/>
      </c>
      <c r="K5786" s="30" t="str">
        <f t="shared" si="748"/>
        <v>8-23</v>
      </c>
    </row>
    <row r="5787" spans="1:11">
      <c r="A5787" s="26">
        <v>43341.958333333278</v>
      </c>
      <c r="B5787" s="34">
        <f t="shared" si="741"/>
        <v>43342</v>
      </c>
      <c r="C5787" s="27">
        <f t="shared" si="743"/>
        <v>8</v>
      </c>
      <c r="D5787" s="28">
        <f t="shared" si="744"/>
        <v>5</v>
      </c>
      <c r="E5787" s="28">
        <f t="shared" si="747"/>
        <v>0</v>
      </c>
      <c r="F5787" s="80">
        <f t="shared" si="742"/>
        <v>0</v>
      </c>
      <c r="G5787" s="178">
        <v>935.38147273821733</v>
      </c>
      <c r="H5787" s="41">
        <f t="shared" si="745"/>
        <v>872.84861403128809</v>
      </c>
      <c r="J5787" s="29" t="str">
        <f t="shared" si="746"/>
        <v/>
      </c>
      <c r="K5787" s="30" t="str">
        <f t="shared" si="748"/>
        <v>8-0</v>
      </c>
    </row>
    <row r="5788" spans="1:11">
      <c r="A5788" s="25">
        <v>43342</v>
      </c>
      <c r="B5788" s="34">
        <f t="shared" si="741"/>
        <v>43342.041666666664</v>
      </c>
      <c r="C5788" s="27">
        <f t="shared" si="743"/>
        <v>8</v>
      </c>
      <c r="D5788" s="28">
        <f t="shared" si="744"/>
        <v>5</v>
      </c>
      <c r="E5788" s="28">
        <f t="shared" si="747"/>
        <v>1</v>
      </c>
      <c r="F5788" s="80">
        <f t="shared" si="742"/>
        <v>0</v>
      </c>
      <c r="G5788" s="178">
        <v>836.58905135380053</v>
      </c>
      <c r="H5788" s="41">
        <f t="shared" si="745"/>
        <v>780.66074138746421</v>
      </c>
      <c r="J5788" s="29" t="str">
        <f t="shared" si="746"/>
        <v/>
      </c>
      <c r="K5788" s="30" t="str">
        <f t="shared" si="748"/>
        <v>8-1</v>
      </c>
    </row>
    <row r="5789" spans="1:11">
      <c r="A5789" s="26">
        <v>43342.041666666664</v>
      </c>
      <c r="B5789" s="34">
        <f t="shared" si="741"/>
        <v>43342.083333333328</v>
      </c>
      <c r="C5789" s="27">
        <f t="shared" si="743"/>
        <v>8</v>
      </c>
      <c r="D5789" s="28">
        <f t="shared" si="744"/>
        <v>5</v>
      </c>
      <c r="E5789" s="28">
        <f t="shared" si="747"/>
        <v>2</v>
      </c>
      <c r="F5789" s="80">
        <f t="shared" si="742"/>
        <v>0</v>
      </c>
      <c r="G5789" s="178">
        <v>796.04844468875478</v>
      </c>
      <c r="H5789" s="41">
        <f t="shared" si="745"/>
        <v>742.83038727965288</v>
      </c>
      <c r="J5789" s="29" t="str">
        <f t="shared" si="746"/>
        <v/>
      </c>
      <c r="K5789" s="30" t="str">
        <f t="shared" si="748"/>
        <v>8-2</v>
      </c>
    </row>
    <row r="5790" spans="1:11">
      <c r="A5790" s="26">
        <v>43342.083333333328</v>
      </c>
      <c r="B5790" s="34">
        <f t="shared" si="741"/>
        <v>43342.124999999993</v>
      </c>
      <c r="C5790" s="27">
        <f t="shared" si="743"/>
        <v>8</v>
      </c>
      <c r="D5790" s="28">
        <f t="shared" si="744"/>
        <v>5</v>
      </c>
      <c r="E5790" s="28">
        <f t="shared" si="747"/>
        <v>3</v>
      </c>
      <c r="F5790" s="80">
        <f t="shared" si="742"/>
        <v>0</v>
      </c>
      <c r="G5790" s="178">
        <v>724.11088042444021</v>
      </c>
      <c r="H5790" s="41">
        <f t="shared" si="745"/>
        <v>675.70204970302575</v>
      </c>
      <c r="J5790" s="29" t="str">
        <f t="shared" si="746"/>
        <v/>
      </c>
      <c r="K5790" s="30" t="str">
        <f t="shared" si="748"/>
        <v>8-3</v>
      </c>
    </row>
    <row r="5791" spans="1:11">
      <c r="A5791" s="26">
        <v>43342.124999999993</v>
      </c>
      <c r="B5791" s="34">
        <f t="shared" si="741"/>
        <v>43342.166666666657</v>
      </c>
      <c r="C5791" s="27">
        <f t="shared" si="743"/>
        <v>8</v>
      </c>
      <c r="D5791" s="28">
        <f t="shared" si="744"/>
        <v>5</v>
      </c>
      <c r="E5791" s="28">
        <f t="shared" si="747"/>
        <v>4</v>
      </c>
      <c r="F5791" s="80">
        <f t="shared" si="742"/>
        <v>0</v>
      </c>
      <c r="G5791" s="178">
        <v>692.9459206644359</v>
      </c>
      <c r="H5791" s="41">
        <f t="shared" si="745"/>
        <v>646.62055437125582</v>
      </c>
      <c r="J5791" s="29" t="str">
        <f t="shared" si="746"/>
        <v/>
      </c>
      <c r="K5791" s="30" t="str">
        <f t="shared" si="748"/>
        <v>8-4</v>
      </c>
    </row>
    <row r="5792" spans="1:11">
      <c r="A5792" s="26">
        <v>43342.166666666657</v>
      </c>
      <c r="B5792" s="34">
        <f t="shared" si="741"/>
        <v>43342.208333333321</v>
      </c>
      <c r="C5792" s="27">
        <f t="shared" si="743"/>
        <v>8</v>
      </c>
      <c r="D5792" s="28">
        <f t="shared" si="744"/>
        <v>5</v>
      </c>
      <c r="E5792" s="28">
        <f t="shared" si="747"/>
        <v>5</v>
      </c>
      <c r="F5792" s="80">
        <f t="shared" si="742"/>
        <v>0</v>
      </c>
      <c r="G5792" s="178">
        <v>729.88309567258739</v>
      </c>
      <c r="H5792" s="41">
        <f t="shared" si="745"/>
        <v>681.08837627253399</v>
      </c>
      <c r="J5792" s="29" t="str">
        <f t="shared" si="746"/>
        <v/>
      </c>
      <c r="K5792" s="30" t="str">
        <f t="shared" si="748"/>
        <v>8-5</v>
      </c>
    </row>
    <row r="5793" spans="1:11">
      <c r="A5793" s="26">
        <v>43342.208333333321</v>
      </c>
      <c r="B5793" s="34">
        <f t="shared" si="741"/>
        <v>43342.249999999985</v>
      </c>
      <c r="C5793" s="27">
        <f t="shared" si="743"/>
        <v>8</v>
      </c>
      <c r="D5793" s="28">
        <f t="shared" si="744"/>
        <v>5</v>
      </c>
      <c r="E5793" s="28">
        <f t="shared" si="747"/>
        <v>6</v>
      </c>
      <c r="F5793" s="80">
        <f t="shared" si="742"/>
        <v>0</v>
      </c>
      <c r="G5793" s="178">
        <v>819.09970140381097</v>
      </c>
      <c r="H5793" s="41">
        <f t="shared" si="745"/>
        <v>764.34060323092308</v>
      </c>
      <c r="J5793" s="29" t="str">
        <f t="shared" si="746"/>
        <v/>
      </c>
      <c r="K5793" s="30" t="str">
        <f t="shared" si="748"/>
        <v>8-6</v>
      </c>
    </row>
    <row r="5794" spans="1:11">
      <c r="A5794" s="26">
        <v>43342.249999999985</v>
      </c>
      <c r="B5794" s="34">
        <f t="shared" si="741"/>
        <v>43342.29166666665</v>
      </c>
      <c r="C5794" s="27">
        <f t="shared" si="743"/>
        <v>8</v>
      </c>
      <c r="D5794" s="28">
        <f t="shared" si="744"/>
        <v>5</v>
      </c>
      <c r="E5794" s="28">
        <f t="shared" si="747"/>
        <v>7</v>
      </c>
      <c r="F5794" s="80">
        <f t="shared" si="742"/>
        <v>0</v>
      </c>
      <c r="G5794" s="178">
        <v>895.16909447021294</v>
      </c>
      <c r="H5794" s="41">
        <f t="shared" si="745"/>
        <v>835.32454533728185</v>
      </c>
      <c r="J5794" s="29" t="str">
        <f t="shared" si="746"/>
        <v/>
      </c>
      <c r="K5794" s="30" t="str">
        <f t="shared" si="748"/>
        <v>8-7</v>
      </c>
    </row>
    <row r="5795" spans="1:11">
      <c r="A5795" s="26">
        <v>43342.29166666665</v>
      </c>
      <c r="B5795" s="34">
        <f t="shared" si="741"/>
        <v>43342.333333333314</v>
      </c>
      <c r="C5795" s="27">
        <f t="shared" si="743"/>
        <v>8</v>
      </c>
      <c r="D5795" s="28">
        <f t="shared" si="744"/>
        <v>5</v>
      </c>
      <c r="E5795" s="28">
        <f t="shared" si="747"/>
        <v>8</v>
      </c>
      <c r="F5795" s="80">
        <f t="shared" si="742"/>
        <v>0</v>
      </c>
      <c r="G5795" s="178">
        <v>899.37032260144019</v>
      </c>
      <c r="H5795" s="41">
        <f t="shared" si="745"/>
        <v>839.24490965755876</v>
      </c>
      <c r="J5795" s="29" t="str">
        <f t="shared" si="746"/>
        <v/>
      </c>
      <c r="K5795" s="30" t="str">
        <f t="shared" si="748"/>
        <v>8-8</v>
      </c>
    </row>
    <row r="5796" spans="1:11">
      <c r="A5796" s="26">
        <v>43342.333333333314</v>
      </c>
      <c r="B5796" s="34">
        <f t="shared" si="741"/>
        <v>43342.374999999978</v>
      </c>
      <c r="C5796" s="27">
        <f t="shared" si="743"/>
        <v>8</v>
      </c>
      <c r="D5796" s="28">
        <f t="shared" si="744"/>
        <v>5</v>
      </c>
      <c r="E5796" s="28">
        <f t="shared" si="747"/>
        <v>9</v>
      </c>
      <c r="F5796" s="80">
        <f t="shared" si="742"/>
        <v>0</v>
      </c>
      <c r="G5796" s="178">
        <v>939.12955730721751</v>
      </c>
      <c r="H5796" s="41">
        <f t="shared" si="745"/>
        <v>876.34612869955163</v>
      </c>
      <c r="J5796" s="29" t="str">
        <f t="shared" si="746"/>
        <v/>
      </c>
      <c r="K5796" s="30" t="str">
        <f t="shared" si="748"/>
        <v>8-9</v>
      </c>
    </row>
    <row r="5797" spans="1:11">
      <c r="A5797" s="26">
        <v>43342.374999999978</v>
      </c>
      <c r="B5797" s="34">
        <f t="shared" si="741"/>
        <v>43342.416666666642</v>
      </c>
      <c r="C5797" s="27">
        <f t="shared" si="743"/>
        <v>8</v>
      </c>
      <c r="D5797" s="28">
        <f t="shared" si="744"/>
        <v>5</v>
      </c>
      <c r="E5797" s="28">
        <f t="shared" si="747"/>
        <v>10</v>
      </c>
      <c r="F5797" s="80">
        <f t="shared" si="742"/>
        <v>0</v>
      </c>
      <c r="G5797" s="178">
        <v>1036.1676506669764</v>
      </c>
      <c r="H5797" s="41">
        <f t="shared" si="745"/>
        <v>966.89695503712755</v>
      </c>
      <c r="J5797" s="29" t="str">
        <f t="shared" si="746"/>
        <v/>
      </c>
      <c r="K5797" s="30" t="str">
        <f t="shared" si="748"/>
        <v>8-10</v>
      </c>
    </row>
    <row r="5798" spans="1:11">
      <c r="A5798" s="26">
        <v>43342.416666666642</v>
      </c>
      <c r="B5798" s="34">
        <f t="shared" si="741"/>
        <v>43342.458333333307</v>
      </c>
      <c r="C5798" s="27">
        <f t="shared" si="743"/>
        <v>8</v>
      </c>
      <c r="D5798" s="28">
        <f t="shared" si="744"/>
        <v>5</v>
      </c>
      <c r="E5798" s="28">
        <f t="shared" si="747"/>
        <v>11</v>
      </c>
      <c r="F5798" s="80">
        <f t="shared" si="742"/>
        <v>0</v>
      </c>
      <c r="G5798" s="178">
        <v>1161.9193530404114</v>
      </c>
      <c r="H5798" s="41">
        <f t="shared" si="745"/>
        <v>1084.241805590359</v>
      </c>
      <c r="J5798" s="29" t="str">
        <f t="shared" si="746"/>
        <v/>
      </c>
      <c r="K5798" s="30" t="str">
        <f t="shared" si="748"/>
        <v>8-11</v>
      </c>
    </row>
    <row r="5799" spans="1:11">
      <c r="A5799" s="26">
        <v>43342.458333333307</v>
      </c>
      <c r="B5799" s="34">
        <f t="shared" ref="B5799:B5862" si="749">A5800</f>
        <v>43342.499999999971</v>
      </c>
      <c r="C5799" s="27">
        <f t="shared" si="743"/>
        <v>8</v>
      </c>
      <c r="D5799" s="28">
        <f t="shared" si="744"/>
        <v>5</v>
      </c>
      <c r="E5799" s="28">
        <f t="shared" si="747"/>
        <v>12</v>
      </c>
      <c r="F5799" s="80">
        <f t="shared" si="742"/>
        <v>0</v>
      </c>
      <c r="G5799" s="178">
        <v>1309.5667858338718</v>
      </c>
      <c r="H5799" s="41">
        <f t="shared" si="745"/>
        <v>1222.0185959535322</v>
      </c>
      <c r="J5799" s="29" t="str">
        <f t="shared" si="746"/>
        <v/>
      </c>
      <c r="K5799" s="30" t="str">
        <f t="shared" si="748"/>
        <v>8-12</v>
      </c>
    </row>
    <row r="5800" spans="1:11">
      <c r="A5800" s="26">
        <v>43342.499999999971</v>
      </c>
      <c r="B5800" s="34">
        <f t="shared" si="749"/>
        <v>43342.541666666635</v>
      </c>
      <c r="C5800" s="27">
        <f t="shared" si="743"/>
        <v>8</v>
      </c>
      <c r="D5800" s="28">
        <f t="shared" si="744"/>
        <v>5</v>
      </c>
      <c r="E5800" s="28">
        <f t="shared" si="747"/>
        <v>13</v>
      </c>
      <c r="F5800" s="80">
        <f t="shared" si="742"/>
        <v>0</v>
      </c>
      <c r="G5800" s="178">
        <v>1448.4473977436512</v>
      </c>
      <c r="H5800" s="41">
        <f t="shared" si="745"/>
        <v>1351.6146518454734</v>
      </c>
      <c r="J5800" s="29" t="str">
        <f t="shared" si="746"/>
        <v/>
      </c>
      <c r="K5800" s="30" t="str">
        <f t="shared" si="748"/>
        <v>8-13</v>
      </c>
    </row>
    <row r="5801" spans="1:11">
      <c r="A5801" s="26">
        <v>43342.541666666635</v>
      </c>
      <c r="B5801" s="34">
        <f t="shared" si="749"/>
        <v>43342.583333333299</v>
      </c>
      <c r="C5801" s="27">
        <f t="shared" si="743"/>
        <v>8</v>
      </c>
      <c r="D5801" s="28">
        <f t="shared" si="744"/>
        <v>5</v>
      </c>
      <c r="E5801" s="28">
        <f t="shared" si="747"/>
        <v>14</v>
      </c>
      <c r="F5801" s="80">
        <f t="shared" si="742"/>
        <v>0</v>
      </c>
      <c r="G5801" s="178">
        <v>1590.495030849273</v>
      </c>
      <c r="H5801" s="41">
        <f t="shared" si="745"/>
        <v>1484.1660047386545</v>
      </c>
      <c r="J5801" s="29" t="str">
        <f t="shared" si="746"/>
        <v/>
      </c>
      <c r="K5801" s="30" t="str">
        <f t="shared" si="748"/>
        <v>8-14</v>
      </c>
    </row>
    <row r="5802" spans="1:11">
      <c r="A5802" s="26">
        <v>43342.583333333299</v>
      </c>
      <c r="B5802" s="34">
        <f t="shared" si="749"/>
        <v>43342.624999999964</v>
      </c>
      <c r="C5802" s="27">
        <f t="shared" si="743"/>
        <v>8</v>
      </c>
      <c r="D5802" s="28">
        <f t="shared" si="744"/>
        <v>5</v>
      </c>
      <c r="E5802" s="28">
        <f t="shared" si="747"/>
        <v>15</v>
      </c>
      <c r="F5802" s="80">
        <f t="shared" si="742"/>
        <v>0</v>
      </c>
      <c r="G5802" s="178">
        <v>1721.5126497905546</v>
      </c>
      <c r="H5802" s="41">
        <f t="shared" si="745"/>
        <v>1606.4247306591135</v>
      </c>
      <c r="J5802" s="29" t="str">
        <f t="shared" si="746"/>
        <v/>
      </c>
      <c r="K5802" s="30" t="str">
        <f t="shared" si="748"/>
        <v>8-15</v>
      </c>
    </row>
    <row r="5803" spans="1:11">
      <c r="A5803" s="26">
        <v>43342.624999999964</v>
      </c>
      <c r="B5803" s="34">
        <f t="shared" si="749"/>
        <v>43342.666666666628</v>
      </c>
      <c r="C5803" s="27">
        <f t="shared" si="743"/>
        <v>8</v>
      </c>
      <c r="D5803" s="28">
        <f t="shared" si="744"/>
        <v>5</v>
      </c>
      <c r="E5803" s="28">
        <f t="shared" si="747"/>
        <v>16</v>
      </c>
      <c r="F5803" s="80">
        <f t="shared" si="742"/>
        <v>0</v>
      </c>
      <c r="G5803" s="178">
        <v>1887.1654570469327</v>
      </c>
      <c r="H5803" s="41">
        <f t="shared" si="745"/>
        <v>1761.0031860147155</v>
      </c>
      <c r="J5803" s="29" t="str">
        <f t="shared" si="746"/>
        <v/>
      </c>
      <c r="K5803" s="30" t="str">
        <f t="shared" si="748"/>
        <v>8-16</v>
      </c>
    </row>
    <row r="5804" spans="1:11">
      <c r="A5804" s="26">
        <v>43342.666666666628</v>
      </c>
      <c r="B5804" s="34">
        <f t="shared" si="749"/>
        <v>43342.708333333292</v>
      </c>
      <c r="C5804" s="27">
        <f t="shared" si="743"/>
        <v>8</v>
      </c>
      <c r="D5804" s="28">
        <f t="shared" si="744"/>
        <v>5</v>
      </c>
      <c r="E5804" s="28">
        <f t="shared" si="747"/>
        <v>17</v>
      </c>
      <c r="F5804" s="80">
        <f t="shared" si="742"/>
        <v>0</v>
      </c>
      <c r="G5804" s="178">
        <v>2042.9659688456293</v>
      </c>
      <c r="H5804" s="41">
        <f t="shared" si="745"/>
        <v>1906.3879993259761</v>
      </c>
      <c r="J5804" s="29" t="str">
        <f t="shared" si="746"/>
        <v/>
      </c>
      <c r="K5804" s="30" t="str">
        <f t="shared" si="748"/>
        <v>8-17</v>
      </c>
    </row>
    <row r="5805" spans="1:11">
      <c r="A5805" s="26">
        <v>43342.708333333292</v>
      </c>
      <c r="B5805" s="34">
        <f t="shared" si="749"/>
        <v>43342.749999999956</v>
      </c>
      <c r="C5805" s="27">
        <f t="shared" si="743"/>
        <v>8</v>
      </c>
      <c r="D5805" s="28">
        <f t="shared" si="744"/>
        <v>5</v>
      </c>
      <c r="E5805" s="28">
        <f t="shared" si="747"/>
        <v>18</v>
      </c>
      <c r="F5805" s="80">
        <f t="shared" si="742"/>
        <v>0</v>
      </c>
      <c r="G5805" s="178">
        <v>2120.5377853210689</v>
      </c>
      <c r="H5805" s="41">
        <f t="shared" si="745"/>
        <v>1978.7739236486682</v>
      </c>
      <c r="J5805" s="29" t="str">
        <f t="shared" si="746"/>
        <v/>
      </c>
      <c r="K5805" s="30" t="str">
        <f t="shared" si="748"/>
        <v>8-18</v>
      </c>
    </row>
    <row r="5806" spans="1:11">
      <c r="A5806" s="26">
        <v>43342.749999999956</v>
      </c>
      <c r="B5806" s="34">
        <f t="shared" si="749"/>
        <v>43342.791666666621</v>
      </c>
      <c r="C5806" s="27">
        <f t="shared" si="743"/>
        <v>8</v>
      </c>
      <c r="D5806" s="28">
        <f t="shared" si="744"/>
        <v>5</v>
      </c>
      <c r="E5806" s="28">
        <f t="shared" si="747"/>
        <v>19</v>
      </c>
      <c r="F5806" s="80">
        <f t="shared" si="742"/>
        <v>0</v>
      </c>
      <c r="G5806" s="178">
        <v>2116.9267653330648</v>
      </c>
      <c r="H5806" s="41">
        <f t="shared" si="745"/>
        <v>1975.4043104121115</v>
      </c>
      <c r="J5806" s="29" t="str">
        <f t="shared" si="746"/>
        <v/>
      </c>
      <c r="K5806" s="30" t="str">
        <f t="shared" si="748"/>
        <v>8-19</v>
      </c>
    </row>
    <row r="5807" spans="1:11">
      <c r="A5807" s="26">
        <v>43342.791666666621</v>
      </c>
      <c r="B5807" s="34">
        <f t="shared" si="749"/>
        <v>43342.833333333285</v>
      </c>
      <c r="C5807" s="27">
        <f t="shared" si="743"/>
        <v>8</v>
      </c>
      <c r="D5807" s="28">
        <f t="shared" si="744"/>
        <v>5</v>
      </c>
      <c r="E5807" s="28">
        <f t="shared" si="747"/>
        <v>20</v>
      </c>
      <c r="F5807" s="80">
        <f t="shared" si="742"/>
        <v>0</v>
      </c>
      <c r="G5807" s="178">
        <v>2080.7140103993625</v>
      </c>
      <c r="H5807" s="41">
        <f t="shared" si="745"/>
        <v>1941.6124790840786</v>
      </c>
      <c r="J5807" s="29" t="str">
        <f t="shared" si="746"/>
        <v/>
      </c>
      <c r="K5807" s="30" t="str">
        <f t="shared" si="748"/>
        <v>8-20</v>
      </c>
    </row>
    <row r="5808" spans="1:11">
      <c r="A5808" s="26">
        <v>43342.833333333285</v>
      </c>
      <c r="B5808" s="34">
        <f t="shared" si="749"/>
        <v>43342.874999999949</v>
      </c>
      <c r="C5808" s="27">
        <f t="shared" si="743"/>
        <v>8</v>
      </c>
      <c r="D5808" s="28">
        <f t="shared" si="744"/>
        <v>5</v>
      </c>
      <c r="E5808" s="28">
        <f t="shared" si="747"/>
        <v>21</v>
      </c>
      <c r="F5808" s="80">
        <f t="shared" si="742"/>
        <v>0</v>
      </c>
      <c r="G5808" s="178">
        <v>1924.6862343519904</v>
      </c>
      <c r="H5808" s="41">
        <f t="shared" si="745"/>
        <v>1796.0155947726362</v>
      </c>
      <c r="J5808" s="29" t="str">
        <f t="shared" si="746"/>
        <v/>
      </c>
      <c r="K5808" s="30" t="str">
        <f t="shared" si="748"/>
        <v>8-21</v>
      </c>
    </row>
    <row r="5809" spans="1:11">
      <c r="A5809" s="26">
        <v>43342.874999999949</v>
      </c>
      <c r="B5809" s="34">
        <f t="shared" si="749"/>
        <v>43342.916666666613</v>
      </c>
      <c r="C5809" s="27">
        <f t="shared" si="743"/>
        <v>8</v>
      </c>
      <c r="D5809" s="28">
        <f t="shared" si="744"/>
        <v>5</v>
      </c>
      <c r="E5809" s="28">
        <f t="shared" si="747"/>
        <v>22</v>
      </c>
      <c r="F5809" s="80">
        <f t="shared" si="742"/>
        <v>0</v>
      </c>
      <c r="G5809" s="178">
        <v>1559.2734744979466</v>
      </c>
      <c r="H5809" s="41">
        <f t="shared" si="745"/>
        <v>1455.0316964554479</v>
      </c>
      <c r="J5809" s="29" t="str">
        <f t="shared" si="746"/>
        <v/>
      </c>
      <c r="K5809" s="30" t="str">
        <f t="shared" si="748"/>
        <v>8-22</v>
      </c>
    </row>
    <row r="5810" spans="1:11">
      <c r="A5810" s="26">
        <v>43342.916666666613</v>
      </c>
      <c r="B5810" s="34">
        <f t="shared" si="749"/>
        <v>43342.958333333278</v>
      </c>
      <c r="C5810" s="27">
        <f t="shared" si="743"/>
        <v>8</v>
      </c>
      <c r="D5810" s="28">
        <f t="shared" si="744"/>
        <v>5</v>
      </c>
      <c r="E5810" s="28">
        <f t="shared" si="747"/>
        <v>23</v>
      </c>
      <c r="F5810" s="80">
        <f t="shared" si="742"/>
        <v>0</v>
      </c>
      <c r="G5810" s="178">
        <v>1163.3769323213185</v>
      </c>
      <c r="H5810" s="41">
        <f t="shared" si="745"/>
        <v>1085.6019416335246</v>
      </c>
      <c r="J5810" s="29" t="str">
        <f t="shared" si="746"/>
        <v/>
      </c>
      <c r="K5810" s="30" t="str">
        <f t="shared" si="748"/>
        <v>8-23</v>
      </c>
    </row>
    <row r="5811" spans="1:11">
      <c r="A5811" s="26">
        <v>43342.958333333278</v>
      </c>
      <c r="B5811" s="34">
        <f t="shared" si="749"/>
        <v>43343</v>
      </c>
      <c r="C5811" s="27">
        <f t="shared" si="743"/>
        <v>8</v>
      </c>
      <c r="D5811" s="28">
        <f t="shared" si="744"/>
        <v>6</v>
      </c>
      <c r="E5811" s="28">
        <f t="shared" si="747"/>
        <v>0</v>
      </c>
      <c r="F5811" s="80">
        <f t="shared" si="742"/>
        <v>0</v>
      </c>
      <c r="G5811" s="178">
        <v>992.32053117284329</v>
      </c>
      <c r="H5811" s="41">
        <f t="shared" si="745"/>
        <v>925.98113769932843</v>
      </c>
      <c r="J5811" s="29" t="str">
        <f t="shared" si="746"/>
        <v/>
      </c>
      <c r="K5811" s="30" t="str">
        <f t="shared" si="748"/>
        <v>8-0</v>
      </c>
    </row>
    <row r="5812" spans="1:11">
      <c r="A5812" s="25">
        <v>43343</v>
      </c>
      <c r="B5812" s="34">
        <f t="shared" si="749"/>
        <v>43343.041666666664</v>
      </c>
      <c r="C5812" s="27">
        <f t="shared" si="743"/>
        <v>8</v>
      </c>
      <c r="D5812" s="28">
        <f t="shared" si="744"/>
        <v>6</v>
      </c>
      <c r="E5812" s="28">
        <f t="shared" si="747"/>
        <v>1</v>
      </c>
      <c r="F5812" s="80">
        <f t="shared" si="742"/>
        <v>0</v>
      </c>
      <c r="G5812" s="178">
        <v>792.07420014796469</v>
      </c>
      <c r="H5812" s="41">
        <f t="shared" si="745"/>
        <v>739.12183206410521</v>
      </c>
      <c r="J5812" s="29" t="str">
        <f t="shared" si="746"/>
        <v/>
      </c>
      <c r="K5812" s="30" t="str">
        <f t="shared" si="748"/>
        <v>8-1</v>
      </c>
    </row>
    <row r="5813" spans="1:11">
      <c r="A5813" s="26">
        <v>43343.041666666664</v>
      </c>
      <c r="B5813" s="34">
        <f t="shared" si="749"/>
        <v>43343.083333333328</v>
      </c>
      <c r="C5813" s="27">
        <f t="shared" si="743"/>
        <v>8</v>
      </c>
      <c r="D5813" s="28">
        <f t="shared" si="744"/>
        <v>6</v>
      </c>
      <c r="E5813" s="28">
        <f t="shared" si="747"/>
        <v>2</v>
      </c>
      <c r="F5813" s="80">
        <f t="shared" si="742"/>
        <v>0</v>
      </c>
      <c r="G5813" s="178">
        <v>734.26995272790134</v>
      </c>
      <c r="H5813" s="41">
        <f t="shared" si="745"/>
        <v>685.1819597059058</v>
      </c>
      <c r="J5813" s="29" t="str">
        <f t="shared" si="746"/>
        <v/>
      </c>
      <c r="K5813" s="30" t="str">
        <f t="shared" si="748"/>
        <v>8-2</v>
      </c>
    </row>
    <row r="5814" spans="1:11">
      <c r="A5814" s="26">
        <v>43343.083333333328</v>
      </c>
      <c r="B5814" s="34">
        <f t="shared" si="749"/>
        <v>43343.124999999993</v>
      </c>
      <c r="C5814" s="27">
        <f t="shared" si="743"/>
        <v>8</v>
      </c>
      <c r="D5814" s="28">
        <f t="shared" si="744"/>
        <v>6</v>
      </c>
      <c r="E5814" s="28">
        <f t="shared" si="747"/>
        <v>3</v>
      </c>
      <c r="F5814" s="80">
        <f t="shared" si="742"/>
        <v>0</v>
      </c>
      <c r="G5814" s="178">
        <v>669.24118372932787</v>
      </c>
      <c r="H5814" s="41">
        <f t="shared" si="745"/>
        <v>624.50054517413548</v>
      </c>
      <c r="J5814" s="29" t="str">
        <f t="shared" si="746"/>
        <v/>
      </c>
      <c r="K5814" s="30" t="str">
        <f t="shared" si="748"/>
        <v>8-3</v>
      </c>
    </row>
    <row r="5815" spans="1:11">
      <c r="A5815" s="26">
        <v>43343.124999999993</v>
      </c>
      <c r="B5815" s="34">
        <f t="shared" si="749"/>
        <v>43343.166666666657</v>
      </c>
      <c r="C5815" s="27">
        <f t="shared" si="743"/>
        <v>8</v>
      </c>
      <c r="D5815" s="28">
        <f t="shared" si="744"/>
        <v>6</v>
      </c>
      <c r="E5815" s="28">
        <f t="shared" si="747"/>
        <v>4</v>
      </c>
      <c r="F5815" s="80">
        <f t="shared" si="742"/>
        <v>0</v>
      </c>
      <c r="G5815" s="178">
        <v>641.44090548579265</v>
      </c>
      <c r="H5815" s="41">
        <f t="shared" si="745"/>
        <v>598.55879302084577</v>
      </c>
      <c r="J5815" s="29" t="str">
        <f t="shared" si="746"/>
        <v/>
      </c>
      <c r="K5815" s="30" t="str">
        <f t="shared" si="748"/>
        <v>8-4</v>
      </c>
    </row>
    <row r="5816" spans="1:11">
      <c r="A5816" s="26">
        <v>43343.166666666657</v>
      </c>
      <c r="B5816" s="34">
        <f t="shared" si="749"/>
        <v>43343.208333333321</v>
      </c>
      <c r="C5816" s="27">
        <f t="shared" si="743"/>
        <v>8</v>
      </c>
      <c r="D5816" s="28">
        <f t="shared" si="744"/>
        <v>6</v>
      </c>
      <c r="E5816" s="28">
        <f t="shared" si="747"/>
        <v>5</v>
      </c>
      <c r="F5816" s="80">
        <f t="shared" si="742"/>
        <v>0</v>
      </c>
      <c r="G5816" s="178">
        <v>687.23227737136767</v>
      </c>
      <c r="H5816" s="41">
        <f t="shared" si="745"/>
        <v>641.28888405836778</v>
      </c>
      <c r="J5816" s="29" t="str">
        <f t="shared" si="746"/>
        <v/>
      </c>
      <c r="K5816" s="30" t="str">
        <f t="shared" si="748"/>
        <v>8-5</v>
      </c>
    </row>
    <row r="5817" spans="1:11">
      <c r="A5817" s="26">
        <v>43343.208333333321</v>
      </c>
      <c r="B5817" s="34">
        <f t="shared" si="749"/>
        <v>43343.249999999985</v>
      </c>
      <c r="C5817" s="27">
        <f t="shared" si="743"/>
        <v>8</v>
      </c>
      <c r="D5817" s="28">
        <f t="shared" si="744"/>
        <v>6</v>
      </c>
      <c r="E5817" s="28">
        <f t="shared" si="747"/>
        <v>6</v>
      </c>
      <c r="F5817" s="80">
        <f t="shared" si="742"/>
        <v>0</v>
      </c>
      <c r="G5817" s="178">
        <v>769.56876985105987</v>
      </c>
      <c r="H5817" s="41">
        <f t="shared" si="745"/>
        <v>718.12095251351263</v>
      </c>
      <c r="J5817" s="29" t="str">
        <f t="shared" si="746"/>
        <v/>
      </c>
      <c r="K5817" s="30" t="str">
        <f t="shared" si="748"/>
        <v>8-6</v>
      </c>
    </row>
    <row r="5818" spans="1:11">
      <c r="A5818" s="26">
        <v>43343.249999999985</v>
      </c>
      <c r="B5818" s="34">
        <f t="shared" si="749"/>
        <v>43343.29166666665</v>
      </c>
      <c r="C5818" s="27">
        <f t="shared" si="743"/>
        <v>8</v>
      </c>
      <c r="D5818" s="28">
        <f t="shared" si="744"/>
        <v>6</v>
      </c>
      <c r="E5818" s="28">
        <f t="shared" si="747"/>
        <v>7</v>
      </c>
      <c r="F5818" s="80">
        <f t="shared" si="742"/>
        <v>0</v>
      </c>
      <c r="G5818" s="178">
        <v>841.68898596301267</v>
      </c>
      <c r="H5818" s="41">
        <f t="shared" si="745"/>
        <v>785.41973115264511</v>
      </c>
      <c r="J5818" s="29" t="str">
        <f t="shared" si="746"/>
        <v/>
      </c>
      <c r="K5818" s="30" t="str">
        <f t="shared" si="748"/>
        <v>8-7</v>
      </c>
    </row>
    <row r="5819" spans="1:11">
      <c r="A5819" s="26">
        <v>43343.29166666665</v>
      </c>
      <c r="B5819" s="34">
        <f t="shared" si="749"/>
        <v>43343.333333333314</v>
      </c>
      <c r="C5819" s="27">
        <f t="shared" si="743"/>
        <v>8</v>
      </c>
      <c r="D5819" s="28">
        <f t="shared" si="744"/>
        <v>6</v>
      </c>
      <c r="E5819" s="28">
        <f t="shared" si="747"/>
        <v>8</v>
      </c>
      <c r="F5819" s="80">
        <f t="shared" si="742"/>
        <v>0</v>
      </c>
      <c r="G5819" s="178">
        <v>829.62280679865455</v>
      </c>
      <c r="H5819" s="41">
        <f t="shared" si="745"/>
        <v>774.16020969833176</v>
      </c>
      <c r="J5819" s="29" t="str">
        <f t="shared" si="746"/>
        <v/>
      </c>
      <c r="K5819" s="30" t="str">
        <f t="shared" si="748"/>
        <v>8-8</v>
      </c>
    </row>
    <row r="5820" spans="1:11">
      <c r="A5820" s="26">
        <v>43343.333333333314</v>
      </c>
      <c r="B5820" s="34">
        <f t="shared" si="749"/>
        <v>43343.374999999978</v>
      </c>
      <c r="C5820" s="27">
        <f t="shared" si="743"/>
        <v>8</v>
      </c>
      <c r="D5820" s="28">
        <f t="shared" si="744"/>
        <v>6</v>
      </c>
      <c r="E5820" s="28">
        <f t="shared" si="747"/>
        <v>9</v>
      </c>
      <c r="F5820" s="80">
        <f t="shared" si="742"/>
        <v>0</v>
      </c>
      <c r="G5820" s="178">
        <v>837.2857088105992</v>
      </c>
      <c r="H5820" s="41">
        <f t="shared" si="745"/>
        <v>781.31082535143366</v>
      </c>
      <c r="J5820" s="29" t="str">
        <f t="shared" si="746"/>
        <v/>
      </c>
      <c r="K5820" s="30" t="str">
        <f t="shared" si="748"/>
        <v>8-9</v>
      </c>
    </row>
    <row r="5821" spans="1:11">
      <c r="A5821" s="26">
        <v>43343.374999999978</v>
      </c>
      <c r="B5821" s="34">
        <f t="shared" si="749"/>
        <v>43343.416666666642</v>
      </c>
      <c r="C5821" s="27">
        <f t="shared" si="743"/>
        <v>8</v>
      </c>
      <c r="D5821" s="28">
        <f t="shared" si="744"/>
        <v>6</v>
      </c>
      <c r="E5821" s="28">
        <f t="shared" si="747"/>
        <v>10</v>
      </c>
      <c r="F5821" s="80">
        <f t="shared" si="742"/>
        <v>0</v>
      </c>
      <c r="G5821" s="178">
        <v>872.0651562552938</v>
      </c>
      <c r="H5821" s="41">
        <f t="shared" si="745"/>
        <v>813.76516979125745</v>
      </c>
      <c r="J5821" s="29" t="str">
        <f t="shared" si="746"/>
        <v/>
      </c>
      <c r="K5821" s="30" t="str">
        <f t="shared" si="748"/>
        <v>8-10</v>
      </c>
    </row>
    <row r="5822" spans="1:11">
      <c r="A5822" s="26">
        <v>43343.416666666642</v>
      </c>
      <c r="B5822" s="34">
        <f t="shared" si="749"/>
        <v>43343.458333333307</v>
      </c>
      <c r="C5822" s="27">
        <f t="shared" si="743"/>
        <v>8</v>
      </c>
      <c r="D5822" s="28">
        <f t="shared" si="744"/>
        <v>6</v>
      </c>
      <c r="E5822" s="28">
        <f t="shared" si="747"/>
        <v>11</v>
      </c>
      <c r="F5822" s="80">
        <f t="shared" si="742"/>
        <v>0</v>
      </c>
      <c r="G5822" s="178">
        <v>922.59556845261204</v>
      </c>
      <c r="H5822" s="41">
        <f t="shared" si="745"/>
        <v>860.91748308622323</v>
      </c>
      <c r="J5822" s="29" t="str">
        <f t="shared" si="746"/>
        <v/>
      </c>
      <c r="K5822" s="30" t="str">
        <f t="shared" si="748"/>
        <v>8-11</v>
      </c>
    </row>
    <row r="5823" spans="1:11">
      <c r="A5823" s="26">
        <v>43343.458333333307</v>
      </c>
      <c r="B5823" s="34">
        <f t="shared" si="749"/>
        <v>43343.499999999971</v>
      </c>
      <c r="C5823" s="27">
        <f t="shared" si="743"/>
        <v>8</v>
      </c>
      <c r="D5823" s="28">
        <f t="shared" si="744"/>
        <v>6</v>
      </c>
      <c r="E5823" s="28">
        <f t="shared" si="747"/>
        <v>12</v>
      </c>
      <c r="F5823" s="80">
        <f t="shared" si="742"/>
        <v>0</v>
      </c>
      <c r="G5823" s="178">
        <v>989.80344496891041</v>
      </c>
      <c r="H5823" s="41">
        <f t="shared" si="745"/>
        <v>923.6323257241794</v>
      </c>
      <c r="J5823" s="29" t="str">
        <f t="shared" si="746"/>
        <v/>
      </c>
      <c r="K5823" s="30" t="str">
        <f t="shared" si="748"/>
        <v>8-12</v>
      </c>
    </row>
    <row r="5824" spans="1:11">
      <c r="A5824" s="26">
        <v>43343.499999999971</v>
      </c>
      <c r="B5824" s="34">
        <f t="shared" si="749"/>
        <v>43343.541666666635</v>
      </c>
      <c r="C5824" s="27">
        <f t="shared" si="743"/>
        <v>8</v>
      </c>
      <c r="D5824" s="28">
        <f t="shared" si="744"/>
        <v>6</v>
      </c>
      <c r="E5824" s="28">
        <f t="shared" si="747"/>
        <v>13</v>
      </c>
      <c r="F5824" s="80">
        <f t="shared" si="742"/>
        <v>0</v>
      </c>
      <c r="G5824" s="178">
        <v>1067.173466661533</v>
      </c>
      <c r="H5824" s="41">
        <f t="shared" si="745"/>
        <v>995.82994580776256</v>
      </c>
      <c r="J5824" s="29" t="str">
        <f t="shared" si="746"/>
        <v/>
      </c>
      <c r="K5824" s="30" t="str">
        <f t="shared" si="748"/>
        <v>8-13</v>
      </c>
    </row>
    <row r="5825" spans="1:11">
      <c r="A5825" s="26">
        <v>43343.541666666635</v>
      </c>
      <c r="B5825" s="34">
        <f t="shared" si="749"/>
        <v>43343.583333333299</v>
      </c>
      <c r="C5825" s="27">
        <f t="shared" si="743"/>
        <v>8</v>
      </c>
      <c r="D5825" s="28">
        <f t="shared" si="744"/>
        <v>6</v>
      </c>
      <c r="E5825" s="28">
        <f t="shared" si="747"/>
        <v>14</v>
      </c>
      <c r="F5825" s="80">
        <f t="shared" si="742"/>
        <v>0</v>
      </c>
      <c r="G5825" s="178">
        <v>1161.3708341190966</v>
      </c>
      <c r="H5825" s="41">
        <f t="shared" si="745"/>
        <v>1083.7299566878594</v>
      </c>
      <c r="J5825" s="29" t="str">
        <f t="shared" si="746"/>
        <v/>
      </c>
      <c r="K5825" s="30" t="str">
        <f t="shared" si="748"/>
        <v>8-14</v>
      </c>
    </row>
    <row r="5826" spans="1:11">
      <c r="A5826" s="26">
        <v>43343.583333333299</v>
      </c>
      <c r="B5826" s="34">
        <f t="shared" si="749"/>
        <v>43343.624999999964</v>
      </c>
      <c r="C5826" s="27">
        <f t="shared" si="743"/>
        <v>8</v>
      </c>
      <c r="D5826" s="28">
        <f t="shared" si="744"/>
        <v>6</v>
      </c>
      <c r="E5826" s="28">
        <f t="shared" si="747"/>
        <v>15</v>
      </c>
      <c r="F5826" s="80">
        <f t="shared" si="742"/>
        <v>0</v>
      </c>
      <c r="G5826" s="178">
        <v>1246.7500061399055</v>
      </c>
      <c r="H5826" s="41">
        <f t="shared" si="745"/>
        <v>1163.4012930757233</v>
      </c>
      <c r="J5826" s="29" t="str">
        <f t="shared" si="746"/>
        <v/>
      </c>
      <c r="K5826" s="30" t="str">
        <f t="shared" si="748"/>
        <v>8-15</v>
      </c>
    </row>
    <row r="5827" spans="1:11">
      <c r="A5827" s="26">
        <v>43343.624999999964</v>
      </c>
      <c r="B5827" s="34">
        <f t="shared" si="749"/>
        <v>43343.666666666628</v>
      </c>
      <c r="C5827" s="27">
        <f t="shared" si="743"/>
        <v>8</v>
      </c>
      <c r="D5827" s="28">
        <f t="shared" si="744"/>
        <v>6</v>
      </c>
      <c r="E5827" s="28">
        <f t="shared" si="747"/>
        <v>16</v>
      </c>
      <c r="F5827" s="80">
        <f t="shared" si="742"/>
        <v>0</v>
      </c>
      <c r="G5827" s="178">
        <v>1375.6840148385531</v>
      </c>
      <c r="H5827" s="41">
        <f t="shared" si="745"/>
        <v>1283.7157039060614</v>
      </c>
      <c r="J5827" s="29" t="str">
        <f t="shared" si="746"/>
        <v/>
      </c>
      <c r="K5827" s="30" t="str">
        <f t="shared" si="748"/>
        <v>8-16</v>
      </c>
    </row>
    <row r="5828" spans="1:11">
      <c r="A5828" s="26">
        <v>43343.666666666628</v>
      </c>
      <c r="B5828" s="34">
        <f t="shared" si="749"/>
        <v>43343.708333333292</v>
      </c>
      <c r="C5828" s="27">
        <f t="shared" si="743"/>
        <v>8</v>
      </c>
      <c r="D5828" s="28">
        <f t="shared" si="744"/>
        <v>6</v>
      </c>
      <c r="E5828" s="28">
        <f t="shared" si="747"/>
        <v>17</v>
      </c>
      <c r="F5828" s="80">
        <f t="shared" ref="F5828:F5891" si="750">COUNTIF(Holidays,ROUNDDOWN(B5828,0))</f>
        <v>0</v>
      </c>
      <c r="G5828" s="178">
        <v>1505.5243307427359</v>
      </c>
      <c r="H5828" s="41">
        <f t="shared" si="745"/>
        <v>1404.875832779031</v>
      </c>
      <c r="J5828" s="29" t="str">
        <f t="shared" si="746"/>
        <v/>
      </c>
      <c r="K5828" s="30" t="str">
        <f t="shared" si="748"/>
        <v>8-17</v>
      </c>
    </row>
    <row r="5829" spans="1:11">
      <c r="A5829" s="26">
        <v>43343.708333333292</v>
      </c>
      <c r="B5829" s="34">
        <f t="shared" si="749"/>
        <v>43343.749999999956</v>
      </c>
      <c r="C5829" s="27">
        <f t="shared" ref="C5829:C5892" si="751">MONTH(B5829)</f>
        <v>8</v>
      </c>
      <c r="D5829" s="28">
        <f t="shared" ref="D5829:D5892" si="752">WEEKDAY(B5829)</f>
        <v>6</v>
      </c>
      <c r="E5829" s="28">
        <f t="shared" si="747"/>
        <v>18</v>
      </c>
      <c r="F5829" s="80">
        <f t="shared" si="750"/>
        <v>0</v>
      </c>
      <c r="G5829" s="178">
        <v>1578.8356618660391</v>
      </c>
      <c r="H5829" s="41">
        <f t="shared" ref="H5829:H5892" si="753">G5829*$H$2</f>
        <v>1473.2860970709266</v>
      </c>
      <c r="J5829" s="29" t="str">
        <f t="shared" ref="J5829:J5892" si="754">IF(OR(C5829&lt;6,C5829&gt;9),IF(OR(D5829=1,D5829=7,F5829=1),"WW",""),IF(OR(D5829=1,D5829=7,F5829=1),"WS",""))</f>
        <v/>
      </c>
      <c r="K5829" s="30" t="str">
        <f t="shared" si="748"/>
        <v>8-18</v>
      </c>
    </row>
    <row r="5830" spans="1:11">
      <c r="A5830" s="26">
        <v>43343.749999999956</v>
      </c>
      <c r="B5830" s="34">
        <f t="shared" si="749"/>
        <v>43343.791666666621</v>
      </c>
      <c r="C5830" s="27">
        <f t="shared" si="751"/>
        <v>8</v>
      </c>
      <c r="D5830" s="28">
        <f t="shared" si="752"/>
        <v>6</v>
      </c>
      <c r="E5830" s="28">
        <f t="shared" ref="E5830:E5893" si="755">HOUR(B5830)</f>
        <v>19</v>
      </c>
      <c r="F5830" s="80">
        <f t="shared" si="750"/>
        <v>0</v>
      </c>
      <c r="G5830" s="178">
        <v>1581.9201671032199</v>
      </c>
      <c r="H5830" s="41">
        <f t="shared" si="753"/>
        <v>1476.1643945353442</v>
      </c>
      <c r="J5830" s="29" t="str">
        <f t="shared" si="754"/>
        <v/>
      </c>
      <c r="K5830" s="30" t="str">
        <f t="shared" si="748"/>
        <v>8-19</v>
      </c>
    </row>
    <row r="5831" spans="1:11">
      <c r="A5831" s="26">
        <v>43343.791666666621</v>
      </c>
      <c r="B5831" s="34">
        <f t="shared" si="749"/>
        <v>43343.833333333285</v>
      </c>
      <c r="C5831" s="27">
        <f t="shared" si="751"/>
        <v>8</v>
      </c>
      <c r="D5831" s="28">
        <f t="shared" si="752"/>
        <v>6</v>
      </c>
      <c r="E5831" s="28">
        <f t="shared" si="755"/>
        <v>20</v>
      </c>
      <c r="F5831" s="80">
        <f t="shared" si="750"/>
        <v>0</v>
      </c>
      <c r="G5831" s="178">
        <v>1573.4421494858814</v>
      </c>
      <c r="H5831" s="41">
        <f t="shared" si="753"/>
        <v>1468.2531560270977</v>
      </c>
      <c r="J5831" s="29" t="str">
        <f t="shared" si="754"/>
        <v/>
      </c>
      <c r="K5831" s="30" t="str">
        <f t="shared" si="748"/>
        <v>8-20</v>
      </c>
    </row>
    <row r="5832" spans="1:11">
      <c r="A5832" s="26">
        <v>43343.833333333285</v>
      </c>
      <c r="B5832" s="34">
        <f t="shared" si="749"/>
        <v>43343.874999999949</v>
      </c>
      <c r="C5832" s="27">
        <f t="shared" si="751"/>
        <v>8</v>
      </c>
      <c r="D5832" s="28">
        <f t="shared" si="752"/>
        <v>6</v>
      </c>
      <c r="E5832" s="28">
        <f t="shared" si="755"/>
        <v>21</v>
      </c>
      <c r="F5832" s="80">
        <f t="shared" si="750"/>
        <v>0</v>
      </c>
      <c r="G5832" s="178">
        <v>1487.2654867782542</v>
      </c>
      <c r="H5832" s="41">
        <f t="shared" si="753"/>
        <v>1387.8376434277311</v>
      </c>
      <c r="J5832" s="29" t="str">
        <f t="shared" si="754"/>
        <v/>
      </c>
      <c r="K5832" s="30" t="str">
        <f t="shared" ref="K5832:K5895" si="756">IF(J5832="",C5832&amp;"-"&amp;E5832,J5832&amp;"-"&amp;E5832)</f>
        <v>8-21</v>
      </c>
    </row>
    <row r="5833" spans="1:11">
      <c r="A5833" s="26">
        <v>43343.874999999949</v>
      </c>
      <c r="B5833" s="34">
        <f t="shared" si="749"/>
        <v>43343.916666666613</v>
      </c>
      <c r="C5833" s="27">
        <f t="shared" si="751"/>
        <v>8</v>
      </c>
      <c r="D5833" s="28">
        <f t="shared" si="752"/>
        <v>6</v>
      </c>
      <c r="E5833" s="28">
        <f t="shared" si="755"/>
        <v>22</v>
      </c>
      <c r="F5833" s="80">
        <f t="shared" si="750"/>
        <v>0</v>
      </c>
      <c r="G5833" s="178">
        <v>1258.998110215568</v>
      </c>
      <c r="H5833" s="41">
        <f t="shared" si="753"/>
        <v>1174.8305772539281</v>
      </c>
      <c r="J5833" s="29" t="str">
        <f t="shared" si="754"/>
        <v/>
      </c>
      <c r="K5833" s="30" t="str">
        <f t="shared" si="756"/>
        <v>8-22</v>
      </c>
    </row>
    <row r="5834" spans="1:11">
      <c r="A5834" s="26">
        <v>43343.916666666613</v>
      </c>
      <c r="B5834" s="34">
        <f t="shared" si="749"/>
        <v>43343.958333333278</v>
      </c>
      <c r="C5834" s="27">
        <f t="shared" si="751"/>
        <v>8</v>
      </c>
      <c r="D5834" s="28">
        <f t="shared" si="752"/>
        <v>6</v>
      </c>
      <c r="E5834" s="28">
        <f t="shared" si="755"/>
        <v>23</v>
      </c>
      <c r="F5834" s="80">
        <f t="shared" si="750"/>
        <v>0</v>
      </c>
      <c r="G5834" s="178">
        <v>986.12311070533656</v>
      </c>
      <c r="H5834" s="41">
        <f t="shared" si="753"/>
        <v>920.19803206457925</v>
      </c>
      <c r="J5834" s="29" t="str">
        <f t="shared" si="754"/>
        <v/>
      </c>
      <c r="K5834" s="30" t="str">
        <f t="shared" si="756"/>
        <v>8-23</v>
      </c>
    </row>
    <row r="5835" spans="1:11">
      <c r="A5835" s="26">
        <v>43343.958333333278</v>
      </c>
      <c r="B5835" s="34">
        <f t="shared" si="749"/>
        <v>43344</v>
      </c>
      <c r="C5835" s="27">
        <f t="shared" si="751"/>
        <v>9</v>
      </c>
      <c r="D5835" s="28">
        <f t="shared" si="752"/>
        <v>7</v>
      </c>
      <c r="E5835" s="28">
        <f t="shared" si="755"/>
        <v>0</v>
      </c>
      <c r="F5835" s="80">
        <f t="shared" si="750"/>
        <v>0</v>
      </c>
      <c r="G5835" s="178">
        <v>893.24906148408411</v>
      </c>
      <c r="H5835" s="41">
        <f t="shared" si="753"/>
        <v>833.53287190811841</v>
      </c>
      <c r="J5835" s="29" t="str">
        <f t="shared" si="754"/>
        <v>WS</v>
      </c>
      <c r="K5835" s="30" t="str">
        <f t="shared" si="756"/>
        <v>WS-0</v>
      </c>
    </row>
    <row r="5836" spans="1:11">
      <c r="A5836" s="25">
        <v>43344</v>
      </c>
      <c r="B5836" s="34">
        <f t="shared" si="749"/>
        <v>43344.041666666664</v>
      </c>
      <c r="C5836" s="27">
        <f t="shared" si="751"/>
        <v>9</v>
      </c>
      <c r="D5836" s="28">
        <f t="shared" si="752"/>
        <v>7</v>
      </c>
      <c r="E5836" s="28">
        <f t="shared" si="755"/>
        <v>1</v>
      </c>
      <c r="F5836" s="80">
        <f t="shared" si="750"/>
        <v>0</v>
      </c>
      <c r="G5836" s="178">
        <v>831.43782442830229</v>
      </c>
      <c r="H5836" s="41">
        <f t="shared" si="753"/>
        <v>775.85388834031153</v>
      </c>
      <c r="J5836" s="29" t="str">
        <f t="shared" si="754"/>
        <v>WS</v>
      </c>
      <c r="K5836" s="30" t="str">
        <f t="shared" si="756"/>
        <v>WS-1</v>
      </c>
    </row>
    <row r="5837" spans="1:11">
      <c r="A5837" s="26">
        <v>43344.041666666664</v>
      </c>
      <c r="B5837" s="34">
        <f t="shared" si="749"/>
        <v>43344.083333333328</v>
      </c>
      <c r="C5837" s="27">
        <f t="shared" si="751"/>
        <v>9</v>
      </c>
      <c r="D5837" s="28">
        <f t="shared" si="752"/>
        <v>7</v>
      </c>
      <c r="E5837" s="28">
        <f t="shared" si="755"/>
        <v>2</v>
      </c>
      <c r="F5837" s="80">
        <f t="shared" si="750"/>
        <v>0</v>
      </c>
      <c r="G5837" s="178">
        <v>793.92197265268487</v>
      </c>
      <c r="H5837" s="41">
        <f t="shared" si="753"/>
        <v>740.8460758264589</v>
      </c>
      <c r="J5837" s="29" t="str">
        <f t="shared" si="754"/>
        <v>WS</v>
      </c>
      <c r="K5837" s="30" t="str">
        <f t="shared" si="756"/>
        <v>WS-2</v>
      </c>
    </row>
    <row r="5838" spans="1:11">
      <c r="A5838" s="26">
        <v>43344.083333333328</v>
      </c>
      <c r="B5838" s="34">
        <f t="shared" si="749"/>
        <v>43344.124999999993</v>
      </c>
      <c r="C5838" s="27">
        <f t="shared" si="751"/>
        <v>9</v>
      </c>
      <c r="D5838" s="28">
        <f t="shared" si="752"/>
        <v>7</v>
      </c>
      <c r="E5838" s="28">
        <f t="shared" si="755"/>
        <v>3</v>
      </c>
      <c r="F5838" s="80">
        <f t="shared" si="750"/>
        <v>0</v>
      </c>
      <c r="G5838" s="178">
        <v>731.54108995500553</v>
      </c>
      <c r="H5838" s="41">
        <f t="shared" si="753"/>
        <v>682.63552901572871</v>
      </c>
      <c r="J5838" s="29" t="str">
        <f t="shared" si="754"/>
        <v>WS</v>
      </c>
      <c r="K5838" s="30" t="str">
        <f t="shared" si="756"/>
        <v>WS-3</v>
      </c>
    </row>
    <row r="5839" spans="1:11">
      <c r="A5839" s="26">
        <v>43344.124999999993</v>
      </c>
      <c r="B5839" s="34">
        <f t="shared" si="749"/>
        <v>43344.166666666657</v>
      </c>
      <c r="C5839" s="27">
        <f t="shared" si="751"/>
        <v>9</v>
      </c>
      <c r="D5839" s="28">
        <f t="shared" si="752"/>
        <v>7</v>
      </c>
      <c r="E5839" s="28">
        <f t="shared" si="755"/>
        <v>4</v>
      </c>
      <c r="F5839" s="80">
        <f t="shared" si="750"/>
        <v>0</v>
      </c>
      <c r="G5839" s="178">
        <v>711.99136388152203</v>
      </c>
      <c r="H5839" s="41">
        <f t="shared" si="753"/>
        <v>664.39275662258012</v>
      </c>
      <c r="J5839" s="29" t="str">
        <f t="shared" si="754"/>
        <v>WS</v>
      </c>
      <c r="K5839" s="30" t="str">
        <f t="shared" si="756"/>
        <v>WS-4</v>
      </c>
    </row>
    <row r="5840" spans="1:11">
      <c r="A5840" s="26">
        <v>43344.166666666657</v>
      </c>
      <c r="B5840" s="34">
        <f t="shared" si="749"/>
        <v>43344.208333333321</v>
      </c>
      <c r="C5840" s="27">
        <f t="shared" si="751"/>
        <v>9</v>
      </c>
      <c r="D5840" s="28">
        <f t="shared" si="752"/>
        <v>7</v>
      </c>
      <c r="E5840" s="28">
        <f t="shared" si="755"/>
        <v>5</v>
      </c>
      <c r="F5840" s="80">
        <f t="shared" si="750"/>
        <v>0</v>
      </c>
      <c r="G5840" s="178">
        <v>715.11583746124427</v>
      </c>
      <c r="H5840" s="41">
        <f t="shared" si="753"/>
        <v>667.30835043443358</v>
      </c>
      <c r="J5840" s="29" t="str">
        <f t="shared" si="754"/>
        <v>WS</v>
      </c>
      <c r="K5840" s="30" t="str">
        <f t="shared" si="756"/>
        <v>WS-5</v>
      </c>
    </row>
    <row r="5841" spans="1:11">
      <c r="A5841" s="26">
        <v>43344.208333333321</v>
      </c>
      <c r="B5841" s="34">
        <f t="shared" si="749"/>
        <v>43344.249999999985</v>
      </c>
      <c r="C5841" s="27">
        <f t="shared" si="751"/>
        <v>9</v>
      </c>
      <c r="D5841" s="28">
        <f t="shared" si="752"/>
        <v>7</v>
      </c>
      <c r="E5841" s="28">
        <f t="shared" si="755"/>
        <v>6</v>
      </c>
      <c r="F5841" s="80">
        <f t="shared" si="750"/>
        <v>0</v>
      </c>
      <c r="G5841" s="178">
        <v>741.54371281619774</v>
      </c>
      <c r="H5841" s="41">
        <f t="shared" si="753"/>
        <v>691.96944865763794</v>
      </c>
      <c r="J5841" s="29" t="str">
        <f t="shared" si="754"/>
        <v>WS</v>
      </c>
      <c r="K5841" s="30" t="str">
        <f t="shared" si="756"/>
        <v>WS-6</v>
      </c>
    </row>
    <row r="5842" spans="1:11">
      <c r="A5842" s="26">
        <v>43344.249999999985</v>
      </c>
      <c r="B5842" s="34">
        <f t="shared" si="749"/>
        <v>43344.29166666665</v>
      </c>
      <c r="C5842" s="27">
        <f t="shared" si="751"/>
        <v>9</v>
      </c>
      <c r="D5842" s="28">
        <f t="shared" si="752"/>
        <v>7</v>
      </c>
      <c r="E5842" s="28">
        <f t="shared" si="755"/>
        <v>7</v>
      </c>
      <c r="F5842" s="80">
        <f t="shared" si="750"/>
        <v>0</v>
      </c>
      <c r="G5842" s="178">
        <v>804.43427947359748</v>
      </c>
      <c r="H5842" s="41">
        <f t="shared" si="753"/>
        <v>750.65560563470342</v>
      </c>
      <c r="J5842" s="29" t="str">
        <f t="shared" si="754"/>
        <v>WS</v>
      </c>
      <c r="K5842" s="30" t="str">
        <f t="shared" si="756"/>
        <v>WS-7</v>
      </c>
    </row>
    <row r="5843" spans="1:11">
      <c r="A5843" s="26">
        <v>43344.29166666665</v>
      </c>
      <c r="B5843" s="34">
        <f t="shared" si="749"/>
        <v>43344.333333333314</v>
      </c>
      <c r="C5843" s="27">
        <f t="shared" si="751"/>
        <v>9</v>
      </c>
      <c r="D5843" s="28">
        <f t="shared" si="752"/>
        <v>7</v>
      </c>
      <c r="E5843" s="28">
        <f t="shared" si="755"/>
        <v>8</v>
      </c>
      <c r="F5843" s="80">
        <f t="shared" si="750"/>
        <v>0</v>
      </c>
      <c r="G5843" s="178">
        <v>872.85209767387028</v>
      </c>
      <c r="H5843" s="41">
        <f t="shared" si="753"/>
        <v>814.49950198250508</v>
      </c>
      <c r="J5843" s="29" t="str">
        <f t="shared" si="754"/>
        <v>WS</v>
      </c>
      <c r="K5843" s="30" t="str">
        <f t="shared" si="756"/>
        <v>WS-8</v>
      </c>
    </row>
    <row r="5844" spans="1:11">
      <c r="A5844" s="26">
        <v>43344.333333333314</v>
      </c>
      <c r="B5844" s="34">
        <f t="shared" si="749"/>
        <v>43344.374999999978</v>
      </c>
      <c r="C5844" s="27">
        <f t="shared" si="751"/>
        <v>9</v>
      </c>
      <c r="D5844" s="28">
        <f t="shared" si="752"/>
        <v>7</v>
      </c>
      <c r="E5844" s="28">
        <f t="shared" si="755"/>
        <v>9</v>
      </c>
      <c r="F5844" s="80">
        <f t="shared" si="750"/>
        <v>0</v>
      </c>
      <c r="G5844" s="178">
        <v>1001.3816049188204</v>
      </c>
      <c r="H5844" s="41">
        <f t="shared" si="753"/>
        <v>934.43645340882063</v>
      </c>
      <c r="J5844" s="29" t="str">
        <f t="shared" si="754"/>
        <v>WS</v>
      </c>
      <c r="K5844" s="30" t="str">
        <f t="shared" si="756"/>
        <v>WS-9</v>
      </c>
    </row>
    <row r="5845" spans="1:11">
      <c r="A5845" s="26">
        <v>43344.374999999978</v>
      </c>
      <c r="B5845" s="34">
        <f t="shared" si="749"/>
        <v>43344.416666666642</v>
      </c>
      <c r="C5845" s="27">
        <f t="shared" si="751"/>
        <v>9</v>
      </c>
      <c r="D5845" s="28">
        <f t="shared" si="752"/>
        <v>7</v>
      </c>
      <c r="E5845" s="28">
        <f t="shared" si="755"/>
        <v>10</v>
      </c>
      <c r="F5845" s="80">
        <f t="shared" si="750"/>
        <v>0</v>
      </c>
      <c r="G5845" s="178">
        <v>1117.5774350491561</v>
      </c>
      <c r="H5845" s="41">
        <f t="shared" si="753"/>
        <v>1042.8642684141569</v>
      </c>
      <c r="J5845" s="29" t="str">
        <f t="shared" si="754"/>
        <v>WS</v>
      </c>
      <c r="K5845" s="30" t="str">
        <f t="shared" si="756"/>
        <v>WS-10</v>
      </c>
    </row>
    <row r="5846" spans="1:11">
      <c r="A5846" s="26">
        <v>43344.416666666642</v>
      </c>
      <c r="B5846" s="34">
        <f t="shared" si="749"/>
        <v>43344.458333333307</v>
      </c>
      <c r="C5846" s="27">
        <f t="shared" si="751"/>
        <v>9</v>
      </c>
      <c r="D5846" s="28">
        <f t="shared" si="752"/>
        <v>7</v>
      </c>
      <c r="E5846" s="28">
        <f t="shared" si="755"/>
        <v>11</v>
      </c>
      <c r="F5846" s="80">
        <f t="shared" si="750"/>
        <v>0</v>
      </c>
      <c r="G5846" s="178">
        <v>1219.6340203013804</v>
      </c>
      <c r="H5846" s="41">
        <f t="shared" si="753"/>
        <v>1138.0980864727926</v>
      </c>
      <c r="J5846" s="29" t="str">
        <f t="shared" si="754"/>
        <v>WS</v>
      </c>
      <c r="K5846" s="30" t="str">
        <f t="shared" si="756"/>
        <v>WS-11</v>
      </c>
    </row>
    <row r="5847" spans="1:11">
      <c r="A5847" s="26">
        <v>43344.458333333307</v>
      </c>
      <c r="B5847" s="34">
        <f t="shared" si="749"/>
        <v>43344.499999999971</v>
      </c>
      <c r="C5847" s="27">
        <f t="shared" si="751"/>
        <v>9</v>
      </c>
      <c r="D5847" s="28">
        <f t="shared" si="752"/>
        <v>7</v>
      </c>
      <c r="E5847" s="28">
        <f t="shared" si="755"/>
        <v>12</v>
      </c>
      <c r="F5847" s="80">
        <f t="shared" si="750"/>
        <v>0</v>
      </c>
      <c r="G5847" s="178">
        <v>1332.4248018234409</v>
      </c>
      <c r="H5847" s="41">
        <f t="shared" si="753"/>
        <v>1243.3484898604477</v>
      </c>
      <c r="J5847" s="29" t="str">
        <f t="shared" si="754"/>
        <v>WS</v>
      </c>
      <c r="K5847" s="30" t="str">
        <f t="shared" si="756"/>
        <v>WS-12</v>
      </c>
    </row>
    <row r="5848" spans="1:11">
      <c r="A5848" s="26">
        <v>43344.499999999971</v>
      </c>
      <c r="B5848" s="34">
        <f t="shared" si="749"/>
        <v>43344.541666666635</v>
      </c>
      <c r="C5848" s="27">
        <f t="shared" si="751"/>
        <v>9</v>
      </c>
      <c r="D5848" s="28">
        <f t="shared" si="752"/>
        <v>7</v>
      </c>
      <c r="E5848" s="28">
        <f t="shared" si="755"/>
        <v>13</v>
      </c>
      <c r="F5848" s="80">
        <f t="shared" si="750"/>
        <v>0</v>
      </c>
      <c r="G5848" s="178">
        <v>1440.2928732723256</v>
      </c>
      <c r="H5848" s="41">
        <f t="shared" si="753"/>
        <v>1344.0052800647338</v>
      </c>
      <c r="J5848" s="29" t="str">
        <f t="shared" si="754"/>
        <v>WS</v>
      </c>
      <c r="K5848" s="30" t="str">
        <f t="shared" si="756"/>
        <v>WS-13</v>
      </c>
    </row>
    <row r="5849" spans="1:11">
      <c r="A5849" s="26">
        <v>43344.541666666635</v>
      </c>
      <c r="B5849" s="34">
        <f t="shared" si="749"/>
        <v>43344.583333333299</v>
      </c>
      <c r="C5849" s="27">
        <f t="shared" si="751"/>
        <v>9</v>
      </c>
      <c r="D5849" s="28">
        <f t="shared" si="752"/>
        <v>7</v>
      </c>
      <c r="E5849" s="28">
        <f t="shared" si="755"/>
        <v>14</v>
      </c>
      <c r="F5849" s="80">
        <f t="shared" si="750"/>
        <v>0</v>
      </c>
      <c r="G5849" s="178">
        <v>1555.3412342573781</v>
      </c>
      <c r="H5849" s="41">
        <f t="shared" si="753"/>
        <v>1451.3623374355705</v>
      </c>
      <c r="J5849" s="29" t="str">
        <f t="shared" si="754"/>
        <v>WS</v>
      </c>
      <c r="K5849" s="30" t="str">
        <f t="shared" si="756"/>
        <v>WS-14</v>
      </c>
    </row>
    <row r="5850" spans="1:11">
      <c r="A5850" s="26">
        <v>43344.583333333299</v>
      </c>
      <c r="B5850" s="34">
        <f t="shared" si="749"/>
        <v>43344.624999999964</v>
      </c>
      <c r="C5850" s="27">
        <f t="shared" si="751"/>
        <v>9</v>
      </c>
      <c r="D5850" s="28">
        <f t="shared" si="752"/>
        <v>7</v>
      </c>
      <c r="E5850" s="28">
        <f t="shared" si="755"/>
        <v>15</v>
      </c>
      <c r="F5850" s="80">
        <f t="shared" si="750"/>
        <v>0</v>
      </c>
      <c r="G5850" s="178">
        <v>1675.0279981572482</v>
      </c>
      <c r="H5850" s="41">
        <f t="shared" si="753"/>
        <v>1563.0477075574233</v>
      </c>
      <c r="J5850" s="29" t="str">
        <f t="shared" si="754"/>
        <v>WS</v>
      </c>
      <c r="K5850" s="30" t="str">
        <f t="shared" si="756"/>
        <v>WS-15</v>
      </c>
    </row>
    <row r="5851" spans="1:11">
      <c r="A5851" s="26">
        <v>43344.624999999964</v>
      </c>
      <c r="B5851" s="34">
        <f t="shared" si="749"/>
        <v>43344.666666666628</v>
      </c>
      <c r="C5851" s="27">
        <f t="shared" si="751"/>
        <v>9</v>
      </c>
      <c r="D5851" s="28">
        <f t="shared" si="752"/>
        <v>7</v>
      </c>
      <c r="E5851" s="28">
        <f t="shared" si="755"/>
        <v>16</v>
      </c>
      <c r="F5851" s="80">
        <f t="shared" si="750"/>
        <v>0</v>
      </c>
      <c r="G5851" s="178">
        <v>1816.5774415719675</v>
      </c>
      <c r="H5851" s="41">
        <f t="shared" si="753"/>
        <v>1695.1341761291778</v>
      </c>
      <c r="J5851" s="29" t="str">
        <f t="shared" si="754"/>
        <v>WS</v>
      </c>
      <c r="K5851" s="30" t="str">
        <f t="shared" si="756"/>
        <v>WS-16</v>
      </c>
    </row>
    <row r="5852" spans="1:11">
      <c r="A5852" s="26">
        <v>43344.666666666628</v>
      </c>
      <c r="B5852" s="34">
        <f t="shared" si="749"/>
        <v>43344.708333333292</v>
      </c>
      <c r="C5852" s="27">
        <f t="shared" si="751"/>
        <v>9</v>
      </c>
      <c r="D5852" s="28">
        <f t="shared" si="752"/>
        <v>7</v>
      </c>
      <c r="E5852" s="28">
        <f t="shared" si="755"/>
        <v>17</v>
      </c>
      <c r="F5852" s="80">
        <f t="shared" si="750"/>
        <v>0</v>
      </c>
      <c r="G5852" s="178">
        <v>1934.3831941357016</v>
      </c>
      <c r="H5852" s="41">
        <f t="shared" si="753"/>
        <v>1805.0642857657901</v>
      </c>
      <c r="J5852" s="29" t="str">
        <f t="shared" si="754"/>
        <v>WS</v>
      </c>
      <c r="K5852" s="30" t="str">
        <f t="shared" si="756"/>
        <v>WS-17</v>
      </c>
    </row>
    <row r="5853" spans="1:11">
      <c r="A5853" s="26">
        <v>43344.708333333292</v>
      </c>
      <c r="B5853" s="34">
        <f t="shared" si="749"/>
        <v>43344.749999999956</v>
      </c>
      <c r="C5853" s="27">
        <f t="shared" si="751"/>
        <v>9</v>
      </c>
      <c r="D5853" s="28">
        <f t="shared" si="752"/>
        <v>7</v>
      </c>
      <c r="E5853" s="28">
        <f t="shared" si="755"/>
        <v>18</v>
      </c>
      <c r="F5853" s="80">
        <f t="shared" si="750"/>
        <v>0</v>
      </c>
      <c r="G5853" s="178">
        <v>1945.2709713761794</v>
      </c>
      <c r="H5853" s="41">
        <f t="shared" si="753"/>
        <v>1815.224184749477</v>
      </c>
      <c r="J5853" s="29" t="str">
        <f t="shared" si="754"/>
        <v>WS</v>
      </c>
      <c r="K5853" s="30" t="str">
        <f t="shared" si="756"/>
        <v>WS-18</v>
      </c>
    </row>
    <row r="5854" spans="1:11">
      <c r="A5854" s="26">
        <v>43344.749999999956</v>
      </c>
      <c r="B5854" s="34">
        <f t="shared" si="749"/>
        <v>43344.791666666621</v>
      </c>
      <c r="C5854" s="27">
        <f t="shared" si="751"/>
        <v>9</v>
      </c>
      <c r="D5854" s="28">
        <f t="shared" si="752"/>
        <v>7</v>
      </c>
      <c r="E5854" s="28">
        <f t="shared" si="755"/>
        <v>19</v>
      </c>
      <c r="F5854" s="80">
        <f t="shared" si="750"/>
        <v>0</v>
      </c>
      <c r="G5854" s="178">
        <v>1888.8464586644827</v>
      </c>
      <c r="H5854" s="41">
        <f t="shared" si="753"/>
        <v>1762.5718079885587</v>
      </c>
      <c r="J5854" s="29" t="str">
        <f t="shared" si="754"/>
        <v>WS</v>
      </c>
      <c r="K5854" s="30" t="str">
        <f t="shared" si="756"/>
        <v>WS-19</v>
      </c>
    </row>
    <row r="5855" spans="1:11">
      <c r="A5855" s="26">
        <v>43344.791666666621</v>
      </c>
      <c r="B5855" s="34">
        <f t="shared" si="749"/>
        <v>43344.833333333285</v>
      </c>
      <c r="C5855" s="27">
        <f t="shared" si="751"/>
        <v>9</v>
      </c>
      <c r="D5855" s="28">
        <f t="shared" si="752"/>
        <v>7</v>
      </c>
      <c r="E5855" s="28">
        <f t="shared" si="755"/>
        <v>20</v>
      </c>
      <c r="F5855" s="80">
        <f t="shared" si="750"/>
        <v>0</v>
      </c>
      <c r="G5855" s="178">
        <v>1815.5459506351172</v>
      </c>
      <c r="H5855" s="41">
        <f t="shared" si="753"/>
        <v>1694.1716432366029</v>
      </c>
      <c r="J5855" s="29" t="str">
        <f t="shared" si="754"/>
        <v>WS</v>
      </c>
      <c r="K5855" s="30" t="str">
        <f t="shared" si="756"/>
        <v>WS-20</v>
      </c>
    </row>
    <row r="5856" spans="1:11">
      <c r="A5856" s="26">
        <v>43344.833333333285</v>
      </c>
      <c r="B5856" s="34">
        <f t="shared" si="749"/>
        <v>43344.874999999949</v>
      </c>
      <c r="C5856" s="27">
        <f t="shared" si="751"/>
        <v>9</v>
      </c>
      <c r="D5856" s="28">
        <f t="shared" si="752"/>
        <v>7</v>
      </c>
      <c r="E5856" s="28">
        <f t="shared" si="755"/>
        <v>21</v>
      </c>
      <c r="F5856" s="80">
        <f t="shared" si="750"/>
        <v>0</v>
      </c>
      <c r="G5856" s="178">
        <v>1671.9634329653907</v>
      </c>
      <c r="H5856" s="41">
        <f t="shared" si="753"/>
        <v>1560.1880170907189</v>
      </c>
      <c r="J5856" s="29" t="str">
        <f t="shared" si="754"/>
        <v>WS</v>
      </c>
      <c r="K5856" s="30" t="str">
        <f t="shared" si="756"/>
        <v>WS-21</v>
      </c>
    </row>
    <row r="5857" spans="1:11">
      <c r="A5857" s="26">
        <v>43344.874999999949</v>
      </c>
      <c r="B5857" s="34">
        <f t="shared" si="749"/>
        <v>43344.916666666613</v>
      </c>
      <c r="C5857" s="27">
        <f t="shared" si="751"/>
        <v>9</v>
      </c>
      <c r="D5857" s="28">
        <f t="shared" si="752"/>
        <v>7</v>
      </c>
      <c r="E5857" s="28">
        <f t="shared" si="755"/>
        <v>22</v>
      </c>
      <c r="F5857" s="80">
        <f t="shared" si="750"/>
        <v>0</v>
      </c>
      <c r="G5857" s="178">
        <v>1426.7419402441126</v>
      </c>
      <c r="H5857" s="41">
        <f t="shared" si="753"/>
        <v>1331.3602646809229</v>
      </c>
      <c r="J5857" s="29" t="str">
        <f t="shared" si="754"/>
        <v>WS</v>
      </c>
      <c r="K5857" s="30" t="str">
        <f t="shared" si="756"/>
        <v>WS-22</v>
      </c>
    </row>
    <row r="5858" spans="1:11">
      <c r="A5858" s="26">
        <v>43344.916666666613</v>
      </c>
      <c r="B5858" s="34">
        <f t="shared" si="749"/>
        <v>43344.958333333278</v>
      </c>
      <c r="C5858" s="27">
        <f t="shared" si="751"/>
        <v>9</v>
      </c>
      <c r="D5858" s="28">
        <f t="shared" si="752"/>
        <v>7</v>
      </c>
      <c r="E5858" s="28">
        <f t="shared" si="755"/>
        <v>23</v>
      </c>
      <c r="F5858" s="80">
        <f t="shared" si="750"/>
        <v>0</v>
      </c>
      <c r="G5858" s="178">
        <v>1164.487173054649</v>
      </c>
      <c r="H5858" s="41">
        <f t="shared" si="753"/>
        <v>1086.6379596791801</v>
      </c>
      <c r="J5858" s="29" t="str">
        <f t="shared" si="754"/>
        <v>WS</v>
      </c>
      <c r="K5858" s="30" t="str">
        <f t="shared" si="756"/>
        <v>WS-23</v>
      </c>
    </row>
    <row r="5859" spans="1:11">
      <c r="A5859" s="26">
        <v>43344.958333333278</v>
      </c>
      <c r="B5859" s="34">
        <f t="shared" si="749"/>
        <v>43345</v>
      </c>
      <c r="C5859" s="27">
        <f t="shared" si="751"/>
        <v>9</v>
      </c>
      <c r="D5859" s="28">
        <f t="shared" si="752"/>
        <v>1</v>
      </c>
      <c r="E5859" s="28">
        <f t="shared" si="755"/>
        <v>0</v>
      </c>
      <c r="F5859" s="80">
        <f t="shared" si="750"/>
        <v>0</v>
      </c>
      <c r="G5859" s="178">
        <v>1015.4461409630314</v>
      </c>
      <c r="H5859" s="41">
        <f t="shared" si="753"/>
        <v>947.56073601540845</v>
      </c>
      <c r="J5859" s="29" t="str">
        <f t="shared" si="754"/>
        <v>WS</v>
      </c>
      <c r="K5859" s="30" t="str">
        <f t="shared" si="756"/>
        <v>WS-0</v>
      </c>
    </row>
    <row r="5860" spans="1:11">
      <c r="A5860" s="25">
        <v>43345</v>
      </c>
      <c r="B5860" s="34">
        <f t="shared" si="749"/>
        <v>43345.041666666664</v>
      </c>
      <c r="C5860" s="27">
        <f t="shared" si="751"/>
        <v>9</v>
      </c>
      <c r="D5860" s="28">
        <f t="shared" si="752"/>
        <v>1</v>
      </c>
      <c r="E5860" s="28">
        <f t="shared" si="755"/>
        <v>1</v>
      </c>
      <c r="F5860" s="80">
        <f t="shared" si="750"/>
        <v>0</v>
      </c>
      <c r="G5860" s="178">
        <v>875.21430927586744</v>
      </c>
      <c r="H5860" s="41">
        <f t="shared" si="753"/>
        <v>816.70379315455068</v>
      </c>
      <c r="J5860" s="29" t="str">
        <f t="shared" si="754"/>
        <v>WS</v>
      </c>
      <c r="K5860" s="30" t="str">
        <f t="shared" si="756"/>
        <v>WS-1</v>
      </c>
    </row>
    <row r="5861" spans="1:11">
      <c r="A5861" s="26">
        <v>43345.041666666664</v>
      </c>
      <c r="B5861" s="34">
        <f t="shared" si="749"/>
        <v>43345.083333333328</v>
      </c>
      <c r="C5861" s="27">
        <f t="shared" si="751"/>
        <v>9</v>
      </c>
      <c r="D5861" s="28">
        <f t="shared" si="752"/>
        <v>1</v>
      </c>
      <c r="E5861" s="28">
        <f t="shared" si="755"/>
        <v>2</v>
      </c>
      <c r="F5861" s="80">
        <f t="shared" si="750"/>
        <v>0</v>
      </c>
      <c r="G5861" s="178">
        <v>800.44507820825368</v>
      </c>
      <c r="H5861" s="41">
        <f t="shared" si="753"/>
        <v>746.93309359332829</v>
      </c>
      <c r="J5861" s="29" t="str">
        <f t="shared" si="754"/>
        <v>WS</v>
      </c>
      <c r="K5861" s="30" t="str">
        <f t="shared" si="756"/>
        <v>WS-2</v>
      </c>
    </row>
    <row r="5862" spans="1:11">
      <c r="A5862" s="26">
        <v>43345.083333333328</v>
      </c>
      <c r="B5862" s="34">
        <f t="shared" si="749"/>
        <v>43345.124999999993</v>
      </c>
      <c r="C5862" s="27">
        <f t="shared" si="751"/>
        <v>9</v>
      </c>
      <c r="D5862" s="28">
        <f t="shared" si="752"/>
        <v>1</v>
      </c>
      <c r="E5862" s="28">
        <f t="shared" si="755"/>
        <v>3</v>
      </c>
      <c r="F5862" s="80">
        <f t="shared" si="750"/>
        <v>0</v>
      </c>
      <c r="G5862" s="178">
        <v>732.32309234882291</v>
      </c>
      <c r="H5862" s="41">
        <f t="shared" si="753"/>
        <v>683.36525236978923</v>
      </c>
      <c r="J5862" s="29" t="str">
        <f t="shared" si="754"/>
        <v>WS</v>
      </c>
      <c r="K5862" s="30" t="str">
        <f t="shared" si="756"/>
        <v>WS-3</v>
      </c>
    </row>
    <row r="5863" spans="1:11">
      <c r="A5863" s="26">
        <v>43345.124999999993</v>
      </c>
      <c r="B5863" s="34">
        <f t="shared" ref="B5863:B5926" si="757">A5864</f>
        <v>43345.166666666657</v>
      </c>
      <c r="C5863" s="27">
        <f t="shared" si="751"/>
        <v>9</v>
      </c>
      <c r="D5863" s="28">
        <f t="shared" si="752"/>
        <v>1</v>
      </c>
      <c r="E5863" s="28">
        <f t="shared" si="755"/>
        <v>4</v>
      </c>
      <c r="F5863" s="80">
        <f t="shared" si="750"/>
        <v>0</v>
      </c>
      <c r="G5863" s="178">
        <v>708.00719612293915</v>
      </c>
      <c r="H5863" s="41">
        <f t="shared" si="753"/>
        <v>660.67494158400871</v>
      </c>
      <c r="J5863" s="29" t="str">
        <f t="shared" si="754"/>
        <v>WS</v>
      </c>
      <c r="K5863" s="30" t="str">
        <f t="shared" si="756"/>
        <v>WS-4</v>
      </c>
    </row>
    <row r="5864" spans="1:11">
      <c r="A5864" s="26">
        <v>43345.166666666657</v>
      </c>
      <c r="B5864" s="34">
        <f t="shared" si="757"/>
        <v>43345.208333333321</v>
      </c>
      <c r="C5864" s="27">
        <f t="shared" si="751"/>
        <v>9</v>
      </c>
      <c r="D5864" s="28">
        <f t="shared" si="752"/>
        <v>1</v>
      </c>
      <c r="E5864" s="28">
        <f t="shared" si="755"/>
        <v>5</v>
      </c>
      <c r="F5864" s="80">
        <f t="shared" si="750"/>
        <v>0</v>
      </c>
      <c r="G5864" s="178">
        <v>703.70950818810729</v>
      </c>
      <c r="H5864" s="41">
        <f t="shared" si="753"/>
        <v>656.66456606686734</v>
      </c>
      <c r="J5864" s="29" t="str">
        <f t="shared" si="754"/>
        <v>WS</v>
      </c>
      <c r="K5864" s="30" t="str">
        <f t="shared" si="756"/>
        <v>WS-5</v>
      </c>
    </row>
    <row r="5865" spans="1:11">
      <c r="A5865" s="26">
        <v>43345.208333333321</v>
      </c>
      <c r="B5865" s="34">
        <f t="shared" si="757"/>
        <v>43345.249999999985</v>
      </c>
      <c r="C5865" s="27">
        <f t="shared" si="751"/>
        <v>9</v>
      </c>
      <c r="D5865" s="28">
        <f t="shared" si="752"/>
        <v>1</v>
      </c>
      <c r="E5865" s="28">
        <f t="shared" si="755"/>
        <v>6</v>
      </c>
      <c r="F5865" s="80">
        <f t="shared" si="750"/>
        <v>0</v>
      </c>
      <c r="G5865" s="178">
        <v>714.54643955929862</v>
      </c>
      <c r="H5865" s="41">
        <f t="shared" si="753"/>
        <v>666.77701836935569</v>
      </c>
      <c r="J5865" s="29" t="str">
        <f t="shared" si="754"/>
        <v>WS</v>
      </c>
      <c r="K5865" s="30" t="str">
        <f t="shared" si="756"/>
        <v>WS-6</v>
      </c>
    </row>
    <row r="5866" spans="1:11">
      <c r="A5866" s="26">
        <v>43345.249999999985</v>
      </c>
      <c r="B5866" s="34">
        <f t="shared" si="757"/>
        <v>43345.29166666665</v>
      </c>
      <c r="C5866" s="27">
        <f t="shared" si="751"/>
        <v>9</v>
      </c>
      <c r="D5866" s="28">
        <f t="shared" si="752"/>
        <v>1</v>
      </c>
      <c r="E5866" s="28">
        <f t="shared" si="755"/>
        <v>7</v>
      </c>
      <c r="F5866" s="80">
        <f t="shared" si="750"/>
        <v>0</v>
      </c>
      <c r="G5866" s="178">
        <v>761.21532519087611</v>
      </c>
      <c r="H5866" s="41">
        <f t="shared" si="753"/>
        <v>710.32595891300434</v>
      </c>
      <c r="J5866" s="29" t="str">
        <f t="shared" si="754"/>
        <v>WS</v>
      </c>
      <c r="K5866" s="30" t="str">
        <f t="shared" si="756"/>
        <v>WS-7</v>
      </c>
    </row>
    <row r="5867" spans="1:11">
      <c r="A5867" s="26">
        <v>43345.29166666665</v>
      </c>
      <c r="B5867" s="34">
        <f t="shared" si="757"/>
        <v>43345.333333333314</v>
      </c>
      <c r="C5867" s="27">
        <f t="shared" si="751"/>
        <v>9</v>
      </c>
      <c r="D5867" s="28">
        <f t="shared" si="752"/>
        <v>1</v>
      </c>
      <c r="E5867" s="28">
        <f t="shared" si="755"/>
        <v>8</v>
      </c>
      <c r="F5867" s="80">
        <f t="shared" si="750"/>
        <v>0</v>
      </c>
      <c r="G5867" s="178">
        <v>862.14260958087834</v>
      </c>
      <c r="H5867" s="41">
        <f t="shared" si="753"/>
        <v>804.50597301983692</v>
      </c>
      <c r="J5867" s="29" t="str">
        <f t="shared" si="754"/>
        <v>WS</v>
      </c>
      <c r="K5867" s="30" t="str">
        <f t="shared" si="756"/>
        <v>WS-8</v>
      </c>
    </row>
    <row r="5868" spans="1:11">
      <c r="A5868" s="26">
        <v>43345.333333333314</v>
      </c>
      <c r="B5868" s="34">
        <f t="shared" si="757"/>
        <v>43345.374999999978</v>
      </c>
      <c r="C5868" s="27">
        <f t="shared" si="751"/>
        <v>9</v>
      </c>
      <c r="D5868" s="28">
        <f t="shared" si="752"/>
        <v>1</v>
      </c>
      <c r="E5868" s="28">
        <f t="shared" si="755"/>
        <v>9</v>
      </c>
      <c r="F5868" s="80">
        <f t="shared" si="750"/>
        <v>0</v>
      </c>
      <c r="G5868" s="178">
        <v>1035.4832406873788</v>
      </c>
      <c r="H5868" s="41">
        <f t="shared" si="753"/>
        <v>966.25829977236992</v>
      </c>
      <c r="J5868" s="29" t="str">
        <f t="shared" si="754"/>
        <v>WS</v>
      </c>
      <c r="K5868" s="30" t="str">
        <f t="shared" si="756"/>
        <v>WS-9</v>
      </c>
    </row>
    <row r="5869" spans="1:11">
      <c r="A5869" s="26">
        <v>43345.374999999978</v>
      </c>
      <c r="B5869" s="34">
        <f t="shared" si="757"/>
        <v>43345.416666666642</v>
      </c>
      <c r="C5869" s="27">
        <f t="shared" si="751"/>
        <v>9</v>
      </c>
      <c r="D5869" s="28">
        <f t="shared" si="752"/>
        <v>1</v>
      </c>
      <c r="E5869" s="28">
        <f t="shared" si="755"/>
        <v>10</v>
      </c>
      <c r="F5869" s="80">
        <f t="shared" si="750"/>
        <v>0</v>
      </c>
      <c r="G5869" s="178">
        <v>1178.5665947508164</v>
      </c>
      <c r="H5869" s="41">
        <f t="shared" si="753"/>
        <v>1099.7761327903991</v>
      </c>
      <c r="J5869" s="29" t="str">
        <f t="shared" si="754"/>
        <v>WS</v>
      </c>
      <c r="K5869" s="30" t="str">
        <f t="shared" si="756"/>
        <v>WS-10</v>
      </c>
    </row>
    <row r="5870" spans="1:11">
      <c r="A5870" s="26">
        <v>43345.416666666642</v>
      </c>
      <c r="B5870" s="34">
        <f t="shared" si="757"/>
        <v>43345.458333333307</v>
      </c>
      <c r="C5870" s="27">
        <f t="shared" si="751"/>
        <v>9</v>
      </c>
      <c r="D5870" s="28">
        <f t="shared" si="752"/>
        <v>1</v>
      </c>
      <c r="E5870" s="28">
        <f t="shared" si="755"/>
        <v>11</v>
      </c>
      <c r="F5870" s="80">
        <f t="shared" si="750"/>
        <v>0</v>
      </c>
      <c r="G5870" s="178">
        <v>1305.5262542666969</v>
      </c>
      <c r="H5870" s="41">
        <f t="shared" si="753"/>
        <v>1218.2481851840801</v>
      </c>
      <c r="J5870" s="29" t="str">
        <f t="shared" si="754"/>
        <v>WS</v>
      </c>
      <c r="K5870" s="30" t="str">
        <f t="shared" si="756"/>
        <v>WS-11</v>
      </c>
    </row>
    <row r="5871" spans="1:11">
      <c r="A5871" s="26">
        <v>43345.458333333307</v>
      </c>
      <c r="B5871" s="34">
        <f t="shared" si="757"/>
        <v>43345.499999999971</v>
      </c>
      <c r="C5871" s="27">
        <f t="shared" si="751"/>
        <v>9</v>
      </c>
      <c r="D5871" s="28">
        <f t="shared" si="752"/>
        <v>1</v>
      </c>
      <c r="E5871" s="28">
        <f t="shared" si="755"/>
        <v>12</v>
      </c>
      <c r="F5871" s="80">
        <f t="shared" si="750"/>
        <v>0</v>
      </c>
      <c r="G5871" s="178">
        <v>1442.7231990845144</v>
      </c>
      <c r="H5871" s="41">
        <f t="shared" si="753"/>
        <v>1346.2731318221602</v>
      </c>
      <c r="J5871" s="29" t="str">
        <f t="shared" si="754"/>
        <v>WS</v>
      </c>
      <c r="K5871" s="30" t="str">
        <f t="shared" si="756"/>
        <v>WS-12</v>
      </c>
    </row>
    <row r="5872" spans="1:11">
      <c r="A5872" s="26">
        <v>43345.499999999971</v>
      </c>
      <c r="B5872" s="34">
        <f t="shared" si="757"/>
        <v>43345.541666666635</v>
      </c>
      <c r="C5872" s="27">
        <f t="shared" si="751"/>
        <v>9</v>
      </c>
      <c r="D5872" s="28">
        <f t="shared" si="752"/>
        <v>1</v>
      </c>
      <c r="E5872" s="28">
        <f t="shared" si="755"/>
        <v>13</v>
      </c>
      <c r="F5872" s="80">
        <f t="shared" si="750"/>
        <v>0</v>
      </c>
      <c r="G5872" s="178">
        <v>1564.0057324605302</v>
      </c>
      <c r="H5872" s="41">
        <f t="shared" si="753"/>
        <v>1459.4475897826783</v>
      </c>
      <c r="J5872" s="29" t="str">
        <f t="shared" si="754"/>
        <v>WS</v>
      </c>
      <c r="K5872" s="30" t="str">
        <f t="shared" si="756"/>
        <v>WS-13</v>
      </c>
    </row>
    <row r="5873" spans="1:11">
      <c r="A5873" s="26">
        <v>43345.541666666635</v>
      </c>
      <c r="B5873" s="34">
        <f t="shared" si="757"/>
        <v>43345.583333333299</v>
      </c>
      <c r="C5873" s="27">
        <f t="shared" si="751"/>
        <v>9</v>
      </c>
      <c r="D5873" s="28">
        <f t="shared" si="752"/>
        <v>1</v>
      </c>
      <c r="E5873" s="28">
        <f t="shared" si="755"/>
        <v>14</v>
      </c>
      <c r="F5873" s="80">
        <f t="shared" si="750"/>
        <v>0</v>
      </c>
      <c r="G5873" s="178">
        <v>1683.86099380725</v>
      </c>
      <c r="H5873" s="41">
        <f t="shared" si="753"/>
        <v>1571.2901928273941</v>
      </c>
      <c r="J5873" s="29" t="str">
        <f t="shared" si="754"/>
        <v>WS</v>
      </c>
      <c r="K5873" s="30" t="str">
        <f t="shared" si="756"/>
        <v>WS-14</v>
      </c>
    </row>
    <row r="5874" spans="1:11">
      <c r="A5874" s="26">
        <v>43345.583333333299</v>
      </c>
      <c r="B5874" s="34">
        <f t="shared" si="757"/>
        <v>43345.624999999964</v>
      </c>
      <c r="C5874" s="27">
        <f t="shared" si="751"/>
        <v>9</v>
      </c>
      <c r="D5874" s="28">
        <f t="shared" si="752"/>
        <v>1</v>
      </c>
      <c r="E5874" s="28">
        <f t="shared" si="755"/>
        <v>15</v>
      </c>
      <c r="F5874" s="80">
        <f t="shared" si="750"/>
        <v>0</v>
      </c>
      <c r="G5874" s="178">
        <v>1806.3063029239431</v>
      </c>
      <c r="H5874" s="41">
        <f t="shared" si="753"/>
        <v>1685.5496917292389</v>
      </c>
      <c r="J5874" s="29" t="str">
        <f t="shared" si="754"/>
        <v>WS</v>
      </c>
      <c r="K5874" s="30" t="str">
        <f t="shared" si="756"/>
        <v>WS-15</v>
      </c>
    </row>
    <row r="5875" spans="1:11">
      <c r="A5875" s="26">
        <v>43345.624999999964</v>
      </c>
      <c r="B5875" s="34">
        <f t="shared" si="757"/>
        <v>43345.666666666628</v>
      </c>
      <c r="C5875" s="27">
        <f t="shared" si="751"/>
        <v>9</v>
      </c>
      <c r="D5875" s="28">
        <f t="shared" si="752"/>
        <v>1</v>
      </c>
      <c r="E5875" s="28">
        <f t="shared" si="755"/>
        <v>16</v>
      </c>
      <c r="F5875" s="80">
        <f t="shared" si="750"/>
        <v>0</v>
      </c>
      <c r="G5875" s="178">
        <v>1940.873681578026</v>
      </c>
      <c r="H5875" s="41">
        <f t="shared" si="753"/>
        <v>1811.1208660312043</v>
      </c>
      <c r="J5875" s="29" t="str">
        <f t="shared" si="754"/>
        <v>WS</v>
      </c>
      <c r="K5875" s="30" t="str">
        <f t="shared" si="756"/>
        <v>WS-16</v>
      </c>
    </row>
    <row r="5876" spans="1:11">
      <c r="A5876" s="26">
        <v>43345.666666666628</v>
      </c>
      <c r="B5876" s="34">
        <f t="shared" si="757"/>
        <v>43345.708333333292</v>
      </c>
      <c r="C5876" s="27">
        <f t="shared" si="751"/>
        <v>9</v>
      </c>
      <c r="D5876" s="28">
        <f t="shared" si="752"/>
        <v>1</v>
      </c>
      <c r="E5876" s="28">
        <f t="shared" si="755"/>
        <v>17</v>
      </c>
      <c r="F5876" s="80">
        <f t="shared" si="750"/>
        <v>0</v>
      </c>
      <c r="G5876" s="178">
        <v>2060.5132674038405</v>
      </c>
      <c r="H5876" s="41">
        <f t="shared" si="753"/>
        <v>1922.762212064755</v>
      </c>
      <c r="J5876" s="29" t="str">
        <f t="shared" si="754"/>
        <v>WS</v>
      </c>
      <c r="K5876" s="30" t="str">
        <f t="shared" si="756"/>
        <v>WS-17</v>
      </c>
    </row>
    <row r="5877" spans="1:11">
      <c r="A5877" s="26">
        <v>43345.708333333292</v>
      </c>
      <c r="B5877" s="34">
        <f t="shared" si="757"/>
        <v>43345.749999999956</v>
      </c>
      <c r="C5877" s="27">
        <f t="shared" si="751"/>
        <v>9</v>
      </c>
      <c r="D5877" s="28">
        <f t="shared" si="752"/>
        <v>1</v>
      </c>
      <c r="E5877" s="28">
        <f t="shared" si="755"/>
        <v>18</v>
      </c>
      <c r="F5877" s="80">
        <f t="shared" si="750"/>
        <v>0</v>
      </c>
      <c r="G5877" s="178">
        <v>2077.033980940806</v>
      </c>
      <c r="H5877" s="41">
        <f t="shared" si="753"/>
        <v>1938.1784698524309</v>
      </c>
      <c r="J5877" s="29" t="str">
        <f t="shared" si="754"/>
        <v>WS</v>
      </c>
      <c r="K5877" s="30" t="str">
        <f t="shared" si="756"/>
        <v>WS-18</v>
      </c>
    </row>
    <row r="5878" spans="1:11">
      <c r="A5878" s="26">
        <v>43345.749999999956</v>
      </c>
      <c r="B5878" s="34">
        <f t="shared" si="757"/>
        <v>43345.791666666621</v>
      </c>
      <c r="C5878" s="27">
        <f t="shared" si="751"/>
        <v>9</v>
      </c>
      <c r="D5878" s="28">
        <f t="shared" si="752"/>
        <v>1</v>
      </c>
      <c r="E5878" s="28">
        <f t="shared" si="755"/>
        <v>19</v>
      </c>
      <c r="F5878" s="80">
        <f t="shared" si="750"/>
        <v>0</v>
      </c>
      <c r="G5878" s="178">
        <v>2040.9539871595077</v>
      </c>
      <c r="H5878" s="41">
        <f t="shared" si="753"/>
        <v>1904.5105242237094</v>
      </c>
      <c r="J5878" s="29" t="str">
        <f t="shared" si="754"/>
        <v>WS</v>
      </c>
      <c r="K5878" s="30" t="str">
        <f t="shared" si="756"/>
        <v>WS-19</v>
      </c>
    </row>
    <row r="5879" spans="1:11">
      <c r="A5879" s="26">
        <v>43345.791666666621</v>
      </c>
      <c r="B5879" s="34">
        <f t="shared" si="757"/>
        <v>43345.833333333285</v>
      </c>
      <c r="C5879" s="27">
        <f t="shared" si="751"/>
        <v>9</v>
      </c>
      <c r="D5879" s="28">
        <f t="shared" si="752"/>
        <v>1</v>
      </c>
      <c r="E5879" s="28">
        <f t="shared" si="755"/>
        <v>20</v>
      </c>
      <c r="F5879" s="80">
        <f t="shared" si="750"/>
        <v>0</v>
      </c>
      <c r="G5879" s="178">
        <v>1974.9620361908414</v>
      </c>
      <c r="H5879" s="41">
        <f t="shared" si="753"/>
        <v>1842.9303191212914</v>
      </c>
      <c r="J5879" s="29" t="str">
        <f t="shared" si="754"/>
        <v>WS</v>
      </c>
      <c r="K5879" s="30" t="str">
        <f t="shared" si="756"/>
        <v>WS-20</v>
      </c>
    </row>
    <row r="5880" spans="1:11">
      <c r="A5880" s="26">
        <v>43345.833333333285</v>
      </c>
      <c r="B5880" s="34">
        <f t="shared" si="757"/>
        <v>43345.874999999949</v>
      </c>
      <c r="C5880" s="27">
        <f t="shared" si="751"/>
        <v>9</v>
      </c>
      <c r="D5880" s="28">
        <f t="shared" si="752"/>
        <v>1</v>
      </c>
      <c r="E5880" s="28">
        <f t="shared" si="755"/>
        <v>21</v>
      </c>
      <c r="F5880" s="80">
        <f t="shared" si="750"/>
        <v>0</v>
      </c>
      <c r="G5880" s="178">
        <v>1805.0331996477937</v>
      </c>
      <c r="H5880" s="41">
        <f t="shared" si="753"/>
        <v>1684.3616989557102</v>
      </c>
      <c r="J5880" s="29" t="str">
        <f t="shared" si="754"/>
        <v>WS</v>
      </c>
      <c r="K5880" s="30" t="str">
        <f t="shared" si="756"/>
        <v>WS-21</v>
      </c>
    </row>
    <row r="5881" spans="1:11">
      <c r="A5881" s="26">
        <v>43345.874999999949</v>
      </c>
      <c r="B5881" s="34">
        <f t="shared" si="757"/>
        <v>43345.916666666613</v>
      </c>
      <c r="C5881" s="27">
        <f t="shared" si="751"/>
        <v>9</v>
      </c>
      <c r="D5881" s="28">
        <f t="shared" si="752"/>
        <v>1</v>
      </c>
      <c r="E5881" s="28">
        <f t="shared" si="755"/>
        <v>22</v>
      </c>
      <c r="F5881" s="80">
        <f t="shared" si="750"/>
        <v>0</v>
      </c>
      <c r="G5881" s="178">
        <v>1479.2047456067071</v>
      </c>
      <c r="H5881" s="41">
        <f t="shared" si="753"/>
        <v>1380.3157852717711</v>
      </c>
      <c r="J5881" s="29" t="str">
        <f t="shared" si="754"/>
        <v>WS</v>
      </c>
      <c r="K5881" s="30" t="str">
        <f t="shared" si="756"/>
        <v>WS-22</v>
      </c>
    </row>
    <row r="5882" spans="1:11">
      <c r="A5882" s="26">
        <v>43345.916666666613</v>
      </c>
      <c r="B5882" s="34">
        <f t="shared" si="757"/>
        <v>43345.958333333278</v>
      </c>
      <c r="C5882" s="27">
        <f t="shared" si="751"/>
        <v>9</v>
      </c>
      <c r="D5882" s="28">
        <f t="shared" si="752"/>
        <v>1</v>
      </c>
      <c r="E5882" s="28">
        <f t="shared" si="755"/>
        <v>23</v>
      </c>
      <c r="F5882" s="80">
        <f t="shared" si="750"/>
        <v>0</v>
      </c>
      <c r="G5882" s="178">
        <v>1128.4479270715765</v>
      </c>
      <c r="H5882" s="41">
        <f t="shared" si="753"/>
        <v>1053.0080377447937</v>
      </c>
      <c r="J5882" s="29" t="str">
        <f t="shared" si="754"/>
        <v>WS</v>
      </c>
      <c r="K5882" s="30" t="str">
        <f t="shared" si="756"/>
        <v>WS-23</v>
      </c>
    </row>
    <row r="5883" spans="1:11">
      <c r="A5883" s="26">
        <v>43345.958333333278</v>
      </c>
      <c r="B5883" s="34">
        <f t="shared" si="757"/>
        <v>43346</v>
      </c>
      <c r="C5883" s="27">
        <f t="shared" si="751"/>
        <v>9</v>
      </c>
      <c r="D5883" s="28">
        <f t="shared" si="752"/>
        <v>2</v>
      </c>
      <c r="E5883" s="28">
        <f t="shared" si="755"/>
        <v>0</v>
      </c>
      <c r="F5883" s="80">
        <f t="shared" si="750"/>
        <v>1</v>
      </c>
      <c r="G5883" s="178">
        <v>964.9514289011546</v>
      </c>
      <c r="H5883" s="41">
        <f t="shared" si="753"/>
        <v>900.44173620232039</v>
      </c>
      <c r="J5883" s="29" t="str">
        <f t="shared" si="754"/>
        <v>WS</v>
      </c>
      <c r="K5883" s="30" t="str">
        <f t="shared" si="756"/>
        <v>WS-0</v>
      </c>
    </row>
    <row r="5884" spans="1:11">
      <c r="A5884" s="25">
        <v>43346</v>
      </c>
      <c r="B5884" s="34">
        <f t="shared" si="757"/>
        <v>43346.041666666664</v>
      </c>
      <c r="C5884" s="27">
        <f t="shared" si="751"/>
        <v>9</v>
      </c>
      <c r="D5884" s="28">
        <f t="shared" si="752"/>
        <v>2</v>
      </c>
      <c r="E5884" s="28">
        <f t="shared" si="755"/>
        <v>1</v>
      </c>
      <c r="F5884" s="80">
        <f t="shared" si="750"/>
        <v>1</v>
      </c>
      <c r="G5884" s="178">
        <v>781.10691043709107</v>
      </c>
      <c r="H5884" s="41">
        <f t="shared" si="753"/>
        <v>728.8877362402992</v>
      </c>
      <c r="J5884" s="29" t="str">
        <f t="shared" si="754"/>
        <v>WS</v>
      </c>
      <c r="K5884" s="30" t="str">
        <f t="shared" si="756"/>
        <v>WS-1</v>
      </c>
    </row>
    <row r="5885" spans="1:11">
      <c r="A5885" s="26">
        <v>43346.041666666664</v>
      </c>
      <c r="B5885" s="34">
        <f t="shared" si="757"/>
        <v>43346.083333333328</v>
      </c>
      <c r="C5885" s="27">
        <f t="shared" si="751"/>
        <v>9</v>
      </c>
      <c r="D5885" s="28">
        <f t="shared" si="752"/>
        <v>2</v>
      </c>
      <c r="E5885" s="28">
        <f t="shared" si="755"/>
        <v>2</v>
      </c>
      <c r="F5885" s="80">
        <f t="shared" si="750"/>
        <v>1</v>
      </c>
      <c r="G5885" s="178">
        <v>741.1619271685264</v>
      </c>
      <c r="H5885" s="41">
        <f t="shared" si="753"/>
        <v>691.61318644469145</v>
      </c>
      <c r="J5885" s="29" t="str">
        <f t="shared" si="754"/>
        <v>WS</v>
      </c>
      <c r="K5885" s="30" t="str">
        <f t="shared" si="756"/>
        <v>WS-2</v>
      </c>
    </row>
    <row r="5886" spans="1:11">
      <c r="A5886" s="26">
        <v>43346.083333333328</v>
      </c>
      <c r="B5886" s="34">
        <f t="shared" si="757"/>
        <v>43346.124999999993</v>
      </c>
      <c r="C5886" s="27">
        <f t="shared" si="751"/>
        <v>9</v>
      </c>
      <c r="D5886" s="28">
        <f t="shared" si="752"/>
        <v>2</v>
      </c>
      <c r="E5886" s="28">
        <f t="shared" si="755"/>
        <v>3</v>
      </c>
      <c r="F5886" s="80">
        <f t="shared" si="750"/>
        <v>1</v>
      </c>
      <c r="G5886" s="178">
        <v>670.90138408459177</v>
      </c>
      <c r="H5886" s="41">
        <f t="shared" si="753"/>
        <v>626.04975650805704</v>
      </c>
      <c r="J5886" s="29" t="str">
        <f t="shared" si="754"/>
        <v>WS</v>
      </c>
      <c r="K5886" s="30" t="str">
        <f t="shared" si="756"/>
        <v>WS-3</v>
      </c>
    </row>
    <row r="5887" spans="1:11">
      <c r="A5887" s="26">
        <v>43346.124999999993</v>
      </c>
      <c r="B5887" s="34">
        <f t="shared" si="757"/>
        <v>43346.166666666657</v>
      </c>
      <c r="C5887" s="27">
        <f t="shared" si="751"/>
        <v>9</v>
      </c>
      <c r="D5887" s="28">
        <f t="shared" si="752"/>
        <v>2</v>
      </c>
      <c r="E5887" s="28">
        <f t="shared" si="755"/>
        <v>4</v>
      </c>
      <c r="F5887" s="80">
        <f t="shared" si="750"/>
        <v>1</v>
      </c>
      <c r="G5887" s="178">
        <v>646.15690446700114</v>
      </c>
      <c r="H5887" s="41">
        <f t="shared" si="753"/>
        <v>602.95951432492575</v>
      </c>
      <c r="J5887" s="29" t="str">
        <f t="shared" si="754"/>
        <v>WS</v>
      </c>
      <c r="K5887" s="30" t="str">
        <f t="shared" si="756"/>
        <v>WS-4</v>
      </c>
    </row>
    <row r="5888" spans="1:11">
      <c r="A5888" s="26">
        <v>43346.166666666657</v>
      </c>
      <c r="B5888" s="34">
        <f t="shared" si="757"/>
        <v>43346.208333333321</v>
      </c>
      <c r="C5888" s="27">
        <f t="shared" si="751"/>
        <v>9</v>
      </c>
      <c r="D5888" s="28">
        <f t="shared" si="752"/>
        <v>2</v>
      </c>
      <c r="E5888" s="28">
        <f t="shared" si="755"/>
        <v>5</v>
      </c>
      <c r="F5888" s="80">
        <f t="shared" si="750"/>
        <v>1</v>
      </c>
      <c r="G5888" s="178">
        <v>656.55398112031958</v>
      </c>
      <c r="H5888" s="41">
        <f t="shared" si="753"/>
        <v>612.66151742346892</v>
      </c>
      <c r="J5888" s="29" t="str">
        <f t="shared" si="754"/>
        <v>WS</v>
      </c>
      <c r="K5888" s="30" t="str">
        <f t="shared" si="756"/>
        <v>WS-5</v>
      </c>
    </row>
    <row r="5889" spans="1:11">
      <c r="A5889" s="26">
        <v>43346.208333333321</v>
      </c>
      <c r="B5889" s="34">
        <f t="shared" si="757"/>
        <v>43346.249999999985</v>
      </c>
      <c r="C5889" s="27">
        <f t="shared" si="751"/>
        <v>9</v>
      </c>
      <c r="D5889" s="28">
        <f t="shared" si="752"/>
        <v>2</v>
      </c>
      <c r="E5889" s="28">
        <f t="shared" si="755"/>
        <v>6</v>
      </c>
      <c r="F5889" s="80">
        <f t="shared" si="750"/>
        <v>1</v>
      </c>
      <c r="G5889" s="178">
        <v>672.7876043646072</v>
      </c>
      <c r="H5889" s="41">
        <f t="shared" si="753"/>
        <v>627.8098777047594</v>
      </c>
      <c r="J5889" s="29" t="str">
        <f t="shared" si="754"/>
        <v>WS</v>
      </c>
      <c r="K5889" s="30" t="str">
        <f t="shared" si="756"/>
        <v>WS-6</v>
      </c>
    </row>
    <row r="5890" spans="1:11">
      <c r="A5890" s="26">
        <v>43346.249999999985</v>
      </c>
      <c r="B5890" s="34">
        <f t="shared" si="757"/>
        <v>43346.29166666665</v>
      </c>
      <c r="C5890" s="27">
        <f t="shared" si="751"/>
        <v>9</v>
      </c>
      <c r="D5890" s="28">
        <f t="shared" si="752"/>
        <v>2</v>
      </c>
      <c r="E5890" s="28">
        <f t="shared" si="755"/>
        <v>7</v>
      </c>
      <c r="F5890" s="80">
        <f t="shared" si="750"/>
        <v>1</v>
      </c>
      <c r="G5890" s="178">
        <v>713.85031072591596</v>
      </c>
      <c r="H5890" s="41">
        <f t="shared" si="753"/>
        <v>666.12742768885334</v>
      </c>
      <c r="J5890" s="29" t="str">
        <f t="shared" si="754"/>
        <v>WS</v>
      </c>
      <c r="K5890" s="30" t="str">
        <f t="shared" si="756"/>
        <v>WS-7</v>
      </c>
    </row>
    <row r="5891" spans="1:11">
      <c r="A5891" s="26">
        <v>43346.29166666665</v>
      </c>
      <c r="B5891" s="34">
        <f t="shared" si="757"/>
        <v>43346.333333333314</v>
      </c>
      <c r="C5891" s="27">
        <f t="shared" si="751"/>
        <v>9</v>
      </c>
      <c r="D5891" s="28">
        <f t="shared" si="752"/>
        <v>2</v>
      </c>
      <c r="E5891" s="28">
        <f t="shared" si="755"/>
        <v>8</v>
      </c>
      <c r="F5891" s="80">
        <f t="shared" si="750"/>
        <v>1</v>
      </c>
      <c r="G5891" s="178">
        <v>801.81058517873498</v>
      </c>
      <c r="H5891" s="41">
        <f t="shared" si="753"/>
        <v>748.20731261665958</v>
      </c>
      <c r="J5891" s="29" t="str">
        <f t="shared" si="754"/>
        <v>WS</v>
      </c>
      <c r="K5891" s="30" t="str">
        <f t="shared" si="756"/>
        <v>WS-8</v>
      </c>
    </row>
    <row r="5892" spans="1:11">
      <c r="A5892" s="26">
        <v>43346.333333333314</v>
      </c>
      <c r="B5892" s="34">
        <f t="shared" si="757"/>
        <v>43346.374999999978</v>
      </c>
      <c r="C5892" s="27">
        <f t="shared" si="751"/>
        <v>9</v>
      </c>
      <c r="D5892" s="28">
        <f t="shared" si="752"/>
        <v>2</v>
      </c>
      <c r="E5892" s="28">
        <f t="shared" si="755"/>
        <v>9</v>
      </c>
      <c r="F5892" s="80">
        <f t="shared" ref="F5892:F5955" si="758">COUNTIF(Holidays,ROUNDDOWN(B5892,0))</f>
        <v>1</v>
      </c>
      <c r="G5892" s="178">
        <v>919.20599226841034</v>
      </c>
      <c r="H5892" s="41">
        <f t="shared" si="753"/>
        <v>857.7545095179388</v>
      </c>
      <c r="J5892" s="29" t="str">
        <f t="shared" si="754"/>
        <v>WS</v>
      </c>
      <c r="K5892" s="30" t="str">
        <f t="shared" si="756"/>
        <v>WS-9</v>
      </c>
    </row>
    <row r="5893" spans="1:11">
      <c r="A5893" s="26">
        <v>43346.374999999978</v>
      </c>
      <c r="B5893" s="34">
        <f t="shared" si="757"/>
        <v>43346.416666666642</v>
      </c>
      <c r="C5893" s="27">
        <f t="shared" ref="C5893:C5956" si="759">MONTH(B5893)</f>
        <v>9</v>
      </c>
      <c r="D5893" s="28">
        <f t="shared" ref="D5893:D5956" si="760">WEEKDAY(B5893)</f>
        <v>2</v>
      </c>
      <c r="E5893" s="28">
        <f t="shared" si="755"/>
        <v>10</v>
      </c>
      <c r="F5893" s="80">
        <f t="shared" si="758"/>
        <v>1</v>
      </c>
      <c r="G5893" s="178">
        <v>1011.0558384870868</v>
      </c>
      <c r="H5893" s="41">
        <f t="shared" ref="H5893:H5956" si="761">G5893*$H$2</f>
        <v>943.46393749737877</v>
      </c>
      <c r="J5893" s="29" t="str">
        <f t="shared" ref="J5893:J5956" si="762">IF(OR(C5893&lt;6,C5893&gt;9),IF(OR(D5893=1,D5893=7,F5893=1),"WW",""),IF(OR(D5893=1,D5893=7,F5893=1),"WS",""))</f>
        <v>WS</v>
      </c>
      <c r="K5893" s="30" t="str">
        <f t="shared" si="756"/>
        <v>WS-10</v>
      </c>
    </row>
    <row r="5894" spans="1:11">
      <c r="A5894" s="26">
        <v>43346.416666666642</v>
      </c>
      <c r="B5894" s="34">
        <f t="shared" si="757"/>
        <v>43346.458333333307</v>
      </c>
      <c r="C5894" s="27">
        <f t="shared" si="759"/>
        <v>9</v>
      </c>
      <c r="D5894" s="28">
        <f t="shared" si="760"/>
        <v>2</v>
      </c>
      <c r="E5894" s="28">
        <f t="shared" ref="E5894:E5957" si="763">HOUR(B5894)</f>
        <v>11</v>
      </c>
      <c r="F5894" s="80">
        <f t="shared" si="758"/>
        <v>1</v>
      </c>
      <c r="G5894" s="178">
        <v>1102.1235240978726</v>
      </c>
      <c r="H5894" s="41">
        <f t="shared" si="761"/>
        <v>1028.4434944857367</v>
      </c>
      <c r="J5894" s="29" t="str">
        <f t="shared" si="762"/>
        <v>WS</v>
      </c>
      <c r="K5894" s="30" t="str">
        <f t="shared" si="756"/>
        <v>WS-11</v>
      </c>
    </row>
    <row r="5895" spans="1:11">
      <c r="A5895" s="26">
        <v>43346.458333333307</v>
      </c>
      <c r="B5895" s="34">
        <f t="shared" si="757"/>
        <v>43346.499999999971</v>
      </c>
      <c r="C5895" s="27">
        <f t="shared" si="759"/>
        <v>9</v>
      </c>
      <c r="D5895" s="28">
        <f t="shared" si="760"/>
        <v>2</v>
      </c>
      <c r="E5895" s="28">
        <f t="shared" si="763"/>
        <v>12</v>
      </c>
      <c r="F5895" s="80">
        <f t="shared" si="758"/>
        <v>1</v>
      </c>
      <c r="G5895" s="178">
        <v>1194.3173073294097</v>
      </c>
      <c r="H5895" s="41">
        <f t="shared" si="761"/>
        <v>1114.4738663300477</v>
      </c>
      <c r="J5895" s="29" t="str">
        <f t="shared" si="762"/>
        <v>WS</v>
      </c>
      <c r="K5895" s="30" t="str">
        <f t="shared" si="756"/>
        <v>WS-12</v>
      </c>
    </row>
    <row r="5896" spans="1:11">
      <c r="A5896" s="26">
        <v>43346.499999999971</v>
      </c>
      <c r="B5896" s="34">
        <f t="shared" si="757"/>
        <v>43346.541666666635</v>
      </c>
      <c r="C5896" s="27">
        <f t="shared" si="759"/>
        <v>9</v>
      </c>
      <c r="D5896" s="28">
        <f t="shared" si="760"/>
        <v>2</v>
      </c>
      <c r="E5896" s="28">
        <f t="shared" si="763"/>
        <v>13</v>
      </c>
      <c r="F5896" s="80">
        <f t="shared" si="758"/>
        <v>1</v>
      </c>
      <c r="G5896" s="178">
        <v>1290.0186617648853</v>
      </c>
      <c r="H5896" s="41">
        <f t="shared" si="761"/>
        <v>1203.7773184664147</v>
      </c>
      <c r="J5896" s="29" t="str">
        <f t="shared" si="762"/>
        <v>WS</v>
      </c>
      <c r="K5896" s="30" t="str">
        <f t="shared" ref="K5896:K5959" si="764">IF(J5896="",C5896&amp;"-"&amp;E5896,J5896&amp;"-"&amp;E5896)</f>
        <v>WS-13</v>
      </c>
    </row>
    <row r="5897" spans="1:11">
      <c r="A5897" s="26">
        <v>43346.541666666635</v>
      </c>
      <c r="B5897" s="34">
        <f t="shared" si="757"/>
        <v>43346.583333333299</v>
      </c>
      <c r="C5897" s="27">
        <f t="shared" si="759"/>
        <v>9</v>
      </c>
      <c r="D5897" s="28">
        <f t="shared" si="760"/>
        <v>2</v>
      </c>
      <c r="E5897" s="28">
        <f t="shared" si="763"/>
        <v>14</v>
      </c>
      <c r="F5897" s="80">
        <f t="shared" si="758"/>
        <v>1</v>
      </c>
      <c r="G5897" s="178">
        <v>1385.5409168143055</v>
      </c>
      <c r="H5897" s="41">
        <f t="shared" si="761"/>
        <v>1292.9136445099005</v>
      </c>
      <c r="J5897" s="29" t="str">
        <f t="shared" si="762"/>
        <v>WS</v>
      </c>
      <c r="K5897" s="30" t="str">
        <f t="shared" si="764"/>
        <v>WS-14</v>
      </c>
    </row>
    <row r="5898" spans="1:11">
      <c r="A5898" s="26">
        <v>43346.583333333299</v>
      </c>
      <c r="B5898" s="34">
        <f t="shared" si="757"/>
        <v>43346.624999999964</v>
      </c>
      <c r="C5898" s="27">
        <f t="shared" si="759"/>
        <v>9</v>
      </c>
      <c r="D5898" s="28">
        <f t="shared" si="760"/>
        <v>2</v>
      </c>
      <c r="E5898" s="28">
        <f t="shared" si="763"/>
        <v>15</v>
      </c>
      <c r="F5898" s="80">
        <f t="shared" si="758"/>
        <v>1</v>
      </c>
      <c r="G5898" s="178">
        <v>1473.9050941312128</v>
      </c>
      <c r="H5898" s="41">
        <f t="shared" si="761"/>
        <v>1375.3704302695039</v>
      </c>
      <c r="J5898" s="29" t="str">
        <f t="shared" si="762"/>
        <v>WS</v>
      </c>
      <c r="K5898" s="30" t="str">
        <f t="shared" si="764"/>
        <v>WS-15</v>
      </c>
    </row>
    <row r="5899" spans="1:11">
      <c r="A5899" s="26">
        <v>43346.624999999964</v>
      </c>
      <c r="B5899" s="34">
        <f t="shared" si="757"/>
        <v>43346.666666666628</v>
      </c>
      <c r="C5899" s="27">
        <f t="shared" si="759"/>
        <v>9</v>
      </c>
      <c r="D5899" s="28">
        <f t="shared" si="760"/>
        <v>2</v>
      </c>
      <c r="E5899" s="28">
        <f t="shared" si="763"/>
        <v>16</v>
      </c>
      <c r="F5899" s="80">
        <f t="shared" si="758"/>
        <v>1</v>
      </c>
      <c r="G5899" s="178">
        <v>1577.8485519358442</v>
      </c>
      <c r="H5899" s="41">
        <f t="shared" si="761"/>
        <v>1472.364978191006</v>
      </c>
      <c r="J5899" s="29" t="str">
        <f t="shared" si="762"/>
        <v>WS</v>
      </c>
      <c r="K5899" s="30" t="str">
        <f t="shared" si="764"/>
        <v>WS-16</v>
      </c>
    </row>
    <row r="5900" spans="1:11">
      <c r="A5900" s="26">
        <v>43346.666666666628</v>
      </c>
      <c r="B5900" s="34">
        <f t="shared" si="757"/>
        <v>43346.708333333292</v>
      </c>
      <c r="C5900" s="27">
        <f t="shared" si="759"/>
        <v>9</v>
      </c>
      <c r="D5900" s="28">
        <f t="shared" si="760"/>
        <v>2</v>
      </c>
      <c r="E5900" s="28">
        <f t="shared" si="763"/>
        <v>17</v>
      </c>
      <c r="F5900" s="80">
        <f t="shared" si="758"/>
        <v>1</v>
      </c>
      <c r="G5900" s="178">
        <v>1706.4723465385791</v>
      </c>
      <c r="H5900" s="41">
        <f t="shared" si="761"/>
        <v>1592.3899136024247</v>
      </c>
      <c r="J5900" s="29" t="str">
        <f t="shared" si="762"/>
        <v>WS</v>
      </c>
      <c r="K5900" s="30" t="str">
        <f t="shared" si="764"/>
        <v>WS-17</v>
      </c>
    </row>
    <row r="5901" spans="1:11">
      <c r="A5901" s="26">
        <v>43346.708333333292</v>
      </c>
      <c r="B5901" s="34">
        <f t="shared" si="757"/>
        <v>43346.749999999956</v>
      </c>
      <c r="C5901" s="27">
        <f t="shared" si="759"/>
        <v>9</v>
      </c>
      <c r="D5901" s="28">
        <f t="shared" si="760"/>
        <v>2</v>
      </c>
      <c r="E5901" s="28">
        <f t="shared" si="763"/>
        <v>18</v>
      </c>
      <c r="F5901" s="80">
        <f t="shared" si="758"/>
        <v>1</v>
      </c>
      <c r="G5901" s="178">
        <v>1764.3123997293494</v>
      </c>
      <c r="H5901" s="41">
        <f t="shared" si="761"/>
        <v>1646.3631980157552</v>
      </c>
      <c r="J5901" s="29" t="str">
        <f t="shared" si="762"/>
        <v>WS</v>
      </c>
      <c r="K5901" s="30" t="str">
        <f t="shared" si="764"/>
        <v>WS-18</v>
      </c>
    </row>
    <row r="5902" spans="1:11">
      <c r="A5902" s="26">
        <v>43346.749999999956</v>
      </c>
      <c r="B5902" s="34">
        <f t="shared" si="757"/>
        <v>43346.791666666621</v>
      </c>
      <c r="C5902" s="27">
        <f t="shared" si="759"/>
        <v>9</v>
      </c>
      <c r="D5902" s="28">
        <f t="shared" si="760"/>
        <v>2</v>
      </c>
      <c r="E5902" s="28">
        <f t="shared" si="763"/>
        <v>19</v>
      </c>
      <c r="F5902" s="80">
        <f t="shared" si="758"/>
        <v>1</v>
      </c>
      <c r="G5902" s="178">
        <v>1781.2632554610648</v>
      </c>
      <c r="H5902" s="41">
        <f t="shared" si="761"/>
        <v>1662.1808417934965</v>
      </c>
      <c r="J5902" s="29" t="str">
        <f t="shared" si="762"/>
        <v>WS</v>
      </c>
      <c r="K5902" s="30" t="str">
        <f t="shared" si="764"/>
        <v>WS-19</v>
      </c>
    </row>
    <row r="5903" spans="1:11">
      <c r="A5903" s="26">
        <v>43346.791666666621</v>
      </c>
      <c r="B5903" s="34">
        <f t="shared" si="757"/>
        <v>43346.833333333285</v>
      </c>
      <c r="C5903" s="27">
        <f t="shared" si="759"/>
        <v>9</v>
      </c>
      <c r="D5903" s="28">
        <f t="shared" si="760"/>
        <v>2</v>
      </c>
      <c r="E5903" s="28">
        <f t="shared" si="763"/>
        <v>20</v>
      </c>
      <c r="F5903" s="80">
        <f t="shared" si="758"/>
        <v>1</v>
      </c>
      <c r="G5903" s="178">
        <v>1767.7238345342694</v>
      </c>
      <c r="H5903" s="41">
        <f t="shared" si="761"/>
        <v>1649.5465688950349</v>
      </c>
      <c r="J5903" s="29" t="str">
        <f t="shared" si="762"/>
        <v>WS</v>
      </c>
      <c r="K5903" s="30" t="str">
        <f t="shared" si="764"/>
        <v>WS-20</v>
      </c>
    </row>
    <row r="5904" spans="1:11">
      <c r="A5904" s="26">
        <v>43346.833333333285</v>
      </c>
      <c r="B5904" s="34">
        <f t="shared" si="757"/>
        <v>43346.874999999949</v>
      </c>
      <c r="C5904" s="27">
        <f t="shared" si="759"/>
        <v>9</v>
      </c>
      <c r="D5904" s="28">
        <f t="shared" si="760"/>
        <v>2</v>
      </c>
      <c r="E5904" s="28">
        <f t="shared" si="763"/>
        <v>21</v>
      </c>
      <c r="F5904" s="80">
        <f t="shared" si="758"/>
        <v>1</v>
      </c>
      <c r="G5904" s="178">
        <v>1616.9823766506984</v>
      </c>
      <c r="H5904" s="41">
        <f t="shared" si="761"/>
        <v>1508.8825976432179</v>
      </c>
      <c r="J5904" s="29" t="str">
        <f t="shared" si="762"/>
        <v>WS</v>
      </c>
      <c r="K5904" s="30" t="str">
        <f t="shared" si="764"/>
        <v>WS-21</v>
      </c>
    </row>
    <row r="5905" spans="1:11">
      <c r="A5905" s="26">
        <v>43346.874999999949</v>
      </c>
      <c r="B5905" s="34">
        <f t="shared" si="757"/>
        <v>43346.916666666613</v>
      </c>
      <c r="C5905" s="27">
        <f t="shared" si="759"/>
        <v>9</v>
      </c>
      <c r="D5905" s="28">
        <f t="shared" si="760"/>
        <v>2</v>
      </c>
      <c r="E5905" s="28">
        <f t="shared" si="763"/>
        <v>22</v>
      </c>
      <c r="F5905" s="80">
        <f t="shared" si="758"/>
        <v>1</v>
      </c>
      <c r="G5905" s="178">
        <v>1314.3458656857695</v>
      </c>
      <c r="H5905" s="41">
        <f t="shared" si="761"/>
        <v>1226.4781809962662</v>
      </c>
      <c r="J5905" s="29" t="str">
        <f t="shared" si="762"/>
        <v>WS</v>
      </c>
      <c r="K5905" s="30" t="str">
        <f t="shared" si="764"/>
        <v>WS-22</v>
      </c>
    </row>
    <row r="5906" spans="1:11">
      <c r="A5906" s="26">
        <v>43346.916666666613</v>
      </c>
      <c r="B5906" s="34">
        <f t="shared" si="757"/>
        <v>43346.958333333278</v>
      </c>
      <c r="C5906" s="27">
        <f t="shared" si="759"/>
        <v>9</v>
      </c>
      <c r="D5906" s="28">
        <f t="shared" si="760"/>
        <v>2</v>
      </c>
      <c r="E5906" s="28">
        <f t="shared" si="763"/>
        <v>23</v>
      </c>
      <c r="F5906" s="80">
        <f t="shared" si="758"/>
        <v>1</v>
      </c>
      <c r="G5906" s="178">
        <v>972.28079730134925</v>
      </c>
      <c r="H5906" s="41">
        <f t="shared" si="761"/>
        <v>907.28111589529942</v>
      </c>
      <c r="J5906" s="29" t="str">
        <f t="shared" si="762"/>
        <v>WS</v>
      </c>
      <c r="K5906" s="30" t="str">
        <f t="shared" si="764"/>
        <v>WS-23</v>
      </c>
    </row>
    <row r="5907" spans="1:11">
      <c r="A5907" s="26">
        <v>43346.958333333278</v>
      </c>
      <c r="B5907" s="34">
        <f t="shared" si="757"/>
        <v>43347</v>
      </c>
      <c r="C5907" s="27">
        <f t="shared" si="759"/>
        <v>9</v>
      </c>
      <c r="D5907" s="28">
        <f t="shared" si="760"/>
        <v>3</v>
      </c>
      <c r="E5907" s="28">
        <f t="shared" si="763"/>
        <v>0</v>
      </c>
      <c r="F5907" s="80">
        <f t="shared" si="758"/>
        <v>0</v>
      </c>
      <c r="G5907" s="178">
        <v>850.70745491219895</v>
      </c>
      <c r="H5907" s="41">
        <f t="shared" si="761"/>
        <v>793.83529031476724</v>
      </c>
      <c r="J5907" s="29" t="str">
        <f t="shared" si="762"/>
        <v/>
      </c>
      <c r="K5907" s="30" t="str">
        <f t="shared" si="764"/>
        <v>9-0</v>
      </c>
    </row>
    <row r="5908" spans="1:11">
      <c r="A5908" s="25">
        <v>43347</v>
      </c>
      <c r="B5908" s="34">
        <f t="shared" si="757"/>
        <v>43347.041666666664</v>
      </c>
      <c r="C5908" s="27">
        <f t="shared" si="759"/>
        <v>9</v>
      </c>
      <c r="D5908" s="28">
        <f t="shared" si="760"/>
        <v>3</v>
      </c>
      <c r="E5908" s="28">
        <f t="shared" si="763"/>
        <v>1</v>
      </c>
      <c r="F5908" s="80">
        <f t="shared" si="758"/>
        <v>0</v>
      </c>
      <c r="G5908" s="178">
        <v>725.3500320120711</v>
      </c>
      <c r="H5908" s="41">
        <f t="shared" si="761"/>
        <v>676.85836055304947</v>
      </c>
      <c r="J5908" s="29" t="str">
        <f t="shared" si="762"/>
        <v/>
      </c>
      <c r="K5908" s="30" t="str">
        <f t="shared" si="764"/>
        <v>9-1</v>
      </c>
    </row>
    <row r="5909" spans="1:11">
      <c r="A5909" s="26">
        <v>43347.041666666664</v>
      </c>
      <c r="B5909" s="34">
        <f t="shared" si="757"/>
        <v>43347.083333333328</v>
      </c>
      <c r="C5909" s="27">
        <f t="shared" si="759"/>
        <v>9</v>
      </c>
      <c r="D5909" s="28">
        <f t="shared" si="760"/>
        <v>3</v>
      </c>
      <c r="E5909" s="28">
        <f t="shared" si="763"/>
        <v>2</v>
      </c>
      <c r="F5909" s="80">
        <f t="shared" si="758"/>
        <v>0</v>
      </c>
      <c r="G5909" s="178">
        <v>700.37007690596306</v>
      </c>
      <c r="H5909" s="41">
        <f t="shared" si="761"/>
        <v>653.54838507416548</v>
      </c>
      <c r="J5909" s="29" t="str">
        <f t="shared" si="762"/>
        <v/>
      </c>
      <c r="K5909" s="30" t="str">
        <f t="shared" si="764"/>
        <v>9-2</v>
      </c>
    </row>
    <row r="5910" spans="1:11">
      <c r="A5910" s="26">
        <v>43347.083333333328</v>
      </c>
      <c r="B5910" s="34">
        <f t="shared" si="757"/>
        <v>43347.124999999993</v>
      </c>
      <c r="C5910" s="27">
        <f t="shared" si="759"/>
        <v>9</v>
      </c>
      <c r="D5910" s="28">
        <f t="shared" si="760"/>
        <v>3</v>
      </c>
      <c r="E5910" s="28">
        <f t="shared" si="763"/>
        <v>3</v>
      </c>
      <c r="F5910" s="80">
        <f t="shared" si="758"/>
        <v>0</v>
      </c>
      <c r="G5910" s="178">
        <v>653.03372669407031</v>
      </c>
      <c r="H5910" s="41">
        <f t="shared" si="761"/>
        <v>609.37660181786646</v>
      </c>
      <c r="J5910" s="29" t="str">
        <f t="shared" si="762"/>
        <v/>
      </c>
      <c r="K5910" s="30" t="str">
        <f t="shared" si="764"/>
        <v>9-3</v>
      </c>
    </row>
    <row r="5911" spans="1:11">
      <c r="A5911" s="26">
        <v>43347.124999999993</v>
      </c>
      <c r="B5911" s="34">
        <f t="shared" si="757"/>
        <v>43347.166666666657</v>
      </c>
      <c r="C5911" s="27">
        <f t="shared" si="759"/>
        <v>9</v>
      </c>
      <c r="D5911" s="28">
        <f t="shared" si="760"/>
        <v>3</v>
      </c>
      <c r="E5911" s="28">
        <f t="shared" si="763"/>
        <v>4</v>
      </c>
      <c r="F5911" s="80">
        <f t="shared" si="758"/>
        <v>0</v>
      </c>
      <c r="G5911" s="178">
        <v>646.29072197070445</v>
      </c>
      <c r="H5911" s="41">
        <f t="shared" si="761"/>
        <v>603.08438575550758</v>
      </c>
      <c r="J5911" s="29" t="str">
        <f t="shared" si="762"/>
        <v/>
      </c>
      <c r="K5911" s="30" t="str">
        <f t="shared" si="764"/>
        <v>9-4</v>
      </c>
    </row>
    <row r="5912" spans="1:11">
      <c r="A5912" s="26">
        <v>43347.166666666657</v>
      </c>
      <c r="B5912" s="34">
        <f t="shared" si="757"/>
        <v>43347.208333333321</v>
      </c>
      <c r="C5912" s="27">
        <f t="shared" si="759"/>
        <v>9</v>
      </c>
      <c r="D5912" s="28">
        <f t="shared" si="760"/>
        <v>3</v>
      </c>
      <c r="E5912" s="28">
        <f t="shared" si="763"/>
        <v>5</v>
      </c>
      <c r="F5912" s="80">
        <f t="shared" si="758"/>
        <v>0</v>
      </c>
      <c r="G5912" s="178">
        <v>691.79901727454171</v>
      </c>
      <c r="H5912" s="41">
        <f t="shared" si="761"/>
        <v>645.55032466982027</v>
      </c>
      <c r="J5912" s="29" t="str">
        <f t="shared" si="762"/>
        <v/>
      </c>
      <c r="K5912" s="30" t="str">
        <f t="shared" si="764"/>
        <v>9-5</v>
      </c>
    </row>
    <row r="5913" spans="1:11">
      <c r="A5913" s="26">
        <v>43347.208333333321</v>
      </c>
      <c r="B5913" s="34">
        <f t="shared" si="757"/>
        <v>43347.249999999985</v>
      </c>
      <c r="C5913" s="27">
        <f t="shared" si="759"/>
        <v>9</v>
      </c>
      <c r="D5913" s="28">
        <f t="shared" si="760"/>
        <v>3</v>
      </c>
      <c r="E5913" s="28">
        <f t="shared" si="763"/>
        <v>6</v>
      </c>
      <c r="F5913" s="80">
        <f t="shared" si="758"/>
        <v>0</v>
      </c>
      <c r="G5913" s="178">
        <v>772.5565069438652</v>
      </c>
      <c r="H5913" s="41">
        <f t="shared" si="761"/>
        <v>720.90895105373477</v>
      </c>
      <c r="J5913" s="29" t="str">
        <f t="shared" si="762"/>
        <v/>
      </c>
      <c r="K5913" s="30" t="str">
        <f t="shared" si="764"/>
        <v>9-6</v>
      </c>
    </row>
    <row r="5914" spans="1:11">
      <c r="A5914" s="26">
        <v>43347.249999999985</v>
      </c>
      <c r="B5914" s="34">
        <f t="shared" si="757"/>
        <v>43347.29166666665</v>
      </c>
      <c r="C5914" s="27">
        <f t="shared" si="759"/>
        <v>9</v>
      </c>
      <c r="D5914" s="28">
        <f t="shared" si="760"/>
        <v>3</v>
      </c>
      <c r="E5914" s="28">
        <f t="shared" si="763"/>
        <v>7</v>
      </c>
      <c r="F5914" s="80">
        <f t="shared" si="758"/>
        <v>0</v>
      </c>
      <c r="G5914" s="178">
        <v>833.69531482756179</v>
      </c>
      <c r="H5914" s="41">
        <f t="shared" si="761"/>
        <v>777.96045921391931</v>
      </c>
      <c r="J5914" s="29" t="str">
        <f t="shared" si="762"/>
        <v/>
      </c>
      <c r="K5914" s="30" t="str">
        <f t="shared" si="764"/>
        <v>9-7</v>
      </c>
    </row>
    <row r="5915" spans="1:11">
      <c r="A5915" s="26">
        <v>43347.29166666665</v>
      </c>
      <c r="B5915" s="34">
        <f t="shared" si="757"/>
        <v>43347.333333333314</v>
      </c>
      <c r="C5915" s="27">
        <f t="shared" si="759"/>
        <v>9</v>
      </c>
      <c r="D5915" s="28">
        <f t="shared" si="760"/>
        <v>3</v>
      </c>
      <c r="E5915" s="28">
        <f t="shared" si="763"/>
        <v>8</v>
      </c>
      <c r="F5915" s="80">
        <f t="shared" si="758"/>
        <v>0</v>
      </c>
      <c r="G5915" s="178">
        <v>780.9144942046878</v>
      </c>
      <c r="H5915" s="41">
        <f t="shared" si="761"/>
        <v>728.70818356936741</v>
      </c>
      <c r="J5915" s="29" t="str">
        <f t="shared" si="762"/>
        <v/>
      </c>
      <c r="K5915" s="30" t="str">
        <f t="shared" si="764"/>
        <v>9-8</v>
      </c>
    </row>
    <row r="5916" spans="1:11">
      <c r="A5916" s="26">
        <v>43347.333333333314</v>
      </c>
      <c r="B5916" s="34">
        <f t="shared" si="757"/>
        <v>43347.374999999978</v>
      </c>
      <c r="C5916" s="27">
        <f t="shared" si="759"/>
        <v>9</v>
      </c>
      <c r="D5916" s="28">
        <f t="shared" si="760"/>
        <v>3</v>
      </c>
      <c r="E5916" s="28">
        <f t="shared" si="763"/>
        <v>9</v>
      </c>
      <c r="F5916" s="80">
        <f t="shared" si="758"/>
        <v>0</v>
      </c>
      <c r="G5916" s="178">
        <v>743.68298877025995</v>
      </c>
      <c r="H5916" s="41">
        <f t="shared" si="761"/>
        <v>693.96570805121723</v>
      </c>
      <c r="J5916" s="29" t="str">
        <f t="shared" si="762"/>
        <v/>
      </c>
      <c r="K5916" s="30" t="str">
        <f t="shared" si="764"/>
        <v>9-9</v>
      </c>
    </row>
    <row r="5917" spans="1:11">
      <c r="A5917" s="26">
        <v>43347.374999999978</v>
      </c>
      <c r="B5917" s="34">
        <f t="shared" si="757"/>
        <v>43347.416666666642</v>
      </c>
      <c r="C5917" s="27">
        <f t="shared" si="759"/>
        <v>9</v>
      </c>
      <c r="D5917" s="28">
        <f t="shared" si="760"/>
        <v>3</v>
      </c>
      <c r="E5917" s="28">
        <f t="shared" si="763"/>
        <v>10</v>
      </c>
      <c r="F5917" s="80">
        <f t="shared" si="758"/>
        <v>0</v>
      </c>
      <c r="G5917" s="178">
        <v>745.29060133031317</v>
      </c>
      <c r="H5917" s="41">
        <f t="shared" si="761"/>
        <v>695.46584723061972</v>
      </c>
      <c r="J5917" s="29" t="str">
        <f t="shared" si="762"/>
        <v/>
      </c>
      <c r="K5917" s="30" t="str">
        <f t="shared" si="764"/>
        <v>9-10</v>
      </c>
    </row>
    <row r="5918" spans="1:11">
      <c r="A5918" s="26">
        <v>43347.416666666642</v>
      </c>
      <c r="B5918" s="34">
        <f t="shared" si="757"/>
        <v>43347.458333333307</v>
      </c>
      <c r="C5918" s="27">
        <f t="shared" si="759"/>
        <v>9</v>
      </c>
      <c r="D5918" s="28">
        <f t="shared" si="760"/>
        <v>3</v>
      </c>
      <c r="E5918" s="28">
        <f t="shared" si="763"/>
        <v>11</v>
      </c>
      <c r="F5918" s="80">
        <f t="shared" si="758"/>
        <v>0</v>
      </c>
      <c r="G5918" s="178">
        <v>768.82212311982732</v>
      </c>
      <c r="H5918" s="41">
        <f t="shared" si="761"/>
        <v>717.42422119744379</v>
      </c>
      <c r="J5918" s="29" t="str">
        <f t="shared" si="762"/>
        <v/>
      </c>
      <c r="K5918" s="30" t="str">
        <f t="shared" si="764"/>
        <v>9-11</v>
      </c>
    </row>
    <row r="5919" spans="1:11">
      <c r="A5919" s="26">
        <v>43347.458333333307</v>
      </c>
      <c r="B5919" s="34">
        <f t="shared" si="757"/>
        <v>43347.499999999971</v>
      </c>
      <c r="C5919" s="27">
        <f t="shared" si="759"/>
        <v>9</v>
      </c>
      <c r="D5919" s="28">
        <f t="shared" si="760"/>
        <v>3</v>
      </c>
      <c r="E5919" s="28">
        <f t="shared" si="763"/>
        <v>12</v>
      </c>
      <c r="F5919" s="80">
        <f t="shared" si="758"/>
        <v>0</v>
      </c>
      <c r="G5919" s="178">
        <v>823.43232450768244</v>
      </c>
      <c r="H5919" s="41">
        <f t="shared" si="761"/>
        <v>768.38357840367655</v>
      </c>
      <c r="J5919" s="29" t="str">
        <f t="shared" si="762"/>
        <v/>
      </c>
      <c r="K5919" s="30" t="str">
        <f t="shared" si="764"/>
        <v>9-12</v>
      </c>
    </row>
    <row r="5920" spans="1:11">
      <c r="A5920" s="26">
        <v>43347.499999999971</v>
      </c>
      <c r="B5920" s="34">
        <f t="shared" si="757"/>
        <v>43347.541666666635</v>
      </c>
      <c r="C5920" s="27">
        <f t="shared" si="759"/>
        <v>9</v>
      </c>
      <c r="D5920" s="28">
        <f t="shared" si="760"/>
        <v>3</v>
      </c>
      <c r="E5920" s="28">
        <f t="shared" si="763"/>
        <v>13</v>
      </c>
      <c r="F5920" s="80">
        <f t="shared" si="758"/>
        <v>0</v>
      </c>
      <c r="G5920" s="178">
        <v>874.62890925028296</v>
      </c>
      <c r="H5920" s="41">
        <f t="shared" si="761"/>
        <v>816.15752875240298</v>
      </c>
      <c r="J5920" s="29" t="str">
        <f t="shared" si="762"/>
        <v/>
      </c>
      <c r="K5920" s="30" t="str">
        <f t="shared" si="764"/>
        <v>9-13</v>
      </c>
    </row>
    <row r="5921" spans="1:11">
      <c r="A5921" s="26">
        <v>43347.541666666635</v>
      </c>
      <c r="B5921" s="34">
        <f t="shared" si="757"/>
        <v>43347.583333333299</v>
      </c>
      <c r="C5921" s="27">
        <f t="shared" si="759"/>
        <v>9</v>
      </c>
      <c r="D5921" s="28">
        <f t="shared" si="760"/>
        <v>3</v>
      </c>
      <c r="E5921" s="28">
        <f t="shared" si="763"/>
        <v>14</v>
      </c>
      <c r="F5921" s="80">
        <f t="shared" si="758"/>
        <v>0</v>
      </c>
      <c r="G5921" s="178">
        <v>953.97393763881848</v>
      </c>
      <c r="H5921" s="41">
        <f t="shared" si="761"/>
        <v>890.19812082920271</v>
      </c>
      <c r="J5921" s="29" t="str">
        <f t="shared" si="762"/>
        <v/>
      </c>
      <c r="K5921" s="30" t="str">
        <f t="shared" si="764"/>
        <v>9-14</v>
      </c>
    </row>
    <row r="5922" spans="1:11">
      <c r="A5922" s="26">
        <v>43347.583333333299</v>
      </c>
      <c r="B5922" s="34">
        <f t="shared" si="757"/>
        <v>43347.624999999964</v>
      </c>
      <c r="C5922" s="27">
        <f t="shared" si="759"/>
        <v>9</v>
      </c>
      <c r="D5922" s="28">
        <f t="shared" si="760"/>
        <v>3</v>
      </c>
      <c r="E5922" s="28">
        <f t="shared" si="763"/>
        <v>15</v>
      </c>
      <c r="F5922" s="80">
        <f t="shared" si="758"/>
        <v>0</v>
      </c>
      <c r="G5922" s="178">
        <v>1062.9053929258973</v>
      </c>
      <c r="H5922" s="41">
        <f t="shared" si="761"/>
        <v>991.84720469805541</v>
      </c>
      <c r="J5922" s="29" t="str">
        <f t="shared" si="762"/>
        <v/>
      </c>
      <c r="K5922" s="30" t="str">
        <f t="shared" si="764"/>
        <v>9-15</v>
      </c>
    </row>
    <row r="5923" spans="1:11">
      <c r="A5923" s="26">
        <v>43347.624999999964</v>
      </c>
      <c r="B5923" s="34">
        <f t="shared" si="757"/>
        <v>43347.666666666628</v>
      </c>
      <c r="C5923" s="27">
        <f t="shared" si="759"/>
        <v>9</v>
      </c>
      <c r="D5923" s="28">
        <f t="shared" si="760"/>
        <v>3</v>
      </c>
      <c r="E5923" s="28">
        <f t="shared" si="763"/>
        <v>16</v>
      </c>
      <c r="F5923" s="80">
        <f t="shared" si="758"/>
        <v>0</v>
      </c>
      <c r="G5923" s="178">
        <v>1239.2550755763009</v>
      </c>
      <c r="H5923" s="41">
        <f t="shared" si="761"/>
        <v>1156.4074195114413</v>
      </c>
      <c r="J5923" s="29" t="str">
        <f t="shared" si="762"/>
        <v/>
      </c>
      <c r="K5923" s="30" t="str">
        <f t="shared" si="764"/>
        <v>9-16</v>
      </c>
    </row>
    <row r="5924" spans="1:11">
      <c r="A5924" s="26">
        <v>43347.666666666628</v>
      </c>
      <c r="B5924" s="34">
        <f t="shared" si="757"/>
        <v>43347.708333333292</v>
      </c>
      <c r="C5924" s="27">
        <f t="shared" si="759"/>
        <v>9</v>
      </c>
      <c r="D5924" s="28">
        <f t="shared" si="760"/>
        <v>3</v>
      </c>
      <c r="E5924" s="28">
        <f t="shared" si="763"/>
        <v>17</v>
      </c>
      <c r="F5924" s="80">
        <f t="shared" si="758"/>
        <v>0</v>
      </c>
      <c r="G5924" s="178">
        <v>1446.7260368506936</v>
      </c>
      <c r="H5924" s="41">
        <f t="shared" si="761"/>
        <v>1350.00836872628</v>
      </c>
      <c r="J5924" s="29" t="str">
        <f t="shared" si="762"/>
        <v/>
      </c>
      <c r="K5924" s="30" t="str">
        <f t="shared" si="764"/>
        <v>9-17</v>
      </c>
    </row>
    <row r="5925" spans="1:11">
      <c r="A5925" s="26">
        <v>43347.708333333292</v>
      </c>
      <c r="B5925" s="34">
        <f t="shared" si="757"/>
        <v>43347.749999999956</v>
      </c>
      <c r="C5925" s="27">
        <f t="shared" si="759"/>
        <v>9</v>
      </c>
      <c r="D5925" s="28">
        <f t="shared" si="760"/>
        <v>3</v>
      </c>
      <c r="E5925" s="28">
        <f t="shared" si="763"/>
        <v>18</v>
      </c>
      <c r="F5925" s="80">
        <f t="shared" si="758"/>
        <v>0</v>
      </c>
      <c r="G5925" s="178">
        <v>1575.0319715787268</v>
      </c>
      <c r="H5925" s="41">
        <f t="shared" si="761"/>
        <v>1469.7366940816139</v>
      </c>
      <c r="J5925" s="29" t="str">
        <f t="shared" si="762"/>
        <v/>
      </c>
      <c r="K5925" s="30" t="str">
        <f t="shared" si="764"/>
        <v>9-18</v>
      </c>
    </row>
    <row r="5926" spans="1:11">
      <c r="A5926" s="26">
        <v>43347.749999999956</v>
      </c>
      <c r="B5926" s="34">
        <f t="shared" si="757"/>
        <v>43347.791666666621</v>
      </c>
      <c r="C5926" s="27">
        <f t="shared" si="759"/>
        <v>9</v>
      </c>
      <c r="D5926" s="28">
        <f t="shared" si="760"/>
        <v>3</v>
      </c>
      <c r="E5926" s="28">
        <f t="shared" si="763"/>
        <v>19</v>
      </c>
      <c r="F5926" s="80">
        <f t="shared" si="758"/>
        <v>0</v>
      </c>
      <c r="G5926" s="178">
        <v>1606.3704356635214</v>
      </c>
      <c r="H5926" s="41">
        <f t="shared" si="761"/>
        <v>1498.9800944904412</v>
      </c>
      <c r="J5926" s="29" t="str">
        <f t="shared" si="762"/>
        <v/>
      </c>
      <c r="K5926" s="30" t="str">
        <f t="shared" si="764"/>
        <v>9-19</v>
      </c>
    </row>
    <row r="5927" spans="1:11">
      <c r="A5927" s="26">
        <v>43347.791666666621</v>
      </c>
      <c r="B5927" s="34">
        <f t="shared" ref="B5927:B5990" si="765">A5928</f>
        <v>43347.833333333285</v>
      </c>
      <c r="C5927" s="27">
        <f t="shared" si="759"/>
        <v>9</v>
      </c>
      <c r="D5927" s="28">
        <f t="shared" si="760"/>
        <v>3</v>
      </c>
      <c r="E5927" s="28">
        <f t="shared" si="763"/>
        <v>20</v>
      </c>
      <c r="F5927" s="80">
        <f t="shared" si="758"/>
        <v>0</v>
      </c>
      <c r="G5927" s="178">
        <v>1597.8155725649499</v>
      </c>
      <c r="H5927" s="41">
        <f t="shared" si="761"/>
        <v>1490.997147835579</v>
      </c>
      <c r="J5927" s="29" t="str">
        <f t="shared" si="762"/>
        <v/>
      </c>
      <c r="K5927" s="30" t="str">
        <f t="shared" si="764"/>
        <v>9-20</v>
      </c>
    </row>
    <row r="5928" spans="1:11">
      <c r="A5928" s="26">
        <v>43347.833333333285</v>
      </c>
      <c r="B5928" s="34">
        <f t="shared" si="765"/>
        <v>43347.874999999949</v>
      </c>
      <c r="C5928" s="27">
        <f t="shared" si="759"/>
        <v>9</v>
      </c>
      <c r="D5928" s="28">
        <f t="shared" si="760"/>
        <v>3</v>
      </c>
      <c r="E5928" s="28">
        <f t="shared" si="763"/>
        <v>21</v>
      </c>
      <c r="F5928" s="80">
        <f t="shared" si="758"/>
        <v>0</v>
      </c>
      <c r="G5928" s="178">
        <v>1488.2476743270518</v>
      </c>
      <c r="H5928" s="41">
        <f t="shared" si="761"/>
        <v>1388.7541690011715</v>
      </c>
      <c r="J5928" s="29" t="str">
        <f t="shared" si="762"/>
        <v/>
      </c>
      <c r="K5928" s="30" t="str">
        <f t="shared" si="764"/>
        <v>9-21</v>
      </c>
    </row>
    <row r="5929" spans="1:11">
      <c r="A5929" s="26">
        <v>43347.874999999949</v>
      </c>
      <c r="B5929" s="34">
        <f t="shared" si="765"/>
        <v>43347.916666666613</v>
      </c>
      <c r="C5929" s="27">
        <f t="shared" si="759"/>
        <v>9</v>
      </c>
      <c r="D5929" s="28">
        <f t="shared" si="760"/>
        <v>3</v>
      </c>
      <c r="E5929" s="28">
        <f t="shared" si="763"/>
        <v>22</v>
      </c>
      <c r="F5929" s="80">
        <f t="shared" si="758"/>
        <v>0</v>
      </c>
      <c r="G5929" s="178">
        <v>1224.3212103191129</v>
      </c>
      <c r="H5929" s="41">
        <f t="shared" si="761"/>
        <v>1142.471924772906</v>
      </c>
      <c r="J5929" s="29" t="str">
        <f t="shared" si="762"/>
        <v/>
      </c>
      <c r="K5929" s="30" t="str">
        <f t="shared" si="764"/>
        <v>9-22</v>
      </c>
    </row>
    <row r="5930" spans="1:11">
      <c r="A5930" s="26">
        <v>43347.916666666613</v>
      </c>
      <c r="B5930" s="34">
        <f t="shared" si="765"/>
        <v>43347.958333333278</v>
      </c>
      <c r="C5930" s="27">
        <f t="shared" si="759"/>
        <v>9</v>
      </c>
      <c r="D5930" s="28">
        <f t="shared" si="760"/>
        <v>3</v>
      </c>
      <c r="E5930" s="28">
        <f t="shared" si="763"/>
        <v>23</v>
      </c>
      <c r="F5930" s="80">
        <f t="shared" si="758"/>
        <v>0</v>
      </c>
      <c r="G5930" s="178">
        <v>929.54033504365316</v>
      </c>
      <c r="H5930" s="41">
        <f t="shared" si="761"/>
        <v>867.39797267301822</v>
      </c>
      <c r="J5930" s="29" t="str">
        <f t="shared" si="762"/>
        <v/>
      </c>
      <c r="K5930" s="30" t="str">
        <f t="shared" si="764"/>
        <v>9-23</v>
      </c>
    </row>
    <row r="5931" spans="1:11">
      <c r="A5931" s="26">
        <v>43347.958333333278</v>
      </c>
      <c r="B5931" s="34">
        <f t="shared" si="765"/>
        <v>43348</v>
      </c>
      <c r="C5931" s="27">
        <f t="shared" si="759"/>
        <v>9</v>
      </c>
      <c r="D5931" s="28">
        <f t="shared" si="760"/>
        <v>4</v>
      </c>
      <c r="E5931" s="28">
        <f t="shared" si="763"/>
        <v>0</v>
      </c>
      <c r="F5931" s="80">
        <f t="shared" si="758"/>
        <v>0</v>
      </c>
      <c r="G5931" s="178">
        <v>802.5667190331443</v>
      </c>
      <c r="H5931" s="41">
        <f t="shared" si="761"/>
        <v>748.91289681527678</v>
      </c>
      <c r="J5931" s="29" t="str">
        <f t="shared" si="762"/>
        <v/>
      </c>
      <c r="K5931" s="30" t="str">
        <f t="shared" si="764"/>
        <v>9-0</v>
      </c>
    </row>
    <row r="5932" spans="1:11">
      <c r="A5932" s="25">
        <v>43348</v>
      </c>
      <c r="B5932" s="34">
        <f t="shared" si="765"/>
        <v>43348.041666666664</v>
      </c>
      <c r="C5932" s="27">
        <f t="shared" si="759"/>
        <v>9</v>
      </c>
      <c r="D5932" s="28">
        <f t="shared" si="760"/>
        <v>4</v>
      </c>
      <c r="E5932" s="28">
        <f t="shared" si="763"/>
        <v>1</v>
      </c>
      <c r="F5932" s="80">
        <f t="shared" si="758"/>
        <v>0</v>
      </c>
      <c r="G5932" s="178">
        <v>725.03628808756844</v>
      </c>
      <c r="H5932" s="41">
        <f t="shared" si="761"/>
        <v>676.56559128442018</v>
      </c>
      <c r="J5932" s="29" t="str">
        <f t="shared" si="762"/>
        <v/>
      </c>
      <c r="K5932" s="30" t="str">
        <f t="shared" si="764"/>
        <v>9-1</v>
      </c>
    </row>
    <row r="5933" spans="1:11">
      <c r="A5933" s="26">
        <v>43348.041666666664</v>
      </c>
      <c r="B5933" s="34">
        <f t="shared" si="765"/>
        <v>43348.083333333328</v>
      </c>
      <c r="C5933" s="27">
        <f t="shared" si="759"/>
        <v>9</v>
      </c>
      <c r="D5933" s="28">
        <f t="shared" si="760"/>
        <v>4</v>
      </c>
      <c r="E5933" s="28">
        <f t="shared" si="763"/>
        <v>2</v>
      </c>
      <c r="F5933" s="80">
        <f t="shared" si="758"/>
        <v>0</v>
      </c>
      <c r="G5933" s="178">
        <v>686.88337619103356</v>
      </c>
      <c r="H5933" s="41">
        <f t="shared" si="761"/>
        <v>640.96330789445574</v>
      </c>
      <c r="J5933" s="29" t="str">
        <f t="shared" si="762"/>
        <v/>
      </c>
      <c r="K5933" s="30" t="str">
        <f t="shared" si="764"/>
        <v>9-2</v>
      </c>
    </row>
    <row r="5934" spans="1:11">
      <c r="A5934" s="26">
        <v>43348.083333333328</v>
      </c>
      <c r="B5934" s="34">
        <f t="shared" si="765"/>
        <v>43348.124999999993</v>
      </c>
      <c r="C5934" s="27">
        <f t="shared" si="759"/>
        <v>9</v>
      </c>
      <c r="D5934" s="28">
        <f t="shared" si="760"/>
        <v>4</v>
      </c>
      <c r="E5934" s="28">
        <f t="shared" si="763"/>
        <v>3</v>
      </c>
      <c r="F5934" s="80">
        <f t="shared" si="758"/>
        <v>0</v>
      </c>
      <c r="G5934" s="178">
        <v>644.5204854912588</v>
      </c>
      <c r="H5934" s="41">
        <f t="shared" si="761"/>
        <v>601.43249451901715</v>
      </c>
      <c r="J5934" s="29" t="str">
        <f t="shared" si="762"/>
        <v/>
      </c>
      <c r="K5934" s="30" t="str">
        <f t="shared" si="764"/>
        <v>9-3</v>
      </c>
    </row>
    <row r="5935" spans="1:11">
      <c r="A5935" s="26">
        <v>43348.124999999993</v>
      </c>
      <c r="B5935" s="34">
        <f t="shared" si="765"/>
        <v>43348.166666666657</v>
      </c>
      <c r="C5935" s="27">
        <f t="shared" si="759"/>
        <v>9</v>
      </c>
      <c r="D5935" s="28">
        <f t="shared" si="760"/>
        <v>4</v>
      </c>
      <c r="E5935" s="28">
        <f t="shared" si="763"/>
        <v>4</v>
      </c>
      <c r="F5935" s="80">
        <f t="shared" si="758"/>
        <v>0</v>
      </c>
      <c r="G5935" s="178">
        <v>639.40177701758489</v>
      </c>
      <c r="H5935" s="41">
        <f t="shared" si="761"/>
        <v>596.65598597454357</v>
      </c>
      <c r="J5935" s="29" t="str">
        <f t="shared" si="762"/>
        <v/>
      </c>
      <c r="K5935" s="30" t="str">
        <f t="shared" si="764"/>
        <v>9-4</v>
      </c>
    </row>
    <row r="5936" spans="1:11">
      <c r="A5936" s="26">
        <v>43348.166666666657</v>
      </c>
      <c r="B5936" s="34">
        <f t="shared" si="765"/>
        <v>43348.208333333321</v>
      </c>
      <c r="C5936" s="27">
        <f t="shared" si="759"/>
        <v>9</v>
      </c>
      <c r="D5936" s="28">
        <f t="shared" si="760"/>
        <v>4</v>
      </c>
      <c r="E5936" s="28">
        <f t="shared" si="763"/>
        <v>5</v>
      </c>
      <c r="F5936" s="80">
        <f t="shared" si="758"/>
        <v>0</v>
      </c>
      <c r="G5936" s="178">
        <v>687.3735343698761</v>
      </c>
      <c r="H5936" s="41">
        <f t="shared" si="761"/>
        <v>641.42069763279039</v>
      </c>
      <c r="J5936" s="29" t="str">
        <f t="shared" si="762"/>
        <v/>
      </c>
      <c r="K5936" s="30" t="str">
        <f t="shared" si="764"/>
        <v>9-5</v>
      </c>
    </row>
    <row r="5937" spans="1:11">
      <c r="A5937" s="26">
        <v>43348.208333333321</v>
      </c>
      <c r="B5937" s="34">
        <f t="shared" si="765"/>
        <v>43348.249999999985</v>
      </c>
      <c r="C5937" s="27">
        <f t="shared" si="759"/>
        <v>9</v>
      </c>
      <c r="D5937" s="28">
        <f t="shared" si="760"/>
        <v>4</v>
      </c>
      <c r="E5937" s="28">
        <f t="shared" si="763"/>
        <v>6</v>
      </c>
      <c r="F5937" s="80">
        <f t="shared" si="758"/>
        <v>0</v>
      </c>
      <c r="G5937" s="178">
        <v>766.32902375025174</v>
      </c>
      <c r="H5937" s="41">
        <f t="shared" si="761"/>
        <v>715.09779246991502</v>
      </c>
      <c r="J5937" s="29" t="str">
        <f t="shared" si="762"/>
        <v/>
      </c>
      <c r="K5937" s="30" t="str">
        <f t="shared" si="764"/>
        <v>9-6</v>
      </c>
    </row>
    <row r="5938" spans="1:11">
      <c r="A5938" s="26">
        <v>43348.249999999985</v>
      </c>
      <c r="B5938" s="34">
        <f t="shared" si="765"/>
        <v>43348.29166666665</v>
      </c>
      <c r="C5938" s="27">
        <f t="shared" si="759"/>
        <v>9</v>
      </c>
      <c r="D5938" s="28">
        <f t="shared" si="760"/>
        <v>4</v>
      </c>
      <c r="E5938" s="28">
        <f t="shared" si="763"/>
        <v>7</v>
      </c>
      <c r="F5938" s="80">
        <f t="shared" si="758"/>
        <v>0</v>
      </c>
      <c r="G5938" s="178">
        <v>828.65135652470417</v>
      </c>
      <c r="H5938" s="41">
        <f t="shared" si="761"/>
        <v>773.25370358298642</v>
      </c>
      <c r="J5938" s="29" t="str">
        <f t="shared" si="762"/>
        <v/>
      </c>
      <c r="K5938" s="30" t="str">
        <f t="shared" si="764"/>
        <v>9-7</v>
      </c>
    </row>
    <row r="5939" spans="1:11">
      <c r="A5939" s="26">
        <v>43348.29166666665</v>
      </c>
      <c r="B5939" s="34">
        <f t="shared" si="765"/>
        <v>43348.333333333314</v>
      </c>
      <c r="C5939" s="27">
        <f t="shared" si="759"/>
        <v>9</v>
      </c>
      <c r="D5939" s="28">
        <f t="shared" si="760"/>
        <v>4</v>
      </c>
      <c r="E5939" s="28">
        <f t="shared" si="763"/>
        <v>8</v>
      </c>
      <c r="F5939" s="80">
        <f t="shared" si="758"/>
        <v>0</v>
      </c>
      <c r="G5939" s="178">
        <v>772.34528064590722</v>
      </c>
      <c r="H5939" s="41">
        <f t="shared" si="761"/>
        <v>720.71184582256114</v>
      </c>
      <c r="J5939" s="29" t="str">
        <f t="shared" si="762"/>
        <v/>
      </c>
      <c r="K5939" s="30" t="str">
        <f t="shared" si="764"/>
        <v>9-8</v>
      </c>
    </row>
    <row r="5940" spans="1:11">
      <c r="A5940" s="26">
        <v>43348.333333333314</v>
      </c>
      <c r="B5940" s="34">
        <f t="shared" si="765"/>
        <v>43348.374999999978</v>
      </c>
      <c r="C5940" s="27">
        <f t="shared" si="759"/>
        <v>9</v>
      </c>
      <c r="D5940" s="28">
        <f t="shared" si="760"/>
        <v>4</v>
      </c>
      <c r="E5940" s="28">
        <f t="shared" si="763"/>
        <v>9</v>
      </c>
      <c r="F5940" s="80">
        <f t="shared" si="758"/>
        <v>0</v>
      </c>
      <c r="G5940" s="178">
        <v>725.2441997028177</v>
      </c>
      <c r="H5940" s="41">
        <f t="shared" si="761"/>
        <v>676.75960342866347</v>
      </c>
      <c r="J5940" s="29" t="str">
        <f t="shared" si="762"/>
        <v/>
      </c>
      <c r="K5940" s="30" t="str">
        <f t="shared" si="764"/>
        <v>9-9</v>
      </c>
    </row>
    <row r="5941" spans="1:11">
      <c r="A5941" s="26">
        <v>43348.374999999978</v>
      </c>
      <c r="B5941" s="34">
        <f t="shared" si="765"/>
        <v>43348.416666666642</v>
      </c>
      <c r="C5941" s="27">
        <f t="shared" si="759"/>
        <v>9</v>
      </c>
      <c r="D5941" s="28">
        <f t="shared" si="760"/>
        <v>4</v>
      </c>
      <c r="E5941" s="28">
        <f t="shared" si="763"/>
        <v>10</v>
      </c>
      <c r="F5941" s="80">
        <f t="shared" si="758"/>
        <v>0</v>
      </c>
      <c r="G5941" s="178">
        <v>720.95396058789959</v>
      </c>
      <c r="H5941" s="41">
        <f t="shared" si="761"/>
        <v>672.756178757062</v>
      </c>
      <c r="J5941" s="29" t="str">
        <f t="shared" si="762"/>
        <v/>
      </c>
      <c r="K5941" s="30" t="str">
        <f t="shared" si="764"/>
        <v>9-10</v>
      </c>
    </row>
    <row r="5942" spans="1:11">
      <c r="A5942" s="26">
        <v>43348.416666666642</v>
      </c>
      <c r="B5942" s="34">
        <f t="shared" si="765"/>
        <v>43348.458333333307</v>
      </c>
      <c r="C5942" s="27">
        <f t="shared" si="759"/>
        <v>9</v>
      </c>
      <c r="D5942" s="28">
        <f t="shared" si="760"/>
        <v>4</v>
      </c>
      <c r="E5942" s="28">
        <f t="shared" si="763"/>
        <v>11</v>
      </c>
      <c r="F5942" s="80">
        <f t="shared" si="758"/>
        <v>0</v>
      </c>
      <c r="G5942" s="178">
        <v>737.88211084044258</v>
      </c>
      <c r="H5942" s="41">
        <f t="shared" si="761"/>
        <v>688.55263498020201</v>
      </c>
      <c r="J5942" s="29" t="str">
        <f t="shared" si="762"/>
        <v/>
      </c>
      <c r="K5942" s="30" t="str">
        <f t="shared" si="764"/>
        <v>9-11</v>
      </c>
    </row>
    <row r="5943" spans="1:11">
      <c r="A5943" s="26">
        <v>43348.458333333307</v>
      </c>
      <c r="B5943" s="34">
        <f t="shared" si="765"/>
        <v>43348.499999999971</v>
      </c>
      <c r="C5943" s="27">
        <f t="shared" si="759"/>
        <v>9</v>
      </c>
      <c r="D5943" s="28">
        <f t="shared" si="760"/>
        <v>4</v>
      </c>
      <c r="E5943" s="28">
        <f t="shared" si="763"/>
        <v>12</v>
      </c>
      <c r="F5943" s="80">
        <f t="shared" si="758"/>
        <v>0</v>
      </c>
      <c r="G5943" s="178">
        <v>784.00679523158169</v>
      </c>
      <c r="H5943" s="41">
        <f t="shared" si="761"/>
        <v>731.59375565322591</v>
      </c>
      <c r="J5943" s="29" t="str">
        <f t="shared" si="762"/>
        <v/>
      </c>
      <c r="K5943" s="30" t="str">
        <f t="shared" si="764"/>
        <v>9-12</v>
      </c>
    </row>
    <row r="5944" spans="1:11">
      <c r="A5944" s="26">
        <v>43348.499999999971</v>
      </c>
      <c r="B5944" s="34">
        <f t="shared" si="765"/>
        <v>43348.541666666635</v>
      </c>
      <c r="C5944" s="27">
        <f t="shared" si="759"/>
        <v>9</v>
      </c>
      <c r="D5944" s="28">
        <f t="shared" si="760"/>
        <v>4</v>
      </c>
      <c r="E5944" s="28">
        <f t="shared" si="763"/>
        <v>13</v>
      </c>
      <c r="F5944" s="80">
        <f t="shared" si="758"/>
        <v>0</v>
      </c>
      <c r="G5944" s="178">
        <v>838.3173414748378</v>
      </c>
      <c r="H5944" s="41">
        <f t="shared" si="761"/>
        <v>782.27349049652582</v>
      </c>
      <c r="J5944" s="29" t="str">
        <f t="shared" si="762"/>
        <v/>
      </c>
      <c r="K5944" s="30" t="str">
        <f t="shared" si="764"/>
        <v>9-13</v>
      </c>
    </row>
    <row r="5945" spans="1:11">
      <c r="A5945" s="26">
        <v>43348.541666666635</v>
      </c>
      <c r="B5945" s="34">
        <f t="shared" si="765"/>
        <v>43348.583333333299</v>
      </c>
      <c r="C5945" s="27">
        <f t="shared" si="759"/>
        <v>9</v>
      </c>
      <c r="D5945" s="28">
        <f t="shared" si="760"/>
        <v>4</v>
      </c>
      <c r="E5945" s="28">
        <f t="shared" si="763"/>
        <v>14</v>
      </c>
      <c r="F5945" s="80">
        <f t="shared" si="758"/>
        <v>0</v>
      </c>
      <c r="G5945" s="178">
        <v>919.53310481592689</v>
      </c>
      <c r="H5945" s="41">
        <f t="shared" si="761"/>
        <v>858.05975367987014</v>
      </c>
      <c r="J5945" s="29" t="str">
        <f t="shared" si="762"/>
        <v/>
      </c>
      <c r="K5945" s="30" t="str">
        <f t="shared" si="764"/>
        <v>9-14</v>
      </c>
    </row>
    <row r="5946" spans="1:11">
      <c r="A5946" s="26">
        <v>43348.583333333299</v>
      </c>
      <c r="B5946" s="34">
        <f t="shared" si="765"/>
        <v>43348.624999999964</v>
      </c>
      <c r="C5946" s="27">
        <f t="shared" si="759"/>
        <v>9</v>
      </c>
      <c r="D5946" s="28">
        <f t="shared" si="760"/>
        <v>4</v>
      </c>
      <c r="E5946" s="28">
        <f t="shared" si="763"/>
        <v>15</v>
      </c>
      <c r="F5946" s="80">
        <f t="shared" si="758"/>
        <v>0</v>
      </c>
      <c r="G5946" s="178">
        <v>1024.4391373595029</v>
      </c>
      <c r="H5946" s="41">
        <f t="shared" si="761"/>
        <v>955.95252553596617</v>
      </c>
      <c r="J5946" s="29" t="str">
        <f t="shared" si="762"/>
        <v/>
      </c>
      <c r="K5946" s="30" t="str">
        <f t="shared" si="764"/>
        <v>9-15</v>
      </c>
    </row>
    <row r="5947" spans="1:11">
      <c r="A5947" s="26">
        <v>43348.624999999964</v>
      </c>
      <c r="B5947" s="34">
        <f t="shared" si="765"/>
        <v>43348.666666666628</v>
      </c>
      <c r="C5947" s="27">
        <f t="shared" si="759"/>
        <v>9</v>
      </c>
      <c r="D5947" s="28">
        <f t="shared" si="760"/>
        <v>4</v>
      </c>
      <c r="E5947" s="28">
        <f t="shared" si="763"/>
        <v>16</v>
      </c>
      <c r="F5947" s="80">
        <f t="shared" si="758"/>
        <v>0</v>
      </c>
      <c r="G5947" s="178">
        <v>1196.2831350479569</v>
      </c>
      <c r="H5947" s="41">
        <f t="shared" si="761"/>
        <v>1116.3082729861205</v>
      </c>
      <c r="J5947" s="29" t="str">
        <f t="shared" si="762"/>
        <v/>
      </c>
      <c r="K5947" s="30" t="str">
        <f t="shared" si="764"/>
        <v>9-16</v>
      </c>
    </row>
    <row r="5948" spans="1:11">
      <c r="A5948" s="26">
        <v>43348.666666666628</v>
      </c>
      <c r="B5948" s="34">
        <f t="shared" si="765"/>
        <v>43348.708333333292</v>
      </c>
      <c r="C5948" s="27">
        <f t="shared" si="759"/>
        <v>9</v>
      </c>
      <c r="D5948" s="28">
        <f t="shared" si="760"/>
        <v>4</v>
      </c>
      <c r="E5948" s="28">
        <f t="shared" si="763"/>
        <v>17</v>
      </c>
      <c r="F5948" s="80">
        <f t="shared" si="758"/>
        <v>0</v>
      </c>
      <c r="G5948" s="178">
        <v>1399.5259865979285</v>
      </c>
      <c r="H5948" s="41">
        <f t="shared" si="761"/>
        <v>1305.9637733969225</v>
      </c>
      <c r="J5948" s="29" t="str">
        <f t="shared" si="762"/>
        <v/>
      </c>
      <c r="K5948" s="30" t="str">
        <f t="shared" si="764"/>
        <v>9-17</v>
      </c>
    </row>
    <row r="5949" spans="1:11">
      <c r="A5949" s="26">
        <v>43348.708333333292</v>
      </c>
      <c r="B5949" s="34">
        <f t="shared" si="765"/>
        <v>43348.749999999956</v>
      </c>
      <c r="C5949" s="27">
        <f t="shared" si="759"/>
        <v>9</v>
      </c>
      <c r="D5949" s="28">
        <f t="shared" si="760"/>
        <v>4</v>
      </c>
      <c r="E5949" s="28">
        <f t="shared" si="763"/>
        <v>18</v>
      </c>
      <c r="F5949" s="80">
        <f t="shared" si="758"/>
        <v>0</v>
      </c>
      <c r="G5949" s="178">
        <v>1513.7052095083175</v>
      </c>
      <c r="H5949" s="41">
        <f t="shared" si="761"/>
        <v>1412.5097969959963</v>
      </c>
      <c r="J5949" s="29" t="str">
        <f t="shared" si="762"/>
        <v/>
      </c>
      <c r="K5949" s="30" t="str">
        <f t="shared" si="764"/>
        <v>9-18</v>
      </c>
    </row>
    <row r="5950" spans="1:11">
      <c r="A5950" s="26">
        <v>43348.749999999956</v>
      </c>
      <c r="B5950" s="34">
        <f t="shared" si="765"/>
        <v>43348.791666666621</v>
      </c>
      <c r="C5950" s="27">
        <f t="shared" si="759"/>
        <v>9</v>
      </c>
      <c r="D5950" s="28">
        <f t="shared" si="760"/>
        <v>4</v>
      </c>
      <c r="E5950" s="28">
        <f t="shared" si="763"/>
        <v>19</v>
      </c>
      <c r="F5950" s="80">
        <f t="shared" si="758"/>
        <v>0</v>
      </c>
      <c r="G5950" s="178">
        <v>1554.0043180915948</v>
      </c>
      <c r="H5950" s="41">
        <f t="shared" si="761"/>
        <v>1450.1147978419499</v>
      </c>
      <c r="J5950" s="29" t="str">
        <f t="shared" si="762"/>
        <v/>
      </c>
      <c r="K5950" s="30" t="str">
        <f t="shared" si="764"/>
        <v>9-19</v>
      </c>
    </row>
    <row r="5951" spans="1:11">
      <c r="A5951" s="26">
        <v>43348.791666666621</v>
      </c>
      <c r="B5951" s="34">
        <f t="shared" si="765"/>
        <v>43348.833333333285</v>
      </c>
      <c r="C5951" s="27">
        <f t="shared" si="759"/>
        <v>9</v>
      </c>
      <c r="D5951" s="28">
        <f t="shared" si="760"/>
        <v>4</v>
      </c>
      <c r="E5951" s="28">
        <f t="shared" si="763"/>
        <v>20</v>
      </c>
      <c r="F5951" s="80">
        <f t="shared" si="758"/>
        <v>0</v>
      </c>
      <c r="G5951" s="178">
        <v>1551.3332291440227</v>
      </c>
      <c r="H5951" s="41">
        <f t="shared" si="761"/>
        <v>1447.6222786358364</v>
      </c>
      <c r="J5951" s="29" t="str">
        <f t="shared" si="762"/>
        <v/>
      </c>
      <c r="K5951" s="30" t="str">
        <f t="shared" si="764"/>
        <v>9-20</v>
      </c>
    </row>
    <row r="5952" spans="1:11">
      <c r="A5952" s="26">
        <v>43348.833333333285</v>
      </c>
      <c r="B5952" s="34">
        <f t="shared" si="765"/>
        <v>43348.874999999949</v>
      </c>
      <c r="C5952" s="27">
        <f t="shared" si="759"/>
        <v>9</v>
      </c>
      <c r="D5952" s="28">
        <f t="shared" si="760"/>
        <v>4</v>
      </c>
      <c r="E5952" s="28">
        <f t="shared" si="763"/>
        <v>21</v>
      </c>
      <c r="F5952" s="80">
        <f t="shared" si="758"/>
        <v>0</v>
      </c>
      <c r="G5952" s="178">
        <v>1453.6339889862061</v>
      </c>
      <c r="H5952" s="41">
        <f t="shared" si="761"/>
        <v>1356.454505006514</v>
      </c>
      <c r="J5952" s="29" t="str">
        <f t="shared" si="762"/>
        <v/>
      </c>
      <c r="K5952" s="30" t="str">
        <f t="shared" si="764"/>
        <v>9-21</v>
      </c>
    </row>
    <row r="5953" spans="1:11">
      <c r="A5953" s="26">
        <v>43348.874999999949</v>
      </c>
      <c r="B5953" s="34">
        <f t="shared" si="765"/>
        <v>43348.916666666613</v>
      </c>
      <c r="C5953" s="27">
        <f t="shared" si="759"/>
        <v>9</v>
      </c>
      <c r="D5953" s="28">
        <f t="shared" si="760"/>
        <v>4</v>
      </c>
      <c r="E5953" s="28">
        <f t="shared" si="763"/>
        <v>22</v>
      </c>
      <c r="F5953" s="80">
        <f t="shared" si="758"/>
        <v>0</v>
      </c>
      <c r="G5953" s="178">
        <v>1207.1690943331</v>
      </c>
      <c r="H5953" s="41">
        <f t="shared" si="761"/>
        <v>1126.4664755498541</v>
      </c>
      <c r="J5953" s="29" t="str">
        <f t="shared" si="762"/>
        <v/>
      </c>
      <c r="K5953" s="30" t="str">
        <f t="shared" si="764"/>
        <v>9-22</v>
      </c>
    </row>
    <row r="5954" spans="1:11">
      <c r="A5954" s="26">
        <v>43348.916666666613</v>
      </c>
      <c r="B5954" s="34">
        <f t="shared" si="765"/>
        <v>43348.958333333278</v>
      </c>
      <c r="C5954" s="27">
        <f t="shared" si="759"/>
        <v>9</v>
      </c>
      <c r="D5954" s="28">
        <f t="shared" si="760"/>
        <v>4</v>
      </c>
      <c r="E5954" s="28">
        <f t="shared" si="763"/>
        <v>23</v>
      </c>
      <c r="F5954" s="80">
        <f t="shared" si="758"/>
        <v>0</v>
      </c>
      <c r="G5954" s="178">
        <v>921.20519157660715</v>
      </c>
      <c r="H5954" s="41">
        <f t="shared" si="761"/>
        <v>859.62005677987418</v>
      </c>
      <c r="J5954" s="29" t="str">
        <f t="shared" si="762"/>
        <v/>
      </c>
      <c r="K5954" s="30" t="str">
        <f t="shared" si="764"/>
        <v>9-23</v>
      </c>
    </row>
    <row r="5955" spans="1:11">
      <c r="A5955" s="26">
        <v>43348.958333333278</v>
      </c>
      <c r="B5955" s="34">
        <f t="shared" si="765"/>
        <v>43349</v>
      </c>
      <c r="C5955" s="27">
        <f t="shared" si="759"/>
        <v>9</v>
      </c>
      <c r="D5955" s="28">
        <f t="shared" si="760"/>
        <v>5</v>
      </c>
      <c r="E5955" s="28">
        <f t="shared" si="763"/>
        <v>0</v>
      </c>
      <c r="F5955" s="80">
        <f t="shared" si="758"/>
        <v>0</v>
      </c>
      <c r="G5955" s="178">
        <v>799.42751885881808</v>
      </c>
      <c r="H5955" s="41">
        <f t="shared" si="761"/>
        <v>745.98356092271706</v>
      </c>
      <c r="J5955" s="29" t="str">
        <f t="shared" si="762"/>
        <v/>
      </c>
      <c r="K5955" s="30" t="str">
        <f t="shared" si="764"/>
        <v>9-0</v>
      </c>
    </row>
    <row r="5956" spans="1:11">
      <c r="A5956" s="25">
        <v>43349</v>
      </c>
      <c r="B5956" s="34">
        <f t="shared" si="765"/>
        <v>43349.041666666664</v>
      </c>
      <c r="C5956" s="27">
        <f t="shared" si="759"/>
        <v>9</v>
      </c>
      <c r="D5956" s="28">
        <f t="shared" si="760"/>
        <v>5</v>
      </c>
      <c r="E5956" s="28">
        <f t="shared" si="763"/>
        <v>1</v>
      </c>
      <c r="F5956" s="80">
        <f t="shared" ref="F5956:F6019" si="766">COUNTIF(Holidays,ROUNDDOWN(B5956,0))</f>
        <v>0</v>
      </c>
      <c r="G5956" s="178">
        <v>740.12301022959423</v>
      </c>
      <c r="H5956" s="41">
        <f t="shared" si="761"/>
        <v>690.64372399897286</v>
      </c>
      <c r="J5956" s="29" t="str">
        <f t="shared" si="762"/>
        <v/>
      </c>
      <c r="K5956" s="30" t="str">
        <f t="shared" si="764"/>
        <v>9-1</v>
      </c>
    </row>
    <row r="5957" spans="1:11">
      <c r="A5957" s="26">
        <v>43349.041666666664</v>
      </c>
      <c r="B5957" s="34">
        <f t="shared" si="765"/>
        <v>43349.083333333328</v>
      </c>
      <c r="C5957" s="27">
        <f t="shared" ref="C5957:C6020" si="767">MONTH(B5957)</f>
        <v>9</v>
      </c>
      <c r="D5957" s="28">
        <f t="shared" ref="D5957:D6020" si="768">WEEKDAY(B5957)</f>
        <v>5</v>
      </c>
      <c r="E5957" s="28">
        <f t="shared" si="763"/>
        <v>2</v>
      </c>
      <c r="F5957" s="80">
        <f t="shared" si="766"/>
        <v>0</v>
      </c>
      <c r="G5957" s="178">
        <v>704.72430579314437</v>
      </c>
      <c r="H5957" s="41">
        <f t="shared" ref="H5957:H6020" si="769">G5957*$H$2</f>
        <v>657.61152162339113</v>
      </c>
      <c r="J5957" s="29" t="str">
        <f t="shared" ref="J5957:J6020" si="770">IF(OR(C5957&lt;6,C5957&gt;9),IF(OR(D5957=1,D5957=7,F5957=1),"WW",""),IF(OR(D5957=1,D5957=7,F5957=1),"WS",""))</f>
        <v/>
      </c>
      <c r="K5957" s="30" t="str">
        <f t="shared" si="764"/>
        <v>9-2</v>
      </c>
    </row>
    <row r="5958" spans="1:11">
      <c r="A5958" s="26">
        <v>43349.083333333328</v>
      </c>
      <c r="B5958" s="34">
        <f t="shared" si="765"/>
        <v>43349.124999999993</v>
      </c>
      <c r="C5958" s="27">
        <f t="shared" si="767"/>
        <v>9</v>
      </c>
      <c r="D5958" s="28">
        <f t="shared" si="768"/>
        <v>5</v>
      </c>
      <c r="E5958" s="28">
        <f t="shared" ref="E5958:E6021" si="771">HOUR(B5958)</f>
        <v>3</v>
      </c>
      <c r="F5958" s="80">
        <f t="shared" si="766"/>
        <v>0</v>
      </c>
      <c r="G5958" s="178">
        <v>657.5303107139581</v>
      </c>
      <c r="H5958" s="41">
        <f t="shared" si="769"/>
        <v>613.57257666238081</v>
      </c>
      <c r="J5958" s="29" t="str">
        <f t="shared" si="770"/>
        <v/>
      </c>
      <c r="K5958" s="30" t="str">
        <f t="shared" si="764"/>
        <v>9-3</v>
      </c>
    </row>
    <row r="5959" spans="1:11">
      <c r="A5959" s="26">
        <v>43349.124999999993</v>
      </c>
      <c r="B5959" s="34">
        <f t="shared" si="765"/>
        <v>43349.166666666657</v>
      </c>
      <c r="C5959" s="27">
        <f t="shared" si="767"/>
        <v>9</v>
      </c>
      <c r="D5959" s="28">
        <f t="shared" si="768"/>
        <v>5</v>
      </c>
      <c r="E5959" s="28">
        <f t="shared" si="771"/>
        <v>4</v>
      </c>
      <c r="F5959" s="80">
        <f t="shared" si="766"/>
        <v>0</v>
      </c>
      <c r="G5959" s="178">
        <v>649.76482712482266</v>
      </c>
      <c r="H5959" s="41">
        <f t="shared" si="769"/>
        <v>606.32623729645604</v>
      </c>
      <c r="J5959" s="29" t="str">
        <f t="shared" si="770"/>
        <v/>
      </c>
      <c r="K5959" s="30" t="str">
        <f t="shared" si="764"/>
        <v>9-4</v>
      </c>
    </row>
    <row r="5960" spans="1:11">
      <c r="A5960" s="26">
        <v>43349.166666666657</v>
      </c>
      <c r="B5960" s="34">
        <f t="shared" si="765"/>
        <v>43349.208333333321</v>
      </c>
      <c r="C5960" s="27">
        <f t="shared" si="767"/>
        <v>9</v>
      </c>
      <c r="D5960" s="28">
        <f t="shared" si="768"/>
        <v>5</v>
      </c>
      <c r="E5960" s="28">
        <f t="shared" si="771"/>
        <v>5</v>
      </c>
      <c r="F5960" s="80">
        <f t="shared" si="766"/>
        <v>0</v>
      </c>
      <c r="G5960" s="178">
        <v>694.01592879383361</v>
      </c>
      <c r="H5960" s="41">
        <f t="shared" si="769"/>
        <v>647.61902947469457</v>
      </c>
      <c r="J5960" s="29" t="str">
        <f t="shared" si="770"/>
        <v/>
      </c>
      <c r="K5960" s="30" t="str">
        <f t="shared" ref="K5960:K6023" si="772">IF(J5960="",C5960&amp;"-"&amp;E5960,J5960&amp;"-"&amp;E5960)</f>
        <v>9-5</v>
      </c>
    </row>
    <row r="5961" spans="1:11">
      <c r="A5961" s="26">
        <v>43349.208333333321</v>
      </c>
      <c r="B5961" s="34">
        <f t="shared" si="765"/>
        <v>43349.249999999985</v>
      </c>
      <c r="C5961" s="27">
        <f t="shared" si="767"/>
        <v>9</v>
      </c>
      <c r="D5961" s="28">
        <f t="shared" si="768"/>
        <v>5</v>
      </c>
      <c r="E5961" s="28">
        <f t="shared" si="771"/>
        <v>6</v>
      </c>
      <c r="F5961" s="80">
        <f t="shared" si="766"/>
        <v>0</v>
      </c>
      <c r="G5961" s="178">
        <v>777.63062663835626</v>
      </c>
      <c r="H5961" s="41">
        <f t="shared" si="769"/>
        <v>725.64385170319952</v>
      </c>
      <c r="J5961" s="29" t="str">
        <f t="shared" si="770"/>
        <v/>
      </c>
      <c r="K5961" s="30" t="str">
        <f t="shared" si="772"/>
        <v>9-6</v>
      </c>
    </row>
    <row r="5962" spans="1:11">
      <c r="A5962" s="26">
        <v>43349.249999999985</v>
      </c>
      <c r="B5962" s="34">
        <f t="shared" si="765"/>
        <v>43349.29166666665</v>
      </c>
      <c r="C5962" s="27">
        <f t="shared" si="767"/>
        <v>9</v>
      </c>
      <c r="D5962" s="28">
        <f t="shared" si="768"/>
        <v>5</v>
      </c>
      <c r="E5962" s="28">
        <f t="shared" si="771"/>
        <v>7</v>
      </c>
      <c r="F5962" s="80">
        <f t="shared" si="766"/>
        <v>0</v>
      </c>
      <c r="G5962" s="178">
        <v>840.72558694637178</v>
      </c>
      <c r="H5962" s="41">
        <f t="shared" si="769"/>
        <v>784.52073804561633</v>
      </c>
      <c r="J5962" s="29" t="str">
        <f t="shared" si="770"/>
        <v/>
      </c>
      <c r="K5962" s="30" t="str">
        <f t="shared" si="772"/>
        <v>9-7</v>
      </c>
    </row>
    <row r="5963" spans="1:11">
      <c r="A5963" s="26">
        <v>43349.29166666665</v>
      </c>
      <c r="B5963" s="34">
        <f t="shared" si="765"/>
        <v>43349.333333333314</v>
      </c>
      <c r="C5963" s="27">
        <f t="shared" si="767"/>
        <v>9</v>
      </c>
      <c r="D5963" s="28">
        <f t="shared" si="768"/>
        <v>5</v>
      </c>
      <c r="E5963" s="28">
        <f t="shared" si="771"/>
        <v>8</v>
      </c>
      <c r="F5963" s="80">
        <f t="shared" si="766"/>
        <v>0</v>
      </c>
      <c r="G5963" s="178">
        <v>792.58704836974528</v>
      </c>
      <c r="H5963" s="41">
        <f t="shared" si="769"/>
        <v>739.60039495276192</v>
      </c>
      <c r="J5963" s="29" t="str">
        <f t="shared" si="770"/>
        <v/>
      </c>
      <c r="K5963" s="30" t="str">
        <f t="shared" si="772"/>
        <v>9-8</v>
      </c>
    </row>
    <row r="5964" spans="1:11">
      <c r="A5964" s="26">
        <v>43349.333333333314</v>
      </c>
      <c r="B5964" s="34">
        <f t="shared" si="765"/>
        <v>43349.374999999978</v>
      </c>
      <c r="C5964" s="27">
        <f t="shared" si="767"/>
        <v>9</v>
      </c>
      <c r="D5964" s="28">
        <f t="shared" si="768"/>
        <v>5</v>
      </c>
      <c r="E5964" s="28">
        <f t="shared" si="771"/>
        <v>9</v>
      </c>
      <c r="F5964" s="80">
        <f t="shared" si="766"/>
        <v>0</v>
      </c>
      <c r="G5964" s="178">
        <v>759.48442354359827</v>
      </c>
      <c r="H5964" s="41">
        <f t="shared" si="769"/>
        <v>708.71077286551053</v>
      </c>
      <c r="J5964" s="29" t="str">
        <f t="shared" si="770"/>
        <v/>
      </c>
      <c r="K5964" s="30" t="str">
        <f t="shared" si="772"/>
        <v>9-9</v>
      </c>
    </row>
    <row r="5965" spans="1:11">
      <c r="A5965" s="26">
        <v>43349.374999999978</v>
      </c>
      <c r="B5965" s="34">
        <f t="shared" si="765"/>
        <v>43349.416666666642</v>
      </c>
      <c r="C5965" s="27">
        <f t="shared" si="767"/>
        <v>9</v>
      </c>
      <c r="D5965" s="28">
        <f t="shared" si="768"/>
        <v>5</v>
      </c>
      <c r="E5965" s="28">
        <f t="shared" si="771"/>
        <v>10</v>
      </c>
      <c r="F5965" s="80">
        <f t="shared" si="766"/>
        <v>0</v>
      </c>
      <c r="G5965" s="178">
        <v>770.63689145158799</v>
      </c>
      <c r="H5965" s="41">
        <f t="shared" si="769"/>
        <v>719.11766720779519</v>
      </c>
      <c r="J5965" s="29" t="str">
        <f t="shared" si="770"/>
        <v/>
      </c>
      <c r="K5965" s="30" t="str">
        <f t="shared" si="772"/>
        <v>9-10</v>
      </c>
    </row>
    <row r="5966" spans="1:11">
      <c r="A5966" s="26">
        <v>43349.416666666642</v>
      </c>
      <c r="B5966" s="34">
        <f t="shared" si="765"/>
        <v>43349.458333333307</v>
      </c>
      <c r="C5966" s="27">
        <f t="shared" si="767"/>
        <v>9</v>
      </c>
      <c r="D5966" s="28">
        <f t="shared" si="768"/>
        <v>5</v>
      </c>
      <c r="E5966" s="28">
        <f t="shared" si="771"/>
        <v>11</v>
      </c>
      <c r="F5966" s="80">
        <f t="shared" si="766"/>
        <v>0</v>
      </c>
      <c r="G5966" s="178">
        <v>800.13709979701002</v>
      </c>
      <c r="H5966" s="41">
        <f t="shared" si="769"/>
        <v>746.6457043973262</v>
      </c>
      <c r="J5966" s="29" t="str">
        <f t="shared" si="770"/>
        <v/>
      </c>
      <c r="K5966" s="30" t="str">
        <f t="shared" si="772"/>
        <v>9-11</v>
      </c>
    </row>
    <row r="5967" spans="1:11">
      <c r="A5967" s="26">
        <v>43349.458333333307</v>
      </c>
      <c r="B5967" s="34">
        <f t="shared" si="765"/>
        <v>43349.499999999971</v>
      </c>
      <c r="C5967" s="27">
        <f t="shared" si="767"/>
        <v>9</v>
      </c>
      <c r="D5967" s="28">
        <f t="shared" si="768"/>
        <v>5</v>
      </c>
      <c r="E5967" s="28">
        <f t="shared" si="771"/>
        <v>12</v>
      </c>
      <c r="F5967" s="80">
        <f t="shared" si="766"/>
        <v>0</v>
      </c>
      <c r="G5967" s="178">
        <v>863.21542325941914</v>
      </c>
      <c r="H5967" s="41">
        <f t="shared" si="769"/>
        <v>805.50706611363842</v>
      </c>
      <c r="J5967" s="29" t="str">
        <f t="shared" si="770"/>
        <v/>
      </c>
      <c r="K5967" s="30" t="str">
        <f t="shared" si="772"/>
        <v>9-12</v>
      </c>
    </row>
    <row r="5968" spans="1:11">
      <c r="A5968" s="26">
        <v>43349.499999999971</v>
      </c>
      <c r="B5968" s="34">
        <f t="shared" si="765"/>
        <v>43349.541666666635</v>
      </c>
      <c r="C5968" s="27">
        <f t="shared" si="767"/>
        <v>9</v>
      </c>
      <c r="D5968" s="28">
        <f t="shared" si="768"/>
        <v>5</v>
      </c>
      <c r="E5968" s="28">
        <f t="shared" si="771"/>
        <v>13</v>
      </c>
      <c r="F5968" s="80">
        <f t="shared" si="766"/>
        <v>0</v>
      </c>
      <c r="G5968" s="178">
        <v>922.31702412612344</v>
      </c>
      <c r="H5968" s="41">
        <f t="shared" si="769"/>
        <v>860.65756022436653</v>
      </c>
      <c r="J5968" s="29" t="str">
        <f t="shared" si="770"/>
        <v/>
      </c>
      <c r="K5968" s="30" t="str">
        <f t="shared" si="772"/>
        <v>9-13</v>
      </c>
    </row>
    <row r="5969" spans="1:11">
      <c r="A5969" s="26">
        <v>43349.541666666635</v>
      </c>
      <c r="B5969" s="34">
        <f t="shared" si="765"/>
        <v>43349.583333333299</v>
      </c>
      <c r="C5969" s="27">
        <f t="shared" si="767"/>
        <v>9</v>
      </c>
      <c r="D5969" s="28">
        <f t="shared" si="768"/>
        <v>5</v>
      </c>
      <c r="E5969" s="28">
        <f t="shared" si="771"/>
        <v>14</v>
      </c>
      <c r="F5969" s="80">
        <f t="shared" si="766"/>
        <v>0</v>
      </c>
      <c r="G5969" s="178">
        <v>1006.4726601352023</v>
      </c>
      <c r="H5969" s="41">
        <f t="shared" si="769"/>
        <v>939.1871573933322</v>
      </c>
      <c r="J5969" s="29" t="str">
        <f t="shared" si="770"/>
        <v/>
      </c>
      <c r="K5969" s="30" t="str">
        <f t="shared" si="772"/>
        <v>9-14</v>
      </c>
    </row>
    <row r="5970" spans="1:11">
      <c r="A5970" s="26">
        <v>43349.583333333299</v>
      </c>
      <c r="B5970" s="34">
        <f t="shared" si="765"/>
        <v>43349.624999999964</v>
      </c>
      <c r="C5970" s="27">
        <f t="shared" si="767"/>
        <v>9</v>
      </c>
      <c r="D5970" s="28">
        <f t="shared" si="768"/>
        <v>5</v>
      </c>
      <c r="E5970" s="28">
        <f t="shared" si="771"/>
        <v>15</v>
      </c>
      <c r="F5970" s="80">
        <f t="shared" si="766"/>
        <v>0</v>
      </c>
      <c r="G5970" s="178">
        <v>1115.3261930710503</v>
      </c>
      <c r="H5970" s="41">
        <f t="shared" si="769"/>
        <v>1040.7635282373321</v>
      </c>
      <c r="J5970" s="29" t="str">
        <f t="shared" si="770"/>
        <v/>
      </c>
      <c r="K5970" s="30" t="str">
        <f t="shared" si="772"/>
        <v>9-15</v>
      </c>
    </row>
    <row r="5971" spans="1:11">
      <c r="A5971" s="26">
        <v>43349.624999999964</v>
      </c>
      <c r="B5971" s="34">
        <f t="shared" si="765"/>
        <v>43349.666666666628</v>
      </c>
      <c r="C5971" s="27">
        <f t="shared" si="767"/>
        <v>9</v>
      </c>
      <c r="D5971" s="28">
        <f t="shared" si="768"/>
        <v>5</v>
      </c>
      <c r="E5971" s="28">
        <f t="shared" si="771"/>
        <v>16</v>
      </c>
      <c r="F5971" s="80">
        <f t="shared" si="766"/>
        <v>0</v>
      </c>
      <c r="G5971" s="178">
        <v>1286.0507486676634</v>
      </c>
      <c r="H5971" s="41">
        <f t="shared" si="769"/>
        <v>1200.0746714197846</v>
      </c>
      <c r="J5971" s="29" t="str">
        <f t="shared" si="770"/>
        <v/>
      </c>
      <c r="K5971" s="30" t="str">
        <f t="shared" si="772"/>
        <v>9-16</v>
      </c>
    </row>
    <row r="5972" spans="1:11">
      <c r="A5972" s="26">
        <v>43349.666666666628</v>
      </c>
      <c r="B5972" s="34">
        <f t="shared" si="765"/>
        <v>43349.708333333292</v>
      </c>
      <c r="C5972" s="27">
        <f t="shared" si="767"/>
        <v>9</v>
      </c>
      <c r="D5972" s="28">
        <f t="shared" si="768"/>
        <v>5</v>
      </c>
      <c r="E5972" s="28">
        <f t="shared" si="771"/>
        <v>17</v>
      </c>
      <c r="F5972" s="80">
        <f t="shared" si="766"/>
        <v>0</v>
      </c>
      <c r="G5972" s="178">
        <v>1479.0636385577061</v>
      </c>
      <c r="H5972" s="41">
        <f t="shared" si="769"/>
        <v>1380.1841116223136</v>
      </c>
      <c r="J5972" s="29" t="str">
        <f t="shared" si="770"/>
        <v/>
      </c>
      <c r="K5972" s="30" t="str">
        <f t="shared" si="772"/>
        <v>9-17</v>
      </c>
    </row>
    <row r="5973" spans="1:11">
      <c r="A5973" s="26">
        <v>43349.708333333292</v>
      </c>
      <c r="B5973" s="34">
        <f t="shared" si="765"/>
        <v>43349.749999999956</v>
      </c>
      <c r="C5973" s="27">
        <f t="shared" si="767"/>
        <v>9</v>
      </c>
      <c r="D5973" s="28">
        <f t="shared" si="768"/>
        <v>5</v>
      </c>
      <c r="E5973" s="28">
        <f t="shared" si="771"/>
        <v>18</v>
      </c>
      <c r="F5973" s="80">
        <f t="shared" si="766"/>
        <v>0</v>
      </c>
      <c r="G5973" s="178">
        <v>1587.1496716037045</v>
      </c>
      <c r="H5973" s="41">
        <f t="shared" si="769"/>
        <v>1481.0442920834066</v>
      </c>
      <c r="J5973" s="29" t="str">
        <f t="shared" si="770"/>
        <v/>
      </c>
      <c r="K5973" s="30" t="str">
        <f t="shared" si="772"/>
        <v>9-18</v>
      </c>
    </row>
    <row r="5974" spans="1:11">
      <c r="A5974" s="26">
        <v>43349.749999999956</v>
      </c>
      <c r="B5974" s="34">
        <f t="shared" si="765"/>
        <v>43349.791666666621</v>
      </c>
      <c r="C5974" s="27">
        <f t="shared" si="767"/>
        <v>9</v>
      </c>
      <c r="D5974" s="28">
        <f t="shared" si="768"/>
        <v>5</v>
      </c>
      <c r="E5974" s="28">
        <f t="shared" si="771"/>
        <v>19</v>
      </c>
      <c r="F5974" s="80">
        <f t="shared" si="766"/>
        <v>0</v>
      </c>
      <c r="G5974" s="178">
        <v>1618.3329736144156</v>
      </c>
      <c r="H5974" s="41">
        <f t="shared" si="769"/>
        <v>1510.1429034352971</v>
      </c>
      <c r="J5974" s="29" t="str">
        <f t="shared" si="770"/>
        <v/>
      </c>
      <c r="K5974" s="30" t="str">
        <f t="shared" si="772"/>
        <v>9-19</v>
      </c>
    </row>
    <row r="5975" spans="1:11">
      <c r="A5975" s="26">
        <v>43349.791666666621</v>
      </c>
      <c r="B5975" s="34">
        <f t="shared" si="765"/>
        <v>43349.833333333285</v>
      </c>
      <c r="C5975" s="27">
        <f t="shared" si="767"/>
        <v>9</v>
      </c>
      <c r="D5975" s="28">
        <f t="shared" si="768"/>
        <v>5</v>
      </c>
      <c r="E5975" s="28">
        <f t="shared" si="771"/>
        <v>20</v>
      </c>
      <c r="F5975" s="80">
        <f t="shared" si="766"/>
        <v>0</v>
      </c>
      <c r="G5975" s="178">
        <v>1609.8758193755241</v>
      </c>
      <c r="H5975" s="41">
        <f t="shared" si="769"/>
        <v>1502.2511335304946</v>
      </c>
      <c r="J5975" s="29" t="str">
        <f t="shared" si="770"/>
        <v/>
      </c>
      <c r="K5975" s="30" t="str">
        <f t="shared" si="772"/>
        <v>9-20</v>
      </c>
    </row>
    <row r="5976" spans="1:11">
      <c r="A5976" s="26">
        <v>43349.833333333285</v>
      </c>
      <c r="B5976" s="34">
        <f t="shared" si="765"/>
        <v>43349.874999999949</v>
      </c>
      <c r="C5976" s="27">
        <f t="shared" si="767"/>
        <v>9</v>
      </c>
      <c r="D5976" s="28">
        <f t="shared" si="768"/>
        <v>5</v>
      </c>
      <c r="E5976" s="28">
        <f t="shared" si="771"/>
        <v>21</v>
      </c>
      <c r="F5976" s="80">
        <f t="shared" si="766"/>
        <v>0</v>
      </c>
      <c r="G5976" s="178">
        <v>1507.4815926618412</v>
      </c>
      <c r="H5976" s="41">
        <f t="shared" si="769"/>
        <v>1406.7022462832306</v>
      </c>
      <c r="J5976" s="29" t="str">
        <f t="shared" si="770"/>
        <v/>
      </c>
      <c r="K5976" s="30" t="str">
        <f t="shared" si="772"/>
        <v>9-21</v>
      </c>
    </row>
    <row r="5977" spans="1:11">
      <c r="A5977" s="26">
        <v>43349.874999999949</v>
      </c>
      <c r="B5977" s="34">
        <f t="shared" si="765"/>
        <v>43349.916666666613</v>
      </c>
      <c r="C5977" s="27">
        <f t="shared" si="767"/>
        <v>9</v>
      </c>
      <c r="D5977" s="28">
        <f t="shared" si="768"/>
        <v>5</v>
      </c>
      <c r="E5977" s="28">
        <f t="shared" si="771"/>
        <v>22</v>
      </c>
      <c r="F5977" s="80">
        <f t="shared" si="766"/>
        <v>0</v>
      </c>
      <c r="G5977" s="178">
        <v>1252.2909587804863</v>
      </c>
      <c r="H5977" s="41">
        <f t="shared" si="769"/>
        <v>1168.5718175875954</v>
      </c>
      <c r="J5977" s="29" t="str">
        <f t="shared" si="770"/>
        <v/>
      </c>
      <c r="K5977" s="30" t="str">
        <f t="shared" si="772"/>
        <v>9-22</v>
      </c>
    </row>
    <row r="5978" spans="1:11">
      <c r="A5978" s="26">
        <v>43349.916666666613</v>
      </c>
      <c r="B5978" s="34">
        <f t="shared" si="765"/>
        <v>43349.958333333278</v>
      </c>
      <c r="C5978" s="27">
        <f t="shared" si="767"/>
        <v>9</v>
      </c>
      <c r="D5978" s="28">
        <f t="shared" si="768"/>
        <v>5</v>
      </c>
      <c r="E5978" s="28">
        <f t="shared" si="771"/>
        <v>23</v>
      </c>
      <c r="F5978" s="80">
        <f t="shared" si="766"/>
        <v>0</v>
      </c>
      <c r="G5978" s="178">
        <v>961.13811376967044</v>
      </c>
      <c r="H5978" s="41">
        <f t="shared" si="769"/>
        <v>896.88335181649654</v>
      </c>
      <c r="J5978" s="29" t="str">
        <f t="shared" si="770"/>
        <v/>
      </c>
      <c r="K5978" s="30" t="str">
        <f t="shared" si="772"/>
        <v>9-23</v>
      </c>
    </row>
    <row r="5979" spans="1:11">
      <c r="A5979" s="26">
        <v>43349.958333333278</v>
      </c>
      <c r="B5979" s="34">
        <f t="shared" si="765"/>
        <v>43350</v>
      </c>
      <c r="C5979" s="27">
        <f t="shared" si="767"/>
        <v>9</v>
      </c>
      <c r="D5979" s="28">
        <f t="shared" si="768"/>
        <v>6</v>
      </c>
      <c r="E5979" s="28">
        <f t="shared" si="771"/>
        <v>0</v>
      </c>
      <c r="F5979" s="80">
        <f t="shared" si="766"/>
        <v>0</v>
      </c>
      <c r="G5979" s="178">
        <v>838.91716640397499</v>
      </c>
      <c r="H5979" s="41">
        <f t="shared" si="769"/>
        <v>782.83321545721617</v>
      </c>
      <c r="J5979" s="29" t="str">
        <f t="shared" si="770"/>
        <v/>
      </c>
      <c r="K5979" s="30" t="str">
        <f t="shared" si="772"/>
        <v>9-0</v>
      </c>
    </row>
    <row r="5980" spans="1:11">
      <c r="A5980" s="25">
        <v>43350</v>
      </c>
      <c r="B5980" s="34">
        <f t="shared" si="765"/>
        <v>43350.041666666664</v>
      </c>
      <c r="C5980" s="27">
        <f t="shared" si="767"/>
        <v>9</v>
      </c>
      <c r="D5980" s="28">
        <f t="shared" si="768"/>
        <v>6</v>
      </c>
      <c r="E5980" s="28">
        <f t="shared" si="771"/>
        <v>1</v>
      </c>
      <c r="F5980" s="80">
        <f t="shared" si="766"/>
        <v>0</v>
      </c>
      <c r="G5980" s="178">
        <v>760.05282314528688</v>
      </c>
      <c r="H5980" s="41">
        <f t="shared" si="769"/>
        <v>709.24117336948621</v>
      </c>
      <c r="J5980" s="29" t="str">
        <f t="shared" si="770"/>
        <v/>
      </c>
      <c r="K5980" s="30" t="str">
        <f t="shared" si="772"/>
        <v>9-1</v>
      </c>
    </row>
    <row r="5981" spans="1:11">
      <c r="A5981" s="26">
        <v>43350.041666666664</v>
      </c>
      <c r="B5981" s="34">
        <f t="shared" si="765"/>
        <v>43350.083333333328</v>
      </c>
      <c r="C5981" s="27">
        <f t="shared" si="767"/>
        <v>9</v>
      </c>
      <c r="D5981" s="28">
        <f t="shared" si="768"/>
        <v>6</v>
      </c>
      <c r="E5981" s="28">
        <f t="shared" si="771"/>
        <v>2</v>
      </c>
      <c r="F5981" s="80">
        <f t="shared" si="766"/>
        <v>0</v>
      </c>
      <c r="G5981" s="178">
        <v>715.65851847525869</v>
      </c>
      <c r="H5981" s="41">
        <f t="shared" si="769"/>
        <v>667.8147517100083</v>
      </c>
      <c r="J5981" s="29" t="str">
        <f t="shared" si="770"/>
        <v/>
      </c>
      <c r="K5981" s="30" t="str">
        <f t="shared" si="772"/>
        <v>9-2</v>
      </c>
    </row>
    <row r="5982" spans="1:11">
      <c r="A5982" s="26">
        <v>43350.083333333328</v>
      </c>
      <c r="B5982" s="34">
        <f t="shared" si="765"/>
        <v>43350.124999999993</v>
      </c>
      <c r="C5982" s="27">
        <f t="shared" si="767"/>
        <v>9</v>
      </c>
      <c r="D5982" s="28">
        <f t="shared" si="768"/>
        <v>6</v>
      </c>
      <c r="E5982" s="28">
        <f t="shared" si="771"/>
        <v>3</v>
      </c>
      <c r="F5982" s="80">
        <f t="shared" si="766"/>
        <v>0</v>
      </c>
      <c r="G5982" s="178">
        <v>667.75257323443611</v>
      </c>
      <c r="H5982" s="41">
        <f t="shared" si="769"/>
        <v>623.11145244013562</v>
      </c>
      <c r="J5982" s="29" t="str">
        <f t="shared" si="770"/>
        <v/>
      </c>
      <c r="K5982" s="30" t="str">
        <f t="shared" si="772"/>
        <v>9-3</v>
      </c>
    </row>
    <row r="5983" spans="1:11">
      <c r="A5983" s="26">
        <v>43350.124999999993</v>
      </c>
      <c r="B5983" s="34">
        <f t="shared" si="765"/>
        <v>43350.166666666657</v>
      </c>
      <c r="C5983" s="27">
        <f t="shared" si="767"/>
        <v>9</v>
      </c>
      <c r="D5983" s="28">
        <f t="shared" si="768"/>
        <v>6</v>
      </c>
      <c r="E5983" s="28">
        <f t="shared" si="771"/>
        <v>4</v>
      </c>
      <c r="F5983" s="80">
        <f t="shared" si="766"/>
        <v>0</v>
      </c>
      <c r="G5983" s="178">
        <v>656.11164160324984</v>
      </c>
      <c r="H5983" s="41">
        <f t="shared" si="769"/>
        <v>612.24874953607934</v>
      </c>
      <c r="J5983" s="29" t="str">
        <f t="shared" si="770"/>
        <v/>
      </c>
      <c r="K5983" s="30" t="str">
        <f t="shared" si="772"/>
        <v>9-4</v>
      </c>
    </row>
    <row r="5984" spans="1:11">
      <c r="A5984" s="26">
        <v>43350.166666666657</v>
      </c>
      <c r="B5984" s="34">
        <f t="shared" si="765"/>
        <v>43350.208333333321</v>
      </c>
      <c r="C5984" s="27">
        <f t="shared" si="767"/>
        <v>9</v>
      </c>
      <c r="D5984" s="28">
        <f t="shared" si="768"/>
        <v>6</v>
      </c>
      <c r="E5984" s="28">
        <f t="shared" si="771"/>
        <v>5</v>
      </c>
      <c r="F5984" s="80">
        <f t="shared" si="766"/>
        <v>0</v>
      </c>
      <c r="G5984" s="178">
        <v>698.60668439550022</v>
      </c>
      <c r="H5984" s="41">
        <f t="shared" si="769"/>
        <v>651.90288026825465</v>
      </c>
      <c r="J5984" s="29" t="str">
        <f t="shared" si="770"/>
        <v/>
      </c>
      <c r="K5984" s="30" t="str">
        <f t="shared" si="772"/>
        <v>9-5</v>
      </c>
    </row>
    <row r="5985" spans="1:11">
      <c r="A5985" s="26">
        <v>43350.208333333321</v>
      </c>
      <c r="B5985" s="34">
        <f t="shared" si="765"/>
        <v>43350.249999999985</v>
      </c>
      <c r="C5985" s="27">
        <f t="shared" si="767"/>
        <v>9</v>
      </c>
      <c r="D5985" s="28">
        <f t="shared" si="768"/>
        <v>6</v>
      </c>
      <c r="E5985" s="28">
        <f t="shared" si="771"/>
        <v>6</v>
      </c>
      <c r="F5985" s="80">
        <f t="shared" si="766"/>
        <v>0</v>
      </c>
      <c r="G5985" s="178">
        <v>778.4448475216509</v>
      </c>
      <c r="H5985" s="41">
        <f t="shared" si="769"/>
        <v>726.40363965091092</v>
      </c>
      <c r="J5985" s="29" t="str">
        <f t="shared" si="770"/>
        <v/>
      </c>
      <c r="K5985" s="30" t="str">
        <f t="shared" si="772"/>
        <v>9-6</v>
      </c>
    </row>
    <row r="5986" spans="1:11">
      <c r="A5986" s="26">
        <v>43350.249999999985</v>
      </c>
      <c r="B5986" s="34">
        <f t="shared" si="765"/>
        <v>43350.29166666665</v>
      </c>
      <c r="C5986" s="27">
        <f t="shared" si="767"/>
        <v>9</v>
      </c>
      <c r="D5986" s="28">
        <f t="shared" si="768"/>
        <v>6</v>
      </c>
      <c r="E5986" s="28">
        <f t="shared" si="771"/>
        <v>7</v>
      </c>
      <c r="F5986" s="80">
        <f t="shared" si="766"/>
        <v>0</v>
      </c>
      <c r="G5986" s="178">
        <v>843.31603877153384</v>
      </c>
      <c r="H5986" s="41">
        <f t="shared" si="769"/>
        <v>786.93801094571825</v>
      </c>
      <c r="J5986" s="29" t="str">
        <f t="shared" si="770"/>
        <v/>
      </c>
      <c r="K5986" s="30" t="str">
        <f t="shared" si="772"/>
        <v>9-7</v>
      </c>
    </row>
    <row r="5987" spans="1:11">
      <c r="A5987" s="26">
        <v>43350.29166666665</v>
      </c>
      <c r="B5987" s="34">
        <f t="shared" si="765"/>
        <v>43350.333333333314</v>
      </c>
      <c r="C5987" s="27">
        <f t="shared" si="767"/>
        <v>9</v>
      </c>
      <c r="D5987" s="28">
        <f t="shared" si="768"/>
        <v>6</v>
      </c>
      <c r="E5987" s="28">
        <f t="shared" si="771"/>
        <v>8</v>
      </c>
      <c r="F5987" s="80">
        <f t="shared" si="766"/>
        <v>0</v>
      </c>
      <c r="G5987" s="178">
        <v>812.69624971984229</v>
      </c>
      <c r="H5987" s="41">
        <f t="shared" si="769"/>
        <v>758.36524014081772</v>
      </c>
      <c r="J5987" s="29" t="str">
        <f t="shared" si="770"/>
        <v/>
      </c>
      <c r="K5987" s="30" t="str">
        <f t="shared" si="772"/>
        <v>9-8</v>
      </c>
    </row>
    <row r="5988" spans="1:11">
      <c r="A5988" s="26">
        <v>43350.333333333314</v>
      </c>
      <c r="B5988" s="34">
        <f t="shared" si="765"/>
        <v>43350.374999999978</v>
      </c>
      <c r="C5988" s="27">
        <f t="shared" si="767"/>
        <v>9</v>
      </c>
      <c r="D5988" s="28">
        <f t="shared" si="768"/>
        <v>6</v>
      </c>
      <c r="E5988" s="28">
        <f t="shared" si="771"/>
        <v>9</v>
      </c>
      <c r="F5988" s="80">
        <f t="shared" si="766"/>
        <v>0</v>
      </c>
      <c r="G5988" s="178">
        <v>808.12228738252145</v>
      </c>
      <c r="H5988" s="41">
        <f t="shared" si="769"/>
        <v>754.09705993507271</v>
      </c>
      <c r="J5988" s="29" t="str">
        <f t="shared" si="770"/>
        <v/>
      </c>
      <c r="K5988" s="30" t="str">
        <f t="shared" si="772"/>
        <v>9-9</v>
      </c>
    </row>
    <row r="5989" spans="1:11">
      <c r="A5989" s="26">
        <v>43350.374999999978</v>
      </c>
      <c r="B5989" s="34">
        <f t="shared" si="765"/>
        <v>43350.416666666642</v>
      </c>
      <c r="C5989" s="27">
        <f t="shared" si="767"/>
        <v>9</v>
      </c>
      <c r="D5989" s="28">
        <f t="shared" si="768"/>
        <v>6</v>
      </c>
      <c r="E5989" s="28">
        <f t="shared" si="771"/>
        <v>10</v>
      </c>
      <c r="F5989" s="80">
        <f t="shared" si="766"/>
        <v>0</v>
      </c>
      <c r="G5989" s="178">
        <v>833.54656098941598</v>
      </c>
      <c r="H5989" s="41">
        <f t="shared" si="769"/>
        <v>777.82164998448548</v>
      </c>
      <c r="J5989" s="29" t="str">
        <f t="shared" si="770"/>
        <v/>
      </c>
      <c r="K5989" s="30" t="str">
        <f t="shared" si="772"/>
        <v>9-10</v>
      </c>
    </row>
    <row r="5990" spans="1:11">
      <c r="A5990" s="26">
        <v>43350.416666666642</v>
      </c>
      <c r="B5990" s="34">
        <f t="shared" si="765"/>
        <v>43350.458333333307</v>
      </c>
      <c r="C5990" s="27">
        <f t="shared" si="767"/>
        <v>9</v>
      </c>
      <c r="D5990" s="28">
        <f t="shared" si="768"/>
        <v>6</v>
      </c>
      <c r="E5990" s="28">
        <f t="shared" si="771"/>
        <v>11</v>
      </c>
      <c r="F5990" s="80">
        <f t="shared" si="766"/>
        <v>0</v>
      </c>
      <c r="G5990" s="178">
        <v>877.88733825573695</v>
      </c>
      <c r="H5990" s="41">
        <f t="shared" si="769"/>
        <v>819.19812269639476</v>
      </c>
      <c r="J5990" s="29" t="str">
        <f t="shared" si="770"/>
        <v/>
      </c>
      <c r="K5990" s="30" t="str">
        <f t="shared" si="772"/>
        <v>9-11</v>
      </c>
    </row>
    <row r="5991" spans="1:11">
      <c r="A5991" s="26">
        <v>43350.458333333307</v>
      </c>
      <c r="B5991" s="34">
        <f t="shared" ref="B5991:B6054" si="773">A5992</f>
        <v>43350.499999999971</v>
      </c>
      <c r="C5991" s="27">
        <f t="shared" si="767"/>
        <v>9</v>
      </c>
      <c r="D5991" s="28">
        <f t="shared" si="768"/>
        <v>6</v>
      </c>
      <c r="E5991" s="28">
        <f t="shared" si="771"/>
        <v>12</v>
      </c>
      <c r="F5991" s="80">
        <f t="shared" si="766"/>
        <v>0</v>
      </c>
      <c r="G5991" s="178">
        <v>954.0318739612826</v>
      </c>
      <c r="H5991" s="41">
        <f t="shared" si="769"/>
        <v>890.25218394702006</v>
      </c>
      <c r="J5991" s="29" t="str">
        <f t="shared" si="770"/>
        <v/>
      </c>
      <c r="K5991" s="30" t="str">
        <f t="shared" si="772"/>
        <v>9-12</v>
      </c>
    </row>
    <row r="5992" spans="1:11">
      <c r="A5992" s="26">
        <v>43350.499999999971</v>
      </c>
      <c r="B5992" s="34">
        <f t="shared" si="773"/>
        <v>43350.541666666635</v>
      </c>
      <c r="C5992" s="27">
        <f t="shared" si="767"/>
        <v>9</v>
      </c>
      <c r="D5992" s="28">
        <f t="shared" si="768"/>
        <v>6</v>
      </c>
      <c r="E5992" s="28">
        <f t="shared" si="771"/>
        <v>13</v>
      </c>
      <c r="F5992" s="80">
        <f t="shared" si="766"/>
        <v>0</v>
      </c>
      <c r="G5992" s="178">
        <v>1025.2662400375805</v>
      </c>
      <c r="H5992" s="41">
        <f t="shared" si="769"/>
        <v>956.72433409457301</v>
      </c>
      <c r="J5992" s="29" t="str">
        <f t="shared" si="770"/>
        <v/>
      </c>
      <c r="K5992" s="30" t="str">
        <f t="shared" si="772"/>
        <v>9-13</v>
      </c>
    </row>
    <row r="5993" spans="1:11">
      <c r="A5993" s="26">
        <v>43350.541666666635</v>
      </c>
      <c r="B5993" s="34">
        <f t="shared" si="773"/>
        <v>43350.583333333299</v>
      </c>
      <c r="C5993" s="27">
        <f t="shared" si="767"/>
        <v>9</v>
      </c>
      <c r="D5993" s="28">
        <f t="shared" si="768"/>
        <v>6</v>
      </c>
      <c r="E5993" s="28">
        <f t="shared" si="771"/>
        <v>14</v>
      </c>
      <c r="F5993" s="80">
        <f t="shared" si="766"/>
        <v>0</v>
      </c>
      <c r="G5993" s="178">
        <v>1118.0766989215647</v>
      </c>
      <c r="H5993" s="41">
        <f t="shared" si="769"/>
        <v>1043.3301551050617</v>
      </c>
      <c r="J5993" s="29" t="str">
        <f t="shared" si="770"/>
        <v/>
      </c>
      <c r="K5993" s="30" t="str">
        <f t="shared" si="772"/>
        <v>9-14</v>
      </c>
    </row>
    <row r="5994" spans="1:11">
      <c r="A5994" s="26">
        <v>43350.583333333299</v>
      </c>
      <c r="B5994" s="34">
        <f t="shared" si="773"/>
        <v>43350.624999999964</v>
      </c>
      <c r="C5994" s="27">
        <f t="shared" si="767"/>
        <v>9</v>
      </c>
      <c r="D5994" s="28">
        <f t="shared" si="768"/>
        <v>6</v>
      </c>
      <c r="E5994" s="28">
        <f t="shared" si="771"/>
        <v>15</v>
      </c>
      <c r="F5994" s="80">
        <f t="shared" si="766"/>
        <v>0</v>
      </c>
      <c r="G5994" s="178">
        <v>1229.074693476116</v>
      </c>
      <c r="H5994" s="41">
        <f t="shared" si="769"/>
        <v>1146.9076243311465</v>
      </c>
      <c r="J5994" s="29" t="str">
        <f t="shared" si="770"/>
        <v/>
      </c>
      <c r="K5994" s="30" t="str">
        <f t="shared" si="772"/>
        <v>9-15</v>
      </c>
    </row>
    <row r="5995" spans="1:11">
      <c r="A5995" s="26">
        <v>43350.624999999964</v>
      </c>
      <c r="B5995" s="34">
        <f t="shared" si="773"/>
        <v>43350.666666666628</v>
      </c>
      <c r="C5995" s="27">
        <f t="shared" si="767"/>
        <v>9</v>
      </c>
      <c r="D5995" s="28">
        <f t="shared" si="768"/>
        <v>6</v>
      </c>
      <c r="E5995" s="28">
        <f t="shared" si="771"/>
        <v>16</v>
      </c>
      <c r="F5995" s="80">
        <f t="shared" si="766"/>
        <v>0</v>
      </c>
      <c r="G5995" s="178">
        <v>1387.2502286897613</v>
      </c>
      <c r="H5995" s="41">
        <f t="shared" si="769"/>
        <v>1294.5086841219972</v>
      </c>
      <c r="J5995" s="29" t="str">
        <f t="shared" si="770"/>
        <v/>
      </c>
      <c r="K5995" s="30" t="str">
        <f t="shared" si="772"/>
        <v>9-16</v>
      </c>
    </row>
    <row r="5996" spans="1:11">
      <c r="A5996" s="26">
        <v>43350.666666666628</v>
      </c>
      <c r="B5996" s="34">
        <f t="shared" si="773"/>
        <v>43350.708333333292</v>
      </c>
      <c r="C5996" s="27">
        <f t="shared" si="767"/>
        <v>9</v>
      </c>
      <c r="D5996" s="28">
        <f t="shared" si="768"/>
        <v>6</v>
      </c>
      <c r="E5996" s="28">
        <f t="shared" si="771"/>
        <v>17</v>
      </c>
      <c r="F5996" s="80">
        <f t="shared" si="766"/>
        <v>0</v>
      </c>
      <c r="G5996" s="178">
        <v>1555.6792267638054</v>
      </c>
      <c r="H5996" s="41">
        <f t="shared" si="769"/>
        <v>1451.6777342008329</v>
      </c>
      <c r="J5996" s="29" t="str">
        <f t="shared" si="770"/>
        <v/>
      </c>
      <c r="K5996" s="30" t="str">
        <f t="shared" si="772"/>
        <v>9-17</v>
      </c>
    </row>
    <row r="5997" spans="1:11">
      <c r="A5997" s="26">
        <v>43350.708333333292</v>
      </c>
      <c r="B5997" s="34">
        <f t="shared" si="773"/>
        <v>43350.749999999956</v>
      </c>
      <c r="C5997" s="27">
        <f t="shared" si="767"/>
        <v>9</v>
      </c>
      <c r="D5997" s="28">
        <f t="shared" si="768"/>
        <v>6</v>
      </c>
      <c r="E5997" s="28">
        <f t="shared" si="771"/>
        <v>18</v>
      </c>
      <c r="F5997" s="80">
        <f t="shared" si="766"/>
        <v>0</v>
      </c>
      <c r="G5997" s="178">
        <v>1627.1414943814145</v>
      </c>
      <c r="H5997" s="41">
        <f t="shared" si="769"/>
        <v>1518.3625500364144</v>
      </c>
      <c r="J5997" s="29" t="str">
        <f t="shared" si="770"/>
        <v/>
      </c>
      <c r="K5997" s="30" t="str">
        <f t="shared" si="772"/>
        <v>9-18</v>
      </c>
    </row>
    <row r="5998" spans="1:11">
      <c r="A5998" s="26">
        <v>43350.749999999956</v>
      </c>
      <c r="B5998" s="34">
        <f t="shared" si="773"/>
        <v>43350.791666666621</v>
      </c>
      <c r="C5998" s="27">
        <f t="shared" si="767"/>
        <v>9</v>
      </c>
      <c r="D5998" s="28">
        <f t="shared" si="768"/>
        <v>6</v>
      </c>
      <c r="E5998" s="28">
        <f t="shared" si="771"/>
        <v>19</v>
      </c>
      <c r="F5998" s="80">
        <f t="shared" si="766"/>
        <v>0</v>
      </c>
      <c r="G5998" s="178">
        <v>1618.746793788546</v>
      </c>
      <c r="H5998" s="41">
        <f t="shared" si="769"/>
        <v>1510.5290585773168</v>
      </c>
      <c r="J5998" s="29" t="str">
        <f t="shared" si="770"/>
        <v/>
      </c>
      <c r="K5998" s="30" t="str">
        <f t="shared" si="772"/>
        <v>9-19</v>
      </c>
    </row>
    <row r="5999" spans="1:11">
      <c r="A5999" s="26">
        <v>43350.791666666621</v>
      </c>
      <c r="B5999" s="34">
        <f t="shared" si="773"/>
        <v>43350.833333333285</v>
      </c>
      <c r="C5999" s="27">
        <f t="shared" si="767"/>
        <v>9</v>
      </c>
      <c r="D5999" s="28">
        <f t="shared" si="768"/>
        <v>6</v>
      </c>
      <c r="E5999" s="28">
        <f t="shared" si="771"/>
        <v>20</v>
      </c>
      <c r="F5999" s="80">
        <f t="shared" si="766"/>
        <v>0</v>
      </c>
      <c r="G5999" s="178">
        <v>1583.5482617776715</v>
      </c>
      <c r="H5999" s="41">
        <f t="shared" si="769"/>
        <v>1477.6836465427061</v>
      </c>
      <c r="J5999" s="29" t="str">
        <f t="shared" si="770"/>
        <v/>
      </c>
      <c r="K5999" s="30" t="str">
        <f t="shared" si="772"/>
        <v>9-20</v>
      </c>
    </row>
    <row r="6000" spans="1:11">
      <c r="A6000" s="26">
        <v>43350.833333333285</v>
      </c>
      <c r="B6000" s="34">
        <f t="shared" si="773"/>
        <v>43350.874999999949</v>
      </c>
      <c r="C6000" s="27">
        <f t="shared" si="767"/>
        <v>9</v>
      </c>
      <c r="D6000" s="28">
        <f t="shared" si="768"/>
        <v>6</v>
      </c>
      <c r="E6000" s="28">
        <f t="shared" si="771"/>
        <v>21</v>
      </c>
      <c r="F6000" s="80">
        <f t="shared" si="766"/>
        <v>0</v>
      </c>
      <c r="G6000" s="178">
        <v>1477.3787846105297</v>
      </c>
      <c r="H6000" s="41">
        <f t="shared" si="769"/>
        <v>1378.6118948578173</v>
      </c>
      <c r="J6000" s="29" t="str">
        <f t="shared" si="770"/>
        <v/>
      </c>
      <c r="K6000" s="30" t="str">
        <f t="shared" si="772"/>
        <v>9-21</v>
      </c>
    </row>
    <row r="6001" spans="1:11">
      <c r="A6001" s="26">
        <v>43350.874999999949</v>
      </c>
      <c r="B6001" s="34">
        <f t="shared" si="773"/>
        <v>43350.916666666613</v>
      </c>
      <c r="C6001" s="27">
        <f t="shared" si="767"/>
        <v>9</v>
      </c>
      <c r="D6001" s="28">
        <f t="shared" si="768"/>
        <v>6</v>
      </c>
      <c r="E6001" s="28">
        <f t="shared" si="771"/>
        <v>22</v>
      </c>
      <c r="F6001" s="80">
        <f t="shared" si="766"/>
        <v>0</v>
      </c>
      <c r="G6001" s="178">
        <v>1265.845212490794</v>
      </c>
      <c r="H6001" s="41">
        <f t="shared" si="769"/>
        <v>1181.2199316566468</v>
      </c>
      <c r="J6001" s="29" t="str">
        <f t="shared" si="770"/>
        <v/>
      </c>
      <c r="K6001" s="30" t="str">
        <f t="shared" si="772"/>
        <v>9-22</v>
      </c>
    </row>
    <row r="6002" spans="1:11">
      <c r="A6002" s="26">
        <v>43350.916666666613</v>
      </c>
      <c r="B6002" s="34">
        <f t="shared" si="773"/>
        <v>43350.958333333278</v>
      </c>
      <c r="C6002" s="27">
        <f t="shared" si="767"/>
        <v>9</v>
      </c>
      <c r="D6002" s="28">
        <f t="shared" si="768"/>
        <v>6</v>
      </c>
      <c r="E6002" s="28">
        <f t="shared" si="771"/>
        <v>23</v>
      </c>
      <c r="F6002" s="80">
        <f t="shared" si="766"/>
        <v>0</v>
      </c>
      <c r="G6002" s="178">
        <v>1021.7760250191253</v>
      </c>
      <c r="H6002" s="41">
        <f t="shared" si="769"/>
        <v>953.46744967862276</v>
      </c>
      <c r="J6002" s="29" t="str">
        <f t="shared" si="770"/>
        <v/>
      </c>
      <c r="K6002" s="30" t="str">
        <f t="shared" si="772"/>
        <v>9-23</v>
      </c>
    </row>
    <row r="6003" spans="1:11">
      <c r="A6003" s="26">
        <v>43350.958333333278</v>
      </c>
      <c r="B6003" s="34">
        <f t="shared" si="773"/>
        <v>43351</v>
      </c>
      <c r="C6003" s="27">
        <f t="shared" si="767"/>
        <v>9</v>
      </c>
      <c r="D6003" s="28">
        <f t="shared" si="768"/>
        <v>7</v>
      </c>
      <c r="E6003" s="28">
        <f t="shared" si="771"/>
        <v>0</v>
      </c>
      <c r="F6003" s="80">
        <f t="shared" si="766"/>
        <v>0</v>
      </c>
      <c r="G6003" s="178">
        <v>902.251965905725</v>
      </c>
      <c r="H6003" s="41">
        <f t="shared" si="769"/>
        <v>841.93390707474566</v>
      </c>
      <c r="J6003" s="29" t="str">
        <f t="shared" si="770"/>
        <v>WS</v>
      </c>
      <c r="K6003" s="30" t="str">
        <f t="shared" si="772"/>
        <v>WS-0</v>
      </c>
    </row>
    <row r="6004" spans="1:11">
      <c r="A6004" s="25">
        <v>43351</v>
      </c>
      <c r="B6004" s="34">
        <f t="shared" si="773"/>
        <v>43351.041666666664</v>
      </c>
      <c r="C6004" s="27">
        <f t="shared" si="767"/>
        <v>9</v>
      </c>
      <c r="D6004" s="28">
        <f t="shared" si="768"/>
        <v>7</v>
      </c>
      <c r="E6004" s="28">
        <f t="shared" si="771"/>
        <v>1</v>
      </c>
      <c r="F6004" s="80">
        <f t="shared" si="766"/>
        <v>0</v>
      </c>
      <c r="G6004" s="178">
        <v>814.15218012800085</v>
      </c>
      <c r="H6004" s="41">
        <f t="shared" si="769"/>
        <v>759.72383754297391</v>
      </c>
      <c r="J6004" s="29" t="str">
        <f t="shared" si="770"/>
        <v>WS</v>
      </c>
      <c r="K6004" s="30" t="str">
        <f t="shared" si="772"/>
        <v>WS-1</v>
      </c>
    </row>
    <row r="6005" spans="1:11">
      <c r="A6005" s="26">
        <v>43351.041666666664</v>
      </c>
      <c r="B6005" s="34">
        <f t="shared" si="773"/>
        <v>43351.083333333328</v>
      </c>
      <c r="C6005" s="27">
        <f t="shared" si="767"/>
        <v>9</v>
      </c>
      <c r="D6005" s="28">
        <f t="shared" si="768"/>
        <v>7</v>
      </c>
      <c r="E6005" s="28">
        <f t="shared" si="771"/>
        <v>2</v>
      </c>
      <c r="F6005" s="80">
        <f t="shared" si="766"/>
        <v>0</v>
      </c>
      <c r="G6005" s="178">
        <v>757.92025095411816</v>
      </c>
      <c r="H6005" s="41">
        <f t="shared" si="769"/>
        <v>707.25116957356511</v>
      </c>
      <c r="J6005" s="29" t="str">
        <f t="shared" si="770"/>
        <v>WS</v>
      </c>
      <c r="K6005" s="30" t="str">
        <f t="shared" si="772"/>
        <v>WS-2</v>
      </c>
    </row>
    <row r="6006" spans="1:11">
      <c r="A6006" s="26">
        <v>43351.083333333328</v>
      </c>
      <c r="B6006" s="34">
        <f t="shared" si="773"/>
        <v>43351.124999999993</v>
      </c>
      <c r="C6006" s="27">
        <f t="shared" si="767"/>
        <v>9</v>
      </c>
      <c r="D6006" s="28">
        <f t="shared" si="768"/>
        <v>7</v>
      </c>
      <c r="E6006" s="28">
        <f t="shared" si="771"/>
        <v>3</v>
      </c>
      <c r="F6006" s="80">
        <f t="shared" si="766"/>
        <v>0</v>
      </c>
      <c r="G6006" s="178">
        <v>698.88913169369187</v>
      </c>
      <c r="H6006" s="41">
        <f t="shared" si="769"/>
        <v>652.16644517727707</v>
      </c>
      <c r="J6006" s="29" t="str">
        <f t="shared" si="770"/>
        <v>WS</v>
      </c>
      <c r="K6006" s="30" t="str">
        <f t="shared" si="772"/>
        <v>WS-3</v>
      </c>
    </row>
    <row r="6007" spans="1:11">
      <c r="A6007" s="26">
        <v>43351.124999999993</v>
      </c>
      <c r="B6007" s="34">
        <f t="shared" si="773"/>
        <v>43351.166666666657</v>
      </c>
      <c r="C6007" s="27">
        <f t="shared" si="767"/>
        <v>9</v>
      </c>
      <c r="D6007" s="28">
        <f t="shared" si="768"/>
        <v>7</v>
      </c>
      <c r="E6007" s="28">
        <f t="shared" si="771"/>
        <v>4</v>
      </c>
      <c r="F6007" s="80">
        <f t="shared" si="766"/>
        <v>0</v>
      </c>
      <c r="G6007" s="178">
        <v>679.43184748467263</v>
      </c>
      <c r="H6007" s="41">
        <f t="shared" si="769"/>
        <v>634.00993465228362</v>
      </c>
      <c r="J6007" s="29" t="str">
        <f t="shared" si="770"/>
        <v>WS</v>
      </c>
      <c r="K6007" s="30" t="str">
        <f t="shared" si="772"/>
        <v>WS-4</v>
      </c>
    </row>
    <row r="6008" spans="1:11">
      <c r="A6008" s="26">
        <v>43351.166666666657</v>
      </c>
      <c r="B6008" s="34">
        <f t="shared" si="773"/>
        <v>43351.208333333321</v>
      </c>
      <c r="C6008" s="27">
        <f t="shared" si="767"/>
        <v>9</v>
      </c>
      <c r="D6008" s="28">
        <f t="shared" si="768"/>
        <v>7</v>
      </c>
      <c r="E6008" s="28">
        <f t="shared" si="771"/>
        <v>5</v>
      </c>
      <c r="F6008" s="80">
        <f t="shared" si="766"/>
        <v>0</v>
      </c>
      <c r="G6008" s="178">
        <v>690.59115936464445</v>
      </c>
      <c r="H6008" s="41">
        <f t="shared" si="769"/>
        <v>644.42321542794673</v>
      </c>
      <c r="J6008" s="29" t="str">
        <f t="shared" si="770"/>
        <v>WS</v>
      </c>
      <c r="K6008" s="30" t="str">
        <f t="shared" si="772"/>
        <v>WS-5</v>
      </c>
    </row>
    <row r="6009" spans="1:11">
      <c r="A6009" s="26">
        <v>43351.208333333321</v>
      </c>
      <c r="B6009" s="34">
        <f t="shared" si="773"/>
        <v>43351.249999999985</v>
      </c>
      <c r="C6009" s="27">
        <f t="shared" si="767"/>
        <v>9</v>
      </c>
      <c r="D6009" s="28">
        <f t="shared" si="768"/>
        <v>7</v>
      </c>
      <c r="E6009" s="28">
        <f t="shared" si="771"/>
        <v>6</v>
      </c>
      <c r="F6009" s="80">
        <f t="shared" si="766"/>
        <v>0</v>
      </c>
      <c r="G6009" s="178">
        <v>723.86322072675057</v>
      </c>
      <c r="H6009" s="41">
        <f t="shared" si="769"/>
        <v>675.47094674644597</v>
      </c>
      <c r="J6009" s="29" t="str">
        <f t="shared" si="770"/>
        <v>WS</v>
      </c>
      <c r="K6009" s="30" t="str">
        <f t="shared" si="772"/>
        <v>WS-6</v>
      </c>
    </row>
    <row r="6010" spans="1:11">
      <c r="A6010" s="26">
        <v>43351.249999999985</v>
      </c>
      <c r="B6010" s="34">
        <f t="shared" si="773"/>
        <v>43351.29166666665</v>
      </c>
      <c r="C6010" s="27">
        <f t="shared" si="767"/>
        <v>9</v>
      </c>
      <c r="D6010" s="28">
        <f t="shared" si="768"/>
        <v>7</v>
      </c>
      <c r="E6010" s="28">
        <f t="shared" si="771"/>
        <v>7</v>
      </c>
      <c r="F6010" s="80">
        <f t="shared" si="766"/>
        <v>0</v>
      </c>
      <c r="G6010" s="178">
        <v>782.53653804087048</v>
      </c>
      <c r="H6010" s="41">
        <f t="shared" si="769"/>
        <v>730.2217892538647</v>
      </c>
      <c r="J6010" s="29" t="str">
        <f t="shared" si="770"/>
        <v>WS</v>
      </c>
      <c r="K6010" s="30" t="str">
        <f t="shared" si="772"/>
        <v>WS-7</v>
      </c>
    </row>
    <row r="6011" spans="1:11">
      <c r="A6011" s="26">
        <v>43351.29166666665</v>
      </c>
      <c r="B6011" s="34">
        <f t="shared" si="773"/>
        <v>43351.333333333314</v>
      </c>
      <c r="C6011" s="27">
        <f t="shared" si="767"/>
        <v>9</v>
      </c>
      <c r="D6011" s="28">
        <f t="shared" si="768"/>
        <v>7</v>
      </c>
      <c r="E6011" s="28">
        <f t="shared" si="771"/>
        <v>8</v>
      </c>
      <c r="F6011" s="80">
        <f t="shared" si="766"/>
        <v>0</v>
      </c>
      <c r="G6011" s="178">
        <v>840.32813855788527</v>
      </c>
      <c r="H6011" s="41">
        <f t="shared" si="769"/>
        <v>784.14986018973582</v>
      </c>
      <c r="J6011" s="29" t="str">
        <f t="shared" si="770"/>
        <v>WS</v>
      </c>
      <c r="K6011" s="30" t="str">
        <f t="shared" si="772"/>
        <v>WS-8</v>
      </c>
    </row>
    <row r="6012" spans="1:11">
      <c r="A6012" s="26">
        <v>43351.333333333314</v>
      </c>
      <c r="B6012" s="34">
        <f t="shared" si="773"/>
        <v>43351.374999999978</v>
      </c>
      <c r="C6012" s="27">
        <f t="shared" si="767"/>
        <v>9</v>
      </c>
      <c r="D6012" s="28">
        <f t="shared" si="768"/>
        <v>7</v>
      </c>
      <c r="E6012" s="28">
        <f t="shared" si="771"/>
        <v>9</v>
      </c>
      <c r="F6012" s="80">
        <f t="shared" si="766"/>
        <v>0</v>
      </c>
      <c r="G6012" s="178">
        <v>949.33759843878386</v>
      </c>
      <c r="H6012" s="41">
        <f t="shared" si="769"/>
        <v>885.87173382788376</v>
      </c>
      <c r="J6012" s="29" t="str">
        <f t="shared" si="770"/>
        <v>WS</v>
      </c>
      <c r="K6012" s="30" t="str">
        <f t="shared" si="772"/>
        <v>WS-9</v>
      </c>
    </row>
    <row r="6013" spans="1:11">
      <c r="A6013" s="26">
        <v>43351.374999999978</v>
      </c>
      <c r="B6013" s="34">
        <f t="shared" si="773"/>
        <v>43351.416666666642</v>
      </c>
      <c r="C6013" s="27">
        <f t="shared" si="767"/>
        <v>9</v>
      </c>
      <c r="D6013" s="28">
        <f t="shared" si="768"/>
        <v>7</v>
      </c>
      <c r="E6013" s="28">
        <f t="shared" si="771"/>
        <v>10</v>
      </c>
      <c r="F6013" s="80">
        <f t="shared" si="766"/>
        <v>0</v>
      </c>
      <c r="G6013" s="178">
        <v>1043.3803842098032</v>
      </c>
      <c r="H6013" s="41">
        <f t="shared" si="769"/>
        <v>973.62749723805825</v>
      </c>
      <c r="J6013" s="29" t="str">
        <f t="shared" si="770"/>
        <v>WS</v>
      </c>
      <c r="K6013" s="30" t="str">
        <f t="shared" si="772"/>
        <v>WS-10</v>
      </c>
    </row>
    <row r="6014" spans="1:11">
      <c r="A6014" s="26">
        <v>43351.416666666642</v>
      </c>
      <c r="B6014" s="34">
        <f t="shared" si="773"/>
        <v>43351.458333333307</v>
      </c>
      <c r="C6014" s="27">
        <f t="shared" si="767"/>
        <v>9</v>
      </c>
      <c r="D6014" s="28">
        <f t="shared" si="768"/>
        <v>7</v>
      </c>
      <c r="E6014" s="28">
        <f t="shared" si="771"/>
        <v>11</v>
      </c>
      <c r="F6014" s="80">
        <f t="shared" si="766"/>
        <v>0</v>
      </c>
      <c r="G6014" s="178">
        <v>1120.8022926166457</v>
      </c>
      <c r="H6014" s="41">
        <f t="shared" si="769"/>
        <v>1045.8735352643882</v>
      </c>
      <c r="J6014" s="29" t="str">
        <f t="shared" si="770"/>
        <v>WS</v>
      </c>
      <c r="K6014" s="30" t="str">
        <f t="shared" si="772"/>
        <v>WS-11</v>
      </c>
    </row>
    <row r="6015" spans="1:11">
      <c r="A6015" s="26">
        <v>43351.458333333307</v>
      </c>
      <c r="B6015" s="34">
        <f t="shared" si="773"/>
        <v>43351.499999999971</v>
      </c>
      <c r="C6015" s="27">
        <f t="shared" si="767"/>
        <v>9</v>
      </c>
      <c r="D6015" s="28">
        <f t="shared" si="768"/>
        <v>7</v>
      </c>
      <c r="E6015" s="28">
        <f t="shared" si="771"/>
        <v>12</v>
      </c>
      <c r="F6015" s="80">
        <f t="shared" si="766"/>
        <v>0</v>
      </c>
      <c r="G6015" s="178">
        <v>1207.7638960351824</v>
      </c>
      <c r="H6015" s="41">
        <f t="shared" si="769"/>
        <v>1127.0215131002196</v>
      </c>
      <c r="J6015" s="29" t="str">
        <f t="shared" si="770"/>
        <v>WS</v>
      </c>
      <c r="K6015" s="30" t="str">
        <f t="shared" si="772"/>
        <v>WS-12</v>
      </c>
    </row>
    <row r="6016" spans="1:11">
      <c r="A6016" s="26">
        <v>43351.499999999971</v>
      </c>
      <c r="B6016" s="34">
        <f t="shared" si="773"/>
        <v>43351.541666666635</v>
      </c>
      <c r="C6016" s="27">
        <f t="shared" si="767"/>
        <v>9</v>
      </c>
      <c r="D6016" s="28">
        <f t="shared" si="768"/>
        <v>7</v>
      </c>
      <c r="E6016" s="28">
        <f t="shared" si="771"/>
        <v>13</v>
      </c>
      <c r="F6016" s="80">
        <f t="shared" si="766"/>
        <v>0</v>
      </c>
      <c r="G6016" s="178">
        <v>1294.7263242750744</v>
      </c>
      <c r="H6016" s="41">
        <f t="shared" si="769"/>
        <v>1208.1702606157999</v>
      </c>
      <c r="J6016" s="29" t="str">
        <f t="shared" si="770"/>
        <v>WS</v>
      </c>
      <c r="K6016" s="30" t="str">
        <f t="shared" si="772"/>
        <v>WS-13</v>
      </c>
    </row>
    <row r="6017" spans="1:11">
      <c r="A6017" s="26">
        <v>43351.541666666635</v>
      </c>
      <c r="B6017" s="34">
        <f t="shared" si="773"/>
        <v>43351.583333333299</v>
      </c>
      <c r="C6017" s="27">
        <f t="shared" si="767"/>
        <v>9</v>
      </c>
      <c r="D6017" s="28">
        <f t="shared" si="768"/>
        <v>7</v>
      </c>
      <c r="E6017" s="28">
        <f t="shared" si="771"/>
        <v>14</v>
      </c>
      <c r="F6017" s="80">
        <f t="shared" si="766"/>
        <v>0</v>
      </c>
      <c r="G6017" s="178">
        <v>1396.0241899896034</v>
      </c>
      <c r="H6017" s="41">
        <f t="shared" si="769"/>
        <v>1302.6960816526673</v>
      </c>
      <c r="J6017" s="29" t="str">
        <f t="shared" si="770"/>
        <v>WS</v>
      </c>
      <c r="K6017" s="30" t="str">
        <f t="shared" si="772"/>
        <v>WS-14</v>
      </c>
    </row>
    <row r="6018" spans="1:11">
      <c r="A6018" s="26">
        <v>43351.583333333299</v>
      </c>
      <c r="B6018" s="34">
        <f t="shared" si="773"/>
        <v>43351.624999999964</v>
      </c>
      <c r="C6018" s="27">
        <f t="shared" si="767"/>
        <v>9</v>
      </c>
      <c r="D6018" s="28">
        <f t="shared" si="768"/>
        <v>7</v>
      </c>
      <c r="E6018" s="28">
        <f t="shared" si="771"/>
        <v>15</v>
      </c>
      <c r="F6018" s="80">
        <f t="shared" si="766"/>
        <v>0</v>
      </c>
      <c r="G6018" s="178">
        <v>1502.9864121199009</v>
      </c>
      <c r="H6018" s="41">
        <f t="shared" si="769"/>
        <v>1402.5075810902511</v>
      </c>
      <c r="J6018" s="29" t="str">
        <f t="shared" si="770"/>
        <v>WS</v>
      </c>
      <c r="K6018" s="30" t="str">
        <f t="shared" si="772"/>
        <v>WS-15</v>
      </c>
    </row>
    <row r="6019" spans="1:11">
      <c r="A6019" s="26">
        <v>43351.624999999964</v>
      </c>
      <c r="B6019" s="34">
        <f t="shared" si="773"/>
        <v>43351.666666666628</v>
      </c>
      <c r="C6019" s="27">
        <f t="shared" si="767"/>
        <v>9</v>
      </c>
      <c r="D6019" s="28">
        <f t="shared" si="768"/>
        <v>7</v>
      </c>
      <c r="E6019" s="28">
        <f t="shared" si="771"/>
        <v>16</v>
      </c>
      <c r="F6019" s="80">
        <f t="shared" si="766"/>
        <v>0</v>
      </c>
      <c r="G6019" s="178">
        <v>1634.8524447726647</v>
      </c>
      <c r="H6019" s="41">
        <f t="shared" si="769"/>
        <v>1525.5580019007368</v>
      </c>
      <c r="J6019" s="29" t="str">
        <f t="shared" si="770"/>
        <v>WS</v>
      </c>
      <c r="K6019" s="30" t="str">
        <f t="shared" si="772"/>
        <v>WS-16</v>
      </c>
    </row>
    <row r="6020" spans="1:11">
      <c r="A6020" s="26">
        <v>43351.666666666628</v>
      </c>
      <c r="B6020" s="34">
        <f t="shared" si="773"/>
        <v>43351.708333333292</v>
      </c>
      <c r="C6020" s="27">
        <f t="shared" si="767"/>
        <v>9</v>
      </c>
      <c r="D6020" s="28">
        <f t="shared" si="768"/>
        <v>7</v>
      </c>
      <c r="E6020" s="28">
        <f t="shared" si="771"/>
        <v>17</v>
      </c>
      <c r="F6020" s="80">
        <f t="shared" ref="F6020:F6083" si="774">COUNTIF(Holidays,ROUNDDOWN(B6020,0))</f>
        <v>0</v>
      </c>
      <c r="G6020" s="178">
        <v>1748.0504898513134</v>
      </c>
      <c r="H6020" s="41">
        <f t="shared" si="769"/>
        <v>1631.188442141028</v>
      </c>
      <c r="J6020" s="29" t="str">
        <f t="shared" si="770"/>
        <v>WS</v>
      </c>
      <c r="K6020" s="30" t="str">
        <f t="shared" si="772"/>
        <v>WS-17</v>
      </c>
    </row>
    <row r="6021" spans="1:11">
      <c r="A6021" s="26">
        <v>43351.708333333292</v>
      </c>
      <c r="B6021" s="34">
        <f t="shared" si="773"/>
        <v>43351.749999999956</v>
      </c>
      <c r="C6021" s="27">
        <f t="shared" ref="C6021:C6084" si="775">MONTH(B6021)</f>
        <v>9</v>
      </c>
      <c r="D6021" s="28">
        <f t="shared" ref="D6021:D6084" si="776">WEEKDAY(B6021)</f>
        <v>7</v>
      </c>
      <c r="E6021" s="28">
        <f t="shared" si="771"/>
        <v>18</v>
      </c>
      <c r="F6021" s="80">
        <f t="shared" si="774"/>
        <v>0</v>
      </c>
      <c r="G6021" s="178">
        <v>1765.8467763522945</v>
      </c>
      <c r="H6021" s="41">
        <f t="shared" ref="H6021:H6084" si="777">G6021*$H$2</f>
        <v>1647.7949972845809</v>
      </c>
      <c r="J6021" s="29" t="str">
        <f t="shared" ref="J6021:J6084" si="778">IF(OR(C6021&lt;6,C6021&gt;9),IF(OR(D6021=1,D6021=7,F6021=1),"WW",""),IF(OR(D6021=1,D6021=7,F6021=1),"WS",""))</f>
        <v>WS</v>
      </c>
      <c r="K6021" s="30" t="str">
        <f t="shared" si="772"/>
        <v>WS-18</v>
      </c>
    </row>
    <row r="6022" spans="1:11">
      <c r="A6022" s="26">
        <v>43351.749999999956</v>
      </c>
      <c r="B6022" s="34">
        <f t="shared" si="773"/>
        <v>43351.791666666621</v>
      </c>
      <c r="C6022" s="27">
        <f t="shared" si="775"/>
        <v>9</v>
      </c>
      <c r="D6022" s="28">
        <f t="shared" si="776"/>
        <v>7</v>
      </c>
      <c r="E6022" s="28">
        <f t="shared" ref="E6022:E6085" si="779">HOUR(B6022)</f>
        <v>19</v>
      </c>
      <c r="F6022" s="80">
        <f t="shared" si="774"/>
        <v>0</v>
      </c>
      <c r="G6022" s="178">
        <v>1734.7697316787592</v>
      </c>
      <c r="H6022" s="41">
        <f t="shared" si="777"/>
        <v>1618.7955396706975</v>
      </c>
      <c r="J6022" s="29" t="str">
        <f t="shared" si="778"/>
        <v>WS</v>
      </c>
      <c r="K6022" s="30" t="str">
        <f t="shared" si="772"/>
        <v>WS-19</v>
      </c>
    </row>
    <row r="6023" spans="1:11">
      <c r="A6023" s="26">
        <v>43351.791666666621</v>
      </c>
      <c r="B6023" s="34">
        <f t="shared" si="773"/>
        <v>43351.833333333285</v>
      </c>
      <c r="C6023" s="27">
        <f t="shared" si="775"/>
        <v>9</v>
      </c>
      <c r="D6023" s="28">
        <f t="shared" si="776"/>
        <v>7</v>
      </c>
      <c r="E6023" s="28">
        <f t="shared" si="779"/>
        <v>20</v>
      </c>
      <c r="F6023" s="80">
        <f t="shared" si="774"/>
        <v>0</v>
      </c>
      <c r="G6023" s="178">
        <v>1672.0362880458697</v>
      </c>
      <c r="H6023" s="41">
        <f t="shared" si="777"/>
        <v>1560.2560016059938</v>
      </c>
      <c r="J6023" s="29" t="str">
        <f t="shared" si="778"/>
        <v>WS</v>
      </c>
      <c r="K6023" s="30" t="str">
        <f t="shared" si="772"/>
        <v>WS-20</v>
      </c>
    </row>
    <row r="6024" spans="1:11">
      <c r="A6024" s="26">
        <v>43351.833333333285</v>
      </c>
      <c r="B6024" s="34">
        <f t="shared" si="773"/>
        <v>43351.874999999949</v>
      </c>
      <c r="C6024" s="27">
        <f t="shared" si="775"/>
        <v>9</v>
      </c>
      <c r="D6024" s="28">
        <f t="shared" si="776"/>
        <v>7</v>
      </c>
      <c r="E6024" s="28">
        <f t="shared" si="779"/>
        <v>21</v>
      </c>
      <c r="F6024" s="80">
        <f t="shared" si="774"/>
        <v>0</v>
      </c>
      <c r="G6024" s="178">
        <v>1540.3684627758407</v>
      </c>
      <c r="H6024" s="41">
        <f t="shared" si="777"/>
        <v>1437.3905374622298</v>
      </c>
      <c r="J6024" s="29" t="str">
        <f t="shared" si="778"/>
        <v>WS</v>
      </c>
      <c r="K6024" s="30" t="str">
        <f t="shared" ref="K6024:K6087" si="780">IF(J6024="",C6024&amp;"-"&amp;E6024,J6024&amp;"-"&amp;E6024)</f>
        <v>WS-21</v>
      </c>
    </row>
    <row r="6025" spans="1:11">
      <c r="A6025" s="26">
        <v>43351.874999999949</v>
      </c>
      <c r="B6025" s="34">
        <f t="shared" si="773"/>
        <v>43351.916666666613</v>
      </c>
      <c r="C6025" s="27">
        <f t="shared" si="775"/>
        <v>9</v>
      </c>
      <c r="D6025" s="28">
        <f t="shared" si="776"/>
        <v>7</v>
      </c>
      <c r="E6025" s="28">
        <f t="shared" si="779"/>
        <v>22</v>
      </c>
      <c r="F6025" s="80">
        <f t="shared" si="774"/>
        <v>0</v>
      </c>
      <c r="G6025" s="178">
        <v>1310.3715309315544</v>
      </c>
      <c r="H6025" s="41">
        <f t="shared" si="777"/>
        <v>1222.7695415983123</v>
      </c>
      <c r="J6025" s="29" t="str">
        <f t="shared" si="778"/>
        <v>WS</v>
      </c>
      <c r="K6025" s="30" t="str">
        <f t="shared" si="780"/>
        <v>WS-22</v>
      </c>
    </row>
    <row r="6026" spans="1:11">
      <c r="A6026" s="26">
        <v>43351.916666666613</v>
      </c>
      <c r="B6026" s="34">
        <f t="shared" si="773"/>
        <v>43351.958333333278</v>
      </c>
      <c r="C6026" s="27">
        <f t="shared" si="775"/>
        <v>9</v>
      </c>
      <c r="D6026" s="28">
        <f t="shared" si="776"/>
        <v>7</v>
      </c>
      <c r="E6026" s="28">
        <f t="shared" si="779"/>
        <v>23</v>
      </c>
      <c r="F6026" s="80">
        <f t="shared" si="774"/>
        <v>0</v>
      </c>
      <c r="G6026" s="178">
        <v>1067.3342095733599</v>
      </c>
      <c r="H6026" s="41">
        <f t="shared" si="777"/>
        <v>995.9799426078838</v>
      </c>
      <c r="J6026" s="29" t="str">
        <f t="shared" si="778"/>
        <v>WS</v>
      </c>
      <c r="K6026" s="30" t="str">
        <f t="shared" si="780"/>
        <v>WS-23</v>
      </c>
    </row>
    <row r="6027" spans="1:11">
      <c r="A6027" s="26">
        <v>43351.958333333278</v>
      </c>
      <c r="B6027" s="34">
        <f t="shared" si="773"/>
        <v>43352</v>
      </c>
      <c r="C6027" s="27">
        <f t="shared" si="775"/>
        <v>9</v>
      </c>
      <c r="D6027" s="28">
        <f t="shared" si="776"/>
        <v>1</v>
      </c>
      <c r="E6027" s="28">
        <f t="shared" si="779"/>
        <v>0</v>
      </c>
      <c r="F6027" s="80">
        <f t="shared" si="774"/>
        <v>0</v>
      </c>
      <c r="G6027" s="178">
        <v>947.96284271431603</v>
      </c>
      <c r="H6027" s="41">
        <f t="shared" si="777"/>
        <v>884.58888435554968</v>
      </c>
      <c r="J6027" s="29" t="str">
        <f t="shared" si="778"/>
        <v>WS</v>
      </c>
      <c r="K6027" s="30" t="str">
        <f t="shared" si="780"/>
        <v>WS-0</v>
      </c>
    </row>
    <row r="6028" spans="1:11">
      <c r="A6028" s="25">
        <v>43352</v>
      </c>
      <c r="B6028" s="34">
        <f t="shared" si="773"/>
        <v>43352.041666666664</v>
      </c>
      <c r="C6028" s="27">
        <f t="shared" si="775"/>
        <v>9</v>
      </c>
      <c r="D6028" s="28">
        <f t="shared" si="776"/>
        <v>1</v>
      </c>
      <c r="E6028" s="28">
        <f t="shared" si="779"/>
        <v>1</v>
      </c>
      <c r="F6028" s="80">
        <f t="shared" si="774"/>
        <v>0</v>
      </c>
      <c r="G6028" s="178">
        <v>864.84385781754349</v>
      </c>
      <c r="H6028" s="41">
        <f t="shared" si="777"/>
        <v>807.0266352825023</v>
      </c>
      <c r="J6028" s="29" t="str">
        <f t="shared" si="778"/>
        <v>WS</v>
      </c>
      <c r="K6028" s="30" t="str">
        <f t="shared" si="780"/>
        <v>WS-1</v>
      </c>
    </row>
    <row r="6029" spans="1:11">
      <c r="A6029" s="26">
        <v>43352.041666666664</v>
      </c>
      <c r="B6029" s="34">
        <f t="shared" si="773"/>
        <v>43352.083333333328</v>
      </c>
      <c r="C6029" s="27">
        <f t="shared" si="775"/>
        <v>9</v>
      </c>
      <c r="D6029" s="28">
        <f t="shared" si="776"/>
        <v>1</v>
      </c>
      <c r="E6029" s="28">
        <f t="shared" si="779"/>
        <v>2</v>
      </c>
      <c r="F6029" s="80">
        <f t="shared" si="774"/>
        <v>0</v>
      </c>
      <c r="G6029" s="178">
        <v>800.1363072550422</v>
      </c>
      <c r="H6029" s="41">
        <f t="shared" si="777"/>
        <v>746.64496483899802</v>
      </c>
      <c r="J6029" s="29" t="str">
        <f t="shared" si="778"/>
        <v>WS</v>
      </c>
      <c r="K6029" s="30" t="str">
        <f t="shared" si="780"/>
        <v>WS-2</v>
      </c>
    </row>
    <row r="6030" spans="1:11">
      <c r="A6030" s="26">
        <v>43352.083333333328</v>
      </c>
      <c r="B6030" s="34">
        <f t="shared" si="773"/>
        <v>43352.124999999993</v>
      </c>
      <c r="C6030" s="27">
        <f t="shared" si="775"/>
        <v>9</v>
      </c>
      <c r="D6030" s="28">
        <f t="shared" si="776"/>
        <v>1</v>
      </c>
      <c r="E6030" s="28">
        <f t="shared" si="779"/>
        <v>3</v>
      </c>
      <c r="F6030" s="80">
        <f t="shared" si="774"/>
        <v>0</v>
      </c>
      <c r="G6030" s="178">
        <v>736.5283869475777</v>
      </c>
      <c r="H6030" s="41">
        <f t="shared" si="777"/>
        <v>687.28941130290468</v>
      </c>
      <c r="J6030" s="29" t="str">
        <f t="shared" si="778"/>
        <v>WS</v>
      </c>
      <c r="K6030" s="30" t="str">
        <f t="shared" si="780"/>
        <v>WS-3</v>
      </c>
    </row>
    <row r="6031" spans="1:11">
      <c r="A6031" s="26">
        <v>43352.124999999993</v>
      </c>
      <c r="B6031" s="34">
        <f t="shared" si="773"/>
        <v>43352.166666666657</v>
      </c>
      <c r="C6031" s="27">
        <f t="shared" si="775"/>
        <v>9</v>
      </c>
      <c r="D6031" s="28">
        <f t="shared" si="776"/>
        <v>1</v>
      </c>
      <c r="E6031" s="28">
        <f t="shared" si="779"/>
        <v>4</v>
      </c>
      <c r="F6031" s="80">
        <f t="shared" si="774"/>
        <v>0</v>
      </c>
      <c r="G6031" s="178">
        <v>713.53726786845095</v>
      </c>
      <c r="H6031" s="41">
        <f t="shared" si="777"/>
        <v>665.83531261897622</v>
      </c>
      <c r="J6031" s="29" t="str">
        <f t="shared" si="778"/>
        <v>WS</v>
      </c>
      <c r="K6031" s="30" t="str">
        <f t="shared" si="780"/>
        <v>WS-4</v>
      </c>
    </row>
    <row r="6032" spans="1:11">
      <c r="A6032" s="26">
        <v>43352.166666666657</v>
      </c>
      <c r="B6032" s="34">
        <f t="shared" si="773"/>
        <v>43352.208333333321</v>
      </c>
      <c r="C6032" s="27">
        <f t="shared" si="775"/>
        <v>9</v>
      </c>
      <c r="D6032" s="28">
        <f t="shared" si="776"/>
        <v>1</v>
      </c>
      <c r="E6032" s="28">
        <f t="shared" si="779"/>
        <v>5</v>
      </c>
      <c r="F6032" s="80">
        <f t="shared" si="774"/>
        <v>0</v>
      </c>
      <c r="G6032" s="178">
        <v>719.74141216189969</v>
      </c>
      <c r="H6032" s="41">
        <f t="shared" si="777"/>
        <v>671.62469257316138</v>
      </c>
      <c r="J6032" s="29" t="str">
        <f t="shared" si="778"/>
        <v>WS</v>
      </c>
      <c r="K6032" s="30" t="str">
        <f t="shared" si="780"/>
        <v>WS-5</v>
      </c>
    </row>
    <row r="6033" spans="1:11">
      <c r="A6033" s="26">
        <v>43352.208333333321</v>
      </c>
      <c r="B6033" s="34">
        <f t="shared" si="773"/>
        <v>43352.249999999985</v>
      </c>
      <c r="C6033" s="27">
        <f t="shared" si="775"/>
        <v>9</v>
      </c>
      <c r="D6033" s="28">
        <f t="shared" si="776"/>
        <v>1</v>
      </c>
      <c r="E6033" s="28">
        <f t="shared" si="779"/>
        <v>6</v>
      </c>
      <c r="F6033" s="80">
        <f t="shared" si="774"/>
        <v>0</v>
      </c>
      <c r="G6033" s="178">
        <v>750.96930030178885</v>
      </c>
      <c r="H6033" s="41">
        <f t="shared" si="777"/>
        <v>700.7649093472163</v>
      </c>
      <c r="J6033" s="29" t="str">
        <f t="shared" si="778"/>
        <v>WS</v>
      </c>
      <c r="K6033" s="30" t="str">
        <f t="shared" si="780"/>
        <v>WS-6</v>
      </c>
    </row>
    <row r="6034" spans="1:11">
      <c r="A6034" s="26">
        <v>43352.249999999985</v>
      </c>
      <c r="B6034" s="34">
        <f t="shared" si="773"/>
        <v>43352.29166666665</v>
      </c>
      <c r="C6034" s="27">
        <f t="shared" si="775"/>
        <v>9</v>
      </c>
      <c r="D6034" s="28">
        <f t="shared" si="776"/>
        <v>1</v>
      </c>
      <c r="E6034" s="28">
        <f t="shared" si="779"/>
        <v>7</v>
      </c>
      <c r="F6034" s="80">
        <f t="shared" si="774"/>
        <v>0</v>
      </c>
      <c r="G6034" s="178">
        <v>799.58959735245526</v>
      </c>
      <c r="H6034" s="41">
        <f t="shared" si="777"/>
        <v>746.13480401728179</v>
      </c>
      <c r="J6034" s="29" t="str">
        <f t="shared" si="778"/>
        <v>WS</v>
      </c>
      <c r="K6034" s="30" t="str">
        <f t="shared" si="780"/>
        <v>WS-7</v>
      </c>
    </row>
    <row r="6035" spans="1:11">
      <c r="A6035" s="26">
        <v>43352.29166666665</v>
      </c>
      <c r="B6035" s="34">
        <f t="shared" si="773"/>
        <v>43352.333333333314</v>
      </c>
      <c r="C6035" s="27">
        <f t="shared" si="775"/>
        <v>9</v>
      </c>
      <c r="D6035" s="28">
        <f t="shared" si="776"/>
        <v>1</v>
      </c>
      <c r="E6035" s="28">
        <f t="shared" si="779"/>
        <v>8</v>
      </c>
      <c r="F6035" s="80">
        <f t="shared" si="774"/>
        <v>0</v>
      </c>
      <c r="G6035" s="178">
        <v>880.33460710203883</v>
      </c>
      <c r="H6035" s="41">
        <f t="shared" si="777"/>
        <v>821.48178479887724</v>
      </c>
      <c r="J6035" s="29" t="str">
        <f t="shared" si="778"/>
        <v>WS</v>
      </c>
      <c r="K6035" s="30" t="str">
        <f t="shared" si="780"/>
        <v>WS-8</v>
      </c>
    </row>
    <row r="6036" spans="1:11">
      <c r="A6036" s="26">
        <v>43352.333333333314</v>
      </c>
      <c r="B6036" s="34">
        <f t="shared" si="773"/>
        <v>43352.374999999978</v>
      </c>
      <c r="C6036" s="27">
        <f t="shared" si="775"/>
        <v>9</v>
      </c>
      <c r="D6036" s="28">
        <f t="shared" si="776"/>
        <v>1</v>
      </c>
      <c r="E6036" s="28">
        <f t="shared" si="779"/>
        <v>9</v>
      </c>
      <c r="F6036" s="80">
        <f t="shared" si="774"/>
        <v>0</v>
      </c>
      <c r="G6036" s="178">
        <v>1035.7099164285439</v>
      </c>
      <c r="H6036" s="41">
        <f t="shared" si="777"/>
        <v>966.46982160840889</v>
      </c>
      <c r="J6036" s="29" t="str">
        <f t="shared" si="778"/>
        <v>WS</v>
      </c>
      <c r="K6036" s="30" t="str">
        <f t="shared" si="780"/>
        <v>WS-9</v>
      </c>
    </row>
    <row r="6037" spans="1:11">
      <c r="A6037" s="26">
        <v>43352.374999999978</v>
      </c>
      <c r="B6037" s="34">
        <f t="shared" si="773"/>
        <v>43352.416666666642</v>
      </c>
      <c r="C6037" s="27">
        <f t="shared" si="775"/>
        <v>9</v>
      </c>
      <c r="D6037" s="28">
        <f t="shared" si="776"/>
        <v>1</v>
      </c>
      <c r="E6037" s="28">
        <f t="shared" si="779"/>
        <v>10</v>
      </c>
      <c r="F6037" s="80">
        <f t="shared" si="774"/>
        <v>0</v>
      </c>
      <c r="G6037" s="178">
        <v>1179.5881413924596</v>
      </c>
      <c r="H6037" s="41">
        <f t="shared" si="777"/>
        <v>1100.7293861916201</v>
      </c>
      <c r="J6037" s="29" t="str">
        <f t="shared" si="778"/>
        <v>WS</v>
      </c>
      <c r="K6037" s="30" t="str">
        <f t="shared" si="780"/>
        <v>WS-10</v>
      </c>
    </row>
    <row r="6038" spans="1:11">
      <c r="A6038" s="26">
        <v>43352.416666666642</v>
      </c>
      <c r="B6038" s="34">
        <f t="shared" si="773"/>
        <v>43352.458333333307</v>
      </c>
      <c r="C6038" s="27">
        <f t="shared" si="775"/>
        <v>9</v>
      </c>
      <c r="D6038" s="28">
        <f t="shared" si="776"/>
        <v>1</v>
      </c>
      <c r="E6038" s="28">
        <f t="shared" si="779"/>
        <v>11</v>
      </c>
      <c r="F6038" s="80">
        <f t="shared" si="774"/>
        <v>0</v>
      </c>
      <c r="G6038" s="178">
        <v>1311.4480129953629</v>
      </c>
      <c r="H6038" s="41">
        <f t="shared" si="777"/>
        <v>1223.7740578356013</v>
      </c>
      <c r="J6038" s="29" t="str">
        <f t="shared" si="778"/>
        <v>WS</v>
      </c>
      <c r="K6038" s="30" t="str">
        <f t="shared" si="780"/>
        <v>WS-11</v>
      </c>
    </row>
    <row r="6039" spans="1:11">
      <c r="A6039" s="26">
        <v>43352.458333333307</v>
      </c>
      <c r="B6039" s="34">
        <f t="shared" si="773"/>
        <v>43352.499999999971</v>
      </c>
      <c r="C6039" s="27">
        <f t="shared" si="775"/>
        <v>9</v>
      </c>
      <c r="D6039" s="28">
        <f t="shared" si="776"/>
        <v>1</v>
      </c>
      <c r="E6039" s="28">
        <f t="shared" si="779"/>
        <v>12</v>
      </c>
      <c r="F6039" s="80">
        <f t="shared" si="774"/>
        <v>0</v>
      </c>
      <c r="G6039" s="178">
        <v>1455.8955108615669</v>
      </c>
      <c r="H6039" s="41">
        <f t="shared" si="777"/>
        <v>1358.5648378408084</v>
      </c>
      <c r="J6039" s="29" t="str">
        <f t="shared" si="778"/>
        <v>WS</v>
      </c>
      <c r="K6039" s="30" t="str">
        <f t="shared" si="780"/>
        <v>WS-12</v>
      </c>
    </row>
    <row r="6040" spans="1:11">
      <c r="A6040" s="26">
        <v>43352.499999999971</v>
      </c>
      <c r="B6040" s="34">
        <f t="shared" si="773"/>
        <v>43352.541666666635</v>
      </c>
      <c r="C6040" s="27">
        <f t="shared" si="775"/>
        <v>9</v>
      </c>
      <c r="D6040" s="28">
        <f t="shared" si="776"/>
        <v>1</v>
      </c>
      <c r="E6040" s="28">
        <f t="shared" si="779"/>
        <v>13</v>
      </c>
      <c r="F6040" s="80">
        <f t="shared" si="774"/>
        <v>0</v>
      </c>
      <c r="G6040" s="178">
        <v>1578.7748044189125</v>
      </c>
      <c r="H6040" s="41">
        <f t="shared" si="777"/>
        <v>1473.2293081137727</v>
      </c>
      <c r="J6040" s="29" t="str">
        <f t="shared" si="778"/>
        <v>WS</v>
      </c>
      <c r="K6040" s="30" t="str">
        <f t="shared" si="780"/>
        <v>WS-13</v>
      </c>
    </row>
    <row r="6041" spans="1:11">
      <c r="A6041" s="26">
        <v>43352.541666666635</v>
      </c>
      <c r="B6041" s="34">
        <f t="shared" si="773"/>
        <v>43352.583333333299</v>
      </c>
      <c r="C6041" s="27">
        <f t="shared" si="775"/>
        <v>9</v>
      </c>
      <c r="D6041" s="28">
        <f t="shared" si="776"/>
        <v>1</v>
      </c>
      <c r="E6041" s="28">
        <f t="shared" si="779"/>
        <v>14</v>
      </c>
      <c r="F6041" s="80">
        <f t="shared" si="774"/>
        <v>0</v>
      </c>
      <c r="G6041" s="178">
        <v>1702.1499041265565</v>
      </c>
      <c r="H6041" s="41">
        <f t="shared" si="777"/>
        <v>1588.3564385138927</v>
      </c>
      <c r="J6041" s="29" t="str">
        <f t="shared" si="778"/>
        <v>WS</v>
      </c>
      <c r="K6041" s="30" t="str">
        <f t="shared" si="780"/>
        <v>WS-14</v>
      </c>
    </row>
    <row r="6042" spans="1:11">
      <c r="A6042" s="26">
        <v>43352.583333333299</v>
      </c>
      <c r="B6042" s="34">
        <f t="shared" si="773"/>
        <v>43352.624999999964</v>
      </c>
      <c r="C6042" s="27">
        <f t="shared" si="775"/>
        <v>9</v>
      </c>
      <c r="D6042" s="28">
        <f t="shared" si="776"/>
        <v>1</v>
      </c>
      <c r="E6042" s="28">
        <f t="shared" si="779"/>
        <v>15</v>
      </c>
      <c r="F6042" s="80">
        <f t="shared" si="774"/>
        <v>0</v>
      </c>
      <c r="G6042" s="178">
        <v>1831.8556367794306</v>
      </c>
      <c r="H6042" s="41">
        <f t="shared" si="777"/>
        <v>1709.3909814010369</v>
      </c>
      <c r="J6042" s="29" t="str">
        <f t="shared" si="778"/>
        <v>WS</v>
      </c>
      <c r="K6042" s="30" t="str">
        <f t="shared" si="780"/>
        <v>WS-15</v>
      </c>
    </row>
    <row r="6043" spans="1:11">
      <c r="A6043" s="26">
        <v>43352.624999999964</v>
      </c>
      <c r="B6043" s="34">
        <f t="shared" si="773"/>
        <v>43352.666666666628</v>
      </c>
      <c r="C6043" s="27">
        <f t="shared" si="775"/>
        <v>9</v>
      </c>
      <c r="D6043" s="28">
        <f t="shared" si="776"/>
        <v>1</v>
      </c>
      <c r="E6043" s="28">
        <f t="shared" si="779"/>
        <v>16</v>
      </c>
      <c r="F6043" s="80">
        <f t="shared" si="774"/>
        <v>0</v>
      </c>
      <c r="G6043" s="178">
        <v>1979.7149673773297</v>
      </c>
      <c r="H6043" s="41">
        <f t="shared" si="777"/>
        <v>1847.3655036097846</v>
      </c>
      <c r="J6043" s="29" t="str">
        <f t="shared" si="778"/>
        <v>WS</v>
      </c>
      <c r="K6043" s="30" t="str">
        <f t="shared" si="780"/>
        <v>WS-16</v>
      </c>
    </row>
    <row r="6044" spans="1:11">
      <c r="A6044" s="26">
        <v>43352.666666666628</v>
      </c>
      <c r="B6044" s="34">
        <f t="shared" si="773"/>
        <v>43352.708333333292</v>
      </c>
      <c r="C6044" s="27">
        <f t="shared" si="775"/>
        <v>9</v>
      </c>
      <c r="D6044" s="28">
        <f t="shared" si="776"/>
        <v>1</v>
      </c>
      <c r="E6044" s="28">
        <f t="shared" si="779"/>
        <v>17</v>
      </c>
      <c r="F6044" s="80">
        <f t="shared" si="774"/>
        <v>0</v>
      </c>
      <c r="G6044" s="178">
        <v>2112.3117297715271</v>
      </c>
      <c r="H6044" s="41">
        <f t="shared" si="777"/>
        <v>1971.0978028416748</v>
      </c>
      <c r="J6044" s="29" t="str">
        <f t="shared" si="778"/>
        <v>WS</v>
      </c>
      <c r="K6044" s="30" t="str">
        <f t="shared" si="780"/>
        <v>WS-17</v>
      </c>
    </row>
    <row r="6045" spans="1:11">
      <c r="A6045" s="26">
        <v>43352.708333333292</v>
      </c>
      <c r="B6045" s="34">
        <f t="shared" si="773"/>
        <v>43352.749999999956</v>
      </c>
      <c r="C6045" s="27">
        <f t="shared" si="775"/>
        <v>9</v>
      </c>
      <c r="D6045" s="28">
        <f t="shared" si="776"/>
        <v>1</v>
      </c>
      <c r="E6045" s="28">
        <f t="shared" si="779"/>
        <v>18</v>
      </c>
      <c r="F6045" s="80">
        <f t="shared" si="774"/>
        <v>0</v>
      </c>
      <c r="G6045" s="178">
        <v>2136.4147726361784</v>
      </c>
      <c r="H6045" s="41">
        <f t="shared" si="777"/>
        <v>1993.5894901067225</v>
      </c>
      <c r="J6045" s="29" t="str">
        <f t="shared" si="778"/>
        <v>WS</v>
      </c>
      <c r="K6045" s="30" t="str">
        <f t="shared" si="780"/>
        <v>WS-18</v>
      </c>
    </row>
    <row r="6046" spans="1:11">
      <c r="A6046" s="26">
        <v>43352.749999999956</v>
      </c>
      <c r="B6046" s="34">
        <f t="shared" si="773"/>
        <v>43352.791666666621</v>
      </c>
      <c r="C6046" s="27">
        <f t="shared" si="775"/>
        <v>9</v>
      </c>
      <c r="D6046" s="28">
        <f t="shared" si="776"/>
        <v>1</v>
      </c>
      <c r="E6046" s="28">
        <f t="shared" si="779"/>
        <v>19</v>
      </c>
      <c r="F6046" s="80">
        <f t="shared" si="774"/>
        <v>0</v>
      </c>
      <c r="G6046" s="178">
        <v>2111.2654470580696</v>
      </c>
      <c r="H6046" s="41">
        <f t="shared" si="777"/>
        <v>1970.121467043989</v>
      </c>
      <c r="J6046" s="29" t="str">
        <f t="shared" si="778"/>
        <v>WS</v>
      </c>
      <c r="K6046" s="30" t="str">
        <f t="shared" si="780"/>
        <v>WS-19</v>
      </c>
    </row>
    <row r="6047" spans="1:11">
      <c r="A6047" s="26">
        <v>43352.791666666621</v>
      </c>
      <c r="B6047" s="34">
        <f t="shared" si="773"/>
        <v>43352.833333333285</v>
      </c>
      <c r="C6047" s="27">
        <f t="shared" si="775"/>
        <v>9</v>
      </c>
      <c r="D6047" s="28">
        <f t="shared" si="776"/>
        <v>1</v>
      </c>
      <c r="E6047" s="28">
        <f t="shared" si="779"/>
        <v>20</v>
      </c>
      <c r="F6047" s="80">
        <f t="shared" si="774"/>
        <v>0</v>
      </c>
      <c r="G6047" s="178">
        <v>2028.8682987995282</v>
      </c>
      <c r="H6047" s="41">
        <f t="shared" si="777"/>
        <v>1893.2327978178812</v>
      </c>
      <c r="J6047" s="29" t="str">
        <f t="shared" si="778"/>
        <v>WS</v>
      </c>
      <c r="K6047" s="30" t="str">
        <f t="shared" si="780"/>
        <v>WS-20</v>
      </c>
    </row>
    <row r="6048" spans="1:11">
      <c r="A6048" s="26">
        <v>43352.833333333285</v>
      </c>
      <c r="B6048" s="34">
        <f t="shared" si="773"/>
        <v>43352.874999999949</v>
      </c>
      <c r="C6048" s="27">
        <f t="shared" si="775"/>
        <v>9</v>
      </c>
      <c r="D6048" s="28">
        <f t="shared" si="776"/>
        <v>1</v>
      </c>
      <c r="E6048" s="28">
        <f t="shared" si="779"/>
        <v>21</v>
      </c>
      <c r="F6048" s="80">
        <f t="shared" si="774"/>
        <v>0</v>
      </c>
      <c r="G6048" s="178">
        <v>1846.310553580141</v>
      </c>
      <c r="H6048" s="41">
        <f t="shared" si="777"/>
        <v>1722.8795467224165</v>
      </c>
      <c r="J6048" s="29" t="str">
        <f t="shared" si="778"/>
        <v>WS</v>
      </c>
      <c r="K6048" s="30" t="str">
        <f t="shared" si="780"/>
        <v>WS-21</v>
      </c>
    </row>
    <row r="6049" spans="1:11">
      <c r="A6049" s="26">
        <v>43352.874999999949</v>
      </c>
      <c r="B6049" s="34">
        <f t="shared" si="773"/>
        <v>43352.916666666613</v>
      </c>
      <c r="C6049" s="27">
        <f t="shared" si="775"/>
        <v>9</v>
      </c>
      <c r="D6049" s="28">
        <f t="shared" si="776"/>
        <v>1</v>
      </c>
      <c r="E6049" s="28">
        <f t="shared" si="779"/>
        <v>22</v>
      </c>
      <c r="F6049" s="80">
        <f t="shared" si="774"/>
        <v>0</v>
      </c>
      <c r="G6049" s="178">
        <v>1504.2207078704039</v>
      </c>
      <c r="H6049" s="41">
        <f t="shared" si="777"/>
        <v>1403.6593607293937</v>
      </c>
      <c r="J6049" s="29" t="str">
        <f t="shared" si="778"/>
        <v>WS</v>
      </c>
      <c r="K6049" s="30" t="str">
        <f t="shared" si="780"/>
        <v>WS-22</v>
      </c>
    </row>
    <row r="6050" spans="1:11">
      <c r="A6050" s="26">
        <v>43352.916666666613</v>
      </c>
      <c r="B6050" s="34">
        <f t="shared" si="773"/>
        <v>43352.958333333278</v>
      </c>
      <c r="C6050" s="27">
        <f t="shared" si="775"/>
        <v>9</v>
      </c>
      <c r="D6050" s="28">
        <f t="shared" si="776"/>
        <v>1</v>
      </c>
      <c r="E6050" s="28">
        <f t="shared" si="779"/>
        <v>23</v>
      </c>
      <c r="F6050" s="80">
        <f t="shared" si="774"/>
        <v>0</v>
      </c>
      <c r="G6050" s="178">
        <v>1150.917253243309</v>
      </c>
      <c r="H6050" s="41">
        <f t="shared" si="777"/>
        <v>1073.9752268316174</v>
      </c>
      <c r="J6050" s="29" t="str">
        <f t="shared" si="778"/>
        <v>WS</v>
      </c>
      <c r="K6050" s="30" t="str">
        <f t="shared" si="780"/>
        <v>WS-23</v>
      </c>
    </row>
    <row r="6051" spans="1:11">
      <c r="A6051" s="26">
        <v>43352.958333333278</v>
      </c>
      <c r="B6051" s="34">
        <f t="shared" si="773"/>
        <v>43353</v>
      </c>
      <c r="C6051" s="27">
        <f t="shared" si="775"/>
        <v>9</v>
      </c>
      <c r="D6051" s="28">
        <f t="shared" si="776"/>
        <v>2</v>
      </c>
      <c r="E6051" s="28">
        <f t="shared" si="779"/>
        <v>0</v>
      </c>
      <c r="F6051" s="80">
        <f t="shared" si="774"/>
        <v>0</v>
      </c>
      <c r="G6051" s="178">
        <v>997.44706621486523</v>
      </c>
      <c r="H6051" s="41">
        <f t="shared" si="777"/>
        <v>930.76494958424053</v>
      </c>
      <c r="J6051" s="29" t="str">
        <f t="shared" si="778"/>
        <v/>
      </c>
      <c r="K6051" s="30" t="str">
        <f t="shared" si="780"/>
        <v>9-0</v>
      </c>
    </row>
    <row r="6052" spans="1:11">
      <c r="A6052" s="25">
        <v>43353</v>
      </c>
      <c r="B6052" s="34">
        <f t="shared" si="773"/>
        <v>43353.041666666664</v>
      </c>
      <c r="C6052" s="27">
        <f t="shared" si="775"/>
        <v>9</v>
      </c>
      <c r="D6052" s="28">
        <f t="shared" si="776"/>
        <v>2</v>
      </c>
      <c r="E6052" s="28">
        <f t="shared" si="779"/>
        <v>1</v>
      </c>
      <c r="F6052" s="80">
        <f t="shared" si="774"/>
        <v>0</v>
      </c>
      <c r="G6052" s="178">
        <v>906.52038084071569</v>
      </c>
      <c r="H6052" s="41">
        <f t="shared" si="777"/>
        <v>845.91696657367993</v>
      </c>
      <c r="J6052" s="29" t="str">
        <f t="shared" si="778"/>
        <v/>
      </c>
      <c r="K6052" s="30" t="str">
        <f t="shared" si="780"/>
        <v>9-1</v>
      </c>
    </row>
    <row r="6053" spans="1:11">
      <c r="A6053" s="26">
        <v>43353.041666666664</v>
      </c>
      <c r="B6053" s="34">
        <f t="shared" si="773"/>
        <v>43353.083333333328</v>
      </c>
      <c r="C6053" s="27">
        <f t="shared" si="775"/>
        <v>9</v>
      </c>
      <c r="D6053" s="28">
        <f t="shared" si="776"/>
        <v>2</v>
      </c>
      <c r="E6053" s="28">
        <f t="shared" si="779"/>
        <v>2</v>
      </c>
      <c r="F6053" s="80">
        <f t="shared" si="774"/>
        <v>0</v>
      </c>
      <c r="G6053" s="178">
        <v>827.97226413831254</v>
      </c>
      <c r="H6053" s="41">
        <f t="shared" si="777"/>
        <v>772.62001041550684</v>
      </c>
      <c r="J6053" s="29" t="str">
        <f t="shared" si="778"/>
        <v/>
      </c>
      <c r="K6053" s="30" t="str">
        <f t="shared" si="780"/>
        <v>9-2</v>
      </c>
    </row>
    <row r="6054" spans="1:11">
      <c r="A6054" s="26">
        <v>43353.083333333328</v>
      </c>
      <c r="B6054" s="34">
        <f t="shared" si="773"/>
        <v>43353.124999999993</v>
      </c>
      <c r="C6054" s="27">
        <f t="shared" si="775"/>
        <v>9</v>
      </c>
      <c r="D6054" s="28">
        <f t="shared" si="776"/>
        <v>2</v>
      </c>
      <c r="E6054" s="28">
        <f t="shared" si="779"/>
        <v>3</v>
      </c>
      <c r="F6054" s="80">
        <f t="shared" si="774"/>
        <v>0</v>
      </c>
      <c r="G6054" s="178">
        <v>771.54291870319753</v>
      </c>
      <c r="H6054" s="41">
        <f t="shared" si="777"/>
        <v>719.96312401220132</v>
      </c>
      <c r="J6054" s="29" t="str">
        <f t="shared" si="778"/>
        <v/>
      </c>
      <c r="K6054" s="30" t="str">
        <f t="shared" si="780"/>
        <v>9-3</v>
      </c>
    </row>
    <row r="6055" spans="1:11">
      <c r="A6055" s="26">
        <v>43353.124999999993</v>
      </c>
      <c r="B6055" s="34">
        <f t="shared" ref="B6055:B6118" si="781">A6056</f>
        <v>43353.166666666657</v>
      </c>
      <c r="C6055" s="27">
        <f t="shared" si="775"/>
        <v>9</v>
      </c>
      <c r="D6055" s="28">
        <f t="shared" si="776"/>
        <v>2</v>
      </c>
      <c r="E6055" s="28">
        <f t="shared" si="779"/>
        <v>4</v>
      </c>
      <c r="F6055" s="80">
        <f t="shared" si="774"/>
        <v>0</v>
      </c>
      <c r="G6055" s="178">
        <v>757.55071499926544</v>
      </c>
      <c r="H6055" s="41">
        <f t="shared" si="777"/>
        <v>706.90633812732779</v>
      </c>
      <c r="J6055" s="29" t="str">
        <f t="shared" si="778"/>
        <v/>
      </c>
      <c r="K6055" s="30" t="str">
        <f t="shared" si="780"/>
        <v>9-4</v>
      </c>
    </row>
    <row r="6056" spans="1:11">
      <c r="A6056" s="26">
        <v>43353.166666666657</v>
      </c>
      <c r="B6056" s="34">
        <f t="shared" si="781"/>
        <v>43353.208333333321</v>
      </c>
      <c r="C6056" s="27">
        <f t="shared" si="775"/>
        <v>9</v>
      </c>
      <c r="D6056" s="28">
        <f t="shared" si="776"/>
        <v>2</v>
      </c>
      <c r="E6056" s="28">
        <f t="shared" si="779"/>
        <v>5</v>
      </c>
      <c r="F6056" s="80">
        <f t="shared" si="774"/>
        <v>0</v>
      </c>
      <c r="G6056" s="178">
        <v>795.31800761212526</v>
      </c>
      <c r="H6056" s="41">
        <f t="shared" si="777"/>
        <v>742.14878195759457</v>
      </c>
      <c r="J6056" s="29" t="str">
        <f t="shared" si="778"/>
        <v/>
      </c>
      <c r="K6056" s="30" t="str">
        <f t="shared" si="780"/>
        <v>9-5</v>
      </c>
    </row>
    <row r="6057" spans="1:11">
      <c r="A6057" s="26">
        <v>43353.208333333321</v>
      </c>
      <c r="B6057" s="34">
        <f t="shared" si="781"/>
        <v>43353.249999999985</v>
      </c>
      <c r="C6057" s="27">
        <f t="shared" si="775"/>
        <v>9</v>
      </c>
      <c r="D6057" s="28">
        <f t="shared" si="776"/>
        <v>2</v>
      </c>
      <c r="E6057" s="28">
        <f t="shared" si="779"/>
        <v>6</v>
      </c>
      <c r="F6057" s="80">
        <f t="shared" si="774"/>
        <v>0</v>
      </c>
      <c r="G6057" s="178">
        <v>887.35415633457364</v>
      </c>
      <c r="H6057" s="41">
        <f t="shared" si="777"/>
        <v>828.03205759913521</v>
      </c>
      <c r="J6057" s="29" t="str">
        <f t="shared" si="778"/>
        <v/>
      </c>
      <c r="K6057" s="30" t="str">
        <f t="shared" si="780"/>
        <v>9-6</v>
      </c>
    </row>
    <row r="6058" spans="1:11">
      <c r="A6058" s="26">
        <v>43353.249999999985</v>
      </c>
      <c r="B6058" s="34">
        <f t="shared" si="781"/>
        <v>43353.29166666665</v>
      </c>
      <c r="C6058" s="27">
        <f t="shared" si="775"/>
        <v>9</v>
      </c>
      <c r="D6058" s="28">
        <f t="shared" si="776"/>
        <v>2</v>
      </c>
      <c r="E6058" s="28">
        <f t="shared" si="779"/>
        <v>7</v>
      </c>
      <c r="F6058" s="80">
        <f t="shared" si="774"/>
        <v>0</v>
      </c>
      <c r="G6058" s="178">
        <v>958.65141461855546</v>
      </c>
      <c r="H6058" s="41">
        <f t="shared" si="777"/>
        <v>894.56289543498463</v>
      </c>
      <c r="J6058" s="29" t="str">
        <f t="shared" si="778"/>
        <v/>
      </c>
      <c r="K6058" s="30" t="str">
        <f t="shared" si="780"/>
        <v>9-7</v>
      </c>
    </row>
    <row r="6059" spans="1:11">
      <c r="A6059" s="26">
        <v>43353.29166666665</v>
      </c>
      <c r="B6059" s="34">
        <f t="shared" si="781"/>
        <v>43353.333333333314</v>
      </c>
      <c r="C6059" s="27">
        <f t="shared" si="775"/>
        <v>9</v>
      </c>
      <c r="D6059" s="28">
        <f t="shared" si="776"/>
        <v>2</v>
      </c>
      <c r="E6059" s="28">
        <f t="shared" si="779"/>
        <v>8</v>
      </c>
      <c r="F6059" s="80">
        <f t="shared" si="774"/>
        <v>0</v>
      </c>
      <c r="G6059" s="178">
        <v>968.8350730692141</v>
      </c>
      <c r="H6059" s="41">
        <f t="shared" si="777"/>
        <v>904.06574793259131</v>
      </c>
      <c r="J6059" s="29" t="str">
        <f t="shared" si="778"/>
        <v/>
      </c>
      <c r="K6059" s="30" t="str">
        <f t="shared" si="780"/>
        <v>9-8</v>
      </c>
    </row>
    <row r="6060" spans="1:11">
      <c r="A6060" s="26">
        <v>43353.333333333314</v>
      </c>
      <c r="B6060" s="34">
        <f t="shared" si="781"/>
        <v>43353.374999999978</v>
      </c>
      <c r="C6060" s="27">
        <f t="shared" si="775"/>
        <v>9</v>
      </c>
      <c r="D6060" s="28">
        <f t="shared" si="776"/>
        <v>2</v>
      </c>
      <c r="E6060" s="28">
        <f t="shared" si="779"/>
        <v>9</v>
      </c>
      <c r="F6060" s="80">
        <f t="shared" si="774"/>
        <v>0</v>
      </c>
      <c r="G6060" s="178">
        <v>1032.9827555509314</v>
      </c>
      <c r="H6060" s="41">
        <f t="shared" si="777"/>
        <v>963.92497903707158</v>
      </c>
      <c r="J6060" s="29" t="str">
        <f t="shared" si="778"/>
        <v/>
      </c>
      <c r="K6060" s="30" t="str">
        <f t="shared" si="780"/>
        <v>9-9</v>
      </c>
    </row>
    <row r="6061" spans="1:11">
      <c r="A6061" s="26">
        <v>43353.374999999978</v>
      </c>
      <c r="B6061" s="34">
        <f t="shared" si="781"/>
        <v>43353.416666666642</v>
      </c>
      <c r="C6061" s="27">
        <f t="shared" si="775"/>
        <v>9</v>
      </c>
      <c r="D6061" s="28">
        <f t="shared" si="776"/>
        <v>2</v>
      </c>
      <c r="E6061" s="28">
        <f t="shared" si="779"/>
        <v>10</v>
      </c>
      <c r="F6061" s="80">
        <f t="shared" si="774"/>
        <v>0</v>
      </c>
      <c r="G6061" s="178">
        <v>1162.5643734566179</v>
      </c>
      <c r="H6061" s="41">
        <f t="shared" si="777"/>
        <v>1084.8437045938315</v>
      </c>
      <c r="J6061" s="29" t="str">
        <f t="shared" si="778"/>
        <v/>
      </c>
      <c r="K6061" s="30" t="str">
        <f t="shared" si="780"/>
        <v>9-10</v>
      </c>
    </row>
    <row r="6062" spans="1:11">
      <c r="A6062" s="26">
        <v>43353.416666666642</v>
      </c>
      <c r="B6062" s="34">
        <f t="shared" si="781"/>
        <v>43353.458333333307</v>
      </c>
      <c r="C6062" s="27">
        <f t="shared" si="775"/>
        <v>9</v>
      </c>
      <c r="D6062" s="28">
        <f t="shared" si="776"/>
        <v>2</v>
      </c>
      <c r="E6062" s="28">
        <f t="shared" si="779"/>
        <v>11</v>
      </c>
      <c r="F6062" s="80">
        <f t="shared" si="774"/>
        <v>0</v>
      </c>
      <c r="G6062" s="178">
        <v>1317.3556476143424</v>
      </c>
      <c r="H6062" s="41">
        <f t="shared" si="777"/>
        <v>1229.2867506135378</v>
      </c>
      <c r="J6062" s="29" t="str">
        <f t="shared" si="778"/>
        <v/>
      </c>
      <c r="K6062" s="30" t="str">
        <f t="shared" si="780"/>
        <v>9-11</v>
      </c>
    </row>
    <row r="6063" spans="1:11">
      <c r="A6063" s="26">
        <v>43353.458333333307</v>
      </c>
      <c r="B6063" s="34">
        <f t="shared" si="781"/>
        <v>43353.499999999971</v>
      </c>
      <c r="C6063" s="27">
        <f t="shared" si="775"/>
        <v>9</v>
      </c>
      <c r="D6063" s="28">
        <f t="shared" si="776"/>
        <v>2</v>
      </c>
      <c r="E6063" s="28">
        <f t="shared" si="779"/>
        <v>12</v>
      </c>
      <c r="F6063" s="80">
        <f t="shared" si="774"/>
        <v>0</v>
      </c>
      <c r="G6063" s="178">
        <v>1488.4915597290853</v>
      </c>
      <c r="H6063" s="41">
        <f t="shared" si="777"/>
        <v>1388.9817499842802</v>
      </c>
      <c r="J6063" s="29" t="str">
        <f t="shared" si="778"/>
        <v/>
      </c>
      <c r="K6063" s="30" t="str">
        <f t="shared" si="780"/>
        <v>9-12</v>
      </c>
    </row>
    <row r="6064" spans="1:11">
      <c r="A6064" s="26">
        <v>43353.499999999971</v>
      </c>
      <c r="B6064" s="34">
        <f t="shared" si="781"/>
        <v>43353.541666666635</v>
      </c>
      <c r="C6064" s="27">
        <f t="shared" si="775"/>
        <v>9</v>
      </c>
      <c r="D6064" s="28">
        <f t="shared" si="776"/>
        <v>2</v>
      </c>
      <c r="E6064" s="28">
        <f t="shared" si="779"/>
        <v>13</v>
      </c>
      <c r="F6064" s="80">
        <f t="shared" si="774"/>
        <v>0</v>
      </c>
      <c r="G6064" s="178">
        <v>1627.5345048817023</v>
      </c>
      <c r="H6064" s="41">
        <f t="shared" si="777"/>
        <v>1518.7292866892922</v>
      </c>
      <c r="J6064" s="29" t="str">
        <f t="shared" si="778"/>
        <v/>
      </c>
      <c r="K6064" s="30" t="str">
        <f t="shared" si="780"/>
        <v>9-13</v>
      </c>
    </row>
    <row r="6065" spans="1:11">
      <c r="A6065" s="26">
        <v>43353.541666666635</v>
      </c>
      <c r="B6065" s="34">
        <f t="shared" si="781"/>
        <v>43353.583333333299</v>
      </c>
      <c r="C6065" s="27">
        <f t="shared" si="775"/>
        <v>9</v>
      </c>
      <c r="D6065" s="28">
        <f t="shared" si="776"/>
        <v>2</v>
      </c>
      <c r="E6065" s="28">
        <f t="shared" si="779"/>
        <v>14</v>
      </c>
      <c r="F6065" s="80">
        <f t="shared" si="774"/>
        <v>0</v>
      </c>
      <c r="G6065" s="178">
        <v>1762.5418441563863</v>
      </c>
      <c r="H6065" s="41">
        <f t="shared" si="777"/>
        <v>1644.7110090180386</v>
      </c>
      <c r="J6065" s="29" t="str">
        <f t="shared" si="778"/>
        <v/>
      </c>
      <c r="K6065" s="30" t="str">
        <f t="shared" si="780"/>
        <v>9-14</v>
      </c>
    </row>
    <row r="6066" spans="1:11">
      <c r="A6066" s="26">
        <v>43353.583333333299</v>
      </c>
      <c r="B6066" s="34">
        <f t="shared" si="781"/>
        <v>43353.624999999964</v>
      </c>
      <c r="C6066" s="27">
        <f t="shared" si="775"/>
        <v>9</v>
      </c>
      <c r="D6066" s="28">
        <f t="shared" si="776"/>
        <v>2</v>
      </c>
      <c r="E6066" s="28">
        <f t="shared" si="779"/>
        <v>15</v>
      </c>
      <c r="F6066" s="80">
        <f t="shared" si="774"/>
        <v>0</v>
      </c>
      <c r="G6066" s="178">
        <v>1912.4325319298264</v>
      </c>
      <c r="H6066" s="41">
        <f t="shared" si="777"/>
        <v>1784.5810865129979</v>
      </c>
      <c r="J6066" s="29" t="str">
        <f t="shared" si="778"/>
        <v/>
      </c>
      <c r="K6066" s="30" t="str">
        <f t="shared" si="780"/>
        <v>9-15</v>
      </c>
    </row>
    <row r="6067" spans="1:11">
      <c r="A6067" s="26">
        <v>43353.624999999964</v>
      </c>
      <c r="B6067" s="34">
        <f t="shared" si="781"/>
        <v>43353.666666666628</v>
      </c>
      <c r="C6067" s="27">
        <f t="shared" si="775"/>
        <v>9</v>
      </c>
      <c r="D6067" s="28">
        <f t="shared" si="776"/>
        <v>2</v>
      </c>
      <c r="E6067" s="28">
        <f t="shared" si="779"/>
        <v>16</v>
      </c>
      <c r="F6067" s="80">
        <f t="shared" si="774"/>
        <v>0</v>
      </c>
      <c r="G6067" s="178">
        <v>2103.7485094007116</v>
      </c>
      <c r="H6067" s="41">
        <f t="shared" si="777"/>
        <v>1963.1070576215129</v>
      </c>
      <c r="J6067" s="29" t="str">
        <f t="shared" si="778"/>
        <v/>
      </c>
      <c r="K6067" s="30" t="str">
        <f t="shared" si="780"/>
        <v>9-16</v>
      </c>
    </row>
    <row r="6068" spans="1:11">
      <c r="A6068" s="26">
        <v>43353.666666666628</v>
      </c>
      <c r="B6068" s="34">
        <f t="shared" si="781"/>
        <v>43353.708333333292</v>
      </c>
      <c r="C6068" s="27">
        <f t="shared" si="775"/>
        <v>9</v>
      </c>
      <c r="D6068" s="28">
        <f t="shared" si="776"/>
        <v>2</v>
      </c>
      <c r="E6068" s="28">
        <f t="shared" si="779"/>
        <v>17</v>
      </c>
      <c r="F6068" s="80">
        <f t="shared" si="774"/>
        <v>0</v>
      </c>
      <c r="G6068" s="178">
        <v>2316.5672143152265</v>
      </c>
      <c r="H6068" s="41">
        <f t="shared" si="777"/>
        <v>2161.6982389079908</v>
      </c>
      <c r="J6068" s="29" t="str">
        <f t="shared" si="778"/>
        <v/>
      </c>
      <c r="K6068" s="30" t="str">
        <f t="shared" si="780"/>
        <v>9-17</v>
      </c>
    </row>
    <row r="6069" spans="1:11">
      <c r="A6069" s="26">
        <v>43353.708333333292</v>
      </c>
      <c r="B6069" s="34">
        <f t="shared" si="781"/>
        <v>43353.749999999956</v>
      </c>
      <c r="C6069" s="27">
        <f t="shared" si="775"/>
        <v>9</v>
      </c>
      <c r="D6069" s="28">
        <f t="shared" si="776"/>
        <v>2</v>
      </c>
      <c r="E6069" s="28">
        <f t="shared" si="779"/>
        <v>18</v>
      </c>
      <c r="F6069" s="80">
        <f t="shared" si="774"/>
        <v>0</v>
      </c>
      <c r="G6069" s="178">
        <v>2406.5062217544069</v>
      </c>
      <c r="H6069" s="41">
        <f t="shared" si="777"/>
        <v>2245.6245730065589</v>
      </c>
      <c r="J6069" s="29" t="str">
        <f t="shared" si="778"/>
        <v/>
      </c>
      <c r="K6069" s="30" t="str">
        <f t="shared" si="780"/>
        <v>9-18</v>
      </c>
    </row>
    <row r="6070" spans="1:11">
      <c r="A6070" s="26">
        <v>43353.749999999956</v>
      </c>
      <c r="B6070" s="34">
        <f t="shared" si="781"/>
        <v>43353.791666666621</v>
      </c>
      <c r="C6070" s="27">
        <f t="shared" si="775"/>
        <v>9</v>
      </c>
      <c r="D6070" s="28">
        <f t="shared" si="776"/>
        <v>2</v>
      </c>
      <c r="E6070" s="28">
        <f t="shared" si="779"/>
        <v>19</v>
      </c>
      <c r="F6070" s="80">
        <f t="shared" si="774"/>
        <v>0</v>
      </c>
      <c r="G6070" s="178">
        <v>2404.1955462694882</v>
      </c>
      <c r="H6070" s="41">
        <f t="shared" si="777"/>
        <v>2243.4683726185149</v>
      </c>
      <c r="J6070" s="29" t="str">
        <f t="shared" si="778"/>
        <v/>
      </c>
      <c r="K6070" s="30" t="str">
        <f t="shared" si="780"/>
        <v>9-19</v>
      </c>
    </row>
    <row r="6071" spans="1:11">
      <c r="A6071" s="26">
        <v>43353.791666666621</v>
      </c>
      <c r="B6071" s="34">
        <f t="shared" si="781"/>
        <v>43353.833333333285</v>
      </c>
      <c r="C6071" s="27">
        <f t="shared" si="775"/>
        <v>9</v>
      </c>
      <c r="D6071" s="28">
        <f t="shared" si="776"/>
        <v>2</v>
      </c>
      <c r="E6071" s="28">
        <f t="shared" si="779"/>
        <v>20</v>
      </c>
      <c r="F6071" s="80">
        <f t="shared" si="774"/>
        <v>0</v>
      </c>
      <c r="G6071" s="178">
        <v>2304.2134726262693</v>
      </c>
      <c r="H6071" s="41">
        <f t="shared" si="777"/>
        <v>2150.1703792853909</v>
      </c>
      <c r="J6071" s="29" t="str">
        <f t="shared" si="778"/>
        <v/>
      </c>
      <c r="K6071" s="30" t="str">
        <f t="shared" si="780"/>
        <v>9-20</v>
      </c>
    </row>
    <row r="6072" spans="1:11">
      <c r="A6072" s="26">
        <v>43353.833333333285</v>
      </c>
      <c r="B6072" s="34">
        <f t="shared" si="781"/>
        <v>43353.874999999949</v>
      </c>
      <c r="C6072" s="27">
        <f t="shared" si="775"/>
        <v>9</v>
      </c>
      <c r="D6072" s="28">
        <f t="shared" si="776"/>
        <v>2</v>
      </c>
      <c r="E6072" s="28">
        <f t="shared" si="779"/>
        <v>21</v>
      </c>
      <c r="F6072" s="80">
        <f t="shared" si="774"/>
        <v>0</v>
      </c>
      <c r="G6072" s="178">
        <v>2087.4361931590565</v>
      </c>
      <c r="H6072" s="41">
        <f t="shared" si="777"/>
        <v>1947.8852651890757</v>
      </c>
      <c r="J6072" s="29" t="str">
        <f t="shared" si="778"/>
        <v/>
      </c>
      <c r="K6072" s="30" t="str">
        <f t="shared" si="780"/>
        <v>9-21</v>
      </c>
    </row>
    <row r="6073" spans="1:11">
      <c r="A6073" s="26">
        <v>43353.874999999949</v>
      </c>
      <c r="B6073" s="34">
        <f t="shared" si="781"/>
        <v>43353.916666666613</v>
      </c>
      <c r="C6073" s="27">
        <f t="shared" si="775"/>
        <v>9</v>
      </c>
      <c r="D6073" s="28">
        <f t="shared" si="776"/>
        <v>2</v>
      </c>
      <c r="E6073" s="28">
        <f t="shared" si="779"/>
        <v>22</v>
      </c>
      <c r="F6073" s="80">
        <f t="shared" si="774"/>
        <v>0</v>
      </c>
      <c r="G6073" s="178">
        <v>1697.3840308695142</v>
      </c>
      <c r="H6073" s="41">
        <f t="shared" si="777"/>
        <v>1583.9091771683363</v>
      </c>
      <c r="J6073" s="29" t="str">
        <f t="shared" si="778"/>
        <v/>
      </c>
      <c r="K6073" s="30" t="str">
        <f t="shared" si="780"/>
        <v>9-22</v>
      </c>
    </row>
    <row r="6074" spans="1:11">
      <c r="A6074" s="26">
        <v>43353.916666666613</v>
      </c>
      <c r="B6074" s="34">
        <f t="shared" si="781"/>
        <v>43353.958333333278</v>
      </c>
      <c r="C6074" s="27">
        <f t="shared" si="775"/>
        <v>9</v>
      </c>
      <c r="D6074" s="28">
        <f t="shared" si="776"/>
        <v>2</v>
      </c>
      <c r="E6074" s="28">
        <f t="shared" si="779"/>
        <v>23</v>
      </c>
      <c r="F6074" s="80">
        <f t="shared" si="774"/>
        <v>0</v>
      </c>
      <c r="G6074" s="178">
        <v>1305.8299661723404</v>
      </c>
      <c r="H6074" s="41">
        <f t="shared" si="777"/>
        <v>1218.5315931022737</v>
      </c>
      <c r="J6074" s="29" t="str">
        <f t="shared" si="778"/>
        <v/>
      </c>
      <c r="K6074" s="30" t="str">
        <f t="shared" si="780"/>
        <v>9-23</v>
      </c>
    </row>
    <row r="6075" spans="1:11">
      <c r="A6075" s="26">
        <v>43353.958333333278</v>
      </c>
      <c r="B6075" s="34">
        <f t="shared" si="781"/>
        <v>43354</v>
      </c>
      <c r="C6075" s="27">
        <f t="shared" si="775"/>
        <v>9</v>
      </c>
      <c r="D6075" s="28">
        <f t="shared" si="776"/>
        <v>3</v>
      </c>
      <c r="E6075" s="28">
        <f t="shared" si="779"/>
        <v>0</v>
      </c>
      <c r="F6075" s="80">
        <f t="shared" si="774"/>
        <v>0</v>
      </c>
      <c r="G6075" s="178">
        <v>1100.2763000583461</v>
      </c>
      <c r="H6075" s="41">
        <f t="shared" si="777"/>
        <v>1026.7197625221495</v>
      </c>
      <c r="J6075" s="29" t="str">
        <f t="shared" si="778"/>
        <v/>
      </c>
      <c r="K6075" s="30" t="str">
        <f t="shared" si="780"/>
        <v>9-0</v>
      </c>
    </row>
    <row r="6076" spans="1:11">
      <c r="A6076" s="25">
        <v>43354</v>
      </c>
      <c r="B6076" s="34">
        <f t="shared" si="781"/>
        <v>43354.041666666664</v>
      </c>
      <c r="C6076" s="27">
        <f t="shared" si="775"/>
        <v>9</v>
      </c>
      <c r="D6076" s="28">
        <f t="shared" si="776"/>
        <v>3</v>
      </c>
      <c r="E6076" s="28">
        <f t="shared" si="779"/>
        <v>1</v>
      </c>
      <c r="F6076" s="80">
        <f t="shared" si="774"/>
        <v>0</v>
      </c>
      <c r="G6076" s="178">
        <v>905.94686901255659</v>
      </c>
      <c r="H6076" s="41">
        <f t="shared" si="777"/>
        <v>845.38179560982303</v>
      </c>
      <c r="J6076" s="29" t="str">
        <f t="shared" si="778"/>
        <v/>
      </c>
      <c r="K6076" s="30" t="str">
        <f t="shared" si="780"/>
        <v>9-1</v>
      </c>
    </row>
    <row r="6077" spans="1:11">
      <c r="A6077" s="26">
        <v>43354.041666666664</v>
      </c>
      <c r="B6077" s="34">
        <f t="shared" si="781"/>
        <v>43354.083333333328</v>
      </c>
      <c r="C6077" s="27">
        <f t="shared" si="775"/>
        <v>9</v>
      </c>
      <c r="D6077" s="28">
        <f t="shared" si="776"/>
        <v>3</v>
      </c>
      <c r="E6077" s="28">
        <f t="shared" si="779"/>
        <v>2</v>
      </c>
      <c r="F6077" s="80">
        <f t="shared" si="774"/>
        <v>0</v>
      </c>
      <c r="G6077" s="178">
        <v>803.42344392100517</v>
      </c>
      <c r="H6077" s="41">
        <f t="shared" si="777"/>
        <v>749.71234725637476</v>
      </c>
      <c r="J6077" s="29" t="str">
        <f t="shared" si="778"/>
        <v/>
      </c>
      <c r="K6077" s="30" t="str">
        <f t="shared" si="780"/>
        <v>9-2</v>
      </c>
    </row>
    <row r="6078" spans="1:11">
      <c r="A6078" s="26">
        <v>43354.083333333328</v>
      </c>
      <c r="B6078" s="34">
        <f t="shared" si="781"/>
        <v>43354.124999999993</v>
      </c>
      <c r="C6078" s="27">
        <f t="shared" si="775"/>
        <v>9</v>
      </c>
      <c r="D6078" s="28">
        <f t="shared" si="776"/>
        <v>3</v>
      </c>
      <c r="E6078" s="28">
        <f t="shared" si="779"/>
        <v>3</v>
      </c>
      <c r="F6078" s="80">
        <f t="shared" si="774"/>
        <v>0</v>
      </c>
      <c r="G6078" s="178">
        <v>751.62803093127025</v>
      </c>
      <c r="H6078" s="41">
        <f t="shared" si="777"/>
        <v>701.37960199799079</v>
      </c>
      <c r="J6078" s="29" t="str">
        <f t="shared" si="778"/>
        <v/>
      </c>
      <c r="K6078" s="30" t="str">
        <f t="shared" si="780"/>
        <v>9-3</v>
      </c>
    </row>
    <row r="6079" spans="1:11">
      <c r="A6079" s="26">
        <v>43354.124999999993</v>
      </c>
      <c r="B6079" s="34">
        <f t="shared" si="781"/>
        <v>43354.166666666657</v>
      </c>
      <c r="C6079" s="27">
        <f t="shared" si="775"/>
        <v>9</v>
      </c>
      <c r="D6079" s="28">
        <f t="shared" si="776"/>
        <v>3</v>
      </c>
      <c r="E6079" s="28">
        <f t="shared" si="779"/>
        <v>4</v>
      </c>
      <c r="F6079" s="80">
        <f t="shared" si="774"/>
        <v>0</v>
      </c>
      <c r="G6079" s="178">
        <v>738.33284155563479</v>
      </c>
      <c r="H6079" s="41">
        <f t="shared" si="777"/>
        <v>688.97323309073033</v>
      </c>
      <c r="J6079" s="29" t="str">
        <f t="shared" si="778"/>
        <v/>
      </c>
      <c r="K6079" s="30" t="str">
        <f t="shared" si="780"/>
        <v>9-4</v>
      </c>
    </row>
    <row r="6080" spans="1:11">
      <c r="A6080" s="26">
        <v>43354.166666666657</v>
      </c>
      <c r="B6080" s="34">
        <f t="shared" si="781"/>
        <v>43354.208333333321</v>
      </c>
      <c r="C6080" s="27">
        <f t="shared" si="775"/>
        <v>9</v>
      </c>
      <c r="D6080" s="28">
        <f t="shared" si="776"/>
        <v>3</v>
      </c>
      <c r="E6080" s="28">
        <f t="shared" si="779"/>
        <v>5</v>
      </c>
      <c r="F6080" s="80">
        <f t="shared" si="774"/>
        <v>0</v>
      </c>
      <c r="G6080" s="178">
        <v>777.13121878020218</v>
      </c>
      <c r="H6080" s="41">
        <f t="shared" si="777"/>
        <v>725.17783065239757</v>
      </c>
      <c r="J6080" s="29" t="str">
        <f t="shared" si="778"/>
        <v/>
      </c>
      <c r="K6080" s="30" t="str">
        <f t="shared" si="780"/>
        <v>9-5</v>
      </c>
    </row>
    <row r="6081" spans="1:11">
      <c r="A6081" s="26">
        <v>43354.208333333321</v>
      </c>
      <c r="B6081" s="34">
        <f t="shared" si="781"/>
        <v>43354.249999999985</v>
      </c>
      <c r="C6081" s="27">
        <f t="shared" si="775"/>
        <v>9</v>
      </c>
      <c r="D6081" s="28">
        <f t="shared" si="776"/>
        <v>3</v>
      </c>
      <c r="E6081" s="28">
        <f t="shared" si="779"/>
        <v>6</v>
      </c>
      <c r="F6081" s="80">
        <f t="shared" si="774"/>
        <v>0</v>
      </c>
      <c r="G6081" s="178">
        <v>867.40717977459803</v>
      </c>
      <c r="H6081" s="41">
        <f t="shared" si="777"/>
        <v>809.41859202180069</v>
      </c>
      <c r="J6081" s="29" t="str">
        <f t="shared" si="778"/>
        <v/>
      </c>
      <c r="K6081" s="30" t="str">
        <f t="shared" si="780"/>
        <v>9-6</v>
      </c>
    </row>
    <row r="6082" spans="1:11">
      <c r="A6082" s="26">
        <v>43354.249999999985</v>
      </c>
      <c r="B6082" s="34">
        <f t="shared" si="781"/>
        <v>43354.29166666665</v>
      </c>
      <c r="C6082" s="27">
        <f t="shared" si="775"/>
        <v>9</v>
      </c>
      <c r="D6082" s="28">
        <f t="shared" si="776"/>
        <v>3</v>
      </c>
      <c r="E6082" s="28">
        <f t="shared" si="779"/>
        <v>7</v>
      </c>
      <c r="F6082" s="80">
        <f t="shared" si="774"/>
        <v>0</v>
      </c>
      <c r="G6082" s="178">
        <v>928.93974995841143</v>
      </c>
      <c r="H6082" s="41">
        <f t="shared" si="777"/>
        <v>866.83753837477786</v>
      </c>
      <c r="J6082" s="29" t="str">
        <f t="shared" si="778"/>
        <v/>
      </c>
      <c r="K6082" s="30" t="str">
        <f t="shared" si="780"/>
        <v>9-7</v>
      </c>
    </row>
    <row r="6083" spans="1:11">
      <c r="A6083" s="26">
        <v>43354.29166666665</v>
      </c>
      <c r="B6083" s="34">
        <f t="shared" si="781"/>
        <v>43354.333333333314</v>
      </c>
      <c r="C6083" s="27">
        <f t="shared" si="775"/>
        <v>9</v>
      </c>
      <c r="D6083" s="28">
        <f t="shared" si="776"/>
        <v>3</v>
      </c>
      <c r="E6083" s="28">
        <f t="shared" si="779"/>
        <v>8</v>
      </c>
      <c r="F6083" s="80">
        <f t="shared" si="774"/>
        <v>0</v>
      </c>
      <c r="G6083" s="178">
        <v>924.19222226931913</v>
      </c>
      <c r="H6083" s="41">
        <f t="shared" si="777"/>
        <v>862.40739614481822</v>
      </c>
      <c r="J6083" s="29" t="str">
        <f t="shared" si="778"/>
        <v/>
      </c>
      <c r="K6083" s="30" t="str">
        <f t="shared" si="780"/>
        <v>9-8</v>
      </c>
    </row>
    <row r="6084" spans="1:11">
      <c r="A6084" s="26">
        <v>43354.333333333314</v>
      </c>
      <c r="B6084" s="34">
        <f t="shared" si="781"/>
        <v>43354.374999999978</v>
      </c>
      <c r="C6084" s="27">
        <f t="shared" si="775"/>
        <v>9</v>
      </c>
      <c r="D6084" s="28">
        <f t="shared" si="776"/>
        <v>3</v>
      </c>
      <c r="E6084" s="28">
        <f t="shared" si="779"/>
        <v>9</v>
      </c>
      <c r="F6084" s="80">
        <f t="shared" ref="F6084:F6147" si="782">COUNTIF(Holidays,ROUNDDOWN(B6084,0))</f>
        <v>0</v>
      </c>
      <c r="G6084" s="178">
        <v>967.79776920374547</v>
      </c>
      <c r="H6084" s="41">
        <f t="shared" si="777"/>
        <v>903.09779072187905</v>
      </c>
      <c r="J6084" s="29" t="str">
        <f t="shared" si="778"/>
        <v/>
      </c>
      <c r="K6084" s="30" t="str">
        <f t="shared" si="780"/>
        <v>9-9</v>
      </c>
    </row>
    <row r="6085" spans="1:11">
      <c r="A6085" s="26">
        <v>43354.374999999978</v>
      </c>
      <c r="B6085" s="34">
        <f t="shared" si="781"/>
        <v>43354.416666666642</v>
      </c>
      <c r="C6085" s="27">
        <f t="shared" ref="C6085:C6148" si="783">MONTH(B6085)</f>
        <v>9</v>
      </c>
      <c r="D6085" s="28">
        <f t="shared" ref="D6085:D6148" si="784">WEEKDAY(B6085)</f>
        <v>3</v>
      </c>
      <c r="E6085" s="28">
        <f t="shared" si="779"/>
        <v>10</v>
      </c>
      <c r="F6085" s="80">
        <f t="shared" si="782"/>
        <v>0</v>
      </c>
      <c r="G6085" s="178">
        <v>1061.2672096445119</v>
      </c>
      <c r="H6085" s="41">
        <f t="shared" ref="H6085:H6148" si="785">G6085*$H$2</f>
        <v>990.31853853525365</v>
      </c>
      <c r="J6085" s="29" t="str">
        <f t="shared" ref="J6085:J6148" si="786">IF(OR(C6085&lt;6,C6085&gt;9),IF(OR(D6085=1,D6085=7,F6085=1),"WW",""),IF(OR(D6085=1,D6085=7,F6085=1),"WS",""))</f>
        <v/>
      </c>
      <c r="K6085" s="30" t="str">
        <f t="shared" si="780"/>
        <v>9-10</v>
      </c>
    </row>
    <row r="6086" spans="1:11">
      <c r="A6086" s="26">
        <v>43354.416666666642</v>
      </c>
      <c r="B6086" s="34">
        <f t="shared" si="781"/>
        <v>43354.458333333307</v>
      </c>
      <c r="C6086" s="27">
        <f t="shared" si="783"/>
        <v>9</v>
      </c>
      <c r="D6086" s="28">
        <f t="shared" si="784"/>
        <v>3</v>
      </c>
      <c r="E6086" s="28">
        <f t="shared" ref="E6086:E6149" si="787">HOUR(B6086)</f>
        <v>11</v>
      </c>
      <c r="F6086" s="80">
        <f t="shared" si="782"/>
        <v>0</v>
      </c>
      <c r="G6086" s="178">
        <v>1187.9964141033252</v>
      </c>
      <c r="H6086" s="41">
        <f t="shared" si="785"/>
        <v>1108.5755424347958</v>
      </c>
      <c r="J6086" s="29" t="str">
        <f t="shared" si="786"/>
        <v/>
      </c>
      <c r="K6086" s="30" t="str">
        <f t="shared" si="780"/>
        <v>9-11</v>
      </c>
    </row>
    <row r="6087" spans="1:11">
      <c r="A6087" s="26">
        <v>43354.458333333307</v>
      </c>
      <c r="B6087" s="34">
        <f t="shared" si="781"/>
        <v>43354.499999999971</v>
      </c>
      <c r="C6087" s="27">
        <f t="shared" si="783"/>
        <v>9</v>
      </c>
      <c r="D6087" s="28">
        <f t="shared" si="784"/>
        <v>3</v>
      </c>
      <c r="E6087" s="28">
        <f t="shared" si="787"/>
        <v>12</v>
      </c>
      <c r="F6087" s="80">
        <f t="shared" si="782"/>
        <v>0</v>
      </c>
      <c r="G6087" s="178">
        <v>1339.4408259397276</v>
      </c>
      <c r="H6087" s="41">
        <f t="shared" si="785"/>
        <v>1249.8954732083046</v>
      </c>
      <c r="J6087" s="29" t="str">
        <f t="shared" si="786"/>
        <v/>
      </c>
      <c r="K6087" s="30" t="str">
        <f t="shared" si="780"/>
        <v>9-12</v>
      </c>
    </row>
    <row r="6088" spans="1:11">
      <c r="A6088" s="26">
        <v>43354.499999999971</v>
      </c>
      <c r="B6088" s="34">
        <f t="shared" si="781"/>
        <v>43354.541666666635</v>
      </c>
      <c r="C6088" s="27">
        <f t="shared" si="783"/>
        <v>9</v>
      </c>
      <c r="D6088" s="28">
        <f t="shared" si="784"/>
        <v>3</v>
      </c>
      <c r="E6088" s="28">
        <f t="shared" si="787"/>
        <v>13</v>
      </c>
      <c r="F6088" s="80">
        <f t="shared" si="782"/>
        <v>0</v>
      </c>
      <c r="G6088" s="178">
        <v>1465.0366482848517</v>
      </c>
      <c r="H6088" s="41">
        <f t="shared" si="785"/>
        <v>1367.0948647476132</v>
      </c>
      <c r="J6088" s="29" t="str">
        <f t="shared" si="786"/>
        <v/>
      </c>
      <c r="K6088" s="30" t="str">
        <f t="shared" ref="K6088:K6151" si="788">IF(J6088="",C6088&amp;"-"&amp;E6088,J6088&amp;"-"&amp;E6088)</f>
        <v>9-13</v>
      </c>
    </row>
    <row r="6089" spans="1:11">
      <c r="A6089" s="26">
        <v>43354.541666666635</v>
      </c>
      <c r="B6089" s="34">
        <f t="shared" si="781"/>
        <v>43354.583333333299</v>
      </c>
      <c r="C6089" s="27">
        <f t="shared" si="783"/>
        <v>9</v>
      </c>
      <c r="D6089" s="28">
        <f t="shared" si="784"/>
        <v>3</v>
      </c>
      <c r="E6089" s="28">
        <f t="shared" si="787"/>
        <v>14</v>
      </c>
      <c r="F6089" s="80">
        <f t="shared" si="782"/>
        <v>0</v>
      </c>
      <c r="G6089" s="178">
        <v>1595.0642591760229</v>
      </c>
      <c r="H6089" s="41">
        <f t="shared" si="785"/>
        <v>1488.4297674156305</v>
      </c>
      <c r="J6089" s="29" t="str">
        <f t="shared" si="786"/>
        <v/>
      </c>
      <c r="K6089" s="30" t="str">
        <f t="shared" si="788"/>
        <v>9-14</v>
      </c>
    </row>
    <row r="6090" spans="1:11">
      <c r="A6090" s="26">
        <v>43354.583333333299</v>
      </c>
      <c r="B6090" s="34">
        <f t="shared" si="781"/>
        <v>43354.624999999964</v>
      </c>
      <c r="C6090" s="27">
        <f t="shared" si="783"/>
        <v>9</v>
      </c>
      <c r="D6090" s="28">
        <f t="shared" si="784"/>
        <v>3</v>
      </c>
      <c r="E6090" s="28">
        <f t="shared" si="787"/>
        <v>15</v>
      </c>
      <c r="F6090" s="80">
        <f t="shared" si="782"/>
        <v>0</v>
      </c>
      <c r="G6090" s="178">
        <v>1741.5535470416753</v>
      </c>
      <c r="H6090" s="41">
        <f t="shared" si="785"/>
        <v>1625.1258380675984</v>
      </c>
      <c r="J6090" s="29" t="str">
        <f t="shared" si="786"/>
        <v/>
      </c>
      <c r="K6090" s="30" t="str">
        <f t="shared" si="788"/>
        <v>9-15</v>
      </c>
    </row>
    <row r="6091" spans="1:11">
      <c r="A6091" s="26">
        <v>43354.624999999964</v>
      </c>
      <c r="B6091" s="34">
        <f t="shared" si="781"/>
        <v>43354.666666666628</v>
      </c>
      <c r="C6091" s="27">
        <f t="shared" si="783"/>
        <v>9</v>
      </c>
      <c r="D6091" s="28">
        <f t="shared" si="784"/>
        <v>3</v>
      </c>
      <c r="E6091" s="28">
        <f t="shared" si="787"/>
        <v>16</v>
      </c>
      <c r="F6091" s="80">
        <f t="shared" si="782"/>
        <v>0</v>
      </c>
      <c r="G6091" s="178">
        <v>1932.6405202070482</v>
      </c>
      <c r="H6091" s="41">
        <f t="shared" si="785"/>
        <v>1803.4381144467445</v>
      </c>
      <c r="J6091" s="29" t="str">
        <f t="shared" si="786"/>
        <v/>
      </c>
      <c r="K6091" s="30" t="str">
        <f t="shared" si="788"/>
        <v>9-16</v>
      </c>
    </row>
    <row r="6092" spans="1:11">
      <c r="A6092" s="26">
        <v>43354.666666666628</v>
      </c>
      <c r="B6092" s="34">
        <f t="shared" si="781"/>
        <v>43354.708333333292</v>
      </c>
      <c r="C6092" s="27">
        <f t="shared" si="783"/>
        <v>9</v>
      </c>
      <c r="D6092" s="28">
        <f t="shared" si="784"/>
        <v>3</v>
      </c>
      <c r="E6092" s="28">
        <f t="shared" si="787"/>
        <v>17</v>
      </c>
      <c r="F6092" s="80">
        <f t="shared" si="782"/>
        <v>0</v>
      </c>
      <c r="G6092" s="178">
        <v>2138.3511433501499</v>
      </c>
      <c r="H6092" s="41">
        <f t="shared" si="785"/>
        <v>1995.396409041083</v>
      </c>
      <c r="J6092" s="29" t="str">
        <f t="shared" si="786"/>
        <v/>
      </c>
      <c r="K6092" s="30" t="str">
        <f t="shared" si="788"/>
        <v>9-17</v>
      </c>
    </row>
    <row r="6093" spans="1:11">
      <c r="A6093" s="26">
        <v>43354.708333333292</v>
      </c>
      <c r="B6093" s="34">
        <f t="shared" si="781"/>
        <v>43354.749999999956</v>
      </c>
      <c r="C6093" s="27">
        <f t="shared" si="783"/>
        <v>9</v>
      </c>
      <c r="D6093" s="28">
        <f t="shared" si="784"/>
        <v>3</v>
      </c>
      <c r="E6093" s="28">
        <f t="shared" si="787"/>
        <v>18</v>
      </c>
      <c r="F6093" s="80">
        <f t="shared" si="782"/>
        <v>0</v>
      </c>
      <c r="G6093" s="178">
        <v>2232.6222035971655</v>
      </c>
      <c r="H6093" s="41">
        <f t="shared" si="785"/>
        <v>2083.3651861422477</v>
      </c>
      <c r="J6093" s="29" t="str">
        <f t="shared" si="786"/>
        <v/>
      </c>
      <c r="K6093" s="30" t="str">
        <f t="shared" si="788"/>
        <v>9-18</v>
      </c>
    </row>
    <row r="6094" spans="1:11">
      <c r="A6094" s="26">
        <v>43354.749999999956</v>
      </c>
      <c r="B6094" s="34">
        <f t="shared" si="781"/>
        <v>43354.791666666621</v>
      </c>
      <c r="C6094" s="27">
        <f t="shared" si="783"/>
        <v>9</v>
      </c>
      <c r="D6094" s="28">
        <f t="shared" si="784"/>
        <v>3</v>
      </c>
      <c r="E6094" s="28">
        <f t="shared" si="787"/>
        <v>19</v>
      </c>
      <c r="F6094" s="80">
        <f t="shared" si="782"/>
        <v>0</v>
      </c>
      <c r="G6094" s="178">
        <v>2227.7758339569818</v>
      </c>
      <c r="H6094" s="41">
        <f t="shared" si="785"/>
        <v>2078.8428098211366</v>
      </c>
      <c r="J6094" s="29" t="str">
        <f t="shared" si="786"/>
        <v/>
      </c>
      <c r="K6094" s="30" t="str">
        <f t="shared" si="788"/>
        <v>9-19</v>
      </c>
    </row>
    <row r="6095" spans="1:11">
      <c r="A6095" s="26">
        <v>43354.791666666621</v>
      </c>
      <c r="B6095" s="34">
        <f t="shared" si="781"/>
        <v>43354.833333333285</v>
      </c>
      <c r="C6095" s="27">
        <f t="shared" si="783"/>
        <v>9</v>
      </c>
      <c r="D6095" s="28">
        <f t="shared" si="784"/>
        <v>3</v>
      </c>
      <c r="E6095" s="28">
        <f t="shared" si="787"/>
        <v>20</v>
      </c>
      <c r="F6095" s="80">
        <f t="shared" si="782"/>
        <v>0</v>
      </c>
      <c r="G6095" s="178">
        <v>2152.0113916510691</v>
      </c>
      <c r="H6095" s="41">
        <f t="shared" si="785"/>
        <v>2008.1434316669176</v>
      </c>
      <c r="J6095" s="29" t="str">
        <f t="shared" si="786"/>
        <v/>
      </c>
      <c r="K6095" s="30" t="str">
        <f t="shared" si="788"/>
        <v>9-20</v>
      </c>
    </row>
    <row r="6096" spans="1:11">
      <c r="A6096" s="26">
        <v>43354.833333333285</v>
      </c>
      <c r="B6096" s="34">
        <f t="shared" si="781"/>
        <v>43354.874999999949</v>
      </c>
      <c r="C6096" s="27">
        <f t="shared" si="783"/>
        <v>9</v>
      </c>
      <c r="D6096" s="28">
        <f t="shared" si="784"/>
        <v>3</v>
      </c>
      <c r="E6096" s="28">
        <f t="shared" si="787"/>
        <v>21</v>
      </c>
      <c r="F6096" s="80">
        <f t="shared" si="782"/>
        <v>0</v>
      </c>
      <c r="G6096" s="178">
        <v>1957.2584231240494</v>
      </c>
      <c r="H6096" s="41">
        <f t="shared" si="785"/>
        <v>1826.4102419345368</v>
      </c>
      <c r="J6096" s="29" t="str">
        <f t="shared" si="786"/>
        <v/>
      </c>
      <c r="K6096" s="30" t="str">
        <f t="shared" si="788"/>
        <v>9-21</v>
      </c>
    </row>
    <row r="6097" spans="1:11">
      <c r="A6097" s="26">
        <v>43354.874999999949</v>
      </c>
      <c r="B6097" s="34">
        <f t="shared" si="781"/>
        <v>43354.916666666613</v>
      </c>
      <c r="C6097" s="27">
        <f t="shared" si="783"/>
        <v>9</v>
      </c>
      <c r="D6097" s="28">
        <f t="shared" si="784"/>
        <v>3</v>
      </c>
      <c r="E6097" s="28">
        <f t="shared" si="787"/>
        <v>22</v>
      </c>
      <c r="F6097" s="80">
        <f t="shared" si="782"/>
        <v>0</v>
      </c>
      <c r="G6097" s="178">
        <v>1591.8495715531405</v>
      </c>
      <c r="H6097" s="41">
        <f t="shared" si="785"/>
        <v>1485.4299906208621</v>
      </c>
      <c r="J6097" s="29" t="str">
        <f t="shared" si="786"/>
        <v/>
      </c>
      <c r="K6097" s="30" t="str">
        <f t="shared" si="788"/>
        <v>9-22</v>
      </c>
    </row>
    <row r="6098" spans="1:11">
      <c r="A6098" s="26">
        <v>43354.916666666613</v>
      </c>
      <c r="B6098" s="34">
        <f t="shared" si="781"/>
        <v>43354.958333333278</v>
      </c>
      <c r="C6098" s="27">
        <f t="shared" si="783"/>
        <v>9</v>
      </c>
      <c r="D6098" s="28">
        <f t="shared" si="784"/>
        <v>3</v>
      </c>
      <c r="E6098" s="28">
        <f t="shared" si="787"/>
        <v>23</v>
      </c>
      <c r="F6098" s="80">
        <f t="shared" si="782"/>
        <v>0</v>
      </c>
      <c r="G6098" s="178">
        <v>1223.2237880520529</v>
      </c>
      <c r="H6098" s="41">
        <f t="shared" si="785"/>
        <v>1141.4478682433212</v>
      </c>
      <c r="J6098" s="29" t="str">
        <f t="shared" si="786"/>
        <v/>
      </c>
      <c r="K6098" s="30" t="str">
        <f t="shared" si="788"/>
        <v>9-23</v>
      </c>
    </row>
    <row r="6099" spans="1:11">
      <c r="A6099" s="26">
        <v>43354.958333333278</v>
      </c>
      <c r="B6099" s="34">
        <f t="shared" si="781"/>
        <v>43355</v>
      </c>
      <c r="C6099" s="27">
        <f t="shared" si="783"/>
        <v>9</v>
      </c>
      <c r="D6099" s="28">
        <f t="shared" si="784"/>
        <v>4</v>
      </c>
      <c r="E6099" s="28">
        <f t="shared" si="787"/>
        <v>0</v>
      </c>
      <c r="F6099" s="80">
        <f t="shared" si="782"/>
        <v>0</v>
      </c>
      <c r="G6099" s="178">
        <v>1038.1663465379524</v>
      </c>
      <c r="H6099" s="41">
        <f t="shared" si="785"/>
        <v>968.7620325180236</v>
      </c>
      <c r="J6099" s="29" t="str">
        <f t="shared" si="786"/>
        <v/>
      </c>
      <c r="K6099" s="30" t="str">
        <f t="shared" si="788"/>
        <v>9-0</v>
      </c>
    </row>
    <row r="6100" spans="1:11">
      <c r="A6100" s="25">
        <v>43355</v>
      </c>
      <c r="B6100" s="34">
        <f t="shared" si="781"/>
        <v>43355.041666666664</v>
      </c>
      <c r="C6100" s="27">
        <f t="shared" si="783"/>
        <v>9</v>
      </c>
      <c r="D6100" s="28">
        <f t="shared" si="784"/>
        <v>4</v>
      </c>
      <c r="E6100" s="28">
        <f t="shared" si="787"/>
        <v>1</v>
      </c>
      <c r="F6100" s="80">
        <f t="shared" si="782"/>
        <v>0</v>
      </c>
      <c r="G6100" s="178">
        <v>873.73774865569726</v>
      </c>
      <c r="H6100" s="41">
        <f t="shared" si="785"/>
        <v>815.32594472755977</v>
      </c>
      <c r="J6100" s="29" t="str">
        <f t="shared" si="786"/>
        <v/>
      </c>
      <c r="K6100" s="30" t="str">
        <f t="shared" si="788"/>
        <v>9-1</v>
      </c>
    </row>
    <row r="6101" spans="1:11">
      <c r="A6101" s="26">
        <v>43355.041666666664</v>
      </c>
      <c r="B6101" s="34">
        <f t="shared" si="781"/>
        <v>43355.083333333328</v>
      </c>
      <c r="C6101" s="27">
        <f t="shared" si="783"/>
        <v>9</v>
      </c>
      <c r="D6101" s="28">
        <f t="shared" si="784"/>
        <v>4</v>
      </c>
      <c r="E6101" s="28">
        <f t="shared" si="787"/>
        <v>2</v>
      </c>
      <c r="F6101" s="80">
        <f t="shared" si="782"/>
        <v>0</v>
      </c>
      <c r="G6101" s="178">
        <v>782.6789604551841</v>
      </c>
      <c r="H6101" s="41">
        <f t="shared" si="785"/>
        <v>730.35469033279742</v>
      </c>
      <c r="J6101" s="29" t="str">
        <f t="shared" si="786"/>
        <v/>
      </c>
      <c r="K6101" s="30" t="str">
        <f t="shared" si="788"/>
        <v>9-2</v>
      </c>
    </row>
    <row r="6102" spans="1:11">
      <c r="A6102" s="26">
        <v>43355.083333333328</v>
      </c>
      <c r="B6102" s="34">
        <f t="shared" si="781"/>
        <v>43355.124999999993</v>
      </c>
      <c r="C6102" s="27">
        <f t="shared" si="783"/>
        <v>9</v>
      </c>
      <c r="D6102" s="28">
        <f t="shared" si="784"/>
        <v>4</v>
      </c>
      <c r="E6102" s="28">
        <f t="shared" si="787"/>
        <v>3</v>
      </c>
      <c r="F6102" s="80">
        <f t="shared" si="782"/>
        <v>0</v>
      </c>
      <c r="G6102" s="178">
        <v>735.66516310730935</v>
      </c>
      <c r="H6102" s="41">
        <f t="shared" si="785"/>
        <v>686.48389638248273</v>
      </c>
      <c r="J6102" s="29" t="str">
        <f t="shared" si="786"/>
        <v/>
      </c>
      <c r="K6102" s="30" t="str">
        <f t="shared" si="788"/>
        <v>9-3</v>
      </c>
    </row>
    <row r="6103" spans="1:11">
      <c r="A6103" s="26">
        <v>43355.124999999993</v>
      </c>
      <c r="B6103" s="34">
        <f t="shared" si="781"/>
        <v>43355.166666666657</v>
      </c>
      <c r="C6103" s="27">
        <f t="shared" si="783"/>
        <v>9</v>
      </c>
      <c r="D6103" s="28">
        <f t="shared" si="784"/>
        <v>4</v>
      </c>
      <c r="E6103" s="28">
        <f t="shared" si="787"/>
        <v>4</v>
      </c>
      <c r="F6103" s="80">
        <f t="shared" si="782"/>
        <v>0</v>
      </c>
      <c r="G6103" s="178">
        <v>723.83546491176332</v>
      </c>
      <c r="H6103" s="41">
        <f t="shared" si="785"/>
        <v>675.44504648505631</v>
      </c>
      <c r="J6103" s="29" t="str">
        <f t="shared" si="786"/>
        <v/>
      </c>
      <c r="K6103" s="30" t="str">
        <f t="shared" si="788"/>
        <v>9-4</v>
      </c>
    </row>
    <row r="6104" spans="1:11">
      <c r="A6104" s="26">
        <v>43355.166666666657</v>
      </c>
      <c r="B6104" s="34">
        <f t="shared" si="781"/>
        <v>43355.208333333321</v>
      </c>
      <c r="C6104" s="27">
        <f t="shared" si="783"/>
        <v>9</v>
      </c>
      <c r="D6104" s="28">
        <f t="shared" si="784"/>
        <v>4</v>
      </c>
      <c r="E6104" s="28">
        <f t="shared" si="787"/>
        <v>5</v>
      </c>
      <c r="F6104" s="80">
        <f t="shared" si="782"/>
        <v>0</v>
      </c>
      <c r="G6104" s="178">
        <v>765.33933289065965</v>
      </c>
      <c r="H6104" s="41">
        <f t="shared" si="785"/>
        <v>714.17426520292145</v>
      </c>
      <c r="J6104" s="29" t="str">
        <f t="shared" si="786"/>
        <v/>
      </c>
      <c r="K6104" s="30" t="str">
        <f t="shared" si="788"/>
        <v>9-5</v>
      </c>
    </row>
    <row r="6105" spans="1:11">
      <c r="A6105" s="26">
        <v>43355.208333333321</v>
      </c>
      <c r="B6105" s="34">
        <f t="shared" si="781"/>
        <v>43355.249999999985</v>
      </c>
      <c r="C6105" s="27">
        <f t="shared" si="783"/>
        <v>9</v>
      </c>
      <c r="D6105" s="28">
        <f t="shared" si="784"/>
        <v>4</v>
      </c>
      <c r="E6105" s="28">
        <f t="shared" si="787"/>
        <v>6</v>
      </c>
      <c r="F6105" s="80">
        <f t="shared" si="782"/>
        <v>0</v>
      </c>
      <c r="G6105" s="178">
        <v>853.783766707768</v>
      </c>
      <c r="H6105" s="41">
        <f t="shared" si="785"/>
        <v>796.70594209198293</v>
      </c>
      <c r="J6105" s="29" t="str">
        <f t="shared" si="786"/>
        <v/>
      </c>
      <c r="K6105" s="30" t="str">
        <f t="shared" si="788"/>
        <v>9-6</v>
      </c>
    </row>
    <row r="6106" spans="1:11">
      <c r="A6106" s="26">
        <v>43355.249999999985</v>
      </c>
      <c r="B6106" s="34">
        <f t="shared" si="781"/>
        <v>43355.29166666665</v>
      </c>
      <c r="C6106" s="27">
        <f t="shared" si="783"/>
        <v>9</v>
      </c>
      <c r="D6106" s="28">
        <f t="shared" si="784"/>
        <v>4</v>
      </c>
      <c r="E6106" s="28">
        <f t="shared" si="787"/>
        <v>7</v>
      </c>
      <c r="F6106" s="80">
        <f t="shared" si="782"/>
        <v>0</v>
      </c>
      <c r="G6106" s="178">
        <v>916.31389716358353</v>
      </c>
      <c r="H6106" s="41">
        <f t="shared" si="785"/>
        <v>855.05575903220915</v>
      </c>
      <c r="J6106" s="29" t="str">
        <f t="shared" si="786"/>
        <v/>
      </c>
      <c r="K6106" s="30" t="str">
        <f t="shared" si="788"/>
        <v>9-7</v>
      </c>
    </row>
    <row r="6107" spans="1:11">
      <c r="A6107" s="26">
        <v>43355.29166666665</v>
      </c>
      <c r="B6107" s="34">
        <f t="shared" si="781"/>
        <v>43355.333333333314</v>
      </c>
      <c r="C6107" s="27">
        <f t="shared" si="783"/>
        <v>9</v>
      </c>
      <c r="D6107" s="28">
        <f t="shared" si="784"/>
        <v>4</v>
      </c>
      <c r="E6107" s="28">
        <f t="shared" si="787"/>
        <v>8</v>
      </c>
      <c r="F6107" s="80">
        <f t="shared" si="782"/>
        <v>0</v>
      </c>
      <c r="G6107" s="178">
        <v>905.63809389208609</v>
      </c>
      <c r="H6107" s="41">
        <f t="shared" si="785"/>
        <v>845.09366296682651</v>
      </c>
      <c r="J6107" s="29" t="str">
        <f t="shared" si="786"/>
        <v/>
      </c>
      <c r="K6107" s="30" t="str">
        <f t="shared" si="788"/>
        <v>9-8</v>
      </c>
    </row>
    <row r="6108" spans="1:11">
      <c r="A6108" s="26">
        <v>43355.333333333314</v>
      </c>
      <c r="B6108" s="34">
        <f t="shared" si="781"/>
        <v>43355.374999999978</v>
      </c>
      <c r="C6108" s="27">
        <f t="shared" si="783"/>
        <v>9</v>
      </c>
      <c r="D6108" s="28">
        <f t="shared" si="784"/>
        <v>4</v>
      </c>
      <c r="E6108" s="28">
        <f t="shared" si="787"/>
        <v>9</v>
      </c>
      <c r="F6108" s="80">
        <f t="shared" si="782"/>
        <v>0</v>
      </c>
      <c r="G6108" s="178">
        <v>935.59119920518492</v>
      </c>
      <c r="H6108" s="41">
        <f t="shared" si="785"/>
        <v>873.04431969935354</v>
      </c>
      <c r="J6108" s="29" t="str">
        <f t="shared" si="786"/>
        <v/>
      </c>
      <c r="K6108" s="30" t="str">
        <f t="shared" si="788"/>
        <v>9-9</v>
      </c>
    </row>
    <row r="6109" spans="1:11">
      <c r="A6109" s="26">
        <v>43355.374999999978</v>
      </c>
      <c r="B6109" s="34">
        <f t="shared" si="781"/>
        <v>43355.416666666642</v>
      </c>
      <c r="C6109" s="27">
        <f t="shared" si="783"/>
        <v>9</v>
      </c>
      <c r="D6109" s="28">
        <f t="shared" si="784"/>
        <v>4</v>
      </c>
      <c r="E6109" s="28">
        <f t="shared" si="787"/>
        <v>10</v>
      </c>
      <c r="F6109" s="80">
        <f t="shared" si="782"/>
        <v>0</v>
      </c>
      <c r="G6109" s="178">
        <v>1019.2981315579062</v>
      </c>
      <c r="H6109" s="41">
        <f t="shared" si="785"/>
        <v>951.15521030209231</v>
      </c>
      <c r="J6109" s="29" t="str">
        <f t="shared" si="786"/>
        <v/>
      </c>
      <c r="K6109" s="30" t="str">
        <f t="shared" si="788"/>
        <v>9-10</v>
      </c>
    </row>
    <row r="6110" spans="1:11">
      <c r="A6110" s="26">
        <v>43355.416666666642</v>
      </c>
      <c r="B6110" s="34">
        <f t="shared" si="781"/>
        <v>43355.458333333307</v>
      </c>
      <c r="C6110" s="27">
        <f t="shared" si="783"/>
        <v>9</v>
      </c>
      <c r="D6110" s="28">
        <f t="shared" si="784"/>
        <v>4</v>
      </c>
      <c r="E6110" s="28">
        <f t="shared" si="787"/>
        <v>11</v>
      </c>
      <c r="F6110" s="80">
        <f t="shared" si="782"/>
        <v>0</v>
      </c>
      <c r="G6110" s="178">
        <v>1135.2832193099578</v>
      </c>
      <c r="H6110" s="41">
        <f t="shared" si="785"/>
        <v>1059.3863716445499</v>
      </c>
      <c r="J6110" s="29" t="str">
        <f t="shared" si="786"/>
        <v/>
      </c>
      <c r="K6110" s="30" t="str">
        <f t="shared" si="788"/>
        <v>9-11</v>
      </c>
    </row>
    <row r="6111" spans="1:11">
      <c r="A6111" s="26">
        <v>43355.458333333307</v>
      </c>
      <c r="B6111" s="34">
        <f t="shared" si="781"/>
        <v>43355.499999999971</v>
      </c>
      <c r="C6111" s="27">
        <f t="shared" si="783"/>
        <v>9</v>
      </c>
      <c r="D6111" s="28">
        <f t="shared" si="784"/>
        <v>4</v>
      </c>
      <c r="E6111" s="28">
        <f t="shared" si="787"/>
        <v>12</v>
      </c>
      <c r="F6111" s="80">
        <f t="shared" si="782"/>
        <v>0</v>
      </c>
      <c r="G6111" s="178">
        <v>1275.3125916860579</v>
      </c>
      <c r="H6111" s="41">
        <f t="shared" si="785"/>
        <v>1190.0543901636174</v>
      </c>
      <c r="J6111" s="29" t="str">
        <f t="shared" si="786"/>
        <v/>
      </c>
      <c r="K6111" s="30" t="str">
        <f t="shared" si="788"/>
        <v>9-12</v>
      </c>
    </row>
    <row r="6112" spans="1:11">
      <c r="A6112" s="26">
        <v>43355.499999999971</v>
      </c>
      <c r="B6112" s="34">
        <f t="shared" si="781"/>
        <v>43355.541666666635</v>
      </c>
      <c r="C6112" s="27">
        <f t="shared" si="783"/>
        <v>9</v>
      </c>
      <c r="D6112" s="28">
        <f t="shared" si="784"/>
        <v>4</v>
      </c>
      <c r="E6112" s="28">
        <f t="shared" si="787"/>
        <v>13</v>
      </c>
      <c r="F6112" s="80">
        <f t="shared" si="782"/>
        <v>0</v>
      </c>
      <c r="G6112" s="178">
        <v>1401.7306467026092</v>
      </c>
      <c r="H6112" s="41">
        <f t="shared" si="785"/>
        <v>1308.0210458284016</v>
      </c>
      <c r="J6112" s="29" t="str">
        <f t="shared" si="786"/>
        <v/>
      </c>
      <c r="K6112" s="30" t="str">
        <f t="shared" si="788"/>
        <v>9-13</v>
      </c>
    </row>
    <row r="6113" spans="1:11">
      <c r="A6113" s="26">
        <v>43355.541666666635</v>
      </c>
      <c r="B6113" s="34">
        <f t="shared" si="781"/>
        <v>43355.583333333299</v>
      </c>
      <c r="C6113" s="27">
        <f t="shared" si="783"/>
        <v>9</v>
      </c>
      <c r="D6113" s="28">
        <f t="shared" si="784"/>
        <v>4</v>
      </c>
      <c r="E6113" s="28">
        <f t="shared" si="787"/>
        <v>14</v>
      </c>
      <c r="F6113" s="80">
        <f t="shared" si="782"/>
        <v>0</v>
      </c>
      <c r="G6113" s="178">
        <v>1531.9580141736967</v>
      </c>
      <c r="H6113" s="41">
        <f t="shared" si="785"/>
        <v>1429.5423507921723</v>
      </c>
      <c r="J6113" s="29" t="str">
        <f t="shared" si="786"/>
        <v/>
      </c>
      <c r="K6113" s="30" t="str">
        <f t="shared" si="788"/>
        <v>9-14</v>
      </c>
    </row>
    <row r="6114" spans="1:11">
      <c r="A6114" s="26">
        <v>43355.583333333299</v>
      </c>
      <c r="B6114" s="34">
        <f t="shared" si="781"/>
        <v>43355.624999999964</v>
      </c>
      <c r="C6114" s="27">
        <f t="shared" si="783"/>
        <v>9</v>
      </c>
      <c r="D6114" s="28">
        <f t="shared" si="784"/>
        <v>4</v>
      </c>
      <c r="E6114" s="28">
        <f t="shared" si="787"/>
        <v>15</v>
      </c>
      <c r="F6114" s="80">
        <f t="shared" si="782"/>
        <v>0</v>
      </c>
      <c r="G6114" s="178">
        <v>1674.2628458424335</v>
      </c>
      <c r="H6114" s="41">
        <f t="shared" si="785"/>
        <v>1562.3337078076167</v>
      </c>
      <c r="J6114" s="29" t="str">
        <f t="shared" si="786"/>
        <v/>
      </c>
      <c r="K6114" s="30" t="str">
        <f t="shared" si="788"/>
        <v>9-15</v>
      </c>
    </row>
    <row r="6115" spans="1:11">
      <c r="A6115" s="26">
        <v>43355.624999999964</v>
      </c>
      <c r="B6115" s="34">
        <f t="shared" si="781"/>
        <v>43355.666666666628</v>
      </c>
      <c r="C6115" s="27">
        <f t="shared" si="783"/>
        <v>9</v>
      </c>
      <c r="D6115" s="28">
        <f t="shared" si="784"/>
        <v>4</v>
      </c>
      <c r="E6115" s="28">
        <f t="shared" si="787"/>
        <v>16</v>
      </c>
      <c r="F6115" s="80">
        <f t="shared" si="782"/>
        <v>0</v>
      </c>
      <c r="G6115" s="178">
        <v>1860.320217017322</v>
      </c>
      <c r="H6115" s="41">
        <f t="shared" si="785"/>
        <v>1735.9526251087045</v>
      </c>
      <c r="J6115" s="29" t="str">
        <f t="shared" si="786"/>
        <v/>
      </c>
      <c r="K6115" s="30" t="str">
        <f t="shared" si="788"/>
        <v>9-16</v>
      </c>
    </row>
    <row r="6116" spans="1:11">
      <c r="A6116" s="26">
        <v>43355.666666666628</v>
      </c>
      <c r="B6116" s="34">
        <f t="shared" si="781"/>
        <v>43355.708333333292</v>
      </c>
      <c r="C6116" s="27">
        <f t="shared" si="783"/>
        <v>9</v>
      </c>
      <c r="D6116" s="28">
        <f t="shared" si="784"/>
        <v>4</v>
      </c>
      <c r="E6116" s="28">
        <f t="shared" si="787"/>
        <v>17</v>
      </c>
      <c r="F6116" s="80">
        <f t="shared" si="782"/>
        <v>0</v>
      </c>
      <c r="G6116" s="178">
        <v>2061.1611775064321</v>
      </c>
      <c r="H6116" s="41">
        <f t="shared" si="785"/>
        <v>1923.3668075710229</v>
      </c>
      <c r="J6116" s="29" t="str">
        <f t="shared" si="786"/>
        <v/>
      </c>
      <c r="K6116" s="30" t="str">
        <f t="shared" si="788"/>
        <v>9-17</v>
      </c>
    </row>
    <row r="6117" spans="1:11">
      <c r="A6117" s="26">
        <v>43355.708333333292</v>
      </c>
      <c r="B6117" s="34">
        <f t="shared" si="781"/>
        <v>43355.749999999956</v>
      </c>
      <c r="C6117" s="27">
        <f t="shared" si="783"/>
        <v>9</v>
      </c>
      <c r="D6117" s="28">
        <f t="shared" si="784"/>
        <v>4</v>
      </c>
      <c r="E6117" s="28">
        <f t="shared" si="787"/>
        <v>18</v>
      </c>
      <c r="F6117" s="80">
        <f t="shared" si="782"/>
        <v>0</v>
      </c>
      <c r="G6117" s="178">
        <v>2142.9420864077974</v>
      </c>
      <c r="H6117" s="41">
        <f t="shared" si="785"/>
        <v>1999.6804347586692</v>
      </c>
      <c r="J6117" s="29" t="str">
        <f t="shared" si="786"/>
        <v/>
      </c>
      <c r="K6117" s="30" t="str">
        <f t="shared" si="788"/>
        <v>9-18</v>
      </c>
    </row>
    <row r="6118" spans="1:11">
      <c r="A6118" s="26">
        <v>43355.749999999956</v>
      </c>
      <c r="B6118" s="34">
        <f t="shared" si="781"/>
        <v>43355.791666666621</v>
      </c>
      <c r="C6118" s="27">
        <f t="shared" si="783"/>
        <v>9</v>
      </c>
      <c r="D6118" s="28">
        <f t="shared" si="784"/>
        <v>4</v>
      </c>
      <c r="E6118" s="28">
        <f t="shared" si="787"/>
        <v>19</v>
      </c>
      <c r="F6118" s="80">
        <f t="shared" si="782"/>
        <v>0</v>
      </c>
      <c r="G6118" s="178">
        <v>2148.2967909636982</v>
      </c>
      <c r="H6118" s="41">
        <f t="shared" si="785"/>
        <v>2004.6771623894645</v>
      </c>
      <c r="J6118" s="29" t="str">
        <f t="shared" si="786"/>
        <v/>
      </c>
      <c r="K6118" s="30" t="str">
        <f t="shared" si="788"/>
        <v>9-19</v>
      </c>
    </row>
    <row r="6119" spans="1:11">
      <c r="A6119" s="26">
        <v>43355.791666666621</v>
      </c>
      <c r="B6119" s="34">
        <f t="shared" ref="B6119:B6182" si="789">A6120</f>
        <v>43355.833333333285</v>
      </c>
      <c r="C6119" s="27">
        <f t="shared" si="783"/>
        <v>9</v>
      </c>
      <c r="D6119" s="28">
        <f t="shared" si="784"/>
        <v>4</v>
      </c>
      <c r="E6119" s="28">
        <f t="shared" si="787"/>
        <v>20</v>
      </c>
      <c r="F6119" s="80">
        <f t="shared" si="782"/>
        <v>0</v>
      </c>
      <c r="G6119" s="178">
        <v>2080.2489258106407</v>
      </c>
      <c r="H6119" s="41">
        <f t="shared" si="785"/>
        <v>1941.1784866964758</v>
      </c>
      <c r="J6119" s="29" t="str">
        <f t="shared" si="786"/>
        <v/>
      </c>
      <c r="K6119" s="30" t="str">
        <f t="shared" si="788"/>
        <v>9-20</v>
      </c>
    </row>
    <row r="6120" spans="1:11">
      <c r="A6120" s="26">
        <v>43355.833333333285</v>
      </c>
      <c r="B6120" s="34">
        <f t="shared" si="789"/>
        <v>43355.874999999949</v>
      </c>
      <c r="C6120" s="27">
        <f t="shared" si="783"/>
        <v>9</v>
      </c>
      <c r="D6120" s="28">
        <f t="shared" si="784"/>
        <v>4</v>
      </c>
      <c r="E6120" s="28">
        <f t="shared" si="787"/>
        <v>21</v>
      </c>
      <c r="F6120" s="80">
        <f t="shared" si="782"/>
        <v>0</v>
      </c>
      <c r="G6120" s="178">
        <v>1900.1953468227391</v>
      </c>
      <c r="H6120" s="41">
        <f t="shared" si="785"/>
        <v>1773.1619913398836</v>
      </c>
      <c r="J6120" s="29" t="str">
        <f t="shared" si="786"/>
        <v/>
      </c>
      <c r="K6120" s="30" t="str">
        <f t="shared" si="788"/>
        <v>9-21</v>
      </c>
    </row>
    <row r="6121" spans="1:11">
      <c r="A6121" s="26">
        <v>43355.874999999949</v>
      </c>
      <c r="B6121" s="34">
        <f t="shared" si="789"/>
        <v>43355.916666666613</v>
      </c>
      <c r="C6121" s="27">
        <f t="shared" si="783"/>
        <v>9</v>
      </c>
      <c r="D6121" s="28">
        <f t="shared" si="784"/>
        <v>4</v>
      </c>
      <c r="E6121" s="28">
        <f t="shared" si="787"/>
        <v>22</v>
      </c>
      <c r="F6121" s="80">
        <f t="shared" si="782"/>
        <v>0</v>
      </c>
      <c r="G6121" s="178">
        <v>1555.1898546432114</v>
      </c>
      <c r="H6121" s="41">
        <f t="shared" si="785"/>
        <v>1451.2210779705617</v>
      </c>
      <c r="J6121" s="29" t="str">
        <f t="shared" si="786"/>
        <v/>
      </c>
      <c r="K6121" s="30" t="str">
        <f t="shared" si="788"/>
        <v>9-22</v>
      </c>
    </row>
    <row r="6122" spans="1:11">
      <c r="A6122" s="26">
        <v>43355.916666666613</v>
      </c>
      <c r="B6122" s="34">
        <f t="shared" si="789"/>
        <v>43355.958333333278</v>
      </c>
      <c r="C6122" s="27">
        <f t="shared" si="783"/>
        <v>9</v>
      </c>
      <c r="D6122" s="28">
        <f t="shared" si="784"/>
        <v>4</v>
      </c>
      <c r="E6122" s="28">
        <f t="shared" si="787"/>
        <v>23</v>
      </c>
      <c r="F6122" s="80">
        <f t="shared" si="782"/>
        <v>0</v>
      </c>
      <c r="G6122" s="178">
        <v>1198.6029945033304</v>
      </c>
      <c r="H6122" s="41">
        <f t="shared" si="785"/>
        <v>1118.4730433705954</v>
      </c>
      <c r="J6122" s="29" t="str">
        <f t="shared" si="786"/>
        <v/>
      </c>
      <c r="K6122" s="30" t="str">
        <f t="shared" si="788"/>
        <v>9-23</v>
      </c>
    </row>
    <row r="6123" spans="1:11">
      <c r="A6123" s="26">
        <v>43355.958333333278</v>
      </c>
      <c r="B6123" s="34">
        <f t="shared" si="789"/>
        <v>43356</v>
      </c>
      <c r="C6123" s="27">
        <f t="shared" si="783"/>
        <v>9</v>
      </c>
      <c r="D6123" s="28">
        <f t="shared" si="784"/>
        <v>5</v>
      </c>
      <c r="E6123" s="28">
        <f t="shared" si="787"/>
        <v>0</v>
      </c>
      <c r="F6123" s="80">
        <f t="shared" si="782"/>
        <v>0</v>
      </c>
      <c r="G6123" s="178">
        <v>1016.9105627826036</v>
      </c>
      <c r="H6123" s="41">
        <f t="shared" si="785"/>
        <v>948.92725715445658</v>
      </c>
      <c r="J6123" s="29" t="str">
        <f t="shared" si="786"/>
        <v/>
      </c>
      <c r="K6123" s="30" t="str">
        <f t="shared" si="788"/>
        <v>9-0</v>
      </c>
    </row>
    <row r="6124" spans="1:11">
      <c r="A6124" s="25">
        <v>43356</v>
      </c>
      <c r="B6124" s="34">
        <f t="shared" si="789"/>
        <v>43356.041666666664</v>
      </c>
      <c r="C6124" s="27">
        <f t="shared" si="783"/>
        <v>9</v>
      </c>
      <c r="D6124" s="28">
        <f t="shared" si="784"/>
        <v>5</v>
      </c>
      <c r="E6124" s="28">
        <f t="shared" si="787"/>
        <v>1</v>
      </c>
      <c r="F6124" s="80">
        <f t="shared" si="782"/>
        <v>0</v>
      </c>
      <c r="G6124" s="178">
        <v>854.49777420451937</v>
      </c>
      <c r="H6124" s="41">
        <f t="shared" si="785"/>
        <v>797.37221619737329</v>
      </c>
      <c r="J6124" s="29" t="str">
        <f t="shared" si="786"/>
        <v/>
      </c>
      <c r="K6124" s="30" t="str">
        <f t="shared" si="788"/>
        <v>9-1</v>
      </c>
    </row>
    <row r="6125" spans="1:11">
      <c r="A6125" s="26">
        <v>43356.041666666664</v>
      </c>
      <c r="B6125" s="34">
        <f t="shared" si="789"/>
        <v>43356.083333333328</v>
      </c>
      <c r="C6125" s="27">
        <f t="shared" si="783"/>
        <v>9</v>
      </c>
      <c r="D6125" s="28">
        <f t="shared" si="784"/>
        <v>5</v>
      </c>
      <c r="E6125" s="28">
        <f t="shared" si="787"/>
        <v>2</v>
      </c>
      <c r="F6125" s="80">
        <f t="shared" si="782"/>
        <v>0</v>
      </c>
      <c r="G6125" s="178">
        <v>770.33322392065338</v>
      </c>
      <c r="H6125" s="41">
        <f t="shared" si="785"/>
        <v>718.83430069773738</v>
      </c>
      <c r="J6125" s="29" t="str">
        <f t="shared" si="786"/>
        <v/>
      </c>
      <c r="K6125" s="30" t="str">
        <f t="shared" si="788"/>
        <v>9-2</v>
      </c>
    </row>
    <row r="6126" spans="1:11">
      <c r="A6126" s="26">
        <v>43356.083333333328</v>
      </c>
      <c r="B6126" s="34">
        <f t="shared" si="789"/>
        <v>43356.124999999993</v>
      </c>
      <c r="C6126" s="27">
        <f t="shared" si="783"/>
        <v>9</v>
      </c>
      <c r="D6126" s="28">
        <f t="shared" si="784"/>
        <v>5</v>
      </c>
      <c r="E6126" s="28">
        <f t="shared" si="787"/>
        <v>3</v>
      </c>
      <c r="F6126" s="80">
        <f t="shared" si="782"/>
        <v>0</v>
      </c>
      <c r="G6126" s="178">
        <v>720.4828331893807</v>
      </c>
      <c r="H6126" s="41">
        <f t="shared" si="785"/>
        <v>672.3165475383405</v>
      </c>
      <c r="J6126" s="29" t="str">
        <f t="shared" si="786"/>
        <v/>
      </c>
      <c r="K6126" s="30" t="str">
        <f t="shared" si="788"/>
        <v>9-3</v>
      </c>
    </row>
    <row r="6127" spans="1:11">
      <c r="A6127" s="26">
        <v>43356.124999999993</v>
      </c>
      <c r="B6127" s="34">
        <f t="shared" si="789"/>
        <v>43356.166666666657</v>
      </c>
      <c r="C6127" s="27">
        <f t="shared" si="783"/>
        <v>9</v>
      </c>
      <c r="D6127" s="28">
        <f t="shared" si="784"/>
        <v>5</v>
      </c>
      <c r="E6127" s="28">
        <f t="shared" si="787"/>
        <v>4</v>
      </c>
      <c r="F6127" s="80">
        <f t="shared" si="782"/>
        <v>0</v>
      </c>
      <c r="G6127" s="178">
        <v>707.71163442451518</v>
      </c>
      <c r="H6127" s="41">
        <f t="shared" si="785"/>
        <v>660.3991390089642</v>
      </c>
      <c r="J6127" s="29" t="str">
        <f t="shared" si="786"/>
        <v/>
      </c>
      <c r="K6127" s="30" t="str">
        <f t="shared" si="788"/>
        <v>9-4</v>
      </c>
    </row>
    <row r="6128" spans="1:11">
      <c r="A6128" s="26">
        <v>43356.166666666657</v>
      </c>
      <c r="B6128" s="34">
        <f t="shared" si="789"/>
        <v>43356.208333333321</v>
      </c>
      <c r="C6128" s="27">
        <f t="shared" si="783"/>
        <v>9</v>
      </c>
      <c r="D6128" s="28">
        <f t="shared" si="784"/>
        <v>5</v>
      </c>
      <c r="E6128" s="28">
        <f t="shared" si="787"/>
        <v>5</v>
      </c>
      <c r="F6128" s="80">
        <f t="shared" si="782"/>
        <v>0</v>
      </c>
      <c r="G6128" s="178">
        <v>749.02434968474449</v>
      </c>
      <c r="H6128" s="41">
        <f t="shared" si="785"/>
        <v>698.94998410021867</v>
      </c>
      <c r="J6128" s="29" t="str">
        <f t="shared" si="786"/>
        <v/>
      </c>
      <c r="K6128" s="30" t="str">
        <f t="shared" si="788"/>
        <v>9-5</v>
      </c>
    </row>
    <row r="6129" spans="1:11">
      <c r="A6129" s="26">
        <v>43356.208333333321</v>
      </c>
      <c r="B6129" s="34">
        <f t="shared" si="789"/>
        <v>43356.249999999985</v>
      </c>
      <c r="C6129" s="27">
        <f t="shared" si="783"/>
        <v>9</v>
      </c>
      <c r="D6129" s="28">
        <f t="shared" si="784"/>
        <v>5</v>
      </c>
      <c r="E6129" s="28">
        <f t="shared" si="787"/>
        <v>6</v>
      </c>
      <c r="F6129" s="80">
        <f t="shared" si="782"/>
        <v>0</v>
      </c>
      <c r="G6129" s="178">
        <v>841.4981240084918</v>
      </c>
      <c r="H6129" s="41">
        <f t="shared" si="785"/>
        <v>785.2416288517868</v>
      </c>
      <c r="J6129" s="29" t="str">
        <f t="shared" si="786"/>
        <v/>
      </c>
      <c r="K6129" s="30" t="str">
        <f t="shared" si="788"/>
        <v>9-6</v>
      </c>
    </row>
    <row r="6130" spans="1:11">
      <c r="A6130" s="26">
        <v>43356.249999999985</v>
      </c>
      <c r="B6130" s="34">
        <f t="shared" si="789"/>
        <v>43356.29166666665</v>
      </c>
      <c r="C6130" s="27">
        <f t="shared" si="783"/>
        <v>9</v>
      </c>
      <c r="D6130" s="28">
        <f t="shared" si="784"/>
        <v>5</v>
      </c>
      <c r="E6130" s="28">
        <f t="shared" si="787"/>
        <v>7</v>
      </c>
      <c r="F6130" s="80">
        <f t="shared" si="782"/>
        <v>0</v>
      </c>
      <c r="G6130" s="178">
        <v>903.56956687463753</v>
      </c>
      <c r="H6130" s="41">
        <f t="shared" si="785"/>
        <v>843.16342274624481</v>
      </c>
      <c r="J6130" s="29" t="str">
        <f t="shared" si="786"/>
        <v/>
      </c>
      <c r="K6130" s="30" t="str">
        <f t="shared" si="788"/>
        <v>9-7</v>
      </c>
    </row>
    <row r="6131" spans="1:11">
      <c r="A6131" s="26">
        <v>43356.29166666665</v>
      </c>
      <c r="B6131" s="34">
        <f t="shared" si="789"/>
        <v>43356.333333333314</v>
      </c>
      <c r="C6131" s="27">
        <f t="shared" si="783"/>
        <v>9</v>
      </c>
      <c r="D6131" s="28">
        <f t="shared" si="784"/>
        <v>5</v>
      </c>
      <c r="E6131" s="28">
        <f t="shared" si="787"/>
        <v>8</v>
      </c>
      <c r="F6131" s="80">
        <f t="shared" si="782"/>
        <v>0</v>
      </c>
      <c r="G6131" s="178">
        <v>887.88605089380098</v>
      </c>
      <c r="H6131" s="41">
        <f t="shared" si="785"/>
        <v>828.52839352449121</v>
      </c>
      <c r="J6131" s="29" t="str">
        <f t="shared" si="786"/>
        <v/>
      </c>
      <c r="K6131" s="30" t="str">
        <f t="shared" si="788"/>
        <v>9-8</v>
      </c>
    </row>
    <row r="6132" spans="1:11">
      <c r="A6132" s="26">
        <v>43356.333333333314</v>
      </c>
      <c r="B6132" s="34">
        <f t="shared" si="789"/>
        <v>43356.374999999978</v>
      </c>
      <c r="C6132" s="27">
        <f t="shared" si="783"/>
        <v>9</v>
      </c>
      <c r="D6132" s="28">
        <f t="shared" si="784"/>
        <v>5</v>
      </c>
      <c r="E6132" s="28">
        <f t="shared" si="787"/>
        <v>9</v>
      </c>
      <c r="F6132" s="80">
        <f t="shared" si="782"/>
        <v>0</v>
      </c>
      <c r="G6132" s="178">
        <v>909.52901834691625</v>
      </c>
      <c r="H6132" s="41">
        <f t="shared" si="785"/>
        <v>848.72446827640465</v>
      </c>
      <c r="J6132" s="29" t="str">
        <f t="shared" si="786"/>
        <v/>
      </c>
      <c r="K6132" s="30" t="str">
        <f t="shared" si="788"/>
        <v>9-9</v>
      </c>
    </row>
    <row r="6133" spans="1:11">
      <c r="A6133" s="26">
        <v>43356.374999999978</v>
      </c>
      <c r="B6133" s="34">
        <f t="shared" si="789"/>
        <v>43356.416666666642</v>
      </c>
      <c r="C6133" s="27">
        <f t="shared" si="783"/>
        <v>9</v>
      </c>
      <c r="D6133" s="28">
        <f t="shared" si="784"/>
        <v>5</v>
      </c>
      <c r="E6133" s="28">
        <f t="shared" si="787"/>
        <v>10</v>
      </c>
      <c r="F6133" s="80">
        <f t="shared" si="782"/>
        <v>0</v>
      </c>
      <c r="G6133" s="178">
        <v>982.79724638432003</v>
      </c>
      <c r="H6133" s="41">
        <f t="shared" si="785"/>
        <v>917.09451104383754</v>
      </c>
      <c r="J6133" s="29" t="str">
        <f t="shared" si="786"/>
        <v/>
      </c>
      <c r="K6133" s="30" t="str">
        <f t="shared" si="788"/>
        <v>9-10</v>
      </c>
    </row>
    <row r="6134" spans="1:11">
      <c r="A6134" s="26">
        <v>43356.416666666642</v>
      </c>
      <c r="B6134" s="34">
        <f t="shared" si="789"/>
        <v>43356.458333333307</v>
      </c>
      <c r="C6134" s="27">
        <f t="shared" si="783"/>
        <v>9</v>
      </c>
      <c r="D6134" s="28">
        <f t="shared" si="784"/>
        <v>5</v>
      </c>
      <c r="E6134" s="28">
        <f t="shared" si="787"/>
        <v>11</v>
      </c>
      <c r="F6134" s="80">
        <f t="shared" si="782"/>
        <v>0</v>
      </c>
      <c r="G6134" s="178">
        <v>1082.5983577654717</v>
      </c>
      <c r="H6134" s="41">
        <f t="shared" si="785"/>
        <v>1010.2236399465222</v>
      </c>
      <c r="J6134" s="29" t="str">
        <f t="shared" si="786"/>
        <v/>
      </c>
      <c r="K6134" s="30" t="str">
        <f t="shared" si="788"/>
        <v>9-11</v>
      </c>
    </row>
    <row r="6135" spans="1:11">
      <c r="A6135" s="26">
        <v>43356.458333333307</v>
      </c>
      <c r="B6135" s="34">
        <f t="shared" si="789"/>
        <v>43356.499999999971</v>
      </c>
      <c r="C6135" s="27">
        <f t="shared" si="783"/>
        <v>9</v>
      </c>
      <c r="D6135" s="28">
        <f t="shared" si="784"/>
        <v>5</v>
      </c>
      <c r="E6135" s="28">
        <f t="shared" si="787"/>
        <v>12</v>
      </c>
      <c r="F6135" s="80">
        <f t="shared" si="782"/>
        <v>0</v>
      </c>
      <c r="G6135" s="178">
        <v>1211.7206218965628</v>
      </c>
      <c r="H6135" s="41">
        <f t="shared" si="785"/>
        <v>1130.7137208089073</v>
      </c>
      <c r="J6135" s="29" t="str">
        <f t="shared" si="786"/>
        <v/>
      </c>
      <c r="K6135" s="30" t="str">
        <f t="shared" si="788"/>
        <v>9-12</v>
      </c>
    </row>
    <row r="6136" spans="1:11">
      <c r="A6136" s="26">
        <v>43356.499999999971</v>
      </c>
      <c r="B6136" s="34">
        <f t="shared" si="789"/>
        <v>43356.541666666635</v>
      </c>
      <c r="C6136" s="27">
        <f t="shared" si="783"/>
        <v>9</v>
      </c>
      <c r="D6136" s="28">
        <f t="shared" si="784"/>
        <v>5</v>
      </c>
      <c r="E6136" s="28">
        <f t="shared" si="787"/>
        <v>13</v>
      </c>
      <c r="F6136" s="80">
        <f t="shared" si="782"/>
        <v>0</v>
      </c>
      <c r="G6136" s="178">
        <v>1321.7677551194336</v>
      </c>
      <c r="H6136" s="41">
        <f t="shared" si="785"/>
        <v>1233.4038964337369</v>
      </c>
      <c r="J6136" s="29" t="str">
        <f t="shared" si="786"/>
        <v/>
      </c>
      <c r="K6136" s="30" t="str">
        <f t="shared" si="788"/>
        <v>9-13</v>
      </c>
    </row>
    <row r="6137" spans="1:11">
      <c r="A6137" s="26">
        <v>43356.541666666635</v>
      </c>
      <c r="B6137" s="34">
        <f t="shared" si="789"/>
        <v>43356.583333333299</v>
      </c>
      <c r="C6137" s="27">
        <f t="shared" si="783"/>
        <v>9</v>
      </c>
      <c r="D6137" s="28">
        <f t="shared" si="784"/>
        <v>5</v>
      </c>
      <c r="E6137" s="28">
        <f t="shared" si="787"/>
        <v>14</v>
      </c>
      <c r="F6137" s="80">
        <f t="shared" si="782"/>
        <v>0</v>
      </c>
      <c r="G6137" s="178">
        <v>1440.2437549792187</v>
      </c>
      <c r="H6137" s="41">
        <f t="shared" si="785"/>
        <v>1343.959445466432</v>
      </c>
      <c r="J6137" s="29" t="str">
        <f t="shared" si="786"/>
        <v/>
      </c>
      <c r="K6137" s="30" t="str">
        <f t="shared" si="788"/>
        <v>9-14</v>
      </c>
    </row>
    <row r="6138" spans="1:11">
      <c r="A6138" s="26">
        <v>43356.583333333299</v>
      </c>
      <c r="B6138" s="34">
        <f t="shared" si="789"/>
        <v>43356.624999999964</v>
      </c>
      <c r="C6138" s="27">
        <f t="shared" si="783"/>
        <v>9</v>
      </c>
      <c r="D6138" s="28">
        <f t="shared" si="784"/>
        <v>5</v>
      </c>
      <c r="E6138" s="28">
        <f t="shared" si="787"/>
        <v>15</v>
      </c>
      <c r="F6138" s="80">
        <f t="shared" si="782"/>
        <v>0</v>
      </c>
      <c r="G6138" s="178">
        <v>1573.8637873918169</v>
      </c>
      <c r="H6138" s="41">
        <f t="shared" si="785"/>
        <v>1468.6466062637605</v>
      </c>
      <c r="J6138" s="29" t="str">
        <f t="shared" si="786"/>
        <v/>
      </c>
      <c r="K6138" s="30" t="str">
        <f t="shared" si="788"/>
        <v>9-15</v>
      </c>
    </row>
    <row r="6139" spans="1:11">
      <c r="A6139" s="26">
        <v>43356.624999999964</v>
      </c>
      <c r="B6139" s="34">
        <f t="shared" si="789"/>
        <v>43356.666666666628</v>
      </c>
      <c r="C6139" s="27">
        <f t="shared" si="783"/>
        <v>9</v>
      </c>
      <c r="D6139" s="28">
        <f t="shared" si="784"/>
        <v>5</v>
      </c>
      <c r="E6139" s="28">
        <f t="shared" si="787"/>
        <v>16</v>
      </c>
      <c r="F6139" s="80">
        <f t="shared" si="782"/>
        <v>0</v>
      </c>
      <c r="G6139" s="178">
        <v>1752.2180230879237</v>
      </c>
      <c r="H6139" s="41">
        <f t="shared" si="785"/>
        <v>1635.0773641643132</v>
      </c>
      <c r="J6139" s="29" t="str">
        <f t="shared" si="786"/>
        <v/>
      </c>
      <c r="K6139" s="30" t="str">
        <f t="shared" si="788"/>
        <v>9-16</v>
      </c>
    </row>
    <row r="6140" spans="1:11">
      <c r="A6140" s="26">
        <v>43356.666666666628</v>
      </c>
      <c r="B6140" s="34">
        <f t="shared" si="789"/>
        <v>43356.708333333292</v>
      </c>
      <c r="C6140" s="27">
        <f t="shared" si="783"/>
        <v>9</v>
      </c>
      <c r="D6140" s="28">
        <f t="shared" si="784"/>
        <v>5</v>
      </c>
      <c r="E6140" s="28">
        <f t="shared" si="787"/>
        <v>17</v>
      </c>
      <c r="F6140" s="80">
        <f t="shared" si="782"/>
        <v>0</v>
      </c>
      <c r="G6140" s="178">
        <v>1942.0309782573665</v>
      </c>
      <c r="H6140" s="41">
        <f t="shared" si="785"/>
        <v>1812.2007942017167</v>
      </c>
      <c r="J6140" s="29" t="str">
        <f t="shared" si="786"/>
        <v/>
      </c>
      <c r="K6140" s="30" t="str">
        <f t="shared" si="788"/>
        <v>9-17</v>
      </c>
    </row>
    <row r="6141" spans="1:11">
      <c r="A6141" s="26">
        <v>43356.708333333292</v>
      </c>
      <c r="B6141" s="34">
        <f t="shared" si="789"/>
        <v>43356.749999999956</v>
      </c>
      <c r="C6141" s="27">
        <f t="shared" si="783"/>
        <v>9</v>
      </c>
      <c r="D6141" s="28">
        <f t="shared" si="784"/>
        <v>5</v>
      </c>
      <c r="E6141" s="28">
        <f t="shared" si="787"/>
        <v>18</v>
      </c>
      <c r="F6141" s="80">
        <f t="shared" si="782"/>
        <v>0</v>
      </c>
      <c r="G6141" s="178">
        <v>2026.6445229502165</v>
      </c>
      <c r="H6141" s="41">
        <f t="shared" si="785"/>
        <v>1891.1576875825824</v>
      </c>
      <c r="J6141" s="29" t="str">
        <f t="shared" si="786"/>
        <v/>
      </c>
      <c r="K6141" s="30" t="str">
        <f t="shared" si="788"/>
        <v>9-18</v>
      </c>
    </row>
    <row r="6142" spans="1:11">
      <c r="A6142" s="26">
        <v>43356.749999999956</v>
      </c>
      <c r="B6142" s="34">
        <f t="shared" si="789"/>
        <v>43356.791666666621</v>
      </c>
      <c r="C6142" s="27">
        <f t="shared" si="783"/>
        <v>9</v>
      </c>
      <c r="D6142" s="28">
        <f t="shared" si="784"/>
        <v>5</v>
      </c>
      <c r="E6142" s="28">
        <f t="shared" si="787"/>
        <v>19</v>
      </c>
      <c r="F6142" s="80">
        <f t="shared" si="782"/>
        <v>0</v>
      </c>
      <c r="G6142" s="178">
        <v>2038.0236895361029</v>
      </c>
      <c r="H6142" s="41">
        <f t="shared" si="785"/>
        <v>1901.7761251642532</v>
      </c>
      <c r="J6142" s="29" t="str">
        <f t="shared" si="786"/>
        <v/>
      </c>
      <c r="K6142" s="30" t="str">
        <f t="shared" si="788"/>
        <v>9-19</v>
      </c>
    </row>
    <row r="6143" spans="1:11">
      <c r="A6143" s="26">
        <v>43356.791666666621</v>
      </c>
      <c r="B6143" s="34">
        <f t="shared" si="789"/>
        <v>43356.833333333285</v>
      </c>
      <c r="C6143" s="27">
        <f t="shared" si="783"/>
        <v>9</v>
      </c>
      <c r="D6143" s="28">
        <f t="shared" si="784"/>
        <v>5</v>
      </c>
      <c r="E6143" s="28">
        <f t="shared" si="787"/>
        <v>20</v>
      </c>
      <c r="F6143" s="80">
        <f t="shared" si="782"/>
        <v>0</v>
      </c>
      <c r="G6143" s="178">
        <v>1981.7856667536751</v>
      </c>
      <c r="H6143" s="41">
        <f t="shared" si="785"/>
        <v>1849.2977709610157</v>
      </c>
      <c r="J6143" s="29" t="str">
        <f t="shared" si="786"/>
        <v/>
      </c>
      <c r="K6143" s="30" t="str">
        <f t="shared" si="788"/>
        <v>9-20</v>
      </c>
    </row>
    <row r="6144" spans="1:11">
      <c r="A6144" s="26">
        <v>43356.833333333285</v>
      </c>
      <c r="B6144" s="34">
        <f t="shared" si="789"/>
        <v>43356.874999999949</v>
      </c>
      <c r="C6144" s="27">
        <f t="shared" si="783"/>
        <v>9</v>
      </c>
      <c r="D6144" s="28">
        <f t="shared" si="784"/>
        <v>5</v>
      </c>
      <c r="E6144" s="28">
        <f t="shared" si="787"/>
        <v>21</v>
      </c>
      <c r="F6144" s="80">
        <f t="shared" si="782"/>
        <v>0</v>
      </c>
      <c r="G6144" s="178">
        <v>1818.6418513564524</v>
      </c>
      <c r="H6144" s="41">
        <f t="shared" si="785"/>
        <v>1697.0605743652957</v>
      </c>
      <c r="J6144" s="29" t="str">
        <f t="shared" si="786"/>
        <v/>
      </c>
      <c r="K6144" s="30" t="str">
        <f t="shared" si="788"/>
        <v>9-21</v>
      </c>
    </row>
    <row r="6145" spans="1:11">
      <c r="A6145" s="26">
        <v>43356.874999999949</v>
      </c>
      <c r="B6145" s="34">
        <f t="shared" si="789"/>
        <v>43356.916666666613</v>
      </c>
      <c r="C6145" s="27">
        <f t="shared" si="783"/>
        <v>9</v>
      </c>
      <c r="D6145" s="28">
        <f t="shared" si="784"/>
        <v>5</v>
      </c>
      <c r="E6145" s="28">
        <f t="shared" si="787"/>
        <v>22</v>
      </c>
      <c r="F6145" s="80">
        <f t="shared" si="782"/>
        <v>0</v>
      </c>
      <c r="G6145" s="178">
        <v>1491.478386663355</v>
      </c>
      <c r="H6145" s="41">
        <f t="shared" si="785"/>
        <v>1391.7688992126016</v>
      </c>
      <c r="J6145" s="29" t="str">
        <f t="shared" si="786"/>
        <v/>
      </c>
      <c r="K6145" s="30" t="str">
        <f t="shared" si="788"/>
        <v>9-22</v>
      </c>
    </row>
    <row r="6146" spans="1:11">
      <c r="A6146" s="26">
        <v>43356.916666666613</v>
      </c>
      <c r="B6146" s="34">
        <f t="shared" si="789"/>
        <v>43356.958333333278</v>
      </c>
      <c r="C6146" s="27">
        <f t="shared" si="783"/>
        <v>9</v>
      </c>
      <c r="D6146" s="28">
        <f t="shared" si="784"/>
        <v>5</v>
      </c>
      <c r="E6146" s="28">
        <f t="shared" si="787"/>
        <v>23</v>
      </c>
      <c r="F6146" s="80">
        <f t="shared" si="782"/>
        <v>0</v>
      </c>
      <c r="G6146" s="178">
        <v>1150.8277541740326</v>
      </c>
      <c r="H6146" s="41">
        <f t="shared" si="785"/>
        <v>1073.8917110245891</v>
      </c>
      <c r="J6146" s="29" t="str">
        <f t="shared" si="786"/>
        <v/>
      </c>
      <c r="K6146" s="30" t="str">
        <f t="shared" si="788"/>
        <v>9-23</v>
      </c>
    </row>
    <row r="6147" spans="1:11">
      <c r="A6147" s="26">
        <v>43356.958333333278</v>
      </c>
      <c r="B6147" s="34">
        <f t="shared" si="789"/>
        <v>43357</v>
      </c>
      <c r="C6147" s="27">
        <f t="shared" si="783"/>
        <v>9</v>
      </c>
      <c r="D6147" s="28">
        <f t="shared" si="784"/>
        <v>6</v>
      </c>
      <c r="E6147" s="28">
        <f t="shared" si="787"/>
        <v>0</v>
      </c>
      <c r="F6147" s="80">
        <f t="shared" si="782"/>
        <v>0</v>
      </c>
      <c r="G6147" s="178">
        <v>988.30334126074354</v>
      </c>
      <c r="H6147" s="41">
        <f t="shared" si="785"/>
        <v>922.23250813024777</v>
      </c>
      <c r="J6147" s="29" t="str">
        <f t="shared" si="786"/>
        <v/>
      </c>
      <c r="K6147" s="30" t="str">
        <f t="shared" si="788"/>
        <v>9-0</v>
      </c>
    </row>
    <row r="6148" spans="1:11">
      <c r="A6148" s="25">
        <v>43357</v>
      </c>
      <c r="B6148" s="34">
        <f t="shared" si="789"/>
        <v>43357.041666666664</v>
      </c>
      <c r="C6148" s="27">
        <f t="shared" si="783"/>
        <v>9</v>
      </c>
      <c r="D6148" s="28">
        <f t="shared" si="784"/>
        <v>6</v>
      </c>
      <c r="E6148" s="28">
        <f t="shared" si="787"/>
        <v>1</v>
      </c>
      <c r="F6148" s="80">
        <f t="shared" ref="F6148:F6211" si="790">COUNTIF(Holidays,ROUNDDOWN(B6148,0))</f>
        <v>0</v>
      </c>
      <c r="G6148" s="178">
        <v>839.69635869845865</v>
      </c>
      <c r="H6148" s="41">
        <f t="shared" si="785"/>
        <v>783.56031657491621</v>
      </c>
      <c r="J6148" s="29" t="str">
        <f t="shared" si="786"/>
        <v/>
      </c>
      <c r="K6148" s="30" t="str">
        <f t="shared" si="788"/>
        <v>9-1</v>
      </c>
    </row>
    <row r="6149" spans="1:11">
      <c r="A6149" s="26">
        <v>43357.041666666664</v>
      </c>
      <c r="B6149" s="34">
        <f t="shared" si="789"/>
        <v>43357.083333333328</v>
      </c>
      <c r="C6149" s="27">
        <f t="shared" ref="C6149:C6212" si="791">MONTH(B6149)</f>
        <v>9</v>
      </c>
      <c r="D6149" s="28">
        <f t="shared" ref="D6149:D6212" si="792">WEEKDAY(B6149)</f>
        <v>6</v>
      </c>
      <c r="E6149" s="28">
        <f t="shared" si="787"/>
        <v>2</v>
      </c>
      <c r="F6149" s="80">
        <f t="shared" si="790"/>
        <v>0</v>
      </c>
      <c r="G6149" s="178">
        <v>761.59420680661754</v>
      </c>
      <c r="H6149" s="41">
        <f t="shared" ref="H6149:H6212" si="793">G6149*$H$2</f>
        <v>710.67951123665011</v>
      </c>
      <c r="J6149" s="29" t="str">
        <f t="shared" ref="J6149:J6212" si="794">IF(OR(C6149&lt;6,C6149&gt;9),IF(OR(D6149=1,D6149=7,F6149=1),"WW",""),IF(OR(D6149=1,D6149=7,F6149=1),"WS",""))</f>
        <v/>
      </c>
      <c r="K6149" s="30" t="str">
        <f t="shared" si="788"/>
        <v>9-2</v>
      </c>
    </row>
    <row r="6150" spans="1:11">
      <c r="A6150" s="26">
        <v>43357.083333333328</v>
      </c>
      <c r="B6150" s="34">
        <f t="shared" si="789"/>
        <v>43357.124999999993</v>
      </c>
      <c r="C6150" s="27">
        <f t="shared" si="791"/>
        <v>9</v>
      </c>
      <c r="D6150" s="28">
        <f t="shared" si="792"/>
        <v>6</v>
      </c>
      <c r="E6150" s="28">
        <f t="shared" ref="E6150:E6213" si="795">HOUR(B6150)</f>
        <v>3</v>
      </c>
      <c r="F6150" s="80">
        <f t="shared" si="790"/>
        <v>0</v>
      </c>
      <c r="G6150" s="178">
        <v>712.17198098937774</v>
      </c>
      <c r="H6150" s="41">
        <f t="shared" si="793"/>
        <v>664.56129897332892</v>
      </c>
      <c r="J6150" s="29" t="str">
        <f t="shared" si="794"/>
        <v/>
      </c>
      <c r="K6150" s="30" t="str">
        <f t="shared" si="788"/>
        <v>9-3</v>
      </c>
    </row>
    <row r="6151" spans="1:11">
      <c r="A6151" s="26">
        <v>43357.124999999993</v>
      </c>
      <c r="B6151" s="34">
        <f t="shared" si="789"/>
        <v>43357.166666666657</v>
      </c>
      <c r="C6151" s="27">
        <f t="shared" si="791"/>
        <v>9</v>
      </c>
      <c r="D6151" s="28">
        <f t="shared" si="792"/>
        <v>6</v>
      </c>
      <c r="E6151" s="28">
        <f t="shared" si="795"/>
        <v>4</v>
      </c>
      <c r="F6151" s="80">
        <f t="shared" si="790"/>
        <v>0</v>
      </c>
      <c r="G6151" s="178">
        <v>696.58665925054243</v>
      </c>
      <c r="H6151" s="41">
        <f t="shared" si="793"/>
        <v>650.01789943479514</v>
      </c>
      <c r="J6151" s="29" t="str">
        <f t="shared" si="794"/>
        <v/>
      </c>
      <c r="K6151" s="30" t="str">
        <f t="shared" si="788"/>
        <v>9-4</v>
      </c>
    </row>
    <row r="6152" spans="1:11">
      <c r="A6152" s="26">
        <v>43357.166666666657</v>
      </c>
      <c r="B6152" s="34">
        <f t="shared" si="789"/>
        <v>43357.208333333321</v>
      </c>
      <c r="C6152" s="27">
        <f t="shared" si="791"/>
        <v>9</v>
      </c>
      <c r="D6152" s="28">
        <f t="shared" si="792"/>
        <v>6</v>
      </c>
      <c r="E6152" s="28">
        <f t="shared" si="795"/>
        <v>5</v>
      </c>
      <c r="F6152" s="80">
        <f t="shared" si="790"/>
        <v>0</v>
      </c>
      <c r="G6152" s="178">
        <v>738.29722997438739</v>
      </c>
      <c r="H6152" s="41">
        <f t="shared" si="793"/>
        <v>688.940002242952</v>
      </c>
      <c r="J6152" s="29" t="str">
        <f t="shared" si="794"/>
        <v/>
      </c>
      <c r="K6152" s="30" t="str">
        <f t="shared" ref="K6152:K6215" si="796">IF(J6152="",C6152&amp;"-"&amp;E6152,J6152&amp;"-"&amp;E6152)</f>
        <v>9-5</v>
      </c>
    </row>
    <row r="6153" spans="1:11">
      <c r="A6153" s="26">
        <v>43357.208333333321</v>
      </c>
      <c r="B6153" s="34">
        <f t="shared" si="789"/>
        <v>43357.249999999985</v>
      </c>
      <c r="C6153" s="27">
        <f t="shared" si="791"/>
        <v>9</v>
      </c>
      <c r="D6153" s="28">
        <f t="shared" si="792"/>
        <v>6</v>
      </c>
      <c r="E6153" s="28">
        <f t="shared" si="795"/>
        <v>6</v>
      </c>
      <c r="F6153" s="80">
        <f t="shared" si="790"/>
        <v>0</v>
      </c>
      <c r="G6153" s="178">
        <v>826.63621676139587</v>
      </c>
      <c r="H6153" s="41">
        <f t="shared" si="793"/>
        <v>771.37328152979569</v>
      </c>
      <c r="J6153" s="29" t="str">
        <f t="shared" si="794"/>
        <v/>
      </c>
      <c r="K6153" s="30" t="str">
        <f t="shared" si="796"/>
        <v>9-6</v>
      </c>
    </row>
    <row r="6154" spans="1:11">
      <c r="A6154" s="26">
        <v>43357.249999999985</v>
      </c>
      <c r="B6154" s="34">
        <f t="shared" si="789"/>
        <v>43357.29166666665</v>
      </c>
      <c r="C6154" s="27">
        <f t="shared" si="791"/>
        <v>9</v>
      </c>
      <c r="D6154" s="28">
        <f t="shared" si="792"/>
        <v>6</v>
      </c>
      <c r="E6154" s="28">
        <f t="shared" si="795"/>
        <v>7</v>
      </c>
      <c r="F6154" s="80">
        <f t="shared" si="790"/>
        <v>0</v>
      </c>
      <c r="G6154" s="178">
        <v>889.63371621969588</v>
      </c>
      <c r="H6154" s="41">
        <f t="shared" si="793"/>
        <v>830.15922255195994</v>
      </c>
      <c r="J6154" s="29" t="str">
        <f t="shared" si="794"/>
        <v/>
      </c>
      <c r="K6154" s="30" t="str">
        <f t="shared" si="796"/>
        <v>9-7</v>
      </c>
    </row>
    <row r="6155" spans="1:11">
      <c r="A6155" s="26">
        <v>43357.29166666665</v>
      </c>
      <c r="B6155" s="34">
        <f t="shared" si="789"/>
        <v>43357.333333333314</v>
      </c>
      <c r="C6155" s="27">
        <f t="shared" si="791"/>
        <v>9</v>
      </c>
      <c r="D6155" s="28">
        <f t="shared" si="792"/>
        <v>6</v>
      </c>
      <c r="E6155" s="28">
        <f t="shared" si="795"/>
        <v>8</v>
      </c>
      <c r="F6155" s="80">
        <f t="shared" si="790"/>
        <v>0</v>
      </c>
      <c r="G6155" s="178">
        <v>882.99325064515051</v>
      </c>
      <c r="H6155" s="41">
        <f t="shared" si="793"/>
        <v>823.96269061050828</v>
      </c>
      <c r="J6155" s="29" t="str">
        <f t="shared" si="794"/>
        <v/>
      </c>
      <c r="K6155" s="30" t="str">
        <f t="shared" si="796"/>
        <v>9-8</v>
      </c>
    </row>
    <row r="6156" spans="1:11">
      <c r="A6156" s="26">
        <v>43357.333333333314</v>
      </c>
      <c r="B6156" s="34">
        <f t="shared" si="789"/>
        <v>43357.374999999978</v>
      </c>
      <c r="C6156" s="27">
        <f t="shared" si="791"/>
        <v>9</v>
      </c>
      <c r="D6156" s="28">
        <f t="shared" si="792"/>
        <v>6</v>
      </c>
      <c r="E6156" s="28">
        <f t="shared" si="795"/>
        <v>9</v>
      </c>
      <c r="F6156" s="80">
        <f t="shared" si="790"/>
        <v>0</v>
      </c>
      <c r="G6156" s="178">
        <v>919.02487957189771</v>
      </c>
      <c r="H6156" s="41">
        <f t="shared" si="793"/>
        <v>857.58550471001615</v>
      </c>
      <c r="J6156" s="29" t="str">
        <f t="shared" si="794"/>
        <v/>
      </c>
      <c r="K6156" s="30" t="str">
        <f t="shared" si="796"/>
        <v>9-9</v>
      </c>
    </row>
    <row r="6157" spans="1:11">
      <c r="A6157" s="26">
        <v>43357.374999999978</v>
      </c>
      <c r="B6157" s="34">
        <f t="shared" si="789"/>
        <v>43357.416666666642</v>
      </c>
      <c r="C6157" s="27">
        <f t="shared" si="791"/>
        <v>9</v>
      </c>
      <c r="D6157" s="28">
        <f t="shared" si="792"/>
        <v>6</v>
      </c>
      <c r="E6157" s="28">
        <f t="shared" si="795"/>
        <v>10</v>
      </c>
      <c r="F6157" s="80">
        <f t="shared" si="790"/>
        <v>0</v>
      </c>
      <c r="G6157" s="178">
        <v>990.62124149368617</v>
      </c>
      <c r="H6157" s="41">
        <f t="shared" si="793"/>
        <v>924.39545027177223</v>
      </c>
      <c r="J6157" s="29" t="str">
        <f t="shared" si="794"/>
        <v/>
      </c>
      <c r="K6157" s="30" t="str">
        <f t="shared" si="796"/>
        <v>9-10</v>
      </c>
    </row>
    <row r="6158" spans="1:11">
      <c r="A6158" s="26">
        <v>43357.416666666642</v>
      </c>
      <c r="B6158" s="34">
        <f t="shared" si="789"/>
        <v>43357.458333333307</v>
      </c>
      <c r="C6158" s="27">
        <f t="shared" si="791"/>
        <v>9</v>
      </c>
      <c r="D6158" s="28">
        <f t="shared" si="792"/>
        <v>6</v>
      </c>
      <c r="E6158" s="28">
        <f t="shared" si="795"/>
        <v>11</v>
      </c>
      <c r="F6158" s="80">
        <f t="shared" si="790"/>
        <v>0</v>
      </c>
      <c r="G6158" s="178">
        <v>1087.1917485217757</v>
      </c>
      <c r="H6158" s="41">
        <f t="shared" si="793"/>
        <v>1014.509949727287</v>
      </c>
      <c r="J6158" s="29" t="str">
        <f t="shared" si="794"/>
        <v/>
      </c>
      <c r="K6158" s="30" t="str">
        <f t="shared" si="796"/>
        <v>9-11</v>
      </c>
    </row>
    <row r="6159" spans="1:11">
      <c r="A6159" s="26">
        <v>43357.458333333307</v>
      </c>
      <c r="B6159" s="34">
        <f t="shared" si="789"/>
        <v>43357.499999999971</v>
      </c>
      <c r="C6159" s="27">
        <f t="shared" si="791"/>
        <v>9</v>
      </c>
      <c r="D6159" s="28">
        <f t="shared" si="792"/>
        <v>6</v>
      </c>
      <c r="E6159" s="28">
        <f t="shared" si="795"/>
        <v>12</v>
      </c>
      <c r="F6159" s="80">
        <f t="shared" si="790"/>
        <v>0</v>
      </c>
      <c r="G6159" s="178">
        <v>1211.699676915254</v>
      </c>
      <c r="H6159" s="41">
        <f t="shared" si="793"/>
        <v>1130.6941760579805</v>
      </c>
      <c r="J6159" s="29" t="str">
        <f t="shared" si="794"/>
        <v/>
      </c>
      <c r="K6159" s="30" t="str">
        <f t="shared" si="796"/>
        <v>9-12</v>
      </c>
    </row>
    <row r="6160" spans="1:11">
      <c r="A6160" s="26">
        <v>43357.499999999971</v>
      </c>
      <c r="B6160" s="34">
        <f t="shared" si="789"/>
        <v>43357.541666666635</v>
      </c>
      <c r="C6160" s="27">
        <f t="shared" si="791"/>
        <v>9</v>
      </c>
      <c r="D6160" s="28">
        <f t="shared" si="792"/>
        <v>6</v>
      </c>
      <c r="E6160" s="28">
        <f t="shared" si="795"/>
        <v>13</v>
      </c>
      <c r="F6160" s="80">
        <f t="shared" si="790"/>
        <v>0</v>
      </c>
      <c r="G6160" s="178">
        <v>1320.4965382089115</v>
      </c>
      <c r="H6160" s="41">
        <f t="shared" si="793"/>
        <v>1232.2176639170352</v>
      </c>
      <c r="J6160" s="29" t="str">
        <f t="shared" si="794"/>
        <v/>
      </c>
      <c r="K6160" s="30" t="str">
        <f t="shared" si="796"/>
        <v>9-13</v>
      </c>
    </row>
    <row r="6161" spans="1:11">
      <c r="A6161" s="26">
        <v>43357.541666666635</v>
      </c>
      <c r="B6161" s="34">
        <f t="shared" si="789"/>
        <v>43357.583333333299</v>
      </c>
      <c r="C6161" s="27">
        <f t="shared" si="791"/>
        <v>9</v>
      </c>
      <c r="D6161" s="28">
        <f t="shared" si="792"/>
        <v>6</v>
      </c>
      <c r="E6161" s="28">
        <f t="shared" si="795"/>
        <v>14</v>
      </c>
      <c r="F6161" s="80">
        <f t="shared" si="790"/>
        <v>0</v>
      </c>
      <c r="G6161" s="178">
        <v>1437.9558542321927</v>
      </c>
      <c r="H6161" s="41">
        <f t="shared" si="793"/>
        <v>1341.824497261571</v>
      </c>
      <c r="J6161" s="29" t="str">
        <f t="shared" si="794"/>
        <v/>
      </c>
      <c r="K6161" s="30" t="str">
        <f t="shared" si="796"/>
        <v>9-14</v>
      </c>
    </row>
    <row r="6162" spans="1:11">
      <c r="A6162" s="26">
        <v>43357.583333333299</v>
      </c>
      <c r="B6162" s="34">
        <f t="shared" si="789"/>
        <v>43357.624999999964</v>
      </c>
      <c r="C6162" s="27">
        <f t="shared" si="791"/>
        <v>9</v>
      </c>
      <c r="D6162" s="28">
        <f t="shared" si="792"/>
        <v>6</v>
      </c>
      <c r="E6162" s="28">
        <f t="shared" si="795"/>
        <v>15</v>
      </c>
      <c r="F6162" s="80">
        <f t="shared" si="790"/>
        <v>0</v>
      </c>
      <c r="G6162" s="178">
        <v>1566.7734573295809</v>
      </c>
      <c r="H6162" s="41">
        <f t="shared" si="793"/>
        <v>1462.0302845295594</v>
      </c>
      <c r="J6162" s="29" t="str">
        <f t="shared" si="794"/>
        <v/>
      </c>
      <c r="K6162" s="30" t="str">
        <f t="shared" si="796"/>
        <v>9-15</v>
      </c>
    </row>
    <row r="6163" spans="1:11">
      <c r="A6163" s="26">
        <v>43357.624999999964</v>
      </c>
      <c r="B6163" s="34">
        <f t="shared" si="789"/>
        <v>43357.666666666628</v>
      </c>
      <c r="C6163" s="27">
        <f t="shared" si="791"/>
        <v>9</v>
      </c>
      <c r="D6163" s="28">
        <f t="shared" si="792"/>
        <v>6</v>
      </c>
      <c r="E6163" s="28">
        <f t="shared" si="795"/>
        <v>16</v>
      </c>
      <c r="F6163" s="80">
        <f t="shared" si="790"/>
        <v>0</v>
      </c>
      <c r="G6163" s="178">
        <v>1729.0269686849447</v>
      </c>
      <c r="H6163" s="41">
        <f t="shared" si="793"/>
        <v>1613.4366963902255</v>
      </c>
      <c r="J6163" s="29" t="str">
        <f t="shared" si="794"/>
        <v/>
      </c>
      <c r="K6163" s="30" t="str">
        <f t="shared" si="796"/>
        <v>9-16</v>
      </c>
    </row>
    <row r="6164" spans="1:11">
      <c r="A6164" s="26">
        <v>43357.666666666628</v>
      </c>
      <c r="B6164" s="34">
        <f t="shared" si="789"/>
        <v>43357.708333333292</v>
      </c>
      <c r="C6164" s="27">
        <f t="shared" si="791"/>
        <v>9</v>
      </c>
      <c r="D6164" s="28">
        <f t="shared" si="792"/>
        <v>6</v>
      </c>
      <c r="E6164" s="28">
        <f t="shared" si="795"/>
        <v>17</v>
      </c>
      <c r="F6164" s="80">
        <f t="shared" si="790"/>
        <v>0</v>
      </c>
      <c r="G6164" s="178">
        <v>1893.4727818890815</v>
      </c>
      <c r="H6164" s="41">
        <f t="shared" si="793"/>
        <v>1766.8888486103178</v>
      </c>
      <c r="J6164" s="29" t="str">
        <f t="shared" si="794"/>
        <v/>
      </c>
      <c r="K6164" s="30" t="str">
        <f t="shared" si="796"/>
        <v>9-17</v>
      </c>
    </row>
    <row r="6165" spans="1:11">
      <c r="A6165" s="26">
        <v>43357.708333333292</v>
      </c>
      <c r="B6165" s="34">
        <f t="shared" si="789"/>
        <v>43357.749999999956</v>
      </c>
      <c r="C6165" s="27">
        <f t="shared" si="791"/>
        <v>9</v>
      </c>
      <c r="D6165" s="28">
        <f t="shared" si="792"/>
        <v>6</v>
      </c>
      <c r="E6165" s="28">
        <f t="shared" si="795"/>
        <v>18</v>
      </c>
      <c r="F6165" s="80">
        <f t="shared" si="790"/>
        <v>0</v>
      </c>
      <c r="G6165" s="178">
        <v>1946.7210621162546</v>
      </c>
      <c r="H6165" s="41">
        <f t="shared" si="793"/>
        <v>1816.5773328816385</v>
      </c>
      <c r="J6165" s="29" t="str">
        <f t="shared" si="794"/>
        <v/>
      </c>
      <c r="K6165" s="30" t="str">
        <f t="shared" si="796"/>
        <v>9-18</v>
      </c>
    </row>
    <row r="6166" spans="1:11">
      <c r="A6166" s="26">
        <v>43357.749999999956</v>
      </c>
      <c r="B6166" s="34">
        <f t="shared" si="789"/>
        <v>43357.791666666621</v>
      </c>
      <c r="C6166" s="27">
        <f t="shared" si="791"/>
        <v>9</v>
      </c>
      <c r="D6166" s="28">
        <f t="shared" si="792"/>
        <v>6</v>
      </c>
      <c r="E6166" s="28">
        <f t="shared" si="795"/>
        <v>19</v>
      </c>
      <c r="F6166" s="80">
        <f t="shared" si="790"/>
        <v>0</v>
      </c>
      <c r="G6166" s="178">
        <v>1927.0959116423558</v>
      </c>
      <c r="H6166" s="41">
        <f t="shared" si="793"/>
        <v>1798.264178419478</v>
      </c>
      <c r="J6166" s="29" t="str">
        <f t="shared" si="794"/>
        <v/>
      </c>
      <c r="K6166" s="30" t="str">
        <f t="shared" si="796"/>
        <v>9-19</v>
      </c>
    </row>
    <row r="6167" spans="1:11">
      <c r="A6167" s="26">
        <v>43357.791666666621</v>
      </c>
      <c r="B6167" s="34">
        <f t="shared" si="789"/>
        <v>43357.833333333285</v>
      </c>
      <c r="C6167" s="27">
        <f t="shared" si="791"/>
        <v>9</v>
      </c>
      <c r="D6167" s="28">
        <f t="shared" si="792"/>
        <v>6</v>
      </c>
      <c r="E6167" s="28">
        <f t="shared" si="795"/>
        <v>20</v>
      </c>
      <c r="F6167" s="80">
        <f t="shared" si="790"/>
        <v>0</v>
      </c>
      <c r="G6167" s="178">
        <v>1855.4911937316963</v>
      </c>
      <c r="H6167" s="41">
        <f t="shared" si="793"/>
        <v>1731.4464354899981</v>
      </c>
      <c r="J6167" s="29" t="str">
        <f t="shared" si="794"/>
        <v/>
      </c>
      <c r="K6167" s="30" t="str">
        <f t="shared" si="796"/>
        <v>9-20</v>
      </c>
    </row>
    <row r="6168" spans="1:11">
      <c r="A6168" s="26">
        <v>43357.833333333285</v>
      </c>
      <c r="B6168" s="34">
        <f t="shared" si="789"/>
        <v>43357.874999999949</v>
      </c>
      <c r="C6168" s="27">
        <f t="shared" si="791"/>
        <v>9</v>
      </c>
      <c r="D6168" s="28">
        <f t="shared" si="792"/>
        <v>6</v>
      </c>
      <c r="E6168" s="28">
        <f t="shared" si="795"/>
        <v>21</v>
      </c>
      <c r="F6168" s="80">
        <f t="shared" si="790"/>
        <v>0</v>
      </c>
      <c r="G6168" s="178">
        <v>1702.717300273431</v>
      </c>
      <c r="H6168" s="41">
        <f t="shared" si="793"/>
        <v>1588.8859026468056</v>
      </c>
      <c r="J6168" s="29" t="str">
        <f t="shared" si="794"/>
        <v/>
      </c>
      <c r="K6168" s="30" t="str">
        <f t="shared" si="796"/>
        <v>9-21</v>
      </c>
    </row>
    <row r="6169" spans="1:11">
      <c r="A6169" s="26">
        <v>43357.874999999949</v>
      </c>
      <c r="B6169" s="34">
        <f t="shared" si="789"/>
        <v>43357.916666666613</v>
      </c>
      <c r="C6169" s="27">
        <f t="shared" si="791"/>
        <v>9</v>
      </c>
      <c r="D6169" s="28">
        <f t="shared" si="792"/>
        <v>6</v>
      </c>
      <c r="E6169" s="28">
        <f t="shared" si="795"/>
        <v>22</v>
      </c>
      <c r="F6169" s="80">
        <f t="shared" si="790"/>
        <v>0</v>
      </c>
      <c r="G6169" s="178">
        <v>1436.1498973796379</v>
      </c>
      <c r="H6169" s="41">
        <f t="shared" si="793"/>
        <v>1340.1392736584796</v>
      </c>
      <c r="J6169" s="29" t="str">
        <f t="shared" si="794"/>
        <v/>
      </c>
      <c r="K6169" s="30" t="str">
        <f t="shared" si="796"/>
        <v>9-22</v>
      </c>
    </row>
    <row r="6170" spans="1:11">
      <c r="A6170" s="26">
        <v>43357.916666666613</v>
      </c>
      <c r="B6170" s="34">
        <f t="shared" si="789"/>
        <v>43357.958333333278</v>
      </c>
      <c r="C6170" s="27">
        <f t="shared" si="791"/>
        <v>9</v>
      </c>
      <c r="D6170" s="28">
        <f t="shared" si="792"/>
        <v>6</v>
      </c>
      <c r="E6170" s="28">
        <f t="shared" si="795"/>
        <v>23</v>
      </c>
      <c r="F6170" s="80">
        <f t="shared" si="790"/>
        <v>0</v>
      </c>
      <c r="G6170" s="178">
        <v>1155.9119027496827</v>
      </c>
      <c r="H6170" s="41">
        <f t="shared" si="793"/>
        <v>1078.6359700965531</v>
      </c>
      <c r="J6170" s="29" t="str">
        <f t="shared" si="794"/>
        <v/>
      </c>
      <c r="K6170" s="30" t="str">
        <f t="shared" si="796"/>
        <v>9-23</v>
      </c>
    </row>
    <row r="6171" spans="1:11">
      <c r="A6171" s="26">
        <v>43357.958333333278</v>
      </c>
      <c r="B6171" s="34">
        <f t="shared" si="789"/>
        <v>43358</v>
      </c>
      <c r="C6171" s="27">
        <f t="shared" si="791"/>
        <v>9</v>
      </c>
      <c r="D6171" s="28">
        <f t="shared" si="792"/>
        <v>7</v>
      </c>
      <c r="E6171" s="28">
        <f t="shared" si="795"/>
        <v>0</v>
      </c>
      <c r="F6171" s="80">
        <f t="shared" si="790"/>
        <v>0</v>
      </c>
      <c r="G6171" s="178">
        <v>986.9180470863929</v>
      </c>
      <c r="H6171" s="41">
        <f t="shared" si="793"/>
        <v>920.93982473278004</v>
      </c>
      <c r="J6171" s="29" t="str">
        <f t="shared" si="794"/>
        <v>WS</v>
      </c>
      <c r="K6171" s="30" t="str">
        <f t="shared" si="796"/>
        <v>WS-0</v>
      </c>
    </row>
    <row r="6172" spans="1:11">
      <c r="A6172" s="25">
        <v>43358</v>
      </c>
      <c r="B6172" s="34">
        <f t="shared" si="789"/>
        <v>43358.041666666664</v>
      </c>
      <c r="C6172" s="27">
        <f t="shared" si="791"/>
        <v>9</v>
      </c>
      <c r="D6172" s="28">
        <f t="shared" si="792"/>
        <v>7</v>
      </c>
      <c r="E6172" s="28">
        <f t="shared" si="795"/>
        <v>1</v>
      </c>
      <c r="F6172" s="80">
        <f t="shared" si="790"/>
        <v>0</v>
      </c>
      <c r="G6172" s="178">
        <v>784.47457428701182</v>
      </c>
      <c r="H6172" s="41">
        <f t="shared" si="793"/>
        <v>732.03026237492713</v>
      </c>
      <c r="J6172" s="29" t="str">
        <f t="shared" si="794"/>
        <v>WS</v>
      </c>
      <c r="K6172" s="30" t="str">
        <f t="shared" si="796"/>
        <v>WS-1</v>
      </c>
    </row>
    <row r="6173" spans="1:11">
      <c r="A6173" s="26">
        <v>43358.041666666664</v>
      </c>
      <c r="B6173" s="34">
        <f t="shared" si="789"/>
        <v>43358.083333333328</v>
      </c>
      <c r="C6173" s="27">
        <f t="shared" si="791"/>
        <v>9</v>
      </c>
      <c r="D6173" s="28">
        <f t="shared" si="792"/>
        <v>7</v>
      </c>
      <c r="E6173" s="28">
        <f t="shared" si="795"/>
        <v>2</v>
      </c>
      <c r="F6173" s="80">
        <f t="shared" si="790"/>
        <v>0</v>
      </c>
      <c r="G6173" s="178">
        <v>705.77249933503845</v>
      </c>
      <c r="H6173" s="41">
        <f t="shared" si="793"/>
        <v>658.58964050530631</v>
      </c>
      <c r="J6173" s="29" t="str">
        <f t="shared" si="794"/>
        <v>WS</v>
      </c>
      <c r="K6173" s="30" t="str">
        <f t="shared" si="796"/>
        <v>WS-2</v>
      </c>
    </row>
    <row r="6174" spans="1:11">
      <c r="A6174" s="26">
        <v>43358.083333333328</v>
      </c>
      <c r="B6174" s="34">
        <f t="shared" si="789"/>
        <v>43358.124999999993</v>
      </c>
      <c r="C6174" s="27">
        <f t="shared" si="791"/>
        <v>9</v>
      </c>
      <c r="D6174" s="28">
        <f t="shared" si="792"/>
        <v>7</v>
      </c>
      <c r="E6174" s="28">
        <f t="shared" si="795"/>
        <v>3</v>
      </c>
      <c r="F6174" s="80">
        <f t="shared" si="790"/>
        <v>0</v>
      </c>
      <c r="G6174" s="178">
        <v>651.5034867755661</v>
      </c>
      <c r="H6174" s="41">
        <f t="shared" si="793"/>
        <v>607.9486627032594</v>
      </c>
      <c r="J6174" s="29" t="str">
        <f t="shared" si="794"/>
        <v>WS</v>
      </c>
      <c r="K6174" s="30" t="str">
        <f t="shared" si="796"/>
        <v>WS-3</v>
      </c>
    </row>
    <row r="6175" spans="1:11">
      <c r="A6175" s="26">
        <v>43358.124999999993</v>
      </c>
      <c r="B6175" s="34">
        <f t="shared" si="789"/>
        <v>43358.166666666657</v>
      </c>
      <c r="C6175" s="27">
        <f t="shared" si="791"/>
        <v>9</v>
      </c>
      <c r="D6175" s="28">
        <f t="shared" si="792"/>
        <v>7</v>
      </c>
      <c r="E6175" s="28">
        <f t="shared" si="795"/>
        <v>4</v>
      </c>
      <c r="F6175" s="80">
        <f t="shared" si="790"/>
        <v>0</v>
      </c>
      <c r="G6175" s="178">
        <v>633.55109751953739</v>
      </c>
      <c r="H6175" s="41">
        <f t="shared" si="793"/>
        <v>591.19644070894981</v>
      </c>
      <c r="J6175" s="29" t="str">
        <f t="shared" si="794"/>
        <v>WS</v>
      </c>
      <c r="K6175" s="30" t="str">
        <f t="shared" si="796"/>
        <v>WS-4</v>
      </c>
    </row>
    <row r="6176" spans="1:11">
      <c r="A6176" s="26">
        <v>43358.166666666657</v>
      </c>
      <c r="B6176" s="34">
        <f t="shared" si="789"/>
        <v>43358.208333333321</v>
      </c>
      <c r="C6176" s="27">
        <f t="shared" si="791"/>
        <v>9</v>
      </c>
      <c r="D6176" s="28">
        <f t="shared" si="792"/>
        <v>7</v>
      </c>
      <c r="E6176" s="28">
        <f t="shared" si="795"/>
        <v>5</v>
      </c>
      <c r="F6176" s="80">
        <f t="shared" si="790"/>
        <v>0</v>
      </c>
      <c r="G6176" s="178">
        <v>655.03977293671835</v>
      </c>
      <c r="H6176" s="41">
        <f t="shared" si="793"/>
        <v>611.24853827760012</v>
      </c>
      <c r="J6176" s="29" t="str">
        <f t="shared" si="794"/>
        <v>WS</v>
      </c>
      <c r="K6176" s="30" t="str">
        <f t="shared" si="796"/>
        <v>WS-5</v>
      </c>
    </row>
    <row r="6177" spans="1:11">
      <c r="A6177" s="26">
        <v>43358.208333333321</v>
      </c>
      <c r="B6177" s="34">
        <f t="shared" si="789"/>
        <v>43358.249999999985</v>
      </c>
      <c r="C6177" s="27">
        <f t="shared" si="791"/>
        <v>9</v>
      </c>
      <c r="D6177" s="28">
        <f t="shared" si="792"/>
        <v>7</v>
      </c>
      <c r="E6177" s="28">
        <f t="shared" si="795"/>
        <v>6</v>
      </c>
      <c r="F6177" s="80">
        <f t="shared" si="790"/>
        <v>0</v>
      </c>
      <c r="G6177" s="178">
        <v>694.93391088527585</v>
      </c>
      <c r="H6177" s="41">
        <f t="shared" si="793"/>
        <v>648.47564190456796</v>
      </c>
      <c r="J6177" s="29" t="str">
        <f t="shared" si="794"/>
        <v>WS</v>
      </c>
      <c r="K6177" s="30" t="str">
        <f t="shared" si="796"/>
        <v>WS-6</v>
      </c>
    </row>
    <row r="6178" spans="1:11">
      <c r="A6178" s="26">
        <v>43358.249999999985</v>
      </c>
      <c r="B6178" s="34">
        <f t="shared" si="789"/>
        <v>43358.29166666665</v>
      </c>
      <c r="C6178" s="27">
        <f t="shared" si="791"/>
        <v>9</v>
      </c>
      <c r="D6178" s="28">
        <f t="shared" si="792"/>
        <v>7</v>
      </c>
      <c r="E6178" s="28">
        <f t="shared" si="795"/>
        <v>7</v>
      </c>
      <c r="F6178" s="80">
        <f t="shared" si="790"/>
        <v>0</v>
      </c>
      <c r="G6178" s="178">
        <v>748.94478681796966</v>
      </c>
      <c r="H6178" s="41">
        <f t="shared" si="793"/>
        <v>698.87574023285879</v>
      </c>
      <c r="J6178" s="29" t="str">
        <f t="shared" si="794"/>
        <v>WS</v>
      </c>
      <c r="K6178" s="30" t="str">
        <f t="shared" si="796"/>
        <v>WS-7</v>
      </c>
    </row>
    <row r="6179" spans="1:11">
      <c r="A6179" s="26">
        <v>43358.29166666665</v>
      </c>
      <c r="B6179" s="34">
        <f t="shared" si="789"/>
        <v>43358.333333333314</v>
      </c>
      <c r="C6179" s="27">
        <f t="shared" si="791"/>
        <v>9</v>
      </c>
      <c r="D6179" s="28">
        <f t="shared" si="792"/>
        <v>7</v>
      </c>
      <c r="E6179" s="28">
        <f t="shared" si="795"/>
        <v>8</v>
      </c>
      <c r="F6179" s="80">
        <f t="shared" si="790"/>
        <v>0</v>
      </c>
      <c r="G6179" s="178">
        <v>789.01312924372814</v>
      </c>
      <c r="H6179" s="41">
        <f t="shared" si="793"/>
        <v>736.26540228215447</v>
      </c>
      <c r="J6179" s="29" t="str">
        <f t="shared" si="794"/>
        <v>WS</v>
      </c>
      <c r="K6179" s="30" t="str">
        <f t="shared" si="796"/>
        <v>WS-8</v>
      </c>
    </row>
    <row r="6180" spans="1:11">
      <c r="A6180" s="26">
        <v>43358.333333333314</v>
      </c>
      <c r="B6180" s="34">
        <f t="shared" si="789"/>
        <v>43358.374999999978</v>
      </c>
      <c r="C6180" s="27">
        <f t="shared" si="791"/>
        <v>9</v>
      </c>
      <c r="D6180" s="28">
        <f t="shared" si="792"/>
        <v>7</v>
      </c>
      <c r="E6180" s="28">
        <f t="shared" si="795"/>
        <v>9</v>
      </c>
      <c r="F6180" s="80">
        <f t="shared" si="790"/>
        <v>0</v>
      </c>
      <c r="G6180" s="178">
        <v>865.06814459289967</v>
      </c>
      <c r="H6180" s="41">
        <f t="shared" si="793"/>
        <v>807.23592786175561</v>
      </c>
      <c r="J6180" s="29" t="str">
        <f t="shared" si="794"/>
        <v>WS</v>
      </c>
      <c r="K6180" s="30" t="str">
        <f t="shared" si="796"/>
        <v>WS-9</v>
      </c>
    </row>
    <row r="6181" spans="1:11">
      <c r="A6181" s="26">
        <v>43358.374999999978</v>
      </c>
      <c r="B6181" s="34">
        <f t="shared" si="789"/>
        <v>43358.416666666642</v>
      </c>
      <c r="C6181" s="27">
        <f t="shared" si="791"/>
        <v>9</v>
      </c>
      <c r="D6181" s="28">
        <f t="shared" si="792"/>
        <v>7</v>
      </c>
      <c r="E6181" s="28">
        <f t="shared" si="795"/>
        <v>10</v>
      </c>
      <c r="F6181" s="80">
        <f t="shared" si="790"/>
        <v>0</v>
      </c>
      <c r="G6181" s="178">
        <v>921.05086471290701</v>
      </c>
      <c r="H6181" s="41">
        <f t="shared" si="793"/>
        <v>859.47604709717848</v>
      </c>
      <c r="J6181" s="29" t="str">
        <f t="shared" si="794"/>
        <v>WS</v>
      </c>
      <c r="K6181" s="30" t="str">
        <f t="shared" si="796"/>
        <v>WS-10</v>
      </c>
    </row>
    <row r="6182" spans="1:11">
      <c r="A6182" s="26">
        <v>43358.416666666642</v>
      </c>
      <c r="B6182" s="34">
        <f t="shared" si="789"/>
        <v>43358.458333333307</v>
      </c>
      <c r="C6182" s="27">
        <f t="shared" si="791"/>
        <v>9</v>
      </c>
      <c r="D6182" s="28">
        <f t="shared" si="792"/>
        <v>7</v>
      </c>
      <c r="E6182" s="28">
        <f t="shared" si="795"/>
        <v>11</v>
      </c>
      <c r="F6182" s="80">
        <f t="shared" si="790"/>
        <v>0</v>
      </c>
      <c r="G6182" s="178">
        <v>955.40452396479179</v>
      </c>
      <c r="H6182" s="41">
        <f t="shared" si="793"/>
        <v>891.53306847171109</v>
      </c>
      <c r="J6182" s="29" t="str">
        <f t="shared" si="794"/>
        <v>WS</v>
      </c>
      <c r="K6182" s="30" t="str">
        <f t="shared" si="796"/>
        <v>WS-11</v>
      </c>
    </row>
    <row r="6183" spans="1:11">
      <c r="A6183" s="26">
        <v>43358.458333333307</v>
      </c>
      <c r="B6183" s="34">
        <f t="shared" ref="B6183:B6246" si="797">A6184</f>
        <v>43358.499999999971</v>
      </c>
      <c r="C6183" s="27">
        <f t="shared" si="791"/>
        <v>9</v>
      </c>
      <c r="D6183" s="28">
        <f t="shared" si="792"/>
        <v>7</v>
      </c>
      <c r="E6183" s="28">
        <f t="shared" si="795"/>
        <v>12</v>
      </c>
      <c r="F6183" s="80">
        <f t="shared" si="790"/>
        <v>0</v>
      </c>
      <c r="G6183" s="178">
        <v>997.76637656053731</v>
      </c>
      <c r="H6183" s="41">
        <f t="shared" si="793"/>
        <v>931.06291314326836</v>
      </c>
      <c r="J6183" s="29" t="str">
        <f t="shared" si="794"/>
        <v>WS</v>
      </c>
      <c r="K6183" s="30" t="str">
        <f t="shared" si="796"/>
        <v>WS-12</v>
      </c>
    </row>
    <row r="6184" spans="1:11">
      <c r="A6184" s="26">
        <v>43358.499999999971</v>
      </c>
      <c r="B6184" s="34">
        <f t="shared" si="797"/>
        <v>43358.541666666635</v>
      </c>
      <c r="C6184" s="27">
        <f t="shared" si="791"/>
        <v>9</v>
      </c>
      <c r="D6184" s="28">
        <f t="shared" si="792"/>
        <v>7</v>
      </c>
      <c r="E6184" s="28">
        <f t="shared" si="795"/>
        <v>13</v>
      </c>
      <c r="F6184" s="80">
        <f t="shared" si="790"/>
        <v>0</v>
      </c>
      <c r="G6184" s="178">
        <v>1049.798298088099</v>
      </c>
      <c r="H6184" s="41">
        <f t="shared" si="793"/>
        <v>979.61635568448855</v>
      </c>
      <c r="J6184" s="29" t="str">
        <f t="shared" si="794"/>
        <v>WS</v>
      </c>
      <c r="K6184" s="30" t="str">
        <f t="shared" si="796"/>
        <v>WS-13</v>
      </c>
    </row>
    <row r="6185" spans="1:11">
      <c r="A6185" s="26">
        <v>43358.541666666635</v>
      </c>
      <c r="B6185" s="34">
        <f t="shared" si="797"/>
        <v>43358.583333333299</v>
      </c>
      <c r="C6185" s="27">
        <f t="shared" si="791"/>
        <v>9</v>
      </c>
      <c r="D6185" s="28">
        <f t="shared" si="792"/>
        <v>7</v>
      </c>
      <c r="E6185" s="28">
        <f t="shared" si="795"/>
        <v>14</v>
      </c>
      <c r="F6185" s="80">
        <f t="shared" si="790"/>
        <v>0</v>
      </c>
      <c r="G6185" s="178">
        <v>1127.1761714634681</v>
      </c>
      <c r="H6185" s="41">
        <f t="shared" si="793"/>
        <v>1051.8213025439411</v>
      </c>
      <c r="J6185" s="29" t="str">
        <f t="shared" si="794"/>
        <v>WS</v>
      </c>
      <c r="K6185" s="30" t="str">
        <f t="shared" si="796"/>
        <v>WS-14</v>
      </c>
    </row>
    <row r="6186" spans="1:11">
      <c r="A6186" s="26">
        <v>43358.583333333299</v>
      </c>
      <c r="B6186" s="34">
        <f t="shared" si="797"/>
        <v>43358.624999999964</v>
      </c>
      <c r="C6186" s="27">
        <f t="shared" si="791"/>
        <v>9</v>
      </c>
      <c r="D6186" s="28">
        <f t="shared" si="792"/>
        <v>7</v>
      </c>
      <c r="E6186" s="28">
        <f t="shared" si="795"/>
        <v>15</v>
      </c>
      <c r="F6186" s="80">
        <f t="shared" si="790"/>
        <v>0</v>
      </c>
      <c r="G6186" s="178">
        <v>1213.0306341346068</v>
      </c>
      <c r="H6186" s="41">
        <f t="shared" si="793"/>
        <v>1131.9361550773492</v>
      </c>
      <c r="J6186" s="29" t="str">
        <f t="shared" si="794"/>
        <v>WS</v>
      </c>
      <c r="K6186" s="30" t="str">
        <f t="shared" si="796"/>
        <v>WS-15</v>
      </c>
    </row>
    <row r="6187" spans="1:11">
      <c r="A6187" s="26">
        <v>43358.624999999964</v>
      </c>
      <c r="B6187" s="34">
        <f t="shared" si="797"/>
        <v>43358.666666666628</v>
      </c>
      <c r="C6187" s="27">
        <f t="shared" si="791"/>
        <v>9</v>
      </c>
      <c r="D6187" s="28">
        <f t="shared" si="792"/>
        <v>7</v>
      </c>
      <c r="E6187" s="28">
        <f t="shared" si="795"/>
        <v>16</v>
      </c>
      <c r="F6187" s="80">
        <f t="shared" si="790"/>
        <v>0</v>
      </c>
      <c r="G6187" s="178">
        <v>1331.016289750484</v>
      </c>
      <c r="H6187" s="41">
        <f t="shared" si="793"/>
        <v>1242.0341407456124</v>
      </c>
      <c r="J6187" s="29" t="str">
        <f t="shared" si="794"/>
        <v>WS</v>
      </c>
      <c r="K6187" s="30" t="str">
        <f t="shared" si="796"/>
        <v>WS-16</v>
      </c>
    </row>
    <row r="6188" spans="1:11">
      <c r="A6188" s="26">
        <v>43358.666666666628</v>
      </c>
      <c r="B6188" s="34">
        <f t="shared" si="797"/>
        <v>43358.708333333292</v>
      </c>
      <c r="C6188" s="27">
        <f t="shared" si="791"/>
        <v>9</v>
      </c>
      <c r="D6188" s="28">
        <f t="shared" si="792"/>
        <v>7</v>
      </c>
      <c r="E6188" s="28">
        <f t="shared" si="795"/>
        <v>17</v>
      </c>
      <c r="F6188" s="80">
        <f t="shared" si="790"/>
        <v>0</v>
      </c>
      <c r="G6188" s="178">
        <v>1440.5897212313444</v>
      </c>
      <c r="H6188" s="41">
        <f t="shared" si="793"/>
        <v>1344.282282910267</v>
      </c>
      <c r="J6188" s="29" t="str">
        <f t="shared" si="794"/>
        <v>WS</v>
      </c>
      <c r="K6188" s="30" t="str">
        <f t="shared" si="796"/>
        <v>WS-17</v>
      </c>
    </row>
    <row r="6189" spans="1:11">
      <c r="A6189" s="26">
        <v>43358.708333333292</v>
      </c>
      <c r="B6189" s="34">
        <f t="shared" si="797"/>
        <v>43358.749999999956</v>
      </c>
      <c r="C6189" s="27">
        <f t="shared" si="791"/>
        <v>9</v>
      </c>
      <c r="D6189" s="28">
        <f t="shared" si="792"/>
        <v>7</v>
      </c>
      <c r="E6189" s="28">
        <f t="shared" si="795"/>
        <v>18</v>
      </c>
      <c r="F6189" s="80">
        <f t="shared" si="790"/>
        <v>0</v>
      </c>
      <c r="G6189" s="178">
        <v>1472.5737198619895</v>
      </c>
      <c r="H6189" s="41">
        <f t="shared" si="793"/>
        <v>1374.1280620812111</v>
      </c>
      <c r="J6189" s="29" t="str">
        <f t="shared" si="794"/>
        <v>WS</v>
      </c>
      <c r="K6189" s="30" t="str">
        <f t="shared" si="796"/>
        <v>WS-18</v>
      </c>
    </row>
    <row r="6190" spans="1:11">
      <c r="A6190" s="26">
        <v>43358.749999999956</v>
      </c>
      <c r="B6190" s="34">
        <f t="shared" si="797"/>
        <v>43358.791666666621</v>
      </c>
      <c r="C6190" s="27">
        <f t="shared" si="791"/>
        <v>9</v>
      </c>
      <c r="D6190" s="28">
        <f t="shared" si="792"/>
        <v>7</v>
      </c>
      <c r="E6190" s="28">
        <f t="shared" si="795"/>
        <v>19</v>
      </c>
      <c r="F6190" s="80">
        <f t="shared" si="790"/>
        <v>0</v>
      </c>
      <c r="G6190" s="178">
        <v>1475.9882804853462</v>
      </c>
      <c r="H6190" s="41">
        <f t="shared" si="793"/>
        <v>1377.314349809252</v>
      </c>
      <c r="J6190" s="29" t="str">
        <f t="shared" si="794"/>
        <v>WS</v>
      </c>
      <c r="K6190" s="30" t="str">
        <f t="shared" si="796"/>
        <v>WS-19</v>
      </c>
    </row>
    <row r="6191" spans="1:11">
      <c r="A6191" s="26">
        <v>43358.791666666621</v>
      </c>
      <c r="B6191" s="34">
        <f t="shared" si="797"/>
        <v>43358.833333333285</v>
      </c>
      <c r="C6191" s="27">
        <f t="shared" si="791"/>
        <v>9</v>
      </c>
      <c r="D6191" s="28">
        <f t="shared" si="792"/>
        <v>7</v>
      </c>
      <c r="E6191" s="28">
        <f t="shared" si="795"/>
        <v>20</v>
      </c>
      <c r="F6191" s="80">
        <f t="shared" si="790"/>
        <v>0</v>
      </c>
      <c r="G6191" s="178">
        <v>1434.4236178938736</v>
      </c>
      <c r="H6191" s="41">
        <f t="shared" si="793"/>
        <v>1338.5284007681184</v>
      </c>
      <c r="J6191" s="29" t="str">
        <f t="shared" si="794"/>
        <v>WS</v>
      </c>
      <c r="K6191" s="30" t="str">
        <f t="shared" si="796"/>
        <v>WS-20</v>
      </c>
    </row>
    <row r="6192" spans="1:11">
      <c r="A6192" s="26">
        <v>43358.833333333285</v>
      </c>
      <c r="B6192" s="34">
        <f t="shared" si="797"/>
        <v>43358.874999999949</v>
      </c>
      <c r="C6192" s="27">
        <f t="shared" si="791"/>
        <v>9</v>
      </c>
      <c r="D6192" s="28">
        <f t="shared" si="792"/>
        <v>7</v>
      </c>
      <c r="E6192" s="28">
        <f t="shared" si="795"/>
        <v>21</v>
      </c>
      <c r="F6192" s="80">
        <f t="shared" si="790"/>
        <v>0</v>
      </c>
      <c r="G6192" s="178">
        <v>1328.4669189068343</v>
      </c>
      <c r="H6192" s="41">
        <f t="shared" si="793"/>
        <v>1239.6552024489008</v>
      </c>
      <c r="J6192" s="29" t="str">
        <f t="shared" si="794"/>
        <v>WS</v>
      </c>
      <c r="K6192" s="30" t="str">
        <f t="shared" si="796"/>
        <v>WS-21</v>
      </c>
    </row>
    <row r="6193" spans="1:11">
      <c r="A6193" s="26">
        <v>43358.874999999949</v>
      </c>
      <c r="B6193" s="34">
        <f t="shared" si="797"/>
        <v>43358.916666666613</v>
      </c>
      <c r="C6193" s="27">
        <f t="shared" si="791"/>
        <v>9</v>
      </c>
      <c r="D6193" s="28">
        <f t="shared" si="792"/>
        <v>7</v>
      </c>
      <c r="E6193" s="28">
        <f t="shared" si="795"/>
        <v>22</v>
      </c>
      <c r="F6193" s="80">
        <f t="shared" si="790"/>
        <v>0</v>
      </c>
      <c r="G6193" s="178">
        <v>1130.3532939137165</v>
      </c>
      <c r="H6193" s="41">
        <f t="shared" si="793"/>
        <v>1054.7860255025741</v>
      </c>
      <c r="J6193" s="29" t="str">
        <f t="shared" si="794"/>
        <v>WS</v>
      </c>
      <c r="K6193" s="30" t="str">
        <f t="shared" si="796"/>
        <v>WS-22</v>
      </c>
    </row>
    <row r="6194" spans="1:11">
      <c r="A6194" s="26">
        <v>43358.916666666613</v>
      </c>
      <c r="B6194" s="34">
        <f t="shared" si="797"/>
        <v>43358.958333333278</v>
      </c>
      <c r="C6194" s="27">
        <f t="shared" si="791"/>
        <v>9</v>
      </c>
      <c r="D6194" s="28">
        <f t="shared" si="792"/>
        <v>7</v>
      </c>
      <c r="E6194" s="28">
        <f t="shared" si="795"/>
        <v>23</v>
      </c>
      <c r="F6194" s="80">
        <f t="shared" si="790"/>
        <v>0</v>
      </c>
      <c r="G6194" s="178">
        <v>919.26853982749469</v>
      </c>
      <c r="H6194" s="41">
        <f t="shared" si="793"/>
        <v>857.81287559835516</v>
      </c>
      <c r="J6194" s="29" t="str">
        <f t="shared" si="794"/>
        <v>WS</v>
      </c>
      <c r="K6194" s="30" t="str">
        <f t="shared" si="796"/>
        <v>WS-23</v>
      </c>
    </row>
    <row r="6195" spans="1:11">
      <c r="A6195" s="26">
        <v>43358.958333333278</v>
      </c>
      <c r="B6195" s="34">
        <f t="shared" si="797"/>
        <v>43359</v>
      </c>
      <c r="C6195" s="27">
        <f t="shared" si="791"/>
        <v>9</v>
      </c>
      <c r="D6195" s="28">
        <f t="shared" si="792"/>
        <v>1</v>
      </c>
      <c r="E6195" s="28">
        <f t="shared" si="795"/>
        <v>0</v>
      </c>
      <c r="F6195" s="80">
        <f t="shared" si="790"/>
        <v>0</v>
      </c>
      <c r="G6195" s="178">
        <v>823.3916381545439</v>
      </c>
      <c r="H6195" s="41">
        <f t="shared" si="793"/>
        <v>768.34561204665317</v>
      </c>
      <c r="J6195" s="29" t="str">
        <f t="shared" si="794"/>
        <v>WS</v>
      </c>
      <c r="K6195" s="30" t="str">
        <f t="shared" si="796"/>
        <v>WS-0</v>
      </c>
    </row>
    <row r="6196" spans="1:11">
      <c r="A6196" s="25">
        <v>43359</v>
      </c>
      <c r="B6196" s="34">
        <f t="shared" si="797"/>
        <v>43359.041666666664</v>
      </c>
      <c r="C6196" s="27">
        <f t="shared" si="791"/>
        <v>9</v>
      </c>
      <c r="D6196" s="28">
        <f t="shared" si="792"/>
        <v>1</v>
      </c>
      <c r="E6196" s="28">
        <f t="shared" si="795"/>
        <v>1</v>
      </c>
      <c r="F6196" s="80">
        <f t="shared" si="790"/>
        <v>0</v>
      </c>
      <c r="G6196" s="178">
        <v>755.32826586826377</v>
      </c>
      <c r="H6196" s="41">
        <f t="shared" si="793"/>
        <v>704.83246591552199</v>
      </c>
      <c r="J6196" s="29" t="str">
        <f t="shared" si="794"/>
        <v>WS</v>
      </c>
      <c r="K6196" s="30" t="str">
        <f t="shared" si="796"/>
        <v>WS-1</v>
      </c>
    </row>
    <row r="6197" spans="1:11">
      <c r="A6197" s="26">
        <v>43359.041666666664</v>
      </c>
      <c r="B6197" s="34">
        <f t="shared" si="797"/>
        <v>43359.083333333328</v>
      </c>
      <c r="C6197" s="27">
        <f t="shared" si="791"/>
        <v>9</v>
      </c>
      <c r="D6197" s="28">
        <f t="shared" si="792"/>
        <v>1</v>
      </c>
      <c r="E6197" s="28">
        <f t="shared" si="795"/>
        <v>2</v>
      </c>
      <c r="F6197" s="80">
        <f t="shared" si="790"/>
        <v>0</v>
      </c>
      <c r="G6197" s="178">
        <v>714.63408091079054</v>
      </c>
      <c r="H6197" s="41">
        <f t="shared" si="793"/>
        <v>666.85880065221147</v>
      </c>
      <c r="J6197" s="29" t="str">
        <f t="shared" si="794"/>
        <v>WS</v>
      </c>
      <c r="K6197" s="30" t="str">
        <f t="shared" si="796"/>
        <v>WS-2</v>
      </c>
    </row>
    <row r="6198" spans="1:11">
      <c r="A6198" s="26">
        <v>43359.083333333328</v>
      </c>
      <c r="B6198" s="34">
        <f t="shared" si="797"/>
        <v>43359.124999999993</v>
      </c>
      <c r="C6198" s="27">
        <f t="shared" si="791"/>
        <v>9</v>
      </c>
      <c r="D6198" s="28">
        <f t="shared" si="792"/>
        <v>1</v>
      </c>
      <c r="E6198" s="28">
        <f t="shared" si="795"/>
        <v>3</v>
      </c>
      <c r="F6198" s="80">
        <f t="shared" si="790"/>
        <v>0</v>
      </c>
      <c r="G6198" s="178">
        <v>657.54644076393879</v>
      </c>
      <c r="H6198" s="41">
        <f t="shared" si="793"/>
        <v>613.58762837355982</v>
      </c>
      <c r="J6198" s="29" t="str">
        <f t="shared" si="794"/>
        <v>WS</v>
      </c>
      <c r="K6198" s="30" t="str">
        <f t="shared" si="796"/>
        <v>WS-3</v>
      </c>
    </row>
    <row r="6199" spans="1:11">
      <c r="A6199" s="26">
        <v>43359.124999999993</v>
      </c>
      <c r="B6199" s="34">
        <f t="shared" si="797"/>
        <v>43359.166666666657</v>
      </c>
      <c r="C6199" s="27">
        <f t="shared" si="791"/>
        <v>9</v>
      </c>
      <c r="D6199" s="28">
        <f t="shared" si="792"/>
        <v>1</v>
      </c>
      <c r="E6199" s="28">
        <f t="shared" si="795"/>
        <v>4</v>
      </c>
      <c r="F6199" s="80">
        <f t="shared" si="790"/>
        <v>0</v>
      </c>
      <c r="G6199" s="178">
        <v>637.66567248791216</v>
      </c>
      <c r="H6199" s="41">
        <f t="shared" si="793"/>
        <v>595.03594487184535</v>
      </c>
      <c r="J6199" s="29" t="str">
        <f t="shared" si="794"/>
        <v>WS</v>
      </c>
      <c r="K6199" s="30" t="str">
        <f t="shared" si="796"/>
        <v>WS-4</v>
      </c>
    </row>
    <row r="6200" spans="1:11">
      <c r="A6200" s="26">
        <v>43359.166666666657</v>
      </c>
      <c r="B6200" s="34">
        <f t="shared" si="797"/>
        <v>43359.208333333321</v>
      </c>
      <c r="C6200" s="27">
        <f t="shared" si="791"/>
        <v>9</v>
      </c>
      <c r="D6200" s="28">
        <f t="shared" si="792"/>
        <v>1</v>
      </c>
      <c r="E6200" s="28">
        <f t="shared" si="795"/>
        <v>5</v>
      </c>
      <c r="F6200" s="80">
        <f t="shared" si="790"/>
        <v>0</v>
      </c>
      <c r="G6200" s="178">
        <v>657.85599967913561</v>
      </c>
      <c r="H6200" s="41">
        <f t="shared" si="793"/>
        <v>613.87649241242048</v>
      </c>
      <c r="J6200" s="29" t="str">
        <f t="shared" si="794"/>
        <v>WS</v>
      </c>
      <c r="K6200" s="30" t="str">
        <f t="shared" si="796"/>
        <v>WS-5</v>
      </c>
    </row>
    <row r="6201" spans="1:11">
      <c r="A6201" s="26">
        <v>43359.208333333321</v>
      </c>
      <c r="B6201" s="34">
        <f t="shared" si="797"/>
        <v>43359.249999999985</v>
      </c>
      <c r="C6201" s="27">
        <f t="shared" si="791"/>
        <v>9</v>
      </c>
      <c r="D6201" s="28">
        <f t="shared" si="792"/>
        <v>1</v>
      </c>
      <c r="E6201" s="28">
        <f t="shared" si="795"/>
        <v>6</v>
      </c>
      <c r="F6201" s="80">
        <f t="shared" si="790"/>
        <v>0</v>
      </c>
      <c r="G6201" s="178">
        <v>695.35517707337067</v>
      </c>
      <c r="H6201" s="41">
        <f t="shared" si="793"/>
        <v>648.86874527376392</v>
      </c>
      <c r="J6201" s="29" t="str">
        <f t="shared" si="794"/>
        <v>WS</v>
      </c>
      <c r="K6201" s="30" t="str">
        <f t="shared" si="796"/>
        <v>WS-6</v>
      </c>
    </row>
    <row r="6202" spans="1:11">
      <c r="A6202" s="26">
        <v>43359.249999999985</v>
      </c>
      <c r="B6202" s="34">
        <f t="shared" si="797"/>
        <v>43359.29166666665</v>
      </c>
      <c r="C6202" s="27">
        <f t="shared" si="791"/>
        <v>9</v>
      </c>
      <c r="D6202" s="28">
        <f t="shared" si="792"/>
        <v>1</v>
      </c>
      <c r="E6202" s="28">
        <f t="shared" si="795"/>
        <v>7</v>
      </c>
      <c r="F6202" s="80">
        <f t="shared" si="790"/>
        <v>0</v>
      </c>
      <c r="G6202" s="178">
        <v>739.67874895785383</v>
      </c>
      <c r="H6202" s="41">
        <f t="shared" si="793"/>
        <v>690.22916283156894</v>
      </c>
      <c r="J6202" s="29" t="str">
        <f t="shared" si="794"/>
        <v>WS</v>
      </c>
      <c r="K6202" s="30" t="str">
        <f t="shared" si="796"/>
        <v>WS-7</v>
      </c>
    </row>
    <row r="6203" spans="1:11">
      <c r="A6203" s="26">
        <v>43359.29166666665</v>
      </c>
      <c r="B6203" s="34">
        <f t="shared" si="797"/>
        <v>43359.333333333314</v>
      </c>
      <c r="C6203" s="27">
        <f t="shared" si="791"/>
        <v>9</v>
      </c>
      <c r="D6203" s="28">
        <f t="shared" si="792"/>
        <v>1</v>
      </c>
      <c r="E6203" s="28">
        <f t="shared" si="795"/>
        <v>8</v>
      </c>
      <c r="F6203" s="80">
        <f t="shared" si="790"/>
        <v>0</v>
      </c>
      <c r="G6203" s="178">
        <v>789.42400786869712</v>
      </c>
      <c r="H6203" s="41">
        <f t="shared" si="793"/>
        <v>736.64881252577345</v>
      </c>
      <c r="J6203" s="29" t="str">
        <f t="shared" si="794"/>
        <v>WS</v>
      </c>
      <c r="K6203" s="30" t="str">
        <f t="shared" si="796"/>
        <v>WS-8</v>
      </c>
    </row>
    <row r="6204" spans="1:11">
      <c r="A6204" s="26">
        <v>43359.333333333314</v>
      </c>
      <c r="B6204" s="34">
        <f t="shared" si="797"/>
        <v>43359.374999999978</v>
      </c>
      <c r="C6204" s="27">
        <f t="shared" si="791"/>
        <v>9</v>
      </c>
      <c r="D6204" s="28">
        <f t="shared" si="792"/>
        <v>1</v>
      </c>
      <c r="E6204" s="28">
        <f t="shared" si="795"/>
        <v>9</v>
      </c>
      <c r="F6204" s="80">
        <f t="shared" si="790"/>
        <v>0</v>
      </c>
      <c r="G6204" s="178">
        <v>886.67946343925007</v>
      </c>
      <c r="H6204" s="41">
        <f t="shared" si="793"/>
        <v>827.40246980448285</v>
      </c>
      <c r="J6204" s="29" t="str">
        <f t="shared" si="794"/>
        <v>WS</v>
      </c>
      <c r="K6204" s="30" t="str">
        <f t="shared" si="796"/>
        <v>WS-9</v>
      </c>
    </row>
    <row r="6205" spans="1:11">
      <c r="A6205" s="26">
        <v>43359.374999999978</v>
      </c>
      <c r="B6205" s="34">
        <f t="shared" si="797"/>
        <v>43359.416666666642</v>
      </c>
      <c r="C6205" s="27">
        <f t="shared" si="791"/>
        <v>9</v>
      </c>
      <c r="D6205" s="28">
        <f t="shared" si="792"/>
        <v>1</v>
      </c>
      <c r="E6205" s="28">
        <f t="shared" si="795"/>
        <v>10</v>
      </c>
      <c r="F6205" s="80">
        <f t="shared" si="790"/>
        <v>0</v>
      </c>
      <c r="G6205" s="178">
        <v>964.53205760705418</v>
      </c>
      <c r="H6205" s="41">
        <f t="shared" si="793"/>
        <v>900.05040104817351</v>
      </c>
      <c r="J6205" s="29" t="str">
        <f t="shared" si="794"/>
        <v>WS</v>
      </c>
      <c r="K6205" s="30" t="str">
        <f t="shared" si="796"/>
        <v>WS-10</v>
      </c>
    </row>
    <row r="6206" spans="1:11">
      <c r="A6206" s="26">
        <v>43359.416666666642</v>
      </c>
      <c r="B6206" s="34">
        <f t="shared" si="797"/>
        <v>43359.458333333307</v>
      </c>
      <c r="C6206" s="27">
        <f t="shared" si="791"/>
        <v>9</v>
      </c>
      <c r="D6206" s="28">
        <f t="shared" si="792"/>
        <v>1</v>
      </c>
      <c r="E6206" s="28">
        <f t="shared" si="795"/>
        <v>11</v>
      </c>
      <c r="F6206" s="80">
        <f t="shared" si="790"/>
        <v>0</v>
      </c>
      <c r="G6206" s="178">
        <v>1021.6994395079148</v>
      </c>
      <c r="H6206" s="41">
        <f t="shared" si="793"/>
        <v>953.39598412230873</v>
      </c>
      <c r="J6206" s="29" t="str">
        <f t="shared" si="794"/>
        <v>WS</v>
      </c>
      <c r="K6206" s="30" t="str">
        <f t="shared" si="796"/>
        <v>WS-11</v>
      </c>
    </row>
    <row r="6207" spans="1:11">
      <c r="A6207" s="26">
        <v>43359.458333333307</v>
      </c>
      <c r="B6207" s="34">
        <f t="shared" si="797"/>
        <v>43359.499999999971</v>
      </c>
      <c r="C6207" s="27">
        <f t="shared" si="791"/>
        <v>9</v>
      </c>
      <c r="D6207" s="28">
        <f t="shared" si="792"/>
        <v>1</v>
      </c>
      <c r="E6207" s="28">
        <f t="shared" si="795"/>
        <v>12</v>
      </c>
      <c r="F6207" s="80">
        <f t="shared" si="790"/>
        <v>0</v>
      </c>
      <c r="G6207" s="178">
        <v>1090.7500030171034</v>
      </c>
      <c r="H6207" s="41">
        <f t="shared" si="793"/>
        <v>1017.8303249914297</v>
      </c>
      <c r="J6207" s="29" t="str">
        <f t="shared" si="794"/>
        <v>WS</v>
      </c>
      <c r="K6207" s="30" t="str">
        <f t="shared" si="796"/>
        <v>WS-12</v>
      </c>
    </row>
    <row r="6208" spans="1:11">
      <c r="A6208" s="26">
        <v>43359.499999999971</v>
      </c>
      <c r="B6208" s="34">
        <f t="shared" si="797"/>
        <v>43359.541666666635</v>
      </c>
      <c r="C6208" s="27">
        <f t="shared" si="791"/>
        <v>9</v>
      </c>
      <c r="D6208" s="28">
        <f t="shared" si="792"/>
        <v>1</v>
      </c>
      <c r="E6208" s="28">
        <f t="shared" si="795"/>
        <v>13</v>
      </c>
      <c r="F6208" s="80">
        <f t="shared" si="790"/>
        <v>0</v>
      </c>
      <c r="G6208" s="178">
        <v>1154.4731176229959</v>
      </c>
      <c r="H6208" s="41">
        <f t="shared" si="793"/>
        <v>1077.2933717660119</v>
      </c>
      <c r="J6208" s="29" t="str">
        <f t="shared" si="794"/>
        <v>WS</v>
      </c>
      <c r="K6208" s="30" t="str">
        <f t="shared" si="796"/>
        <v>WS-13</v>
      </c>
    </row>
    <row r="6209" spans="1:11">
      <c r="A6209" s="26">
        <v>43359.541666666635</v>
      </c>
      <c r="B6209" s="34">
        <f t="shared" si="797"/>
        <v>43359.583333333299</v>
      </c>
      <c r="C6209" s="27">
        <f t="shared" si="791"/>
        <v>9</v>
      </c>
      <c r="D6209" s="28">
        <f t="shared" si="792"/>
        <v>1</v>
      </c>
      <c r="E6209" s="28">
        <f t="shared" si="795"/>
        <v>14</v>
      </c>
      <c r="F6209" s="80">
        <f t="shared" si="790"/>
        <v>0</v>
      </c>
      <c r="G6209" s="178">
        <v>1238.5427446754011</v>
      </c>
      <c r="H6209" s="41">
        <f t="shared" si="793"/>
        <v>1155.7427099167965</v>
      </c>
      <c r="J6209" s="29" t="str">
        <f t="shared" si="794"/>
        <v>WS</v>
      </c>
      <c r="K6209" s="30" t="str">
        <f t="shared" si="796"/>
        <v>WS-14</v>
      </c>
    </row>
    <row r="6210" spans="1:11">
      <c r="A6210" s="26">
        <v>43359.583333333299</v>
      </c>
      <c r="B6210" s="34">
        <f t="shared" si="797"/>
        <v>43359.624999999964</v>
      </c>
      <c r="C6210" s="27">
        <f t="shared" si="791"/>
        <v>9</v>
      </c>
      <c r="D6210" s="28">
        <f t="shared" si="792"/>
        <v>1</v>
      </c>
      <c r="E6210" s="28">
        <f t="shared" si="795"/>
        <v>15</v>
      </c>
      <c r="F6210" s="80">
        <f t="shared" si="790"/>
        <v>0</v>
      </c>
      <c r="G6210" s="178">
        <v>1334.2134046761735</v>
      </c>
      <c r="H6210" s="41">
        <f t="shared" si="793"/>
        <v>1245.017519626977</v>
      </c>
      <c r="J6210" s="29" t="str">
        <f t="shared" si="794"/>
        <v>WS</v>
      </c>
      <c r="K6210" s="30" t="str">
        <f t="shared" si="796"/>
        <v>WS-15</v>
      </c>
    </row>
    <row r="6211" spans="1:11">
      <c r="A6211" s="26">
        <v>43359.624999999964</v>
      </c>
      <c r="B6211" s="34">
        <f t="shared" si="797"/>
        <v>43359.666666666628</v>
      </c>
      <c r="C6211" s="27">
        <f t="shared" si="791"/>
        <v>9</v>
      </c>
      <c r="D6211" s="28">
        <f t="shared" si="792"/>
        <v>1</v>
      </c>
      <c r="E6211" s="28">
        <f t="shared" si="795"/>
        <v>16</v>
      </c>
      <c r="F6211" s="80">
        <f t="shared" si="790"/>
        <v>0</v>
      </c>
      <c r="G6211" s="178">
        <v>1460.8894464786893</v>
      </c>
      <c r="H6211" s="41">
        <f t="shared" si="793"/>
        <v>1363.224914941979</v>
      </c>
      <c r="J6211" s="29" t="str">
        <f t="shared" si="794"/>
        <v>WS</v>
      </c>
      <c r="K6211" s="30" t="str">
        <f t="shared" si="796"/>
        <v>WS-16</v>
      </c>
    </row>
    <row r="6212" spans="1:11">
      <c r="A6212" s="26">
        <v>43359.666666666628</v>
      </c>
      <c r="B6212" s="34">
        <f t="shared" si="797"/>
        <v>43359.708333333292</v>
      </c>
      <c r="C6212" s="27">
        <f t="shared" si="791"/>
        <v>9</v>
      </c>
      <c r="D6212" s="28">
        <f t="shared" si="792"/>
        <v>1</v>
      </c>
      <c r="E6212" s="28">
        <f t="shared" si="795"/>
        <v>17</v>
      </c>
      <c r="F6212" s="80">
        <f t="shared" ref="F6212:F6275" si="798">COUNTIF(Holidays,ROUNDDOWN(B6212,0))</f>
        <v>0</v>
      </c>
      <c r="G6212" s="178">
        <v>1590.1923330937375</v>
      </c>
      <c r="H6212" s="41">
        <f t="shared" si="793"/>
        <v>1483.8835431718071</v>
      </c>
      <c r="J6212" s="29" t="str">
        <f t="shared" si="794"/>
        <v>WS</v>
      </c>
      <c r="K6212" s="30" t="str">
        <f t="shared" si="796"/>
        <v>WS-17</v>
      </c>
    </row>
    <row r="6213" spans="1:11">
      <c r="A6213" s="26">
        <v>43359.708333333292</v>
      </c>
      <c r="B6213" s="34">
        <f t="shared" si="797"/>
        <v>43359.749999999956</v>
      </c>
      <c r="C6213" s="27">
        <f t="shared" ref="C6213:C6276" si="799">MONTH(B6213)</f>
        <v>9</v>
      </c>
      <c r="D6213" s="28">
        <f t="shared" ref="D6213:D6276" si="800">WEEKDAY(B6213)</f>
        <v>1</v>
      </c>
      <c r="E6213" s="28">
        <f t="shared" si="795"/>
        <v>18</v>
      </c>
      <c r="F6213" s="80">
        <f t="shared" si="798"/>
        <v>0</v>
      </c>
      <c r="G6213" s="178">
        <v>1638.8852413042548</v>
      </c>
      <c r="H6213" s="41">
        <f t="shared" ref="H6213:H6276" si="801">G6213*$H$2</f>
        <v>1529.3211947432935</v>
      </c>
      <c r="J6213" s="29" t="str">
        <f t="shared" ref="J6213:J6276" si="802">IF(OR(C6213&lt;6,C6213&gt;9),IF(OR(D6213=1,D6213=7,F6213=1),"WW",""),IF(OR(D6213=1,D6213=7,F6213=1),"WS",""))</f>
        <v>WS</v>
      </c>
      <c r="K6213" s="30" t="str">
        <f t="shared" si="796"/>
        <v>WS-18</v>
      </c>
    </row>
    <row r="6214" spans="1:11">
      <c r="A6214" s="26">
        <v>43359.749999999956</v>
      </c>
      <c r="B6214" s="34">
        <f t="shared" si="797"/>
        <v>43359.791666666621</v>
      </c>
      <c r="C6214" s="27">
        <f t="shared" si="799"/>
        <v>9</v>
      </c>
      <c r="D6214" s="28">
        <f t="shared" si="800"/>
        <v>1</v>
      </c>
      <c r="E6214" s="28">
        <f t="shared" ref="E6214:E6277" si="803">HOUR(B6214)</f>
        <v>19</v>
      </c>
      <c r="F6214" s="80">
        <f t="shared" si="798"/>
        <v>0</v>
      </c>
      <c r="G6214" s="178">
        <v>1664.4072733317134</v>
      </c>
      <c r="H6214" s="41">
        <f t="shared" si="801"/>
        <v>1553.1370077903666</v>
      </c>
      <c r="J6214" s="29" t="str">
        <f t="shared" si="802"/>
        <v>WS</v>
      </c>
      <c r="K6214" s="30" t="str">
        <f t="shared" si="796"/>
        <v>WS-19</v>
      </c>
    </row>
    <row r="6215" spans="1:11">
      <c r="A6215" s="26">
        <v>43359.791666666621</v>
      </c>
      <c r="B6215" s="34">
        <f t="shared" si="797"/>
        <v>43359.833333333285</v>
      </c>
      <c r="C6215" s="27">
        <f t="shared" si="799"/>
        <v>9</v>
      </c>
      <c r="D6215" s="28">
        <f t="shared" si="800"/>
        <v>1</v>
      </c>
      <c r="E6215" s="28">
        <f t="shared" si="803"/>
        <v>20</v>
      </c>
      <c r="F6215" s="80">
        <f t="shared" si="798"/>
        <v>0</v>
      </c>
      <c r="G6215" s="178">
        <v>1623.8470203210843</v>
      </c>
      <c r="H6215" s="41">
        <f t="shared" si="801"/>
        <v>1515.2883207499358</v>
      </c>
      <c r="J6215" s="29" t="str">
        <f t="shared" si="802"/>
        <v>WS</v>
      </c>
      <c r="K6215" s="30" t="str">
        <f t="shared" si="796"/>
        <v>WS-20</v>
      </c>
    </row>
    <row r="6216" spans="1:11">
      <c r="A6216" s="26">
        <v>43359.833333333285</v>
      </c>
      <c r="B6216" s="34">
        <f t="shared" si="797"/>
        <v>43359.874999999949</v>
      </c>
      <c r="C6216" s="27">
        <f t="shared" si="799"/>
        <v>9</v>
      </c>
      <c r="D6216" s="28">
        <f t="shared" si="800"/>
        <v>1</v>
      </c>
      <c r="E6216" s="28">
        <f t="shared" si="803"/>
        <v>21</v>
      </c>
      <c r="F6216" s="80">
        <f t="shared" si="798"/>
        <v>0</v>
      </c>
      <c r="G6216" s="178">
        <v>1490.5740438521618</v>
      </c>
      <c r="H6216" s="41">
        <f t="shared" si="801"/>
        <v>1390.9250142390749</v>
      </c>
      <c r="J6216" s="29" t="str">
        <f t="shared" si="802"/>
        <v>WS</v>
      </c>
      <c r="K6216" s="30" t="str">
        <f t="shared" ref="K6216:K6279" si="804">IF(J6216="",C6216&amp;"-"&amp;E6216,J6216&amp;"-"&amp;E6216)</f>
        <v>WS-21</v>
      </c>
    </row>
    <row r="6217" spans="1:11">
      <c r="A6217" s="26">
        <v>43359.874999999949</v>
      </c>
      <c r="B6217" s="34">
        <f t="shared" si="797"/>
        <v>43359.916666666613</v>
      </c>
      <c r="C6217" s="27">
        <f t="shared" si="799"/>
        <v>9</v>
      </c>
      <c r="D6217" s="28">
        <f t="shared" si="800"/>
        <v>1</v>
      </c>
      <c r="E6217" s="28">
        <f t="shared" si="803"/>
        <v>22</v>
      </c>
      <c r="F6217" s="80">
        <f t="shared" si="798"/>
        <v>0</v>
      </c>
      <c r="G6217" s="178">
        <v>1207.5013196807943</v>
      </c>
      <c r="H6217" s="41">
        <f t="shared" si="801"/>
        <v>1126.77649070702</v>
      </c>
      <c r="J6217" s="29" t="str">
        <f t="shared" si="802"/>
        <v>WS</v>
      </c>
      <c r="K6217" s="30" t="str">
        <f t="shared" si="804"/>
        <v>WS-22</v>
      </c>
    </row>
    <row r="6218" spans="1:11">
      <c r="A6218" s="26">
        <v>43359.916666666613</v>
      </c>
      <c r="B6218" s="34">
        <f t="shared" si="797"/>
        <v>43359.958333333278</v>
      </c>
      <c r="C6218" s="27">
        <f t="shared" si="799"/>
        <v>9</v>
      </c>
      <c r="D6218" s="28">
        <f t="shared" si="800"/>
        <v>1</v>
      </c>
      <c r="E6218" s="28">
        <f t="shared" si="803"/>
        <v>23</v>
      </c>
      <c r="F6218" s="80">
        <f t="shared" si="798"/>
        <v>0</v>
      </c>
      <c r="G6218" s="178">
        <v>908.65139988688281</v>
      </c>
      <c r="H6218" s="41">
        <f t="shared" si="801"/>
        <v>847.905521056672</v>
      </c>
      <c r="J6218" s="29" t="str">
        <f t="shared" si="802"/>
        <v>WS</v>
      </c>
      <c r="K6218" s="30" t="str">
        <f t="shared" si="804"/>
        <v>WS-23</v>
      </c>
    </row>
    <row r="6219" spans="1:11">
      <c r="A6219" s="26">
        <v>43359.958333333278</v>
      </c>
      <c r="B6219" s="34">
        <f t="shared" si="797"/>
        <v>43360</v>
      </c>
      <c r="C6219" s="27">
        <f t="shared" si="799"/>
        <v>9</v>
      </c>
      <c r="D6219" s="28">
        <f t="shared" si="800"/>
        <v>2</v>
      </c>
      <c r="E6219" s="28">
        <f t="shared" si="803"/>
        <v>0</v>
      </c>
      <c r="F6219" s="80">
        <f t="shared" si="798"/>
        <v>0</v>
      </c>
      <c r="G6219" s="178">
        <v>795.715603526417</v>
      </c>
      <c r="H6219" s="41">
        <f t="shared" si="801"/>
        <v>742.51979747676887</v>
      </c>
      <c r="J6219" s="29" t="str">
        <f t="shared" si="802"/>
        <v/>
      </c>
      <c r="K6219" s="30" t="str">
        <f t="shared" si="804"/>
        <v>9-0</v>
      </c>
    </row>
    <row r="6220" spans="1:11">
      <c r="A6220" s="25">
        <v>43360</v>
      </c>
      <c r="B6220" s="34">
        <f t="shared" si="797"/>
        <v>43360.041666666664</v>
      </c>
      <c r="C6220" s="27">
        <f t="shared" si="799"/>
        <v>9</v>
      </c>
      <c r="D6220" s="28">
        <f t="shared" si="800"/>
        <v>2</v>
      </c>
      <c r="E6220" s="28">
        <f t="shared" si="803"/>
        <v>1</v>
      </c>
      <c r="F6220" s="80">
        <f t="shared" si="798"/>
        <v>0</v>
      </c>
      <c r="G6220" s="178">
        <v>750.62761573879243</v>
      </c>
      <c r="H6220" s="41">
        <f t="shared" si="801"/>
        <v>700.44606734965748</v>
      </c>
      <c r="J6220" s="29" t="str">
        <f t="shared" si="802"/>
        <v/>
      </c>
      <c r="K6220" s="30" t="str">
        <f t="shared" si="804"/>
        <v>9-1</v>
      </c>
    </row>
    <row r="6221" spans="1:11">
      <c r="A6221" s="26">
        <v>43360.041666666664</v>
      </c>
      <c r="B6221" s="34">
        <f t="shared" si="797"/>
        <v>43360.083333333328</v>
      </c>
      <c r="C6221" s="27">
        <f t="shared" si="799"/>
        <v>9</v>
      </c>
      <c r="D6221" s="28">
        <f t="shared" si="800"/>
        <v>2</v>
      </c>
      <c r="E6221" s="28">
        <f t="shared" si="803"/>
        <v>2</v>
      </c>
      <c r="F6221" s="80">
        <f t="shared" si="798"/>
        <v>0</v>
      </c>
      <c r="G6221" s="178">
        <v>710.22413027808477</v>
      </c>
      <c r="H6221" s="41">
        <f t="shared" si="801"/>
        <v>662.74366751146681</v>
      </c>
      <c r="J6221" s="29" t="str">
        <f t="shared" si="802"/>
        <v/>
      </c>
      <c r="K6221" s="30" t="str">
        <f t="shared" si="804"/>
        <v>9-2</v>
      </c>
    </row>
    <row r="6222" spans="1:11">
      <c r="A6222" s="26">
        <v>43360.083333333328</v>
      </c>
      <c r="B6222" s="34">
        <f t="shared" si="797"/>
        <v>43360.124999999993</v>
      </c>
      <c r="C6222" s="27">
        <f t="shared" si="799"/>
        <v>9</v>
      </c>
      <c r="D6222" s="28">
        <f t="shared" si="800"/>
        <v>2</v>
      </c>
      <c r="E6222" s="28">
        <f t="shared" si="803"/>
        <v>3</v>
      </c>
      <c r="F6222" s="80">
        <f t="shared" si="798"/>
        <v>0</v>
      </c>
      <c r="G6222" s="178">
        <v>660.02982946898351</v>
      </c>
      <c r="H6222" s="41">
        <f t="shared" si="801"/>
        <v>615.90499562154889</v>
      </c>
      <c r="J6222" s="29" t="str">
        <f t="shared" si="802"/>
        <v/>
      </c>
      <c r="K6222" s="30" t="str">
        <f t="shared" si="804"/>
        <v>9-3</v>
      </c>
    </row>
    <row r="6223" spans="1:11">
      <c r="A6223" s="26">
        <v>43360.124999999993</v>
      </c>
      <c r="B6223" s="34">
        <f t="shared" si="797"/>
        <v>43360.166666666657</v>
      </c>
      <c r="C6223" s="27">
        <f t="shared" si="799"/>
        <v>9</v>
      </c>
      <c r="D6223" s="28">
        <f t="shared" si="800"/>
        <v>2</v>
      </c>
      <c r="E6223" s="28">
        <f t="shared" si="803"/>
        <v>4</v>
      </c>
      <c r="F6223" s="80">
        <f t="shared" si="798"/>
        <v>0</v>
      </c>
      <c r="G6223" s="178">
        <v>648.91395871246107</v>
      </c>
      <c r="H6223" s="41">
        <f t="shared" si="801"/>
        <v>605.53225180914603</v>
      </c>
      <c r="J6223" s="29" t="str">
        <f t="shared" si="802"/>
        <v/>
      </c>
      <c r="K6223" s="30" t="str">
        <f t="shared" si="804"/>
        <v>9-4</v>
      </c>
    </row>
    <row r="6224" spans="1:11">
      <c r="A6224" s="26">
        <v>43360.166666666657</v>
      </c>
      <c r="B6224" s="34">
        <f t="shared" si="797"/>
        <v>43360.208333333321</v>
      </c>
      <c r="C6224" s="27">
        <f t="shared" si="799"/>
        <v>9</v>
      </c>
      <c r="D6224" s="28">
        <f t="shared" si="800"/>
        <v>2</v>
      </c>
      <c r="E6224" s="28">
        <f t="shared" si="803"/>
        <v>5</v>
      </c>
      <c r="F6224" s="80">
        <f t="shared" si="798"/>
        <v>0</v>
      </c>
      <c r="G6224" s="178">
        <v>702.17518602675057</v>
      </c>
      <c r="H6224" s="41">
        <f t="shared" si="801"/>
        <v>655.23281761872113</v>
      </c>
      <c r="J6224" s="29" t="str">
        <f t="shared" si="802"/>
        <v/>
      </c>
      <c r="K6224" s="30" t="str">
        <f t="shared" si="804"/>
        <v>9-5</v>
      </c>
    </row>
    <row r="6225" spans="1:11">
      <c r="A6225" s="26">
        <v>43360.208333333321</v>
      </c>
      <c r="B6225" s="34">
        <f t="shared" si="797"/>
        <v>43360.249999999985</v>
      </c>
      <c r="C6225" s="27">
        <f t="shared" si="799"/>
        <v>9</v>
      </c>
      <c r="D6225" s="28">
        <f t="shared" si="800"/>
        <v>2</v>
      </c>
      <c r="E6225" s="28">
        <f t="shared" si="803"/>
        <v>6</v>
      </c>
      <c r="F6225" s="80">
        <f t="shared" si="798"/>
        <v>0</v>
      </c>
      <c r="G6225" s="178">
        <v>799.31322820136927</v>
      </c>
      <c r="H6225" s="41">
        <f t="shared" si="801"/>
        <v>745.87691091428906</v>
      </c>
      <c r="J6225" s="29" t="str">
        <f t="shared" si="802"/>
        <v/>
      </c>
      <c r="K6225" s="30" t="str">
        <f t="shared" si="804"/>
        <v>9-6</v>
      </c>
    </row>
    <row r="6226" spans="1:11">
      <c r="A6226" s="26">
        <v>43360.249999999985</v>
      </c>
      <c r="B6226" s="34">
        <f t="shared" si="797"/>
        <v>43360.29166666665</v>
      </c>
      <c r="C6226" s="27">
        <f t="shared" si="799"/>
        <v>9</v>
      </c>
      <c r="D6226" s="28">
        <f t="shared" si="800"/>
        <v>2</v>
      </c>
      <c r="E6226" s="28">
        <f t="shared" si="803"/>
        <v>7</v>
      </c>
      <c r="F6226" s="80">
        <f t="shared" si="798"/>
        <v>0</v>
      </c>
      <c r="G6226" s="178">
        <v>862.69505200866433</v>
      </c>
      <c r="H6226" s="41">
        <f t="shared" si="801"/>
        <v>805.02148313146381</v>
      </c>
      <c r="J6226" s="29" t="str">
        <f t="shared" si="802"/>
        <v/>
      </c>
      <c r="K6226" s="30" t="str">
        <f t="shared" si="804"/>
        <v>9-7</v>
      </c>
    </row>
    <row r="6227" spans="1:11">
      <c r="A6227" s="26">
        <v>43360.29166666665</v>
      </c>
      <c r="B6227" s="34">
        <f t="shared" si="797"/>
        <v>43360.333333333314</v>
      </c>
      <c r="C6227" s="27">
        <f t="shared" si="799"/>
        <v>9</v>
      </c>
      <c r="D6227" s="28">
        <f t="shared" si="800"/>
        <v>2</v>
      </c>
      <c r="E6227" s="28">
        <f t="shared" si="803"/>
        <v>8</v>
      </c>
      <c r="F6227" s="80">
        <f t="shared" si="798"/>
        <v>0</v>
      </c>
      <c r="G6227" s="178">
        <v>828.37372040169328</v>
      </c>
      <c r="H6227" s="41">
        <f t="shared" si="801"/>
        <v>772.99462820867348</v>
      </c>
      <c r="J6227" s="29" t="str">
        <f t="shared" si="802"/>
        <v/>
      </c>
      <c r="K6227" s="30" t="str">
        <f t="shared" si="804"/>
        <v>9-8</v>
      </c>
    </row>
    <row r="6228" spans="1:11">
      <c r="A6228" s="26">
        <v>43360.333333333314</v>
      </c>
      <c r="B6228" s="34">
        <f t="shared" si="797"/>
        <v>43360.374999999978</v>
      </c>
      <c r="C6228" s="27">
        <f t="shared" si="799"/>
        <v>9</v>
      </c>
      <c r="D6228" s="28">
        <f t="shared" si="800"/>
        <v>2</v>
      </c>
      <c r="E6228" s="28">
        <f t="shared" si="803"/>
        <v>9</v>
      </c>
      <c r="F6228" s="80">
        <f t="shared" si="798"/>
        <v>0</v>
      </c>
      <c r="G6228" s="178">
        <v>816.29069538912256</v>
      </c>
      <c r="H6228" s="41">
        <f t="shared" si="801"/>
        <v>761.71938709805613</v>
      </c>
      <c r="J6228" s="29" t="str">
        <f t="shared" si="802"/>
        <v/>
      </c>
      <c r="K6228" s="30" t="str">
        <f t="shared" si="804"/>
        <v>9-9</v>
      </c>
    </row>
    <row r="6229" spans="1:11">
      <c r="A6229" s="26">
        <v>43360.374999999978</v>
      </c>
      <c r="B6229" s="34">
        <f t="shared" si="797"/>
        <v>43360.416666666642</v>
      </c>
      <c r="C6229" s="27">
        <f t="shared" si="799"/>
        <v>9</v>
      </c>
      <c r="D6229" s="28">
        <f t="shared" si="800"/>
        <v>2</v>
      </c>
      <c r="E6229" s="28">
        <f t="shared" si="803"/>
        <v>10</v>
      </c>
      <c r="F6229" s="80">
        <f t="shared" si="798"/>
        <v>0</v>
      </c>
      <c r="G6229" s="178">
        <v>858.82689174638847</v>
      </c>
      <c r="H6229" s="41">
        <f t="shared" si="801"/>
        <v>801.41192016471553</v>
      </c>
      <c r="J6229" s="29" t="str">
        <f t="shared" si="802"/>
        <v/>
      </c>
      <c r="K6229" s="30" t="str">
        <f t="shared" si="804"/>
        <v>9-10</v>
      </c>
    </row>
    <row r="6230" spans="1:11">
      <c r="A6230" s="26">
        <v>43360.416666666642</v>
      </c>
      <c r="B6230" s="34">
        <f t="shared" si="797"/>
        <v>43360.458333333307</v>
      </c>
      <c r="C6230" s="27">
        <f t="shared" si="799"/>
        <v>9</v>
      </c>
      <c r="D6230" s="28">
        <f t="shared" si="800"/>
        <v>2</v>
      </c>
      <c r="E6230" s="28">
        <f t="shared" si="803"/>
        <v>11</v>
      </c>
      <c r="F6230" s="80">
        <f t="shared" si="798"/>
        <v>0</v>
      </c>
      <c r="G6230" s="178">
        <v>918.47853171221846</v>
      </c>
      <c r="H6230" s="41">
        <f t="shared" si="801"/>
        <v>857.07568172763013</v>
      </c>
      <c r="J6230" s="29" t="str">
        <f t="shared" si="802"/>
        <v/>
      </c>
      <c r="K6230" s="30" t="str">
        <f t="shared" si="804"/>
        <v>9-11</v>
      </c>
    </row>
    <row r="6231" spans="1:11">
      <c r="A6231" s="26">
        <v>43360.458333333307</v>
      </c>
      <c r="B6231" s="34">
        <f t="shared" si="797"/>
        <v>43360.499999999971</v>
      </c>
      <c r="C6231" s="27">
        <f t="shared" si="799"/>
        <v>9</v>
      </c>
      <c r="D6231" s="28">
        <f t="shared" si="800"/>
        <v>2</v>
      </c>
      <c r="E6231" s="28">
        <f t="shared" si="803"/>
        <v>12</v>
      </c>
      <c r="F6231" s="80">
        <f t="shared" si="798"/>
        <v>0</v>
      </c>
      <c r="G6231" s="178">
        <v>997.86925462035038</v>
      </c>
      <c r="H6231" s="41">
        <f t="shared" si="801"/>
        <v>931.15891351802361</v>
      </c>
      <c r="J6231" s="29" t="str">
        <f t="shared" si="802"/>
        <v/>
      </c>
      <c r="K6231" s="30" t="str">
        <f t="shared" si="804"/>
        <v>9-12</v>
      </c>
    </row>
    <row r="6232" spans="1:11">
      <c r="A6232" s="26">
        <v>43360.499999999971</v>
      </c>
      <c r="B6232" s="34">
        <f t="shared" si="797"/>
        <v>43360.541666666635</v>
      </c>
      <c r="C6232" s="27">
        <f t="shared" si="799"/>
        <v>9</v>
      </c>
      <c r="D6232" s="28">
        <f t="shared" si="800"/>
        <v>2</v>
      </c>
      <c r="E6232" s="28">
        <f t="shared" si="803"/>
        <v>13</v>
      </c>
      <c r="F6232" s="80">
        <f t="shared" si="798"/>
        <v>0</v>
      </c>
      <c r="G6232" s="178">
        <v>1066.8045676214283</v>
      </c>
      <c r="H6232" s="41">
        <f t="shared" si="801"/>
        <v>995.485708696747</v>
      </c>
      <c r="J6232" s="29" t="str">
        <f t="shared" si="802"/>
        <v/>
      </c>
      <c r="K6232" s="30" t="str">
        <f t="shared" si="804"/>
        <v>9-13</v>
      </c>
    </row>
    <row r="6233" spans="1:11">
      <c r="A6233" s="26">
        <v>43360.541666666635</v>
      </c>
      <c r="B6233" s="34">
        <f t="shared" si="797"/>
        <v>43360.583333333299</v>
      </c>
      <c r="C6233" s="27">
        <f t="shared" si="799"/>
        <v>9</v>
      </c>
      <c r="D6233" s="28">
        <f t="shared" si="800"/>
        <v>2</v>
      </c>
      <c r="E6233" s="28">
        <f t="shared" si="803"/>
        <v>14</v>
      </c>
      <c r="F6233" s="80">
        <f t="shared" si="798"/>
        <v>0</v>
      </c>
      <c r="G6233" s="178">
        <v>1153.4626921930303</v>
      </c>
      <c r="H6233" s="41">
        <f t="shared" si="801"/>
        <v>1076.3504960924693</v>
      </c>
      <c r="J6233" s="29" t="str">
        <f t="shared" si="802"/>
        <v/>
      </c>
      <c r="K6233" s="30" t="str">
        <f t="shared" si="804"/>
        <v>9-14</v>
      </c>
    </row>
    <row r="6234" spans="1:11">
      <c r="A6234" s="26">
        <v>43360.583333333299</v>
      </c>
      <c r="B6234" s="34">
        <f t="shared" si="797"/>
        <v>43360.624999999964</v>
      </c>
      <c r="C6234" s="27">
        <f t="shared" si="799"/>
        <v>9</v>
      </c>
      <c r="D6234" s="28">
        <f t="shared" si="800"/>
        <v>2</v>
      </c>
      <c r="E6234" s="28">
        <f t="shared" si="803"/>
        <v>15</v>
      </c>
      <c r="F6234" s="80">
        <f t="shared" si="798"/>
        <v>0</v>
      </c>
      <c r="G6234" s="178">
        <v>1263.568374339472</v>
      </c>
      <c r="H6234" s="41">
        <f t="shared" si="801"/>
        <v>1179.0953064821315</v>
      </c>
      <c r="J6234" s="29" t="str">
        <f t="shared" si="802"/>
        <v/>
      </c>
      <c r="K6234" s="30" t="str">
        <f t="shared" si="804"/>
        <v>9-15</v>
      </c>
    </row>
    <row r="6235" spans="1:11">
      <c r="A6235" s="26">
        <v>43360.624999999964</v>
      </c>
      <c r="B6235" s="34">
        <f t="shared" si="797"/>
        <v>43360.666666666628</v>
      </c>
      <c r="C6235" s="27">
        <f t="shared" si="799"/>
        <v>9</v>
      </c>
      <c r="D6235" s="28">
        <f t="shared" si="800"/>
        <v>2</v>
      </c>
      <c r="E6235" s="28">
        <f t="shared" si="803"/>
        <v>16</v>
      </c>
      <c r="F6235" s="80">
        <f t="shared" si="798"/>
        <v>0</v>
      </c>
      <c r="G6235" s="178">
        <v>1428.8766576164451</v>
      </c>
      <c r="H6235" s="41">
        <f t="shared" si="801"/>
        <v>1333.3522702466676</v>
      </c>
      <c r="J6235" s="29" t="str">
        <f t="shared" si="802"/>
        <v/>
      </c>
      <c r="K6235" s="30" t="str">
        <f t="shared" si="804"/>
        <v>9-16</v>
      </c>
    </row>
    <row r="6236" spans="1:11">
      <c r="A6236" s="26">
        <v>43360.666666666628</v>
      </c>
      <c r="B6236" s="34">
        <f t="shared" si="797"/>
        <v>43360.708333333292</v>
      </c>
      <c r="C6236" s="27">
        <f t="shared" si="799"/>
        <v>9</v>
      </c>
      <c r="D6236" s="28">
        <f t="shared" si="800"/>
        <v>2</v>
      </c>
      <c r="E6236" s="28">
        <f t="shared" si="803"/>
        <v>17</v>
      </c>
      <c r="F6236" s="80">
        <f t="shared" si="798"/>
        <v>0</v>
      </c>
      <c r="G6236" s="178">
        <v>1636.3928981853746</v>
      </c>
      <c r="H6236" s="41">
        <f t="shared" si="801"/>
        <v>1526.9954717089931</v>
      </c>
      <c r="J6236" s="29" t="str">
        <f t="shared" si="802"/>
        <v/>
      </c>
      <c r="K6236" s="30" t="str">
        <f t="shared" si="804"/>
        <v>9-17</v>
      </c>
    </row>
    <row r="6237" spans="1:11">
      <c r="A6237" s="26">
        <v>43360.708333333292</v>
      </c>
      <c r="B6237" s="34">
        <f t="shared" si="797"/>
        <v>43360.749999999956</v>
      </c>
      <c r="C6237" s="27">
        <f t="shared" si="799"/>
        <v>9</v>
      </c>
      <c r="D6237" s="28">
        <f t="shared" si="800"/>
        <v>2</v>
      </c>
      <c r="E6237" s="28">
        <f t="shared" si="803"/>
        <v>18</v>
      </c>
      <c r="F6237" s="80">
        <f t="shared" si="798"/>
        <v>0</v>
      </c>
      <c r="G6237" s="178">
        <v>1756.3373141043535</v>
      </c>
      <c r="H6237" s="41">
        <f t="shared" si="801"/>
        <v>1638.9212690943059</v>
      </c>
      <c r="J6237" s="29" t="str">
        <f t="shared" si="802"/>
        <v/>
      </c>
      <c r="K6237" s="30" t="str">
        <f t="shared" si="804"/>
        <v>9-18</v>
      </c>
    </row>
    <row r="6238" spans="1:11">
      <c r="A6238" s="26">
        <v>43360.749999999956</v>
      </c>
      <c r="B6238" s="34">
        <f t="shared" si="797"/>
        <v>43360.791666666621</v>
      </c>
      <c r="C6238" s="27">
        <f t="shared" si="799"/>
        <v>9</v>
      </c>
      <c r="D6238" s="28">
        <f t="shared" si="800"/>
        <v>2</v>
      </c>
      <c r="E6238" s="28">
        <f t="shared" si="803"/>
        <v>19</v>
      </c>
      <c r="F6238" s="80">
        <f t="shared" si="798"/>
        <v>0</v>
      </c>
      <c r="G6238" s="178">
        <v>1812.2314483577215</v>
      </c>
      <c r="H6238" s="41">
        <f t="shared" si="801"/>
        <v>1691.0787246751959</v>
      </c>
      <c r="J6238" s="29" t="str">
        <f t="shared" si="802"/>
        <v/>
      </c>
      <c r="K6238" s="30" t="str">
        <f t="shared" si="804"/>
        <v>9-19</v>
      </c>
    </row>
    <row r="6239" spans="1:11">
      <c r="A6239" s="26">
        <v>43360.791666666621</v>
      </c>
      <c r="B6239" s="34">
        <f t="shared" si="797"/>
        <v>43360.833333333285</v>
      </c>
      <c r="C6239" s="27">
        <f t="shared" si="799"/>
        <v>9</v>
      </c>
      <c r="D6239" s="28">
        <f t="shared" si="800"/>
        <v>2</v>
      </c>
      <c r="E6239" s="28">
        <f t="shared" si="803"/>
        <v>20</v>
      </c>
      <c r="F6239" s="80">
        <f t="shared" si="798"/>
        <v>0</v>
      </c>
      <c r="G6239" s="178">
        <v>1765.3498484980207</v>
      </c>
      <c r="H6239" s="41">
        <f t="shared" si="801"/>
        <v>1647.3312904424872</v>
      </c>
      <c r="J6239" s="29" t="str">
        <f t="shared" si="802"/>
        <v/>
      </c>
      <c r="K6239" s="30" t="str">
        <f t="shared" si="804"/>
        <v>9-20</v>
      </c>
    </row>
    <row r="6240" spans="1:11">
      <c r="A6240" s="26">
        <v>43360.833333333285</v>
      </c>
      <c r="B6240" s="34">
        <f t="shared" si="797"/>
        <v>43360.874999999949</v>
      </c>
      <c r="C6240" s="27">
        <f t="shared" si="799"/>
        <v>9</v>
      </c>
      <c r="D6240" s="28">
        <f t="shared" si="800"/>
        <v>2</v>
      </c>
      <c r="E6240" s="28">
        <f t="shared" si="803"/>
        <v>21</v>
      </c>
      <c r="F6240" s="80">
        <f t="shared" si="798"/>
        <v>0</v>
      </c>
      <c r="G6240" s="178">
        <v>1613.1028545058668</v>
      </c>
      <c r="H6240" s="41">
        <f t="shared" si="801"/>
        <v>1505.2624323674327</v>
      </c>
      <c r="J6240" s="29" t="str">
        <f t="shared" si="802"/>
        <v/>
      </c>
      <c r="K6240" s="30" t="str">
        <f t="shared" si="804"/>
        <v>9-21</v>
      </c>
    </row>
    <row r="6241" spans="1:11">
      <c r="A6241" s="26">
        <v>43360.874999999949</v>
      </c>
      <c r="B6241" s="34">
        <f t="shared" si="797"/>
        <v>43360.916666666613</v>
      </c>
      <c r="C6241" s="27">
        <f t="shared" si="799"/>
        <v>9</v>
      </c>
      <c r="D6241" s="28">
        <f t="shared" si="800"/>
        <v>2</v>
      </c>
      <c r="E6241" s="28">
        <f t="shared" si="803"/>
        <v>22</v>
      </c>
      <c r="F6241" s="80">
        <f t="shared" si="798"/>
        <v>0</v>
      </c>
      <c r="G6241" s="178">
        <v>1301.883516824485</v>
      </c>
      <c r="H6241" s="41">
        <f t="shared" si="801"/>
        <v>1214.8489748935376</v>
      </c>
      <c r="J6241" s="29" t="str">
        <f t="shared" si="802"/>
        <v/>
      </c>
      <c r="K6241" s="30" t="str">
        <f t="shared" si="804"/>
        <v>9-22</v>
      </c>
    </row>
    <row r="6242" spans="1:11">
      <c r="A6242" s="26">
        <v>43360.916666666613</v>
      </c>
      <c r="B6242" s="34">
        <f t="shared" si="797"/>
        <v>43360.958333333278</v>
      </c>
      <c r="C6242" s="27">
        <f t="shared" si="799"/>
        <v>9</v>
      </c>
      <c r="D6242" s="28">
        <f t="shared" si="800"/>
        <v>2</v>
      </c>
      <c r="E6242" s="28">
        <f t="shared" si="803"/>
        <v>23</v>
      </c>
      <c r="F6242" s="80">
        <f t="shared" si="798"/>
        <v>0</v>
      </c>
      <c r="G6242" s="178">
        <v>982.12824052924634</v>
      </c>
      <c r="H6242" s="41">
        <f t="shared" si="801"/>
        <v>916.47023009494239</v>
      </c>
      <c r="J6242" s="29" t="str">
        <f t="shared" si="802"/>
        <v/>
      </c>
      <c r="K6242" s="30" t="str">
        <f t="shared" si="804"/>
        <v>9-23</v>
      </c>
    </row>
    <row r="6243" spans="1:11">
      <c r="A6243" s="26">
        <v>43360.958333333278</v>
      </c>
      <c r="B6243" s="34">
        <f t="shared" si="797"/>
        <v>43361</v>
      </c>
      <c r="C6243" s="27">
        <f t="shared" si="799"/>
        <v>9</v>
      </c>
      <c r="D6243" s="28">
        <f t="shared" si="800"/>
        <v>3</v>
      </c>
      <c r="E6243" s="28">
        <f t="shared" si="803"/>
        <v>0</v>
      </c>
      <c r="F6243" s="80">
        <f t="shared" si="798"/>
        <v>0</v>
      </c>
      <c r="G6243" s="178">
        <v>852.44227395734788</v>
      </c>
      <c r="H6243" s="41">
        <f t="shared" si="801"/>
        <v>795.45413187116515</v>
      </c>
      <c r="J6243" s="29" t="str">
        <f t="shared" si="802"/>
        <v/>
      </c>
      <c r="K6243" s="30" t="str">
        <f t="shared" si="804"/>
        <v>9-0</v>
      </c>
    </row>
    <row r="6244" spans="1:11">
      <c r="A6244" s="25">
        <v>43361</v>
      </c>
      <c r="B6244" s="34">
        <f t="shared" si="797"/>
        <v>43361.041666666664</v>
      </c>
      <c r="C6244" s="27">
        <f t="shared" si="799"/>
        <v>9</v>
      </c>
      <c r="D6244" s="28">
        <f t="shared" si="800"/>
        <v>3</v>
      </c>
      <c r="E6244" s="28">
        <f t="shared" si="803"/>
        <v>1</v>
      </c>
      <c r="F6244" s="80">
        <f t="shared" si="798"/>
        <v>0</v>
      </c>
      <c r="G6244" s="178">
        <v>772.16965726886872</v>
      </c>
      <c r="H6244" s="41">
        <f t="shared" si="801"/>
        <v>720.54796335780509</v>
      </c>
      <c r="J6244" s="29" t="str">
        <f t="shared" si="802"/>
        <v/>
      </c>
      <c r="K6244" s="30" t="str">
        <f t="shared" si="804"/>
        <v>9-1</v>
      </c>
    </row>
    <row r="6245" spans="1:11">
      <c r="A6245" s="26">
        <v>43361.041666666664</v>
      </c>
      <c r="B6245" s="34">
        <f t="shared" si="797"/>
        <v>43361.083333333328</v>
      </c>
      <c r="C6245" s="27">
        <f t="shared" si="799"/>
        <v>9</v>
      </c>
      <c r="D6245" s="28">
        <f t="shared" si="800"/>
        <v>3</v>
      </c>
      <c r="E6245" s="28">
        <f t="shared" si="803"/>
        <v>2</v>
      </c>
      <c r="F6245" s="80">
        <f t="shared" si="798"/>
        <v>0</v>
      </c>
      <c r="G6245" s="178">
        <v>725.90285855619675</v>
      </c>
      <c r="H6245" s="41">
        <f t="shared" si="801"/>
        <v>677.37422910176804</v>
      </c>
      <c r="J6245" s="29" t="str">
        <f t="shared" si="802"/>
        <v/>
      </c>
      <c r="K6245" s="30" t="str">
        <f t="shared" si="804"/>
        <v>9-2</v>
      </c>
    </row>
    <row r="6246" spans="1:11">
      <c r="A6246" s="26">
        <v>43361.083333333328</v>
      </c>
      <c r="B6246" s="34">
        <f t="shared" si="797"/>
        <v>43361.124999999993</v>
      </c>
      <c r="C6246" s="27">
        <f t="shared" si="799"/>
        <v>9</v>
      </c>
      <c r="D6246" s="28">
        <f t="shared" si="800"/>
        <v>3</v>
      </c>
      <c r="E6246" s="28">
        <f t="shared" si="803"/>
        <v>3</v>
      </c>
      <c r="F6246" s="80">
        <f t="shared" si="798"/>
        <v>0</v>
      </c>
      <c r="G6246" s="178">
        <v>678.64781948223015</v>
      </c>
      <c r="H6246" s="41">
        <f t="shared" si="801"/>
        <v>633.27832110718066</v>
      </c>
      <c r="J6246" s="29" t="str">
        <f t="shared" si="802"/>
        <v/>
      </c>
      <c r="K6246" s="30" t="str">
        <f t="shared" si="804"/>
        <v>9-3</v>
      </c>
    </row>
    <row r="6247" spans="1:11">
      <c r="A6247" s="26">
        <v>43361.124999999993</v>
      </c>
      <c r="B6247" s="34">
        <f t="shared" ref="B6247:B6310" si="805">A6248</f>
        <v>43361.166666666657</v>
      </c>
      <c r="C6247" s="27">
        <f t="shared" si="799"/>
        <v>9</v>
      </c>
      <c r="D6247" s="28">
        <f t="shared" si="800"/>
        <v>3</v>
      </c>
      <c r="E6247" s="28">
        <f t="shared" si="803"/>
        <v>4</v>
      </c>
      <c r="F6247" s="80">
        <f t="shared" si="798"/>
        <v>0</v>
      </c>
      <c r="G6247" s="178">
        <v>666.72990372624304</v>
      </c>
      <c r="H6247" s="41">
        <f t="shared" si="801"/>
        <v>622.15715123912366</v>
      </c>
      <c r="J6247" s="29" t="str">
        <f t="shared" si="802"/>
        <v/>
      </c>
      <c r="K6247" s="30" t="str">
        <f t="shared" si="804"/>
        <v>9-4</v>
      </c>
    </row>
    <row r="6248" spans="1:11">
      <c r="A6248" s="26">
        <v>43361.166666666657</v>
      </c>
      <c r="B6248" s="34">
        <f t="shared" si="805"/>
        <v>43361.208333333321</v>
      </c>
      <c r="C6248" s="27">
        <f t="shared" si="799"/>
        <v>9</v>
      </c>
      <c r="D6248" s="28">
        <f t="shared" si="800"/>
        <v>3</v>
      </c>
      <c r="E6248" s="28">
        <f t="shared" si="803"/>
        <v>5</v>
      </c>
      <c r="F6248" s="80">
        <f t="shared" si="798"/>
        <v>0</v>
      </c>
      <c r="G6248" s="178">
        <v>717.12550934078058</v>
      </c>
      <c r="H6248" s="41">
        <f t="shared" si="801"/>
        <v>669.18367014712351</v>
      </c>
      <c r="J6248" s="29" t="str">
        <f t="shared" si="802"/>
        <v/>
      </c>
      <c r="K6248" s="30" t="str">
        <f t="shared" si="804"/>
        <v>9-5</v>
      </c>
    </row>
    <row r="6249" spans="1:11">
      <c r="A6249" s="26">
        <v>43361.208333333321</v>
      </c>
      <c r="B6249" s="34">
        <f t="shared" si="805"/>
        <v>43361.249999999985</v>
      </c>
      <c r="C6249" s="27">
        <f t="shared" si="799"/>
        <v>9</v>
      </c>
      <c r="D6249" s="28">
        <f t="shared" si="800"/>
        <v>3</v>
      </c>
      <c r="E6249" s="28">
        <f t="shared" si="803"/>
        <v>6</v>
      </c>
      <c r="F6249" s="80">
        <f t="shared" si="798"/>
        <v>0</v>
      </c>
      <c r="G6249" s="178">
        <v>813.33067967580337</v>
      </c>
      <c r="H6249" s="41">
        <f t="shared" si="801"/>
        <v>758.95725668583168</v>
      </c>
      <c r="J6249" s="29" t="str">
        <f t="shared" si="802"/>
        <v/>
      </c>
      <c r="K6249" s="30" t="str">
        <f t="shared" si="804"/>
        <v>9-6</v>
      </c>
    </row>
    <row r="6250" spans="1:11">
      <c r="A6250" s="26">
        <v>43361.249999999985</v>
      </c>
      <c r="B6250" s="34">
        <f t="shared" si="805"/>
        <v>43361.29166666665</v>
      </c>
      <c r="C6250" s="27">
        <f t="shared" si="799"/>
        <v>9</v>
      </c>
      <c r="D6250" s="28">
        <f t="shared" si="800"/>
        <v>3</v>
      </c>
      <c r="E6250" s="28">
        <f t="shared" si="803"/>
        <v>7</v>
      </c>
      <c r="F6250" s="80">
        <f t="shared" si="798"/>
        <v>0</v>
      </c>
      <c r="G6250" s="178">
        <v>868.26577722434195</v>
      </c>
      <c r="H6250" s="41">
        <f t="shared" si="801"/>
        <v>810.21978983880035</v>
      </c>
      <c r="J6250" s="29" t="str">
        <f t="shared" si="802"/>
        <v/>
      </c>
      <c r="K6250" s="30" t="str">
        <f t="shared" si="804"/>
        <v>9-7</v>
      </c>
    </row>
    <row r="6251" spans="1:11">
      <c r="A6251" s="26">
        <v>43361.29166666665</v>
      </c>
      <c r="B6251" s="34">
        <f t="shared" si="805"/>
        <v>43361.333333333314</v>
      </c>
      <c r="C6251" s="27">
        <f t="shared" si="799"/>
        <v>9</v>
      </c>
      <c r="D6251" s="28">
        <f t="shared" si="800"/>
        <v>3</v>
      </c>
      <c r="E6251" s="28">
        <f t="shared" si="803"/>
        <v>8</v>
      </c>
      <c r="F6251" s="80">
        <f t="shared" si="798"/>
        <v>0</v>
      </c>
      <c r="G6251" s="178">
        <v>835.87261197165139</v>
      </c>
      <c r="H6251" s="41">
        <f t="shared" si="801"/>
        <v>779.99219797499347</v>
      </c>
      <c r="J6251" s="29" t="str">
        <f t="shared" si="802"/>
        <v/>
      </c>
      <c r="K6251" s="30" t="str">
        <f t="shared" si="804"/>
        <v>9-8</v>
      </c>
    </row>
    <row r="6252" spans="1:11">
      <c r="A6252" s="26">
        <v>43361.333333333314</v>
      </c>
      <c r="B6252" s="34">
        <f t="shared" si="805"/>
        <v>43361.374999999978</v>
      </c>
      <c r="C6252" s="27">
        <f t="shared" si="799"/>
        <v>9</v>
      </c>
      <c r="D6252" s="28">
        <f t="shared" si="800"/>
        <v>3</v>
      </c>
      <c r="E6252" s="28">
        <f t="shared" si="803"/>
        <v>9</v>
      </c>
      <c r="F6252" s="80">
        <f t="shared" si="798"/>
        <v>0</v>
      </c>
      <c r="G6252" s="178">
        <v>832.28786243613445</v>
      </c>
      <c r="H6252" s="41">
        <f t="shared" si="801"/>
        <v>776.64709893794964</v>
      </c>
      <c r="J6252" s="29" t="str">
        <f t="shared" si="802"/>
        <v/>
      </c>
      <c r="K6252" s="30" t="str">
        <f t="shared" si="804"/>
        <v>9-9</v>
      </c>
    </row>
    <row r="6253" spans="1:11">
      <c r="A6253" s="26">
        <v>43361.374999999978</v>
      </c>
      <c r="B6253" s="34">
        <f t="shared" si="805"/>
        <v>43361.416666666642</v>
      </c>
      <c r="C6253" s="27">
        <f t="shared" si="799"/>
        <v>9</v>
      </c>
      <c r="D6253" s="28">
        <f t="shared" si="800"/>
        <v>3</v>
      </c>
      <c r="E6253" s="28">
        <f t="shared" si="803"/>
        <v>10</v>
      </c>
      <c r="F6253" s="80">
        <f t="shared" si="798"/>
        <v>0</v>
      </c>
      <c r="G6253" s="178">
        <v>871.44477196387038</v>
      </c>
      <c r="H6253" s="41">
        <f t="shared" si="801"/>
        <v>813.18625991895624</v>
      </c>
      <c r="J6253" s="29" t="str">
        <f t="shared" si="802"/>
        <v/>
      </c>
      <c r="K6253" s="30" t="str">
        <f t="shared" si="804"/>
        <v>9-10</v>
      </c>
    </row>
    <row r="6254" spans="1:11">
      <c r="A6254" s="26">
        <v>43361.416666666642</v>
      </c>
      <c r="B6254" s="34">
        <f t="shared" si="805"/>
        <v>43361.458333333307</v>
      </c>
      <c r="C6254" s="27">
        <f t="shared" si="799"/>
        <v>9</v>
      </c>
      <c r="D6254" s="28">
        <f t="shared" si="800"/>
        <v>3</v>
      </c>
      <c r="E6254" s="28">
        <f t="shared" si="803"/>
        <v>11</v>
      </c>
      <c r="F6254" s="80">
        <f t="shared" si="798"/>
        <v>0</v>
      </c>
      <c r="G6254" s="178">
        <v>939.22631930630587</v>
      </c>
      <c r="H6254" s="41">
        <f t="shared" si="801"/>
        <v>876.43642188928936</v>
      </c>
      <c r="J6254" s="29" t="str">
        <f t="shared" si="802"/>
        <v/>
      </c>
      <c r="K6254" s="30" t="str">
        <f t="shared" si="804"/>
        <v>9-11</v>
      </c>
    </row>
    <row r="6255" spans="1:11">
      <c r="A6255" s="26">
        <v>43361.458333333307</v>
      </c>
      <c r="B6255" s="34">
        <f t="shared" si="805"/>
        <v>43361.499999999971</v>
      </c>
      <c r="C6255" s="27">
        <f t="shared" si="799"/>
        <v>9</v>
      </c>
      <c r="D6255" s="28">
        <f t="shared" si="800"/>
        <v>3</v>
      </c>
      <c r="E6255" s="28">
        <f t="shared" si="803"/>
        <v>12</v>
      </c>
      <c r="F6255" s="80">
        <f t="shared" si="798"/>
        <v>0</v>
      </c>
      <c r="G6255" s="178">
        <v>1033.2484693431527</v>
      </c>
      <c r="H6255" s="41">
        <f t="shared" si="801"/>
        <v>964.17292912164021</v>
      </c>
      <c r="J6255" s="29" t="str">
        <f t="shared" si="802"/>
        <v/>
      </c>
      <c r="K6255" s="30" t="str">
        <f t="shared" si="804"/>
        <v>9-12</v>
      </c>
    </row>
    <row r="6256" spans="1:11">
      <c r="A6256" s="26">
        <v>43361.499999999971</v>
      </c>
      <c r="B6256" s="34">
        <f t="shared" si="805"/>
        <v>43361.541666666635</v>
      </c>
      <c r="C6256" s="27">
        <f t="shared" si="799"/>
        <v>9</v>
      </c>
      <c r="D6256" s="28">
        <f t="shared" si="800"/>
        <v>3</v>
      </c>
      <c r="E6256" s="28">
        <f t="shared" si="803"/>
        <v>13</v>
      </c>
      <c r="F6256" s="80">
        <f t="shared" si="798"/>
        <v>0</v>
      </c>
      <c r="G6256" s="178">
        <v>1115.8181225474159</v>
      </c>
      <c r="H6256" s="41">
        <f t="shared" si="801"/>
        <v>1041.2225708570131</v>
      </c>
      <c r="J6256" s="29" t="str">
        <f t="shared" si="802"/>
        <v/>
      </c>
      <c r="K6256" s="30" t="str">
        <f t="shared" si="804"/>
        <v>9-13</v>
      </c>
    </row>
    <row r="6257" spans="1:11">
      <c r="A6257" s="26">
        <v>43361.541666666635</v>
      </c>
      <c r="B6257" s="34">
        <f t="shared" si="805"/>
        <v>43361.583333333299</v>
      </c>
      <c r="C6257" s="27">
        <f t="shared" si="799"/>
        <v>9</v>
      </c>
      <c r="D6257" s="28">
        <f t="shared" si="800"/>
        <v>3</v>
      </c>
      <c r="E6257" s="28">
        <f t="shared" si="803"/>
        <v>14</v>
      </c>
      <c r="F6257" s="80">
        <f t="shared" si="798"/>
        <v>0</v>
      </c>
      <c r="G6257" s="178">
        <v>1214.8131898478528</v>
      </c>
      <c r="H6257" s="41">
        <f t="shared" si="801"/>
        <v>1133.599541972522</v>
      </c>
      <c r="J6257" s="29" t="str">
        <f t="shared" si="802"/>
        <v/>
      </c>
      <c r="K6257" s="30" t="str">
        <f t="shared" si="804"/>
        <v>9-14</v>
      </c>
    </row>
    <row r="6258" spans="1:11">
      <c r="A6258" s="26">
        <v>43361.583333333299</v>
      </c>
      <c r="B6258" s="34">
        <f t="shared" si="805"/>
        <v>43361.624999999964</v>
      </c>
      <c r="C6258" s="27">
        <f t="shared" si="799"/>
        <v>9</v>
      </c>
      <c r="D6258" s="28">
        <f t="shared" si="800"/>
        <v>3</v>
      </c>
      <c r="E6258" s="28">
        <f t="shared" si="803"/>
        <v>15</v>
      </c>
      <c r="F6258" s="80">
        <f t="shared" si="798"/>
        <v>0</v>
      </c>
      <c r="G6258" s="178">
        <v>1335.4332766288976</v>
      </c>
      <c r="H6258" s="41">
        <f t="shared" si="801"/>
        <v>1246.1558397394267</v>
      </c>
      <c r="J6258" s="29" t="str">
        <f t="shared" si="802"/>
        <v/>
      </c>
      <c r="K6258" s="30" t="str">
        <f t="shared" si="804"/>
        <v>9-15</v>
      </c>
    </row>
    <row r="6259" spans="1:11">
      <c r="A6259" s="26">
        <v>43361.624999999964</v>
      </c>
      <c r="B6259" s="34">
        <f t="shared" si="805"/>
        <v>43361.666666666628</v>
      </c>
      <c r="C6259" s="27">
        <f t="shared" si="799"/>
        <v>9</v>
      </c>
      <c r="D6259" s="28">
        <f t="shared" si="800"/>
        <v>3</v>
      </c>
      <c r="E6259" s="28">
        <f t="shared" si="803"/>
        <v>16</v>
      </c>
      <c r="F6259" s="80">
        <f t="shared" si="798"/>
        <v>0</v>
      </c>
      <c r="G6259" s="178">
        <v>1507.7769615321833</v>
      </c>
      <c r="H6259" s="41">
        <f t="shared" si="801"/>
        <v>1406.9778689212881</v>
      </c>
      <c r="J6259" s="29" t="str">
        <f t="shared" si="802"/>
        <v/>
      </c>
      <c r="K6259" s="30" t="str">
        <f t="shared" si="804"/>
        <v>9-16</v>
      </c>
    </row>
    <row r="6260" spans="1:11">
      <c r="A6260" s="26">
        <v>43361.666666666628</v>
      </c>
      <c r="B6260" s="34">
        <f t="shared" si="805"/>
        <v>43361.708333333292</v>
      </c>
      <c r="C6260" s="27">
        <f t="shared" si="799"/>
        <v>9</v>
      </c>
      <c r="D6260" s="28">
        <f t="shared" si="800"/>
        <v>3</v>
      </c>
      <c r="E6260" s="28">
        <f t="shared" si="803"/>
        <v>17</v>
      </c>
      <c r="F6260" s="80">
        <f t="shared" si="798"/>
        <v>0</v>
      </c>
      <c r="G6260" s="178">
        <v>1707.721364310567</v>
      </c>
      <c r="H6260" s="41">
        <f t="shared" si="801"/>
        <v>1593.5554310548803</v>
      </c>
      <c r="J6260" s="29" t="str">
        <f t="shared" si="802"/>
        <v/>
      </c>
      <c r="K6260" s="30" t="str">
        <f t="shared" si="804"/>
        <v>9-17</v>
      </c>
    </row>
    <row r="6261" spans="1:11">
      <c r="A6261" s="26">
        <v>43361.708333333292</v>
      </c>
      <c r="B6261" s="34">
        <f t="shared" si="805"/>
        <v>43361.749999999956</v>
      </c>
      <c r="C6261" s="27">
        <f t="shared" si="799"/>
        <v>9</v>
      </c>
      <c r="D6261" s="28">
        <f t="shared" si="800"/>
        <v>3</v>
      </c>
      <c r="E6261" s="28">
        <f t="shared" si="803"/>
        <v>18</v>
      </c>
      <c r="F6261" s="80">
        <f t="shared" si="798"/>
        <v>0</v>
      </c>
      <c r="G6261" s="178">
        <v>1820.297383007437</v>
      </c>
      <c r="H6261" s="41">
        <f t="shared" si="801"/>
        <v>1698.6054291108326</v>
      </c>
      <c r="J6261" s="29" t="str">
        <f t="shared" si="802"/>
        <v/>
      </c>
      <c r="K6261" s="30" t="str">
        <f t="shared" si="804"/>
        <v>9-18</v>
      </c>
    </row>
    <row r="6262" spans="1:11">
      <c r="A6262" s="26">
        <v>43361.749999999956</v>
      </c>
      <c r="B6262" s="34">
        <f t="shared" si="805"/>
        <v>43361.791666666621</v>
      </c>
      <c r="C6262" s="27">
        <f t="shared" si="799"/>
        <v>9</v>
      </c>
      <c r="D6262" s="28">
        <f t="shared" si="800"/>
        <v>3</v>
      </c>
      <c r="E6262" s="28">
        <f t="shared" si="803"/>
        <v>19</v>
      </c>
      <c r="F6262" s="80">
        <f t="shared" si="798"/>
        <v>0</v>
      </c>
      <c r="G6262" s="178">
        <v>1856.7221447935221</v>
      </c>
      <c r="H6262" s="41">
        <f t="shared" si="801"/>
        <v>1732.5950940422247</v>
      </c>
      <c r="J6262" s="29" t="str">
        <f t="shared" si="802"/>
        <v/>
      </c>
      <c r="K6262" s="30" t="str">
        <f t="shared" si="804"/>
        <v>9-19</v>
      </c>
    </row>
    <row r="6263" spans="1:11">
      <c r="A6263" s="26">
        <v>43361.791666666621</v>
      </c>
      <c r="B6263" s="34">
        <f t="shared" si="805"/>
        <v>43361.833333333285</v>
      </c>
      <c r="C6263" s="27">
        <f t="shared" si="799"/>
        <v>9</v>
      </c>
      <c r="D6263" s="28">
        <f t="shared" si="800"/>
        <v>3</v>
      </c>
      <c r="E6263" s="28">
        <f t="shared" si="803"/>
        <v>20</v>
      </c>
      <c r="F6263" s="80">
        <f t="shared" si="798"/>
        <v>0</v>
      </c>
      <c r="G6263" s="178">
        <v>1811.9794008419494</v>
      </c>
      <c r="H6263" s="41">
        <f t="shared" si="801"/>
        <v>1690.8435272384029</v>
      </c>
      <c r="J6263" s="29" t="str">
        <f t="shared" si="802"/>
        <v/>
      </c>
      <c r="K6263" s="30" t="str">
        <f t="shared" si="804"/>
        <v>9-20</v>
      </c>
    </row>
    <row r="6264" spans="1:11">
      <c r="A6264" s="26">
        <v>43361.833333333285</v>
      </c>
      <c r="B6264" s="34">
        <f t="shared" si="805"/>
        <v>43361.874999999949</v>
      </c>
      <c r="C6264" s="27">
        <f t="shared" si="799"/>
        <v>9</v>
      </c>
      <c r="D6264" s="28">
        <f t="shared" si="800"/>
        <v>3</v>
      </c>
      <c r="E6264" s="28">
        <f t="shared" si="803"/>
        <v>21</v>
      </c>
      <c r="F6264" s="80">
        <f t="shared" si="798"/>
        <v>0</v>
      </c>
      <c r="G6264" s="178">
        <v>1654.6218794197428</v>
      </c>
      <c r="H6264" s="41">
        <f t="shared" si="801"/>
        <v>1544.005794736926</v>
      </c>
      <c r="J6264" s="29" t="str">
        <f t="shared" si="802"/>
        <v/>
      </c>
      <c r="K6264" s="30" t="str">
        <f t="shared" si="804"/>
        <v>9-21</v>
      </c>
    </row>
    <row r="6265" spans="1:11">
      <c r="A6265" s="26">
        <v>43361.874999999949</v>
      </c>
      <c r="B6265" s="34">
        <f t="shared" si="805"/>
        <v>43361.916666666613</v>
      </c>
      <c r="C6265" s="27">
        <f t="shared" si="799"/>
        <v>9</v>
      </c>
      <c r="D6265" s="28">
        <f t="shared" si="800"/>
        <v>3</v>
      </c>
      <c r="E6265" s="28">
        <f t="shared" si="803"/>
        <v>22</v>
      </c>
      <c r="F6265" s="80">
        <f t="shared" si="798"/>
        <v>0</v>
      </c>
      <c r="G6265" s="178">
        <v>1335.6852818171481</v>
      </c>
      <c r="H6265" s="41">
        <f t="shared" si="801"/>
        <v>1246.3909976784109</v>
      </c>
      <c r="J6265" s="29" t="str">
        <f t="shared" si="802"/>
        <v/>
      </c>
      <c r="K6265" s="30" t="str">
        <f t="shared" si="804"/>
        <v>9-22</v>
      </c>
    </row>
    <row r="6266" spans="1:11">
      <c r="A6266" s="26">
        <v>43361.916666666613</v>
      </c>
      <c r="B6266" s="34">
        <f t="shared" si="805"/>
        <v>43361.958333333278</v>
      </c>
      <c r="C6266" s="27">
        <f t="shared" si="799"/>
        <v>9</v>
      </c>
      <c r="D6266" s="28">
        <f t="shared" si="800"/>
        <v>3</v>
      </c>
      <c r="E6266" s="28">
        <f t="shared" si="803"/>
        <v>23</v>
      </c>
      <c r="F6266" s="80">
        <f t="shared" si="798"/>
        <v>0</v>
      </c>
      <c r="G6266" s="178">
        <v>1012.5517794877994</v>
      </c>
      <c r="H6266" s="41">
        <f t="shared" si="801"/>
        <v>944.85987067245242</v>
      </c>
      <c r="J6266" s="29" t="str">
        <f t="shared" si="802"/>
        <v/>
      </c>
      <c r="K6266" s="30" t="str">
        <f t="shared" si="804"/>
        <v>9-23</v>
      </c>
    </row>
    <row r="6267" spans="1:11">
      <c r="A6267" s="26">
        <v>43361.958333333278</v>
      </c>
      <c r="B6267" s="34">
        <f t="shared" si="805"/>
        <v>43362</v>
      </c>
      <c r="C6267" s="27">
        <f t="shared" si="799"/>
        <v>9</v>
      </c>
      <c r="D6267" s="28">
        <f t="shared" si="800"/>
        <v>4</v>
      </c>
      <c r="E6267" s="28">
        <f t="shared" si="803"/>
        <v>0</v>
      </c>
      <c r="F6267" s="80">
        <f t="shared" si="798"/>
        <v>0</v>
      </c>
      <c r="G6267" s="178">
        <v>862.13857718641543</v>
      </c>
      <c r="H6267" s="41">
        <f t="shared" si="801"/>
        <v>804.50221020218362</v>
      </c>
      <c r="J6267" s="29" t="str">
        <f t="shared" si="802"/>
        <v/>
      </c>
      <c r="K6267" s="30" t="str">
        <f t="shared" si="804"/>
        <v>9-0</v>
      </c>
    </row>
    <row r="6268" spans="1:11">
      <c r="A6268" s="25">
        <v>43362</v>
      </c>
      <c r="B6268" s="34">
        <f t="shared" si="805"/>
        <v>43362.041666666664</v>
      </c>
      <c r="C6268" s="27">
        <f t="shared" si="799"/>
        <v>9</v>
      </c>
      <c r="D6268" s="28">
        <f t="shared" si="800"/>
        <v>4</v>
      </c>
      <c r="E6268" s="28">
        <f t="shared" si="803"/>
        <v>1</v>
      </c>
      <c r="F6268" s="80">
        <f t="shared" si="798"/>
        <v>0</v>
      </c>
      <c r="G6268" s="178">
        <v>719.3096825988215</v>
      </c>
      <c r="H6268" s="41">
        <f t="shared" si="801"/>
        <v>671.22182533476507</v>
      </c>
      <c r="J6268" s="29" t="str">
        <f t="shared" si="802"/>
        <v/>
      </c>
      <c r="K6268" s="30" t="str">
        <f t="shared" si="804"/>
        <v>9-1</v>
      </c>
    </row>
    <row r="6269" spans="1:11">
      <c r="A6269" s="26">
        <v>43362.041666666664</v>
      </c>
      <c r="B6269" s="34">
        <f t="shared" si="805"/>
        <v>43362.083333333328</v>
      </c>
      <c r="C6269" s="27">
        <f t="shared" si="799"/>
        <v>9</v>
      </c>
      <c r="D6269" s="28">
        <f t="shared" si="800"/>
        <v>4</v>
      </c>
      <c r="E6269" s="28">
        <f t="shared" si="803"/>
        <v>2</v>
      </c>
      <c r="F6269" s="80">
        <f t="shared" si="798"/>
        <v>0</v>
      </c>
      <c r="G6269" s="178">
        <v>666.71414004265591</v>
      </c>
      <c r="H6269" s="41">
        <f t="shared" si="801"/>
        <v>622.14244140172366</v>
      </c>
      <c r="J6269" s="29" t="str">
        <f t="shared" si="802"/>
        <v/>
      </c>
      <c r="K6269" s="30" t="str">
        <f t="shared" si="804"/>
        <v>9-2</v>
      </c>
    </row>
    <row r="6270" spans="1:11">
      <c r="A6270" s="26">
        <v>43362.083333333328</v>
      </c>
      <c r="B6270" s="34">
        <f t="shared" si="805"/>
        <v>43362.124999999993</v>
      </c>
      <c r="C6270" s="27">
        <f t="shared" si="799"/>
        <v>9</v>
      </c>
      <c r="D6270" s="28">
        <f t="shared" si="800"/>
        <v>4</v>
      </c>
      <c r="E6270" s="28">
        <f t="shared" si="803"/>
        <v>3</v>
      </c>
      <c r="F6270" s="80">
        <f t="shared" si="798"/>
        <v>0</v>
      </c>
      <c r="G6270" s="178">
        <v>627.50264330456025</v>
      </c>
      <c r="H6270" s="41">
        <f t="shared" si="801"/>
        <v>585.55234251752449</v>
      </c>
      <c r="J6270" s="29" t="str">
        <f t="shared" si="802"/>
        <v/>
      </c>
      <c r="K6270" s="30" t="str">
        <f t="shared" si="804"/>
        <v>9-3</v>
      </c>
    </row>
    <row r="6271" spans="1:11">
      <c r="A6271" s="26">
        <v>43362.124999999993</v>
      </c>
      <c r="B6271" s="34">
        <f t="shared" si="805"/>
        <v>43362.166666666657</v>
      </c>
      <c r="C6271" s="27">
        <f t="shared" si="799"/>
        <v>9</v>
      </c>
      <c r="D6271" s="28">
        <f t="shared" si="800"/>
        <v>4</v>
      </c>
      <c r="E6271" s="28">
        <f t="shared" si="803"/>
        <v>4</v>
      </c>
      <c r="F6271" s="80">
        <f t="shared" si="798"/>
        <v>0</v>
      </c>
      <c r="G6271" s="178">
        <v>620.19193176266663</v>
      </c>
      <c r="H6271" s="41">
        <f t="shared" si="801"/>
        <v>578.73037241986549</v>
      </c>
      <c r="J6271" s="29" t="str">
        <f t="shared" si="802"/>
        <v/>
      </c>
      <c r="K6271" s="30" t="str">
        <f t="shared" si="804"/>
        <v>9-4</v>
      </c>
    </row>
    <row r="6272" spans="1:11">
      <c r="A6272" s="26">
        <v>43362.166666666657</v>
      </c>
      <c r="B6272" s="34">
        <f t="shared" si="805"/>
        <v>43362.208333333321</v>
      </c>
      <c r="C6272" s="27">
        <f t="shared" si="799"/>
        <v>9</v>
      </c>
      <c r="D6272" s="28">
        <f t="shared" si="800"/>
        <v>4</v>
      </c>
      <c r="E6272" s="28">
        <f t="shared" si="803"/>
        <v>5</v>
      </c>
      <c r="F6272" s="80">
        <f t="shared" si="798"/>
        <v>0</v>
      </c>
      <c r="G6272" s="178">
        <v>678.42246776886316</v>
      </c>
      <c r="H6272" s="41">
        <f t="shared" si="801"/>
        <v>633.06803478399092</v>
      </c>
      <c r="J6272" s="29" t="str">
        <f t="shared" si="802"/>
        <v/>
      </c>
      <c r="K6272" s="30" t="str">
        <f t="shared" si="804"/>
        <v>9-5</v>
      </c>
    </row>
    <row r="6273" spans="1:11">
      <c r="A6273" s="26">
        <v>43362.208333333321</v>
      </c>
      <c r="B6273" s="34">
        <f t="shared" si="805"/>
        <v>43362.249999999985</v>
      </c>
      <c r="C6273" s="27">
        <f t="shared" si="799"/>
        <v>9</v>
      </c>
      <c r="D6273" s="28">
        <f t="shared" si="800"/>
        <v>4</v>
      </c>
      <c r="E6273" s="28">
        <f t="shared" si="803"/>
        <v>6</v>
      </c>
      <c r="F6273" s="80">
        <f t="shared" si="798"/>
        <v>0</v>
      </c>
      <c r="G6273" s="178">
        <v>771.83758419040714</v>
      </c>
      <c r="H6273" s="41">
        <f t="shared" si="801"/>
        <v>720.23809029024926</v>
      </c>
      <c r="J6273" s="29" t="str">
        <f t="shared" si="802"/>
        <v/>
      </c>
      <c r="K6273" s="30" t="str">
        <f t="shared" si="804"/>
        <v>9-6</v>
      </c>
    </row>
    <row r="6274" spans="1:11">
      <c r="A6274" s="26">
        <v>43362.249999999985</v>
      </c>
      <c r="B6274" s="34">
        <f t="shared" si="805"/>
        <v>43362.29166666665</v>
      </c>
      <c r="C6274" s="27">
        <f t="shared" si="799"/>
        <v>9</v>
      </c>
      <c r="D6274" s="28">
        <f t="shared" si="800"/>
        <v>4</v>
      </c>
      <c r="E6274" s="28">
        <f t="shared" si="803"/>
        <v>7</v>
      </c>
      <c r="F6274" s="80">
        <f t="shared" si="798"/>
        <v>0</v>
      </c>
      <c r="G6274" s="178">
        <v>825.96338855548527</v>
      </c>
      <c r="H6274" s="41">
        <f t="shared" si="801"/>
        <v>770.74543376487145</v>
      </c>
      <c r="J6274" s="29" t="str">
        <f t="shared" si="802"/>
        <v/>
      </c>
      <c r="K6274" s="30" t="str">
        <f t="shared" si="804"/>
        <v>9-7</v>
      </c>
    </row>
    <row r="6275" spans="1:11">
      <c r="A6275" s="26">
        <v>43362.29166666665</v>
      </c>
      <c r="B6275" s="34">
        <f t="shared" si="805"/>
        <v>43362.333333333314</v>
      </c>
      <c r="C6275" s="27">
        <f t="shared" si="799"/>
        <v>9</v>
      </c>
      <c r="D6275" s="28">
        <f t="shared" si="800"/>
        <v>4</v>
      </c>
      <c r="E6275" s="28">
        <f t="shared" si="803"/>
        <v>8</v>
      </c>
      <c r="F6275" s="80">
        <f t="shared" si="798"/>
        <v>0</v>
      </c>
      <c r="G6275" s="178">
        <v>769.60971300586209</v>
      </c>
      <c r="H6275" s="41">
        <f t="shared" si="801"/>
        <v>718.15915850429258</v>
      </c>
      <c r="J6275" s="29" t="str">
        <f t="shared" si="802"/>
        <v/>
      </c>
      <c r="K6275" s="30" t="str">
        <f t="shared" si="804"/>
        <v>9-8</v>
      </c>
    </row>
    <row r="6276" spans="1:11">
      <c r="A6276" s="26">
        <v>43362.333333333314</v>
      </c>
      <c r="B6276" s="34">
        <f t="shared" si="805"/>
        <v>43362.374999999978</v>
      </c>
      <c r="C6276" s="27">
        <f t="shared" si="799"/>
        <v>9</v>
      </c>
      <c r="D6276" s="28">
        <f t="shared" si="800"/>
        <v>4</v>
      </c>
      <c r="E6276" s="28">
        <f t="shared" si="803"/>
        <v>9</v>
      </c>
      <c r="F6276" s="80">
        <f t="shared" ref="F6276:F6339" si="806">COUNTIF(Holidays,ROUNDDOWN(B6276,0))</f>
        <v>0</v>
      </c>
      <c r="G6276" s="178">
        <v>721.20270463183806</v>
      </c>
      <c r="H6276" s="41">
        <f t="shared" si="801"/>
        <v>672.98829356832141</v>
      </c>
      <c r="J6276" s="29" t="str">
        <f t="shared" si="802"/>
        <v/>
      </c>
      <c r="K6276" s="30" t="str">
        <f t="shared" si="804"/>
        <v>9-9</v>
      </c>
    </row>
    <row r="6277" spans="1:11">
      <c r="A6277" s="26">
        <v>43362.374999999978</v>
      </c>
      <c r="B6277" s="34">
        <f t="shared" si="805"/>
        <v>43362.416666666642</v>
      </c>
      <c r="C6277" s="27">
        <f t="shared" ref="C6277:C6340" si="807">MONTH(B6277)</f>
        <v>9</v>
      </c>
      <c r="D6277" s="28">
        <f t="shared" ref="D6277:D6340" si="808">WEEKDAY(B6277)</f>
        <v>4</v>
      </c>
      <c r="E6277" s="28">
        <f t="shared" si="803"/>
        <v>10</v>
      </c>
      <c r="F6277" s="80">
        <f t="shared" si="806"/>
        <v>0</v>
      </c>
      <c r="G6277" s="178">
        <v>713.4002898951652</v>
      </c>
      <c r="H6277" s="41">
        <f t="shared" ref="H6277:H6340" si="809">G6277*$H$2</f>
        <v>665.70749200501291</v>
      </c>
      <c r="J6277" s="29" t="str">
        <f t="shared" ref="J6277:J6340" si="810">IF(OR(C6277&lt;6,C6277&gt;9),IF(OR(D6277=1,D6277=7,F6277=1),"WW",""),IF(OR(D6277=1,D6277=7,F6277=1),"WS",""))</f>
        <v/>
      </c>
      <c r="K6277" s="30" t="str">
        <f t="shared" si="804"/>
        <v>9-10</v>
      </c>
    </row>
    <row r="6278" spans="1:11">
      <c r="A6278" s="26">
        <v>43362.416666666642</v>
      </c>
      <c r="B6278" s="34">
        <f t="shared" si="805"/>
        <v>43362.458333333307</v>
      </c>
      <c r="C6278" s="27">
        <f t="shared" si="807"/>
        <v>9</v>
      </c>
      <c r="D6278" s="28">
        <f t="shared" si="808"/>
        <v>4</v>
      </c>
      <c r="E6278" s="28">
        <f t="shared" ref="E6278:E6341" si="811">HOUR(B6278)</f>
        <v>11</v>
      </c>
      <c r="F6278" s="80">
        <f t="shared" si="806"/>
        <v>0</v>
      </c>
      <c r="G6278" s="178">
        <v>728.39764261175833</v>
      </c>
      <c r="H6278" s="41">
        <f t="shared" si="809"/>
        <v>679.70222988932881</v>
      </c>
      <c r="J6278" s="29" t="str">
        <f t="shared" si="810"/>
        <v/>
      </c>
      <c r="K6278" s="30" t="str">
        <f t="shared" si="804"/>
        <v>9-11</v>
      </c>
    </row>
    <row r="6279" spans="1:11">
      <c r="A6279" s="26">
        <v>43362.458333333307</v>
      </c>
      <c r="B6279" s="34">
        <f t="shared" si="805"/>
        <v>43362.499999999971</v>
      </c>
      <c r="C6279" s="27">
        <f t="shared" si="807"/>
        <v>9</v>
      </c>
      <c r="D6279" s="28">
        <f t="shared" si="808"/>
        <v>4</v>
      </c>
      <c r="E6279" s="28">
        <f t="shared" si="811"/>
        <v>12</v>
      </c>
      <c r="F6279" s="80">
        <f t="shared" si="806"/>
        <v>0</v>
      </c>
      <c r="G6279" s="178">
        <v>768.722149344576</v>
      </c>
      <c r="H6279" s="41">
        <f t="shared" si="809"/>
        <v>717.33093094773199</v>
      </c>
      <c r="J6279" s="29" t="str">
        <f t="shared" si="810"/>
        <v/>
      </c>
      <c r="K6279" s="30" t="str">
        <f t="shared" si="804"/>
        <v>9-12</v>
      </c>
    </row>
    <row r="6280" spans="1:11">
      <c r="A6280" s="26">
        <v>43362.499999999971</v>
      </c>
      <c r="B6280" s="34">
        <f t="shared" si="805"/>
        <v>43362.541666666635</v>
      </c>
      <c r="C6280" s="27">
        <f t="shared" si="807"/>
        <v>9</v>
      </c>
      <c r="D6280" s="28">
        <f t="shared" si="808"/>
        <v>4</v>
      </c>
      <c r="E6280" s="28">
        <f t="shared" si="811"/>
        <v>13</v>
      </c>
      <c r="F6280" s="80">
        <f t="shared" si="806"/>
        <v>0</v>
      </c>
      <c r="G6280" s="178">
        <v>820.45291484474114</v>
      </c>
      <c r="H6280" s="41">
        <f t="shared" si="809"/>
        <v>765.60335058142039</v>
      </c>
      <c r="J6280" s="29" t="str">
        <f t="shared" si="810"/>
        <v/>
      </c>
      <c r="K6280" s="30" t="str">
        <f t="shared" ref="K6280:K6343" si="812">IF(J6280="",C6280&amp;"-"&amp;E6280,J6280&amp;"-"&amp;E6280)</f>
        <v>9-13</v>
      </c>
    </row>
    <row r="6281" spans="1:11">
      <c r="A6281" s="26">
        <v>43362.541666666635</v>
      </c>
      <c r="B6281" s="34">
        <f t="shared" si="805"/>
        <v>43362.583333333299</v>
      </c>
      <c r="C6281" s="27">
        <f t="shared" si="807"/>
        <v>9</v>
      </c>
      <c r="D6281" s="28">
        <f t="shared" si="808"/>
        <v>4</v>
      </c>
      <c r="E6281" s="28">
        <f t="shared" si="811"/>
        <v>14</v>
      </c>
      <c r="F6281" s="80">
        <f t="shared" si="806"/>
        <v>0</v>
      </c>
      <c r="G6281" s="178">
        <v>896.06233588162183</v>
      </c>
      <c r="H6281" s="41">
        <f t="shared" si="809"/>
        <v>836.15807107054366</v>
      </c>
      <c r="J6281" s="29" t="str">
        <f t="shared" si="810"/>
        <v/>
      </c>
      <c r="K6281" s="30" t="str">
        <f t="shared" si="812"/>
        <v>9-14</v>
      </c>
    </row>
    <row r="6282" spans="1:11">
      <c r="A6282" s="26">
        <v>43362.583333333299</v>
      </c>
      <c r="B6282" s="34">
        <f t="shared" si="805"/>
        <v>43362.624999999964</v>
      </c>
      <c r="C6282" s="27">
        <f t="shared" si="807"/>
        <v>9</v>
      </c>
      <c r="D6282" s="28">
        <f t="shared" si="808"/>
        <v>4</v>
      </c>
      <c r="E6282" s="28">
        <f t="shared" si="811"/>
        <v>15</v>
      </c>
      <c r="F6282" s="80">
        <f t="shared" si="806"/>
        <v>0</v>
      </c>
      <c r="G6282" s="178">
        <v>992.97466318205397</v>
      </c>
      <c r="H6282" s="41">
        <f t="shared" si="809"/>
        <v>926.59153916041532</v>
      </c>
      <c r="J6282" s="29" t="str">
        <f t="shared" si="810"/>
        <v/>
      </c>
      <c r="K6282" s="30" t="str">
        <f t="shared" si="812"/>
        <v>9-15</v>
      </c>
    </row>
    <row r="6283" spans="1:11">
      <c r="A6283" s="26">
        <v>43362.624999999964</v>
      </c>
      <c r="B6283" s="34">
        <f t="shared" si="805"/>
        <v>43362.666666666628</v>
      </c>
      <c r="C6283" s="27">
        <f t="shared" si="807"/>
        <v>9</v>
      </c>
      <c r="D6283" s="28">
        <f t="shared" si="808"/>
        <v>4</v>
      </c>
      <c r="E6283" s="28">
        <f t="shared" si="811"/>
        <v>16</v>
      </c>
      <c r="F6283" s="80">
        <f t="shared" si="806"/>
        <v>0</v>
      </c>
      <c r="G6283" s="178">
        <v>1150.3416891181957</v>
      </c>
      <c r="H6283" s="41">
        <f t="shared" si="809"/>
        <v>1073.4381407725782</v>
      </c>
      <c r="J6283" s="29" t="str">
        <f t="shared" si="810"/>
        <v/>
      </c>
      <c r="K6283" s="30" t="str">
        <f t="shared" si="812"/>
        <v>9-16</v>
      </c>
    </row>
    <row r="6284" spans="1:11">
      <c r="A6284" s="26">
        <v>43362.666666666628</v>
      </c>
      <c r="B6284" s="34">
        <f t="shared" si="805"/>
        <v>43362.708333333292</v>
      </c>
      <c r="C6284" s="27">
        <f t="shared" si="807"/>
        <v>9</v>
      </c>
      <c r="D6284" s="28">
        <f t="shared" si="808"/>
        <v>4</v>
      </c>
      <c r="E6284" s="28">
        <f t="shared" si="811"/>
        <v>17</v>
      </c>
      <c r="F6284" s="80">
        <f t="shared" si="806"/>
        <v>0</v>
      </c>
      <c r="G6284" s="178">
        <v>1345.7885283218916</v>
      </c>
      <c r="H6284" s="41">
        <f t="shared" si="809"/>
        <v>1255.8188139928247</v>
      </c>
      <c r="J6284" s="29" t="str">
        <f t="shared" si="810"/>
        <v/>
      </c>
      <c r="K6284" s="30" t="str">
        <f t="shared" si="812"/>
        <v>9-17</v>
      </c>
    </row>
    <row r="6285" spans="1:11">
      <c r="A6285" s="26">
        <v>43362.708333333292</v>
      </c>
      <c r="B6285" s="34">
        <f t="shared" si="805"/>
        <v>43362.749999999956</v>
      </c>
      <c r="C6285" s="27">
        <f t="shared" si="807"/>
        <v>9</v>
      </c>
      <c r="D6285" s="28">
        <f t="shared" si="808"/>
        <v>4</v>
      </c>
      <c r="E6285" s="28">
        <f t="shared" si="811"/>
        <v>18</v>
      </c>
      <c r="F6285" s="80">
        <f t="shared" si="806"/>
        <v>0</v>
      </c>
      <c r="G6285" s="178">
        <v>1460.9962577945487</v>
      </c>
      <c r="H6285" s="41">
        <f t="shared" si="809"/>
        <v>1363.3245856236506</v>
      </c>
      <c r="J6285" s="29" t="str">
        <f t="shared" si="810"/>
        <v/>
      </c>
      <c r="K6285" s="30" t="str">
        <f t="shared" si="812"/>
        <v>9-18</v>
      </c>
    </row>
    <row r="6286" spans="1:11">
      <c r="A6286" s="26">
        <v>43362.749999999956</v>
      </c>
      <c r="B6286" s="34">
        <f t="shared" si="805"/>
        <v>43362.791666666621</v>
      </c>
      <c r="C6286" s="27">
        <f t="shared" si="807"/>
        <v>9</v>
      </c>
      <c r="D6286" s="28">
        <f t="shared" si="808"/>
        <v>4</v>
      </c>
      <c r="E6286" s="28">
        <f t="shared" si="811"/>
        <v>19</v>
      </c>
      <c r="F6286" s="80">
        <f t="shared" si="806"/>
        <v>0</v>
      </c>
      <c r="G6286" s="178">
        <v>1529.3051532655036</v>
      </c>
      <c r="H6286" s="41">
        <f t="shared" si="809"/>
        <v>1427.0668410301971</v>
      </c>
      <c r="J6286" s="29" t="str">
        <f t="shared" si="810"/>
        <v/>
      </c>
      <c r="K6286" s="30" t="str">
        <f t="shared" si="812"/>
        <v>9-19</v>
      </c>
    </row>
    <row r="6287" spans="1:11">
      <c r="A6287" s="26">
        <v>43362.791666666621</v>
      </c>
      <c r="B6287" s="34">
        <f t="shared" si="805"/>
        <v>43362.833333333285</v>
      </c>
      <c r="C6287" s="27">
        <f t="shared" si="807"/>
        <v>9</v>
      </c>
      <c r="D6287" s="28">
        <f t="shared" si="808"/>
        <v>4</v>
      </c>
      <c r="E6287" s="28">
        <f t="shared" si="811"/>
        <v>20</v>
      </c>
      <c r="F6287" s="80">
        <f t="shared" si="806"/>
        <v>0</v>
      </c>
      <c r="G6287" s="178">
        <v>1517.858755386862</v>
      </c>
      <c r="H6287" s="41">
        <f t="shared" si="809"/>
        <v>1416.3856667550904</v>
      </c>
      <c r="J6287" s="29" t="str">
        <f t="shared" si="810"/>
        <v/>
      </c>
      <c r="K6287" s="30" t="str">
        <f t="shared" si="812"/>
        <v>9-20</v>
      </c>
    </row>
    <row r="6288" spans="1:11">
      <c r="A6288" s="26">
        <v>43362.833333333285</v>
      </c>
      <c r="B6288" s="34">
        <f t="shared" si="805"/>
        <v>43362.874999999949</v>
      </c>
      <c r="C6288" s="27">
        <f t="shared" si="807"/>
        <v>9</v>
      </c>
      <c r="D6288" s="28">
        <f t="shared" si="808"/>
        <v>4</v>
      </c>
      <c r="E6288" s="28">
        <f t="shared" si="811"/>
        <v>21</v>
      </c>
      <c r="F6288" s="80">
        <f t="shared" si="806"/>
        <v>0</v>
      </c>
      <c r="G6288" s="178">
        <v>1407.7849377841258</v>
      </c>
      <c r="H6288" s="41">
        <f t="shared" si="809"/>
        <v>1313.6705906755685</v>
      </c>
      <c r="J6288" s="29" t="str">
        <f t="shared" si="810"/>
        <v/>
      </c>
      <c r="K6288" s="30" t="str">
        <f t="shared" si="812"/>
        <v>9-21</v>
      </c>
    </row>
    <row r="6289" spans="1:11">
      <c r="A6289" s="26">
        <v>43362.874999999949</v>
      </c>
      <c r="B6289" s="34">
        <f t="shared" si="805"/>
        <v>43362.916666666613</v>
      </c>
      <c r="C6289" s="27">
        <f t="shared" si="807"/>
        <v>9</v>
      </c>
      <c r="D6289" s="28">
        <f t="shared" si="808"/>
        <v>4</v>
      </c>
      <c r="E6289" s="28">
        <f t="shared" si="811"/>
        <v>22</v>
      </c>
      <c r="F6289" s="80">
        <f t="shared" si="806"/>
        <v>0</v>
      </c>
      <c r="G6289" s="178">
        <v>1148.6570130949719</v>
      </c>
      <c r="H6289" s="41">
        <f t="shared" si="809"/>
        <v>1071.8660900373225</v>
      </c>
      <c r="J6289" s="29" t="str">
        <f t="shared" si="810"/>
        <v/>
      </c>
      <c r="K6289" s="30" t="str">
        <f t="shared" si="812"/>
        <v>9-22</v>
      </c>
    </row>
    <row r="6290" spans="1:11">
      <c r="A6290" s="26">
        <v>43362.916666666613</v>
      </c>
      <c r="B6290" s="34">
        <f t="shared" si="805"/>
        <v>43362.958333333278</v>
      </c>
      <c r="C6290" s="27">
        <f t="shared" si="807"/>
        <v>9</v>
      </c>
      <c r="D6290" s="28">
        <f t="shared" si="808"/>
        <v>4</v>
      </c>
      <c r="E6290" s="28">
        <f t="shared" si="811"/>
        <v>23</v>
      </c>
      <c r="F6290" s="80">
        <f t="shared" si="806"/>
        <v>0</v>
      </c>
      <c r="G6290" s="178">
        <v>867.86802301027569</v>
      </c>
      <c r="H6290" s="41">
        <f t="shared" si="809"/>
        <v>809.84862660263263</v>
      </c>
      <c r="J6290" s="29" t="str">
        <f t="shared" si="810"/>
        <v/>
      </c>
      <c r="K6290" s="30" t="str">
        <f t="shared" si="812"/>
        <v>9-23</v>
      </c>
    </row>
    <row r="6291" spans="1:11">
      <c r="A6291" s="26">
        <v>43362.958333333278</v>
      </c>
      <c r="B6291" s="34">
        <f t="shared" si="805"/>
        <v>43363</v>
      </c>
      <c r="C6291" s="27">
        <f t="shared" si="807"/>
        <v>9</v>
      </c>
      <c r="D6291" s="28">
        <f t="shared" si="808"/>
        <v>5</v>
      </c>
      <c r="E6291" s="28">
        <f t="shared" si="811"/>
        <v>0</v>
      </c>
      <c r="F6291" s="80">
        <f t="shared" si="806"/>
        <v>0</v>
      </c>
      <c r="G6291" s="178">
        <v>756.29055900162916</v>
      </c>
      <c r="H6291" s="41">
        <f t="shared" si="809"/>
        <v>705.73042707065474</v>
      </c>
      <c r="J6291" s="29" t="str">
        <f t="shared" si="810"/>
        <v/>
      </c>
      <c r="K6291" s="30" t="str">
        <f t="shared" si="812"/>
        <v>9-0</v>
      </c>
    </row>
    <row r="6292" spans="1:11">
      <c r="A6292" s="25">
        <v>43363</v>
      </c>
      <c r="B6292" s="34">
        <f t="shared" si="805"/>
        <v>43363.041666666664</v>
      </c>
      <c r="C6292" s="27">
        <f t="shared" si="807"/>
        <v>9</v>
      </c>
      <c r="D6292" s="28">
        <f t="shared" si="808"/>
        <v>5</v>
      </c>
      <c r="E6292" s="28">
        <f t="shared" si="811"/>
        <v>1</v>
      </c>
      <c r="F6292" s="80">
        <f t="shared" si="806"/>
        <v>0</v>
      </c>
      <c r="G6292" s="178">
        <v>696.96788777857512</v>
      </c>
      <c r="H6292" s="41">
        <f t="shared" si="809"/>
        <v>650.37364177310383</v>
      </c>
      <c r="J6292" s="29" t="str">
        <f t="shared" si="810"/>
        <v/>
      </c>
      <c r="K6292" s="30" t="str">
        <f t="shared" si="812"/>
        <v>9-1</v>
      </c>
    </row>
    <row r="6293" spans="1:11">
      <c r="A6293" s="26">
        <v>43363.041666666664</v>
      </c>
      <c r="B6293" s="34">
        <f t="shared" si="805"/>
        <v>43363.083333333328</v>
      </c>
      <c r="C6293" s="27">
        <f t="shared" si="807"/>
        <v>9</v>
      </c>
      <c r="D6293" s="28">
        <f t="shared" si="808"/>
        <v>5</v>
      </c>
      <c r="E6293" s="28">
        <f t="shared" si="811"/>
        <v>2</v>
      </c>
      <c r="F6293" s="80">
        <f t="shared" si="806"/>
        <v>0</v>
      </c>
      <c r="G6293" s="178">
        <v>668.80187561430932</v>
      </c>
      <c r="H6293" s="41">
        <f t="shared" si="809"/>
        <v>624.09060603112016</v>
      </c>
      <c r="J6293" s="29" t="str">
        <f t="shared" si="810"/>
        <v/>
      </c>
      <c r="K6293" s="30" t="str">
        <f t="shared" si="812"/>
        <v>9-2</v>
      </c>
    </row>
    <row r="6294" spans="1:11">
      <c r="A6294" s="26">
        <v>43363.083333333328</v>
      </c>
      <c r="B6294" s="34">
        <f t="shared" si="805"/>
        <v>43363.124999999993</v>
      </c>
      <c r="C6294" s="27">
        <f t="shared" si="807"/>
        <v>9</v>
      </c>
      <c r="D6294" s="28">
        <f t="shared" si="808"/>
        <v>5</v>
      </c>
      <c r="E6294" s="28">
        <f t="shared" si="811"/>
        <v>3</v>
      </c>
      <c r="F6294" s="80">
        <f t="shared" si="806"/>
        <v>0</v>
      </c>
      <c r="G6294" s="178">
        <v>626.33198262863357</v>
      </c>
      <c r="H6294" s="41">
        <f t="shared" si="809"/>
        <v>584.4599437708481</v>
      </c>
      <c r="J6294" s="29" t="str">
        <f t="shared" si="810"/>
        <v/>
      </c>
      <c r="K6294" s="30" t="str">
        <f t="shared" si="812"/>
        <v>9-3</v>
      </c>
    </row>
    <row r="6295" spans="1:11">
      <c r="A6295" s="26">
        <v>43363.124999999993</v>
      </c>
      <c r="B6295" s="34">
        <f t="shared" si="805"/>
        <v>43363.166666666657</v>
      </c>
      <c r="C6295" s="27">
        <f t="shared" si="807"/>
        <v>9</v>
      </c>
      <c r="D6295" s="28">
        <f t="shared" si="808"/>
        <v>5</v>
      </c>
      <c r="E6295" s="28">
        <f t="shared" si="811"/>
        <v>4</v>
      </c>
      <c r="F6295" s="80">
        <f t="shared" si="806"/>
        <v>0</v>
      </c>
      <c r="G6295" s="178">
        <v>617.77878683385916</v>
      </c>
      <c r="H6295" s="41">
        <f t="shared" si="809"/>
        <v>576.47855295587681</v>
      </c>
      <c r="J6295" s="29" t="str">
        <f t="shared" si="810"/>
        <v/>
      </c>
      <c r="K6295" s="30" t="str">
        <f t="shared" si="812"/>
        <v>9-4</v>
      </c>
    </row>
    <row r="6296" spans="1:11">
      <c r="A6296" s="26">
        <v>43363.166666666657</v>
      </c>
      <c r="B6296" s="34">
        <f t="shared" si="805"/>
        <v>43363.208333333321</v>
      </c>
      <c r="C6296" s="27">
        <f t="shared" si="807"/>
        <v>9</v>
      </c>
      <c r="D6296" s="28">
        <f t="shared" si="808"/>
        <v>5</v>
      </c>
      <c r="E6296" s="28">
        <f t="shared" si="811"/>
        <v>5</v>
      </c>
      <c r="F6296" s="80">
        <f t="shared" si="806"/>
        <v>0</v>
      </c>
      <c r="G6296" s="178">
        <v>674.35878876845277</v>
      </c>
      <c r="H6296" s="41">
        <f t="shared" si="809"/>
        <v>629.27602405173536</v>
      </c>
      <c r="J6296" s="29" t="str">
        <f t="shared" si="810"/>
        <v/>
      </c>
      <c r="K6296" s="30" t="str">
        <f t="shared" si="812"/>
        <v>9-5</v>
      </c>
    </row>
    <row r="6297" spans="1:11">
      <c r="A6297" s="26">
        <v>43363.208333333321</v>
      </c>
      <c r="B6297" s="34">
        <f t="shared" si="805"/>
        <v>43363.249999999985</v>
      </c>
      <c r="C6297" s="27">
        <f t="shared" si="807"/>
        <v>9</v>
      </c>
      <c r="D6297" s="28">
        <f t="shared" si="808"/>
        <v>5</v>
      </c>
      <c r="E6297" s="28">
        <f t="shared" si="811"/>
        <v>6</v>
      </c>
      <c r="F6297" s="80">
        <f t="shared" si="806"/>
        <v>0</v>
      </c>
      <c r="G6297" s="178">
        <v>771.99587943860774</v>
      </c>
      <c r="H6297" s="41">
        <f t="shared" si="809"/>
        <v>720.38580305988023</v>
      </c>
      <c r="J6297" s="29" t="str">
        <f t="shared" si="810"/>
        <v/>
      </c>
      <c r="K6297" s="30" t="str">
        <f t="shared" si="812"/>
        <v>9-6</v>
      </c>
    </row>
    <row r="6298" spans="1:11">
      <c r="A6298" s="26">
        <v>43363.249999999985</v>
      </c>
      <c r="B6298" s="34">
        <f t="shared" si="805"/>
        <v>43363.29166666665</v>
      </c>
      <c r="C6298" s="27">
        <f t="shared" si="807"/>
        <v>9</v>
      </c>
      <c r="D6298" s="28">
        <f t="shared" si="808"/>
        <v>5</v>
      </c>
      <c r="E6298" s="28">
        <f t="shared" si="811"/>
        <v>7</v>
      </c>
      <c r="F6298" s="80">
        <f t="shared" si="806"/>
        <v>0</v>
      </c>
      <c r="G6298" s="178">
        <v>826.55983558929961</v>
      </c>
      <c r="H6298" s="41">
        <f t="shared" si="809"/>
        <v>771.30200665195662</v>
      </c>
      <c r="J6298" s="29" t="str">
        <f t="shared" si="810"/>
        <v/>
      </c>
      <c r="K6298" s="30" t="str">
        <f t="shared" si="812"/>
        <v>9-7</v>
      </c>
    </row>
    <row r="6299" spans="1:11">
      <c r="A6299" s="26">
        <v>43363.29166666665</v>
      </c>
      <c r="B6299" s="34">
        <f t="shared" si="805"/>
        <v>43363.333333333314</v>
      </c>
      <c r="C6299" s="27">
        <f t="shared" si="807"/>
        <v>9</v>
      </c>
      <c r="D6299" s="28">
        <f t="shared" si="808"/>
        <v>5</v>
      </c>
      <c r="E6299" s="28">
        <f t="shared" si="811"/>
        <v>8</v>
      </c>
      <c r="F6299" s="80">
        <f t="shared" si="806"/>
        <v>0</v>
      </c>
      <c r="G6299" s="178">
        <v>770.98708897602364</v>
      </c>
      <c r="H6299" s="41">
        <f t="shared" si="809"/>
        <v>719.44445305159218</v>
      </c>
      <c r="J6299" s="29" t="str">
        <f t="shared" si="810"/>
        <v/>
      </c>
      <c r="K6299" s="30" t="str">
        <f t="shared" si="812"/>
        <v>9-8</v>
      </c>
    </row>
    <row r="6300" spans="1:11">
      <c r="A6300" s="26">
        <v>43363.333333333314</v>
      </c>
      <c r="B6300" s="34">
        <f t="shared" si="805"/>
        <v>43363.374999999978</v>
      </c>
      <c r="C6300" s="27">
        <f t="shared" si="807"/>
        <v>9</v>
      </c>
      <c r="D6300" s="28">
        <f t="shared" si="808"/>
        <v>5</v>
      </c>
      <c r="E6300" s="28">
        <f t="shared" si="811"/>
        <v>9</v>
      </c>
      <c r="F6300" s="80">
        <f t="shared" si="806"/>
        <v>0</v>
      </c>
      <c r="G6300" s="178">
        <v>723.49861728511894</v>
      </c>
      <c r="H6300" s="41">
        <f t="shared" si="809"/>
        <v>675.13071806117216</v>
      </c>
      <c r="J6300" s="29" t="str">
        <f t="shared" si="810"/>
        <v/>
      </c>
      <c r="K6300" s="30" t="str">
        <f t="shared" si="812"/>
        <v>9-9</v>
      </c>
    </row>
    <row r="6301" spans="1:11">
      <c r="A6301" s="26">
        <v>43363.374999999978</v>
      </c>
      <c r="B6301" s="34">
        <f t="shared" si="805"/>
        <v>43363.416666666642</v>
      </c>
      <c r="C6301" s="27">
        <f t="shared" si="807"/>
        <v>9</v>
      </c>
      <c r="D6301" s="28">
        <f t="shared" si="808"/>
        <v>5</v>
      </c>
      <c r="E6301" s="28">
        <f t="shared" si="811"/>
        <v>10</v>
      </c>
      <c r="F6301" s="80">
        <f t="shared" si="806"/>
        <v>0</v>
      </c>
      <c r="G6301" s="178">
        <v>715.74618760759051</v>
      </c>
      <c r="H6301" s="41">
        <f t="shared" si="809"/>
        <v>667.89655991647737</v>
      </c>
      <c r="J6301" s="29" t="str">
        <f t="shared" si="810"/>
        <v/>
      </c>
      <c r="K6301" s="30" t="str">
        <f t="shared" si="812"/>
        <v>9-10</v>
      </c>
    </row>
    <row r="6302" spans="1:11">
      <c r="A6302" s="26">
        <v>43363.416666666642</v>
      </c>
      <c r="B6302" s="34">
        <f t="shared" si="805"/>
        <v>43363.458333333307</v>
      </c>
      <c r="C6302" s="27">
        <f t="shared" si="807"/>
        <v>9</v>
      </c>
      <c r="D6302" s="28">
        <f t="shared" si="808"/>
        <v>5</v>
      </c>
      <c r="E6302" s="28">
        <f t="shared" si="811"/>
        <v>11</v>
      </c>
      <c r="F6302" s="80">
        <f t="shared" si="806"/>
        <v>0</v>
      </c>
      <c r="G6302" s="178">
        <v>725.77255020992504</v>
      </c>
      <c r="H6302" s="41">
        <f t="shared" si="809"/>
        <v>677.25263223166223</v>
      </c>
      <c r="J6302" s="29" t="str">
        <f t="shared" si="810"/>
        <v/>
      </c>
      <c r="K6302" s="30" t="str">
        <f t="shared" si="812"/>
        <v>9-11</v>
      </c>
    </row>
    <row r="6303" spans="1:11">
      <c r="A6303" s="26">
        <v>43363.458333333307</v>
      </c>
      <c r="B6303" s="34">
        <f t="shared" si="805"/>
        <v>43363.499999999971</v>
      </c>
      <c r="C6303" s="27">
        <f t="shared" si="807"/>
        <v>9</v>
      </c>
      <c r="D6303" s="28">
        <f t="shared" si="808"/>
        <v>5</v>
      </c>
      <c r="E6303" s="28">
        <f t="shared" si="811"/>
        <v>12</v>
      </c>
      <c r="F6303" s="80">
        <f t="shared" si="806"/>
        <v>0</v>
      </c>
      <c r="G6303" s="178">
        <v>765.40638769972475</v>
      </c>
      <c r="H6303" s="41">
        <f t="shared" si="809"/>
        <v>714.23683721109398</v>
      </c>
      <c r="J6303" s="29" t="str">
        <f t="shared" si="810"/>
        <v/>
      </c>
      <c r="K6303" s="30" t="str">
        <f t="shared" si="812"/>
        <v>9-12</v>
      </c>
    </row>
    <row r="6304" spans="1:11">
      <c r="A6304" s="26">
        <v>43363.499999999971</v>
      </c>
      <c r="B6304" s="34">
        <f t="shared" si="805"/>
        <v>43363.541666666635</v>
      </c>
      <c r="C6304" s="27">
        <f t="shared" si="807"/>
        <v>9</v>
      </c>
      <c r="D6304" s="28">
        <f t="shared" si="808"/>
        <v>5</v>
      </c>
      <c r="E6304" s="28">
        <f t="shared" si="811"/>
        <v>13</v>
      </c>
      <c r="F6304" s="80">
        <f t="shared" si="806"/>
        <v>0</v>
      </c>
      <c r="G6304" s="178">
        <v>808.15032750990531</v>
      </c>
      <c r="H6304" s="41">
        <f t="shared" si="809"/>
        <v>754.12322550178283</v>
      </c>
      <c r="J6304" s="29" t="str">
        <f t="shared" si="810"/>
        <v/>
      </c>
      <c r="K6304" s="30" t="str">
        <f t="shared" si="812"/>
        <v>9-13</v>
      </c>
    </row>
    <row r="6305" spans="1:11">
      <c r="A6305" s="26">
        <v>43363.541666666635</v>
      </c>
      <c r="B6305" s="34">
        <f t="shared" si="805"/>
        <v>43363.583333333299</v>
      </c>
      <c r="C6305" s="27">
        <f t="shared" si="807"/>
        <v>9</v>
      </c>
      <c r="D6305" s="28">
        <f t="shared" si="808"/>
        <v>5</v>
      </c>
      <c r="E6305" s="28">
        <f t="shared" si="811"/>
        <v>14</v>
      </c>
      <c r="F6305" s="80">
        <f t="shared" si="806"/>
        <v>0</v>
      </c>
      <c r="G6305" s="178">
        <v>876.56956500250328</v>
      </c>
      <c r="H6305" s="41">
        <f t="shared" si="809"/>
        <v>817.96844625826157</v>
      </c>
      <c r="J6305" s="29" t="str">
        <f t="shared" si="810"/>
        <v/>
      </c>
      <c r="K6305" s="30" t="str">
        <f t="shared" si="812"/>
        <v>9-14</v>
      </c>
    </row>
    <row r="6306" spans="1:11">
      <c r="A6306" s="26">
        <v>43363.583333333299</v>
      </c>
      <c r="B6306" s="34">
        <f t="shared" si="805"/>
        <v>43363.624999999964</v>
      </c>
      <c r="C6306" s="27">
        <f t="shared" si="807"/>
        <v>9</v>
      </c>
      <c r="D6306" s="28">
        <f t="shared" si="808"/>
        <v>5</v>
      </c>
      <c r="E6306" s="28">
        <f t="shared" si="811"/>
        <v>15</v>
      </c>
      <c r="F6306" s="80">
        <f t="shared" si="806"/>
        <v>0</v>
      </c>
      <c r="G6306" s="178">
        <v>969.83434147668368</v>
      </c>
      <c r="H6306" s="41">
        <f t="shared" si="809"/>
        <v>904.99821246169063</v>
      </c>
      <c r="J6306" s="29" t="str">
        <f t="shared" si="810"/>
        <v/>
      </c>
      <c r="K6306" s="30" t="str">
        <f t="shared" si="812"/>
        <v>9-15</v>
      </c>
    </row>
    <row r="6307" spans="1:11">
      <c r="A6307" s="26">
        <v>43363.624999999964</v>
      </c>
      <c r="B6307" s="34">
        <f t="shared" si="805"/>
        <v>43363.666666666628</v>
      </c>
      <c r="C6307" s="27">
        <f t="shared" si="807"/>
        <v>9</v>
      </c>
      <c r="D6307" s="28">
        <f t="shared" si="808"/>
        <v>5</v>
      </c>
      <c r="E6307" s="28">
        <f t="shared" si="811"/>
        <v>16</v>
      </c>
      <c r="F6307" s="80">
        <f t="shared" si="806"/>
        <v>0</v>
      </c>
      <c r="G6307" s="178">
        <v>1122.4689937127896</v>
      </c>
      <c r="H6307" s="41">
        <f t="shared" si="809"/>
        <v>1047.428812746542</v>
      </c>
      <c r="J6307" s="29" t="str">
        <f t="shared" si="810"/>
        <v/>
      </c>
      <c r="K6307" s="30" t="str">
        <f t="shared" si="812"/>
        <v>9-16</v>
      </c>
    </row>
    <row r="6308" spans="1:11">
      <c r="A6308" s="26">
        <v>43363.666666666628</v>
      </c>
      <c r="B6308" s="34">
        <f t="shared" si="805"/>
        <v>43363.708333333292</v>
      </c>
      <c r="C6308" s="27">
        <f t="shared" si="807"/>
        <v>9</v>
      </c>
      <c r="D6308" s="28">
        <f t="shared" si="808"/>
        <v>5</v>
      </c>
      <c r="E6308" s="28">
        <f t="shared" si="811"/>
        <v>17</v>
      </c>
      <c r="F6308" s="80">
        <f t="shared" si="806"/>
        <v>0</v>
      </c>
      <c r="G6308" s="178">
        <v>1307.751001424228</v>
      </c>
      <c r="H6308" s="41">
        <f t="shared" si="809"/>
        <v>1220.3242017929365</v>
      </c>
      <c r="J6308" s="29" t="str">
        <f t="shared" si="810"/>
        <v/>
      </c>
      <c r="K6308" s="30" t="str">
        <f t="shared" si="812"/>
        <v>9-17</v>
      </c>
    </row>
    <row r="6309" spans="1:11">
      <c r="A6309" s="26">
        <v>43363.708333333292</v>
      </c>
      <c r="B6309" s="34">
        <f t="shared" si="805"/>
        <v>43363.749999999956</v>
      </c>
      <c r="C6309" s="27">
        <f t="shared" si="807"/>
        <v>9</v>
      </c>
      <c r="D6309" s="28">
        <f t="shared" si="808"/>
        <v>5</v>
      </c>
      <c r="E6309" s="28">
        <f t="shared" si="811"/>
        <v>18</v>
      </c>
      <c r="F6309" s="80">
        <f t="shared" si="806"/>
        <v>0</v>
      </c>
      <c r="G6309" s="178">
        <v>1423.8380640487824</v>
      </c>
      <c r="H6309" s="41">
        <f t="shared" si="809"/>
        <v>1328.6505207034284</v>
      </c>
      <c r="J6309" s="29" t="str">
        <f t="shared" si="810"/>
        <v/>
      </c>
      <c r="K6309" s="30" t="str">
        <f t="shared" si="812"/>
        <v>9-18</v>
      </c>
    </row>
    <row r="6310" spans="1:11">
      <c r="A6310" s="26">
        <v>43363.749999999956</v>
      </c>
      <c r="B6310" s="34">
        <f t="shared" si="805"/>
        <v>43363.791666666621</v>
      </c>
      <c r="C6310" s="27">
        <f t="shared" si="807"/>
        <v>9</v>
      </c>
      <c r="D6310" s="28">
        <f t="shared" si="808"/>
        <v>5</v>
      </c>
      <c r="E6310" s="28">
        <f t="shared" si="811"/>
        <v>19</v>
      </c>
      <c r="F6310" s="80">
        <f t="shared" si="806"/>
        <v>0</v>
      </c>
      <c r="G6310" s="178">
        <v>1492.0379850672298</v>
      </c>
      <c r="H6310" s="41">
        <f t="shared" si="809"/>
        <v>1392.2910869033697</v>
      </c>
      <c r="J6310" s="29" t="str">
        <f t="shared" si="810"/>
        <v/>
      </c>
      <c r="K6310" s="30" t="str">
        <f t="shared" si="812"/>
        <v>9-19</v>
      </c>
    </row>
    <row r="6311" spans="1:11">
      <c r="A6311" s="26">
        <v>43363.791666666621</v>
      </c>
      <c r="B6311" s="34">
        <f t="shared" ref="B6311:B6374" si="813">A6312</f>
        <v>43363.833333333285</v>
      </c>
      <c r="C6311" s="27">
        <f t="shared" si="807"/>
        <v>9</v>
      </c>
      <c r="D6311" s="28">
        <f t="shared" si="808"/>
        <v>5</v>
      </c>
      <c r="E6311" s="28">
        <f t="shared" si="811"/>
        <v>20</v>
      </c>
      <c r="F6311" s="80">
        <f t="shared" si="806"/>
        <v>0</v>
      </c>
      <c r="G6311" s="178">
        <v>1485.3747595990535</v>
      </c>
      <c r="H6311" s="41">
        <f t="shared" si="809"/>
        <v>1386.0733166306165</v>
      </c>
      <c r="J6311" s="29" t="str">
        <f t="shared" si="810"/>
        <v/>
      </c>
      <c r="K6311" s="30" t="str">
        <f t="shared" si="812"/>
        <v>9-20</v>
      </c>
    </row>
    <row r="6312" spans="1:11">
      <c r="A6312" s="26">
        <v>43363.833333333285</v>
      </c>
      <c r="B6312" s="34">
        <f t="shared" si="813"/>
        <v>43363.874999999949</v>
      </c>
      <c r="C6312" s="27">
        <f t="shared" si="807"/>
        <v>9</v>
      </c>
      <c r="D6312" s="28">
        <f t="shared" si="808"/>
        <v>5</v>
      </c>
      <c r="E6312" s="28">
        <f t="shared" si="811"/>
        <v>21</v>
      </c>
      <c r="F6312" s="80">
        <f t="shared" si="806"/>
        <v>0</v>
      </c>
      <c r="G6312" s="178">
        <v>1384.4939212446495</v>
      </c>
      <c r="H6312" s="41">
        <f t="shared" si="809"/>
        <v>1291.9366435124402</v>
      </c>
      <c r="J6312" s="29" t="str">
        <f t="shared" si="810"/>
        <v/>
      </c>
      <c r="K6312" s="30" t="str">
        <f t="shared" si="812"/>
        <v>9-21</v>
      </c>
    </row>
    <row r="6313" spans="1:11">
      <c r="A6313" s="26">
        <v>43363.874999999949</v>
      </c>
      <c r="B6313" s="34">
        <f t="shared" si="813"/>
        <v>43363.916666666613</v>
      </c>
      <c r="C6313" s="27">
        <f t="shared" si="807"/>
        <v>9</v>
      </c>
      <c r="D6313" s="28">
        <f t="shared" si="808"/>
        <v>5</v>
      </c>
      <c r="E6313" s="28">
        <f t="shared" si="811"/>
        <v>22</v>
      </c>
      <c r="F6313" s="80">
        <f t="shared" si="806"/>
        <v>0</v>
      </c>
      <c r="G6313" s="178">
        <v>1133.1069358370605</v>
      </c>
      <c r="H6313" s="41">
        <f t="shared" si="809"/>
        <v>1057.3555787879234</v>
      </c>
      <c r="J6313" s="29" t="str">
        <f t="shared" si="810"/>
        <v/>
      </c>
      <c r="K6313" s="30" t="str">
        <f t="shared" si="812"/>
        <v>9-22</v>
      </c>
    </row>
    <row r="6314" spans="1:11">
      <c r="A6314" s="26">
        <v>43363.916666666613</v>
      </c>
      <c r="B6314" s="34">
        <f t="shared" si="813"/>
        <v>43363.958333333278</v>
      </c>
      <c r="C6314" s="27">
        <f t="shared" si="807"/>
        <v>9</v>
      </c>
      <c r="D6314" s="28">
        <f t="shared" si="808"/>
        <v>5</v>
      </c>
      <c r="E6314" s="28">
        <f t="shared" si="811"/>
        <v>23</v>
      </c>
      <c r="F6314" s="80">
        <f t="shared" si="806"/>
        <v>0</v>
      </c>
      <c r="G6314" s="178">
        <v>859.83103867547754</v>
      </c>
      <c r="H6314" s="41">
        <f t="shared" si="809"/>
        <v>802.34893707266576</v>
      </c>
      <c r="J6314" s="29" t="str">
        <f t="shared" si="810"/>
        <v/>
      </c>
      <c r="K6314" s="30" t="str">
        <f t="shared" si="812"/>
        <v>9-23</v>
      </c>
    </row>
    <row r="6315" spans="1:11">
      <c r="A6315" s="26">
        <v>43363.958333333278</v>
      </c>
      <c r="B6315" s="34">
        <f t="shared" si="813"/>
        <v>43364</v>
      </c>
      <c r="C6315" s="27">
        <f t="shared" si="807"/>
        <v>9</v>
      </c>
      <c r="D6315" s="28">
        <f t="shared" si="808"/>
        <v>6</v>
      </c>
      <c r="E6315" s="28">
        <f t="shared" si="811"/>
        <v>0</v>
      </c>
      <c r="F6315" s="80">
        <f t="shared" si="806"/>
        <v>0</v>
      </c>
      <c r="G6315" s="178">
        <v>759.87483482204232</v>
      </c>
      <c r="H6315" s="41">
        <f t="shared" si="809"/>
        <v>709.07508406176987</v>
      </c>
      <c r="J6315" s="29" t="str">
        <f t="shared" si="810"/>
        <v/>
      </c>
      <c r="K6315" s="30" t="str">
        <f t="shared" si="812"/>
        <v>9-0</v>
      </c>
    </row>
    <row r="6316" spans="1:11">
      <c r="A6316" s="25">
        <v>43364</v>
      </c>
      <c r="B6316" s="34">
        <f t="shared" si="813"/>
        <v>43364.041666666664</v>
      </c>
      <c r="C6316" s="27">
        <f t="shared" si="807"/>
        <v>9</v>
      </c>
      <c r="D6316" s="28">
        <f t="shared" si="808"/>
        <v>6</v>
      </c>
      <c r="E6316" s="28">
        <f t="shared" si="811"/>
        <v>1</v>
      </c>
      <c r="F6316" s="80">
        <f t="shared" si="806"/>
        <v>0</v>
      </c>
      <c r="G6316" s="178">
        <v>707.60950465650455</v>
      </c>
      <c r="H6316" s="41">
        <f t="shared" si="809"/>
        <v>660.30383690061853</v>
      </c>
      <c r="J6316" s="29" t="str">
        <f t="shared" si="810"/>
        <v/>
      </c>
      <c r="K6316" s="30" t="str">
        <f t="shared" si="812"/>
        <v>9-1</v>
      </c>
    </row>
    <row r="6317" spans="1:11">
      <c r="A6317" s="26">
        <v>43364.041666666664</v>
      </c>
      <c r="B6317" s="34">
        <f t="shared" si="813"/>
        <v>43364.083333333328</v>
      </c>
      <c r="C6317" s="27">
        <f t="shared" si="807"/>
        <v>9</v>
      </c>
      <c r="D6317" s="28">
        <f t="shared" si="808"/>
        <v>6</v>
      </c>
      <c r="E6317" s="28">
        <f t="shared" si="811"/>
        <v>2</v>
      </c>
      <c r="F6317" s="80">
        <f t="shared" si="806"/>
        <v>0</v>
      </c>
      <c r="G6317" s="178">
        <v>677.93299851430265</v>
      </c>
      <c r="H6317" s="41">
        <f t="shared" si="809"/>
        <v>632.61128791342969</v>
      </c>
      <c r="J6317" s="29" t="str">
        <f t="shared" si="810"/>
        <v/>
      </c>
      <c r="K6317" s="30" t="str">
        <f t="shared" si="812"/>
        <v>9-2</v>
      </c>
    </row>
    <row r="6318" spans="1:11">
      <c r="A6318" s="26">
        <v>43364.083333333328</v>
      </c>
      <c r="B6318" s="34">
        <f t="shared" si="813"/>
        <v>43364.124999999993</v>
      </c>
      <c r="C6318" s="27">
        <f t="shared" si="807"/>
        <v>9</v>
      </c>
      <c r="D6318" s="28">
        <f t="shared" si="808"/>
        <v>6</v>
      </c>
      <c r="E6318" s="28">
        <f t="shared" si="811"/>
        <v>3</v>
      </c>
      <c r="F6318" s="80">
        <f t="shared" si="806"/>
        <v>0</v>
      </c>
      <c r="G6318" s="178">
        <v>635.15333770074449</v>
      </c>
      <c r="H6318" s="41">
        <f t="shared" si="809"/>
        <v>592.69156666800677</v>
      </c>
      <c r="J6318" s="29" t="str">
        <f t="shared" si="810"/>
        <v/>
      </c>
      <c r="K6318" s="30" t="str">
        <f t="shared" si="812"/>
        <v>9-3</v>
      </c>
    </row>
    <row r="6319" spans="1:11">
      <c r="A6319" s="26">
        <v>43364.124999999993</v>
      </c>
      <c r="B6319" s="34">
        <f t="shared" si="813"/>
        <v>43364.166666666657</v>
      </c>
      <c r="C6319" s="27">
        <f t="shared" si="807"/>
        <v>9</v>
      </c>
      <c r="D6319" s="28">
        <f t="shared" si="808"/>
        <v>6</v>
      </c>
      <c r="E6319" s="28">
        <f t="shared" si="811"/>
        <v>4</v>
      </c>
      <c r="F6319" s="80">
        <f t="shared" si="806"/>
        <v>0</v>
      </c>
      <c r="G6319" s="178">
        <v>623.12415471401641</v>
      </c>
      <c r="H6319" s="41">
        <f t="shared" si="809"/>
        <v>581.46656809372678</v>
      </c>
      <c r="J6319" s="29" t="str">
        <f t="shared" si="810"/>
        <v/>
      </c>
      <c r="K6319" s="30" t="str">
        <f t="shared" si="812"/>
        <v>9-4</v>
      </c>
    </row>
    <row r="6320" spans="1:11">
      <c r="A6320" s="26">
        <v>43364.166666666657</v>
      </c>
      <c r="B6320" s="34">
        <f t="shared" si="813"/>
        <v>43364.208333333321</v>
      </c>
      <c r="C6320" s="27">
        <f t="shared" si="807"/>
        <v>9</v>
      </c>
      <c r="D6320" s="28">
        <f t="shared" si="808"/>
        <v>6</v>
      </c>
      <c r="E6320" s="28">
        <f t="shared" si="811"/>
        <v>5</v>
      </c>
      <c r="F6320" s="80">
        <f t="shared" si="806"/>
        <v>0</v>
      </c>
      <c r="G6320" s="178">
        <v>676.32672825147438</v>
      </c>
      <c r="H6320" s="41">
        <f t="shared" si="809"/>
        <v>631.11240129494126</v>
      </c>
      <c r="J6320" s="29" t="str">
        <f t="shared" si="810"/>
        <v/>
      </c>
      <c r="K6320" s="30" t="str">
        <f t="shared" si="812"/>
        <v>9-5</v>
      </c>
    </row>
    <row r="6321" spans="1:11">
      <c r="A6321" s="26">
        <v>43364.208333333321</v>
      </c>
      <c r="B6321" s="34">
        <f t="shared" si="813"/>
        <v>43364.249999999985</v>
      </c>
      <c r="C6321" s="27">
        <f t="shared" si="807"/>
        <v>9</v>
      </c>
      <c r="D6321" s="28">
        <f t="shared" si="808"/>
        <v>6</v>
      </c>
      <c r="E6321" s="28">
        <f t="shared" si="811"/>
        <v>6</v>
      </c>
      <c r="F6321" s="80">
        <f t="shared" si="806"/>
        <v>0</v>
      </c>
      <c r="G6321" s="178">
        <v>768.66137404339383</v>
      </c>
      <c r="H6321" s="41">
        <f t="shared" si="809"/>
        <v>717.27421864483711</v>
      </c>
      <c r="J6321" s="29" t="str">
        <f t="shared" si="810"/>
        <v/>
      </c>
      <c r="K6321" s="30" t="str">
        <f t="shared" si="812"/>
        <v>9-6</v>
      </c>
    </row>
    <row r="6322" spans="1:11">
      <c r="A6322" s="26">
        <v>43364.249999999985</v>
      </c>
      <c r="B6322" s="34">
        <f t="shared" si="813"/>
        <v>43364.29166666665</v>
      </c>
      <c r="C6322" s="27">
        <f t="shared" si="807"/>
        <v>9</v>
      </c>
      <c r="D6322" s="28">
        <f t="shared" si="808"/>
        <v>6</v>
      </c>
      <c r="E6322" s="28">
        <f t="shared" si="811"/>
        <v>7</v>
      </c>
      <c r="F6322" s="80">
        <f t="shared" si="806"/>
        <v>0</v>
      </c>
      <c r="G6322" s="178">
        <v>827.55019535233225</v>
      </c>
      <c r="H6322" s="41">
        <f t="shared" si="809"/>
        <v>772.22615810433126</v>
      </c>
      <c r="J6322" s="29" t="str">
        <f t="shared" si="810"/>
        <v/>
      </c>
      <c r="K6322" s="30" t="str">
        <f t="shared" si="812"/>
        <v>9-7</v>
      </c>
    </row>
    <row r="6323" spans="1:11">
      <c r="A6323" s="26">
        <v>43364.29166666665</v>
      </c>
      <c r="B6323" s="34">
        <f t="shared" si="813"/>
        <v>43364.333333333314</v>
      </c>
      <c r="C6323" s="27">
        <f t="shared" si="807"/>
        <v>9</v>
      </c>
      <c r="D6323" s="28">
        <f t="shared" si="808"/>
        <v>6</v>
      </c>
      <c r="E6323" s="28">
        <f t="shared" si="811"/>
        <v>8</v>
      </c>
      <c r="F6323" s="80">
        <f t="shared" si="806"/>
        <v>0</v>
      </c>
      <c r="G6323" s="178">
        <v>787.76511243977473</v>
      </c>
      <c r="H6323" s="41">
        <f t="shared" si="809"/>
        <v>735.10081888023012</v>
      </c>
      <c r="J6323" s="29" t="str">
        <f t="shared" si="810"/>
        <v/>
      </c>
      <c r="K6323" s="30" t="str">
        <f t="shared" si="812"/>
        <v>9-8</v>
      </c>
    </row>
    <row r="6324" spans="1:11">
      <c r="A6324" s="26">
        <v>43364.333333333314</v>
      </c>
      <c r="B6324" s="34">
        <f t="shared" si="813"/>
        <v>43364.374999999978</v>
      </c>
      <c r="C6324" s="27">
        <f t="shared" si="807"/>
        <v>9</v>
      </c>
      <c r="D6324" s="28">
        <f t="shared" si="808"/>
        <v>6</v>
      </c>
      <c r="E6324" s="28">
        <f t="shared" si="811"/>
        <v>9</v>
      </c>
      <c r="F6324" s="80">
        <f t="shared" si="806"/>
        <v>0</v>
      </c>
      <c r="G6324" s="178">
        <v>763.31554823288423</v>
      </c>
      <c r="H6324" s="41">
        <f t="shared" si="809"/>
        <v>712.28577619055523</v>
      </c>
      <c r="J6324" s="29" t="str">
        <f t="shared" si="810"/>
        <v/>
      </c>
      <c r="K6324" s="30" t="str">
        <f t="shared" si="812"/>
        <v>9-9</v>
      </c>
    </row>
    <row r="6325" spans="1:11">
      <c r="A6325" s="26">
        <v>43364.374999999978</v>
      </c>
      <c r="B6325" s="34">
        <f t="shared" si="813"/>
        <v>43364.416666666642</v>
      </c>
      <c r="C6325" s="27">
        <f t="shared" si="807"/>
        <v>9</v>
      </c>
      <c r="D6325" s="28">
        <f t="shared" si="808"/>
        <v>6</v>
      </c>
      <c r="E6325" s="28">
        <f t="shared" si="811"/>
        <v>10</v>
      </c>
      <c r="F6325" s="80">
        <f t="shared" si="806"/>
        <v>0</v>
      </c>
      <c r="G6325" s="178">
        <v>763.82629751527099</v>
      </c>
      <c r="H6325" s="41">
        <f t="shared" si="809"/>
        <v>712.76238045976709</v>
      </c>
      <c r="J6325" s="29" t="str">
        <f t="shared" si="810"/>
        <v/>
      </c>
      <c r="K6325" s="30" t="str">
        <f t="shared" si="812"/>
        <v>9-10</v>
      </c>
    </row>
    <row r="6326" spans="1:11">
      <c r="A6326" s="26">
        <v>43364.416666666642</v>
      </c>
      <c r="B6326" s="34">
        <f t="shared" si="813"/>
        <v>43364.458333333307</v>
      </c>
      <c r="C6326" s="27">
        <f t="shared" si="807"/>
        <v>9</v>
      </c>
      <c r="D6326" s="28">
        <f t="shared" si="808"/>
        <v>6</v>
      </c>
      <c r="E6326" s="28">
        <f t="shared" si="811"/>
        <v>11</v>
      </c>
      <c r="F6326" s="80">
        <f t="shared" si="806"/>
        <v>0</v>
      </c>
      <c r="G6326" s="178">
        <v>783.65710484846443</v>
      </c>
      <c r="H6326" s="41">
        <f t="shared" si="809"/>
        <v>731.26744304693648</v>
      </c>
      <c r="J6326" s="29" t="str">
        <f t="shared" si="810"/>
        <v/>
      </c>
      <c r="K6326" s="30" t="str">
        <f t="shared" si="812"/>
        <v>9-11</v>
      </c>
    </row>
    <row r="6327" spans="1:11">
      <c r="A6327" s="26">
        <v>43364.458333333307</v>
      </c>
      <c r="B6327" s="34">
        <f t="shared" si="813"/>
        <v>43364.499999999971</v>
      </c>
      <c r="C6327" s="27">
        <f t="shared" si="807"/>
        <v>9</v>
      </c>
      <c r="D6327" s="28">
        <f t="shared" si="808"/>
        <v>6</v>
      </c>
      <c r="E6327" s="28">
        <f t="shared" si="811"/>
        <v>12</v>
      </c>
      <c r="F6327" s="80">
        <f t="shared" si="806"/>
        <v>0</v>
      </c>
      <c r="G6327" s="178">
        <v>831.59240694288928</v>
      </c>
      <c r="H6327" s="41">
        <f t="shared" si="809"/>
        <v>775.99813658291976</v>
      </c>
      <c r="J6327" s="29" t="str">
        <f t="shared" si="810"/>
        <v/>
      </c>
      <c r="K6327" s="30" t="str">
        <f t="shared" si="812"/>
        <v>9-12</v>
      </c>
    </row>
    <row r="6328" spans="1:11">
      <c r="A6328" s="26">
        <v>43364.499999999971</v>
      </c>
      <c r="B6328" s="34">
        <f t="shared" si="813"/>
        <v>43364.541666666635</v>
      </c>
      <c r="C6328" s="27">
        <f t="shared" si="807"/>
        <v>9</v>
      </c>
      <c r="D6328" s="28">
        <f t="shared" si="808"/>
        <v>6</v>
      </c>
      <c r="E6328" s="28">
        <f t="shared" si="811"/>
        <v>13</v>
      </c>
      <c r="F6328" s="80">
        <f t="shared" si="806"/>
        <v>0</v>
      </c>
      <c r="G6328" s="178">
        <v>881.75583021830698</v>
      </c>
      <c r="H6328" s="41">
        <f t="shared" si="809"/>
        <v>822.80799518834795</v>
      </c>
      <c r="J6328" s="29" t="str">
        <f t="shared" si="810"/>
        <v/>
      </c>
      <c r="K6328" s="30" t="str">
        <f t="shared" si="812"/>
        <v>9-13</v>
      </c>
    </row>
    <row r="6329" spans="1:11">
      <c r="A6329" s="26">
        <v>43364.541666666635</v>
      </c>
      <c r="B6329" s="34">
        <f t="shared" si="813"/>
        <v>43364.583333333299</v>
      </c>
      <c r="C6329" s="27">
        <f t="shared" si="807"/>
        <v>9</v>
      </c>
      <c r="D6329" s="28">
        <f t="shared" si="808"/>
        <v>6</v>
      </c>
      <c r="E6329" s="28">
        <f t="shared" si="811"/>
        <v>14</v>
      </c>
      <c r="F6329" s="80">
        <f t="shared" si="806"/>
        <v>0</v>
      </c>
      <c r="G6329" s="178">
        <v>955.5285575752705</v>
      </c>
      <c r="H6329" s="41">
        <f t="shared" si="809"/>
        <v>891.64881008960174</v>
      </c>
      <c r="J6329" s="29" t="str">
        <f t="shared" si="810"/>
        <v/>
      </c>
      <c r="K6329" s="30" t="str">
        <f t="shared" si="812"/>
        <v>9-14</v>
      </c>
    </row>
    <row r="6330" spans="1:11">
      <c r="A6330" s="26">
        <v>43364.583333333299</v>
      </c>
      <c r="B6330" s="34">
        <f t="shared" si="813"/>
        <v>43364.624999999964</v>
      </c>
      <c r="C6330" s="27">
        <f t="shared" si="807"/>
        <v>9</v>
      </c>
      <c r="D6330" s="28">
        <f t="shared" si="808"/>
        <v>6</v>
      </c>
      <c r="E6330" s="28">
        <f t="shared" si="811"/>
        <v>15</v>
      </c>
      <c r="F6330" s="80">
        <f t="shared" si="806"/>
        <v>0</v>
      </c>
      <c r="G6330" s="178">
        <v>1049.3827311764403</v>
      </c>
      <c r="H6330" s="41">
        <f t="shared" si="809"/>
        <v>979.22857057921294</v>
      </c>
      <c r="J6330" s="29" t="str">
        <f t="shared" si="810"/>
        <v/>
      </c>
      <c r="K6330" s="30" t="str">
        <f t="shared" si="812"/>
        <v>9-15</v>
      </c>
    </row>
    <row r="6331" spans="1:11">
      <c r="A6331" s="26">
        <v>43364.624999999964</v>
      </c>
      <c r="B6331" s="34">
        <f t="shared" si="813"/>
        <v>43364.666666666628</v>
      </c>
      <c r="C6331" s="27">
        <f t="shared" si="807"/>
        <v>9</v>
      </c>
      <c r="D6331" s="28">
        <f t="shared" si="808"/>
        <v>6</v>
      </c>
      <c r="E6331" s="28">
        <f t="shared" si="811"/>
        <v>16</v>
      </c>
      <c r="F6331" s="80">
        <f t="shared" si="806"/>
        <v>0</v>
      </c>
      <c r="G6331" s="178">
        <v>1188.5669746073349</v>
      </c>
      <c r="H6331" s="41">
        <f t="shared" si="809"/>
        <v>1109.1079593787492</v>
      </c>
      <c r="J6331" s="29" t="str">
        <f t="shared" si="810"/>
        <v/>
      </c>
      <c r="K6331" s="30" t="str">
        <f t="shared" si="812"/>
        <v>9-16</v>
      </c>
    </row>
    <row r="6332" spans="1:11">
      <c r="A6332" s="26">
        <v>43364.666666666628</v>
      </c>
      <c r="B6332" s="34">
        <f t="shared" si="813"/>
        <v>43364.708333333292</v>
      </c>
      <c r="C6332" s="27">
        <f t="shared" si="807"/>
        <v>9</v>
      </c>
      <c r="D6332" s="28">
        <f t="shared" si="808"/>
        <v>6</v>
      </c>
      <c r="E6332" s="28">
        <f t="shared" si="811"/>
        <v>17</v>
      </c>
      <c r="F6332" s="80">
        <f t="shared" si="806"/>
        <v>0</v>
      </c>
      <c r="G6332" s="178">
        <v>1348.8652574862883</v>
      </c>
      <c r="H6332" s="41">
        <f t="shared" si="809"/>
        <v>1258.6898552365988</v>
      </c>
      <c r="J6332" s="29" t="str">
        <f t="shared" si="810"/>
        <v/>
      </c>
      <c r="K6332" s="30" t="str">
        <f t="shared" si="812"/>
        <v>9-17</v>
      </c>
    </row>
    <row r="6333" spans="1:11">
      <c r="A6333" s="26">
        <v>43364.708333333292</v>
      </c>
      <c r="B6333" s="34">
        <f t="shared" si="813"/>
        <v>43364.749999999956</v>
      </c>
      <c r="C6333" s="27">
        <f t="shared" si="807"/>
        <v>9</v>
      </c>
      <c r="D6333" s="28">
        <f t="shared" si="808"/>
        <v>6</v>
      </c>
      <c r="E6333" s="28">
        <f t="shared" si="811"/>
        <v>18</v>
      </c>
      <c r="F6333" s="80">
        <f t="shared" si="806"/>
        <v>0</v>
      </c>
      <c r="G6333" s="178">
        <v>1433.8946994540377</v>
      </c>
      <c r="H6333" s="41">
        <f t="shared" si="809"/>
        <v>1338.034842000277</v>
      </c>
      <c r="J6333" s="29" t="str">
        <f t="shared" si="810"/>
        <v/>
      </c>
      <c r="K6333" s="30" t="str">
        <f t="shared" si="812"/>
        <v>9-18</v>
      </c>
    </row>
    <row r="6334" spans="1:11">
      <c r="A6334" s="26">
        <v>43364.749999999956</v>
      </c>
      <c r="B6334" s="34">
        <f t="shared" si="813"/>
        <v>43364.791666666621</v>
      </c>
      <c r="C6334" s="27">
        <f t="shared" si="807"/>
        <v>9</v>
      </c>
      <c r="D6334" s="28">
        <f t="shared" si="808"/>
        <v>6</v>
      </c>
      <c r="E6334" s="28">
        <f t="shared" si="811"/>
        <v>19</v>
      </c>
      <c r="F6334" s="80">
        <f t="shared" si="806"/>
        <v>0</v>
      </c>
      <c r="G6334" s="178">
        <v>1468.3396012083017</v>
      </c>
      <c r="H6334" s="41">
        <f t="shared" si="809"/>
        <v>1370.1770060615781</v>
      </c>
      <c r="J6334" s="29" t="str">
        <f t="shared" si="810"/>
        <v/>
      </c>
      <c r="K6334" s="30" t="str">
        <f t="shared" si="812"/>
        <v>9-19</v>
      </c>
    </row>
    <row r="6335" spans="1:11">
      <c r="A6335" s="26">
        <v>43364.791666666621</v>
      </c>
      <c r="B6335" s="34">
        <f t="shared" si="813"/>
        <v>43364.833333333285</v>
      </c>
      <c r="C6335" s="27">
        <f t="shared" si="807"/>
        <v>9</v>
      </c>
      <c r="D6335" s="28">
        <f t="shared" si="808"/>
        <v>6</v>
      </c>
      <c r="E6335" s="28">
        <f t="shared" si="811"/>
        <v>20</v>
      </c>
      <c r="F6335" s="80">
        <f t="shared" si="806"/>
        <v>0</v>
      </c>
      <c r="G6335" s="178">
        <v>1438.1335423788323</v>
      </c>
      <c r="H6335" s="41">
        <f t="shared" si="809"/>
        <v>1341.990306460325</v>
      </c>
      <c r="J6335" s="29" t="str">
        <f t="shared" si="810"/>
        <v/>
      </c>
      <c r="K6335" s="30" t="str">
        <f t="shared" si="812"/>
        <v>9-20</v>
      </c>
    </row>
    <row r="6336" spans="1:11">
      <c r="A6336" s="26">
        <v>43364.833333333285</v>
      </c>
      <c r="B6336" s="34">
        <f t="shared" si="813"/>
        <v>43364.874999999949</v>
      </c>
      <c r="C6336" s="27">
        <f t="shared" si="807"/>
        <v>9</v>
      </c>
      <c r="D6336" s="28">
        <f t="shared" si="808"/>
        <v>6</v>
      </c>
      <c r="E6336" s="28">
        <f t="shared" si="811"/>
        <v>21</v>
      </c>
      <c r="F6336" s="80">
        <f t="shared" si="806"/>
        <v>0</v>
      </c>
      <c r="G6336" s="178">
        <v>1337.7400597869323</v>
      </c>
      <c r="H6336" s="41">
        <f t="shared" si="809"/>
        <v>1248.3084080134884</v>
      </c>
      <c r="J6336" s="29" t="str">
        <f t="shared" si="810"/>
        <v/>
      </c>
      <c r="K6336" s="30" t="str">
        <f t="shared" si="812"/>
        <v>9-21</v>
      </c>
    </row>
    <row r="6337" spans="1:11">
      <c r="A6337" s="26">
        <v>43364.874999999949</v>
      </c>
      <c r="B6337" s="34">
        <f t="shared" si="813"/>
        <v>43364.916666666613</v>
      </c>
      <c r="C6337" s="27">
        <f t="shared" si="807"/>
        <v>9</v>
      </c>
      <c r="D6337" s="28">
        <f t="shared" si="808"/>
        <v>6</v>
      </c>
      <c r="E6337" s="28">
        <f t="shared" si="811"/>
        <v>22</v>
      </c>
      <c r="F6337" s="80">
        <f t="shared" si="806"/>
        <v>0</v>
      </c>
      <c r="G6337" s="178">
        <v>1136.7197814987833</v>
      </c>
      <c r="H6337" s="41">
        <f t="shared" si="809"/>
        <v>1060.7268956468217</v>
      </c>
      <c r="J6337" s="29" t="str">
        <f t="shared" si="810"/>
        <v/>
      </c>
      <c r="K6337" s="30" t="str">
        <f t="shared" si="812"/>
        <v>9-22</v>
      </c>
    </row>
    <row r="6338" spans="1:11">
      <c r="A6338" s="26">
        <v>43364.916666666613</v>
      </c>
      <c r="B6338" s="34">
        <f t="shared" si="813"/>
        <v>43364.958333333278</v>
      </c>
      <c r="C6338" s="27">
        <f t="shared" si="807"/>
        <v>9</v>
      </c>
      <c r="D6338" s="28">
        <f t="shared" si="808"/>
        <v>6</v>
      </c>
      <c r="E6338" s="28">
        <f t="shared" si="811"/>
        <v>23</v>
      </c>
      <c r="F6338" s="80">
        <f t="shared" si="806"/>
        <v>0</v>
      </c>
      <c r="G6338" s="178">
        <v>913.45088311919051</v>
      </c>
      <c r="H6338" s="41">
        <f t="shared" si="809"/>
        <v>852.38414545696367</v>
      </c>
      <c r="J6338" s="29" t="str">
        <f t="shared" si="810"/>
        <v/>
      </c>
      <c r="K6338" s="30" t="str">
        <f t="shared" si="812"/>
        <v>9-23</v>
      </c>
    </row>
    <row r="6339" spans="1:11">
      <c r="A6339" s="26">
        <v>43364.958333333278</v>
      </c>
      <c r="B6339" s="34">
        <f t="shared" si="813"/>
        <v>43365</v>
      </c>
      <c r="C6339" s="27">
        <f t="shared" si="807"/>
        <v>9</v>
      </c>
      <c r="D6339" s="28">
        <f t="shared" si="808"/>
        <v>7</v>
      </c>
      <c r="E6339" s="28">
        <f t="shared" si="811"/>
        <v>0</v>
      </c>
      <c r="F6339" s="80">
        <f t="shared" si="806"/>
        <v>0</v>
      </c>
      <c r="G6339" s="178">
        <v>819.79333813700316</v>
      </c>
      <c r="H6339" s="41">
        <f t="shared" si="809"/>
        <v>764.98786841507911</v>
      </c>
      <c r="J6339" s="29" t="str">
        <f t="shared" si="810"/>
        <v>WS</v>
      </c>
      <c r="K6339" s="30" t="str">
        <f t="shared" si="812"/>
        <v>WS-0</v>
      </c>
    </row>
    <row r="6340" spans="1:11">
      <c r="A6340" s="25">
        <v>43365</v>
      </c>
      <c r="B6340" s="34">
        <f t="shared" si="813"/>
        <v>43365.041666666664</v>
      </c>
      <c r="C6340" s="27">
        <f t="shared" si="807"/>
        <v>9</v>
      </c>
      <c r="D6340" s="28">
        <f t="shared" si="808"/>
        <v>7</v>
      </c>
      <c r="E6340" s="28">
        <f t="shared" si="811"/>
        <v>1</v>
      </c>
      <c r="F6340" s="80">
        <f t="shared" ref="F6340:F6403" si="814">COUNTIF(Holidays,ROUNDDOWN(B6340,0))</f>
        <v>0</v>
      </c>
      <c r="G6340" s="178">
        <v>765.70076085823473</v>
      </c>
      <c r="H6340" s="41">
        <f t="shared" si="809"/>
        <v>714.51153070343059</v>
      </c>
      <c r="J6340" s="29" t="str">
        <f t="shared" si="810"/>
        <v>WS</v>
      </c>
      <c r="K6340" s="30" t="str">
        <f t="shared" si="812"/>
        <v>WS-1</v>
      </c>
    </row>
    <row r="6341" spans="1:11">
      <c r="A6341" s="26">
        <v>43365.041666666664</v>
      </c>
      <c r="B6341" s="34">
        <f t="shared" si="813"/>
        <v>43365.083333333328</v>
      </c>
      <c r="C6341" s="27">
        <f t="shared" ref="C6341:C6404" si="815">MONTH(B6341)</f>
        <v>9</v>
      </c>
      <c r="D6341" s="28">
        <f t="shared" ref="D6341:D6404" si="816">WEEKDAY(B6341)</f>
        <v>7</v>
      </c>
      <c r="E6341" s="28">
        <f t="shared" si="811"/>
        <v>2</v>
      </c>
      <c r="F6341" s="80">
        <f t="shared" si="814"/>
        <v>0</v>
      </c>
      <c r="G6341" s="178">
        <v>726.04484619624316</v>
      </c>
      <c r="H6341" s="41">
        <f t="shared" ref="H6341:H6404" si="817">G6341*$H$2</f>
        <v>677.50672447230522</v>
      </c>
      <c r="J6341" s="29" t="str">
        <f t="shared" ref="J6341:J6404" si="818">IF(OR(C6341&lt;6,C6341&gt;9),IF(OR(D6341=1,D6341=7,F6341=1),"WW",""),IF(OR(D6341=1,D6341=7,F6341=1),"WS",""))</f>
        <v>WS</v>
      </c>
      <c r="K6341" s="30" t="str">
        <f t="shared" si="812"/>
        <v>WS-2</v>
      </c>
    </row>
    <row r="6342" spans="1:11">
      <c r="A6342" s="26">
        <v>43365.083333333328</v>
      </c>
      <c r="B6342" s="34">
        <f t="shared" si="813"/>
        <v>43365.124999999993</v>
      </c>
      <c r="C6342" s="27">
        <f t="shared" si="815"/>
        <v>9</v>
      </c>
      <c r="D6342" s="28">
        <f t="shared" si="816"/>
        <v>7</v>
      </c>
      <c r="E6342" s="28">
        <f t="shared" ref="E6342:E6405" si="819">HOUR(B6342)</f>
        <v>3</v>
      </c>
      <c r="F6342" s="80">
        <f t="shared" si="814"/>
        <v>0</v>
      </c>
      <c r="G6342" s="178">
        <v>671.80523729600498</v>
      </c>
      <c r="H6342" s="41">
        <f t="shared" si="817"/>
        <v>626.89318461291384</v>
      </c>
      <c r="J6342" s="29" t="str">
        <f t="shared" si="818"/>
        <v>WS</v>
      </c>
      <c r="K6342" s="30" t="str">
        <f t="shared" si="812"/>
        <v>WS-3</v>
      </c>
    </row>
    <row r="6343" spans="1:11">
      <c r="A6343" s="26">
        <v>43365.124999999993</v>
      </c>
      <c r="B6343" s="34">
        <f t="shared" si="813"/>
        <v>43365.166666666657</v>
      </c>
      <c r="C6343" s="27">
        <f t="shared" si="815"/>
        <v>9</v>
      </c>
      <c r="D6343" s="28">
        <f t="shared" si="816"/>
        <v>7</v>
      </c>
      <c r="E6343" s="28">
        <f t="shared" si="819"/>
        <v>4</v>
      </c>
      <c r="F6343" s="80">
        <f t="shared" si="814"/>
        <v>0</v>
      </c>
      <c r="G6343" s="178">
        <v>651.26118727739583</v>
      </c>
      <c r="H6343" s="41">
        <f t="shared" si="817"/>
        <v>607.72256160192012</v>
      </c>
      <c r="J6343" s="29" t="str">
        <f t="shared" si="818"/>
        <v>WS</v>
      </c>
      <c r="K6343" s="30" t="str">
        <f t="shared" si="812"/>
        <v>WS-4</v>
      </c>
    </row>
    <row r="6344" spans="1:11">
      <c r="A6344" s="26">
        <v>43365.166666666657</v>
      </c>
      <c r="B6344" s="34">
        <f t="shared" si="813"/>
        <v>43365.208333333321</v>
      </c>
      <c r="C6344" s="27">
        <f t="shared" si="815"/>
        <v>9</v>
      </c>
      <c r="D6344" s="28">
        <f t="shared" si="816"/>
        <v>7</v>
      </c>
      <c r="E6344" s="28">
        <f t="shared" si="819"/>
        <v>5</v>
      </c>
      <c r="F6344" s="80">
        <f t="shared" si="814"/>
        <v>0</v>
      </c>
      <c r="G6344" s="178">
        <v>670.49333947187938</v>
      </c>
      <c r="H6344" s="41">
        <f t="shared" si="817"/>
        <v>625.66899081507586</v>
      </c>
      <c r="J6344" s="29" t="str">
        <f t="shared" si="818"/>
        <v>WS</v>
      </c>
      <c r="K6344" s="30" t="str">
        <f t="shared" ref="K6344:K6407" si="820">IF(J6344="",C6344&amp;"-"&amp;E6344,J6344&amp;"-"&amp;E6344)</f>
        <v>WS-5</v>
      </c>
    </row>
    <row r="6345" spans="1:11">
      <c r="A6345" s="26">
        <v>43365.208333333321</v>
      </c>
      <c r="B6345" s="34">
        <f t="shared" si="813"/>
        <v>43365.249999999985</v>
      </c>
      <c r="C6345" s="27">
        <f t="shared" si="815"/>
        <v>9</v>
      </c>
      <c r="D6345" s="28">
        <f t="shared" si="816"/>
        <v>7</v>
      </c>
      <c r="E6345" s="28">
        <f t="shared" si="819"/>
        <v>6</v>
      </c>
      <c r="F6345" s="80">
        <f t="shared" si="814"/>
        <v>0</v>
      </c>
      <c r="G6345" s="178">
        <v>715.27476938669508</v>
      </c>
      <c r="H6345" s="41">
        <f t="shared" si="817"/>
        <v>667.45665731766587</v>
      </c>
      <c r="J6345" s="29" t="str">
        <f t="shared" si="818"/>
        <v>WS</v>
      </c>
      <c r="K6345" s="30" t="str">
        <f t="shared" si="820"/>
        <v>WS-6</v>
      </c>
    </row>
    <row r="6346" spans="1:11">
      <c r="A6346" s="26">
        <v>43365.249999999985</v>
      </c>
      <c r="B6346" s="34">
        <f t="shared" si="813"/>
        <v>43365.29166666665</v>
      </c>
      <c r="C6346" s="27">
        <f t="shared" si="815"/>
        <v>9</v>
      </c>
      <c r="D6346" s="28">
        <f t="shared" si="816"/>
        <v>7</v>
      </c>
      <c r="E6346" s="28">
        <f t="shared" si="819"/>
        <v>7</v>
      </c>
      <c r="F6346" s="80">
        <f t="shared" si="814"/>
        <v>0</v>
      </c>
      <c r="G6346" s="178">
        <v>771.33726094947258</v>
      </c>
      <c r="H6346" s="41">
        <f t="shared" si="817"/>
        <v>719.77121505255718</v>
      </c>
      <c r="J6346" s="29" t="str">
        <f t="shared" si="818"/>
        <v>WS</v>
      </c>
      <c r="K6346" s="30" t="str">
        <f t="shared" si="820"/>
        <v>WS-7</v>
      </c>
    </row>
    <row r="6347" spans="1:11">
      <c r="A6347" s="26">
        <v>43365.29166666665</v>
      </c>
      <c r="B6347" s="34">
        <f t="shared" si="813"/>
        <v>43365.333333333314</v>
      </c>
      <c r="C6347" s="27">
        <f t="shared" si="815"/>
        <v>9</v>
      </c>
      <c r="D6347" s="28">
        <f t="shared" si="816"/>
        <v>7</v>
      </c>
      <c r="E6347" s="28">
        <f t="shared" si="819"/>
        <v>8</v>
      </c>
      <c r="F6347" s="80">
        <f t="shared" si="814"/>
        <v>0</v>
      </c>
      <c r="G6347" s="178">
        <v>822.18633202413935</v>
      </c>
      <c r="H6347" s="41">
        <f t="shared" si="817"/>
        <v>767.22088399070049</v>
      </c>
      <c r="J6347" s="29" t="str">
        <f t="shared" si="818"/>
        <v>WS</v>
      </c>
      <c r="K6347" s="30" t="str">
        <f t="shared" si="820"/>
        <v>WS-8</v>
      </c>
    </row>
    <row r="6348" spans="1:11">
      <c r="A6348" s="26">
        <v>43365.333333333314</v>
      </c>
      <c r="B6348" s="34">
        <f t="shared" si="813"/>
        <v>43365.374999999978</v>
      </c>
      <c r="C6348" s="27">
        <f t="shared" si="815"/>
        <v>9</v>
      </c>
      <c r="D6348" s="28">
        <f t="shared" si="816"/>
        <v>7</v>
      </c>
      <c r="E6348" s="28">
        <f t="shared" si="819"/>
        <v>9</v>
      </c>
      <c r="F6348" s="80">
        <f t="shared" si="814"/>
        <v>0</v>
      </c>
      <c r="G6348" s="178">
        <v>913.01068005223988</v>
      </c>
      <c r="H6348" s="41">
        <f t="shared" si="817"/>
        <v>851.97337119204758</v>
      </c>
      <c r="J6348" s="29" t="str">
        <f t="shared" si="818"/>
        <v>WS</v>
      </c>
      <c r="K6348" s="30" t="str">
        <f t="shared" si="820"/>
        <v>WS-9</v>
      </c>
    </row>
    <row r="6349" spans="1:11">
      <c r="A6349" s="26">
        <v>43365.374999999978</v>
      </c>
      <c r="B6349" s="34">
        <f t="shared" si="813"/>
        <v>43365.416666666642</v>
      </c>
      <c r="C6349" s="27">
        <f t="shared" si="815"/>
        <v>9</v>
      </c>
      <c r="D6349" s="28">
        <f t="shared" si="816"/>
        <v>7</v>
      </c>
      <c r="E6349" s="28">
        <f t="shared" si="819"/>
        <v>10</v>
      </c>
      <c r="F6349" s="80">
        <f t="shared" si="814"/>
        <v>0</v>
      </c>
      <c r="G6349" s="178">
        <v>986.00316061032981</v>
      </c>
      <c r="H6349" s="41">
        <f t="shared" si="817"/>
        <v>920.08610096776897</v>
      </c>
      <c r="J6349" s="29" t="str">
        <f t="shared" si="818"/>
        <v>WS</v>
      </c>
      <c r="K6349" s="30" t="str">
        <f t="shared" si="820"/>
        <v>WS-10</v>
      </c>
    </row>
    <row r="6350" spans="1:11">
      <c r="A6350" s="26">
        <v>43365.416666666642</v>
      </c>
      <c r="B6350" s="34">
        <f t="shared" si="813"/>
        <v>43365.458333333307</v>
      </c>
      <c r="C6350" s="27">
        <f t="shared" si="815"/>
        <v>9</v>
      </c>
      <c r="D6350" s="28">
        <f t="shared" si="816"/>
        <v>7</v>
      </c>
      <c r="E6350" s="28">
        <f t="shared" si="819"/>
        <v>11</v>
      </c>
      <c r="F6350" s="80">
        <f t="shared" si="814"/>
        <v>0</v>
      </c>
      <c r="G6350" s="178">
        <v>1044.0471692787501</v>
      </c>
      <c r="H6350" s="41">
        <f t="shared" si="817"/>
        <v>974.24970586656923</v>
      </c>
      <c r="J6350" s="29" t="str">
        <f t="shared" si="818"/>
        <v>WS</v>
      </c>
      <c r="K6350" s="30" t="str">
        <f t="shared" si="820"/>
        <v>WS-11</v>
      </c>
    </row>
    <row r="6351" spans="1:11">
      <c r="A6351" s="26">
        <v>43365.458333333307</v>
      </c>
      <c r="B6351" s="34">
        <f t="shared" si="813"/>
        <v>43365.499999999971</v>
      </c>
      <c r="C6351" s="27">
        <f t="shared" si="815"/>
        <v>9</v>
      </c>
      <c r="D6351" s="28">
        <f t="shared" si="816"/>
        <v>7</v>
      </c>
      <c r="E6351" s="28">
        <f t="shared" si="819"/>
        <v>12</v>
      </c>
      <c r="F6351" s="80">
        <f t="shared" si="814"/>
        <v>0</v>
      </c>
      <c r="G6351" s="178">
        <v>1108.644432866995</v>
      </c>
      <c r="H6351" s="41">
        <f t="shared" si="817"/>
        <v>1034.5284623274567</v>
      </c>
      <c r="J6351" s="29" t="str">
        <f t="shared" si="818"/>
        <v>WS</v>
      </c>
      <c r="K6351" s="30" t="str">
        <f t="shared" si="820"/>
        <v>WS-12</v>
      </c>
    </row>
    <row r="6352" spans="1:11">
      <c r="A6352" s="26">
        <v>43365.499999999971</v>
      </c>
      <c r="B6352" s="34">
        <f t="shared" si="813"/>
        <v>43365.541666666635</v>
      </c>
      <c r="C6352" s="27">
        <f t="shared" si="815"/>
        <v>9</v>
      </c>
      <c r="D6352" s="28">
        <f t="shared" si="816"/>
        <v>7</v>
      </c>
      <c r="E6352" s="28">
        <f t="shared" si="819"/>
        <v>13</v>
      </c>
      <c r="F6352" s="80">
        <f t="shared" si="814"/>
        <v>0</v>
      </c>
      <c r="G6352" s="178">
        <v>1176.996975000415</v>
      </c>
      <c r="H6352" s="41">
        <f t="shared" si="817"/>
        <v>1098.3114464954233</v>
      </c>
      <c r="J6352" s="29" t="str">
        <f t="shared" si="818"/>
        <v>WS</v>
      </c>
      <c r="K6352" s="30" t="str">
        <f t="shared" si="820"/>
        <v>WS-13</v>
      </c>
    </row>
    <row r="6353" spans="1:11">
      <c r="A6353" s="26">
        <v>43365.541666666635</v>
      </c>
      <c r="B6353" s="34">
        <f t="shared" si="813"/>
        <v>43365.583333333299</v>
      </c>
      <c r="C6353" s="27">
        <f t="shared" si="815"/>
        <v>9</v>
      </c>
      <c r="D6353" s="28">
        <f t="shared" si="816"/>
        <v>7</v>
      </c>
      <c r="E6353" s="28">
        <f t="shared" si="819"/>
        <v>14</v>
      </c>
      <c r="F6353" s="80">
        <f t="shared" si="814"/>
        <v>0</v>
      </c>
      <c r="G6353" s="178">
        <v>1262.9765420642861</v>
      </c>
      <c r="H6353" s="41">
        <f t="shared" si="817"/>
        <v>1178.5430398441974</v>
      </c>
      <c r="J6353" s="29" t="str">
        <f t="shared" si="818"/>
        <v>WS</v>
      </c>
      <c r="K6353" s="30" t="str">
        <f t="shared" si="820"/>
        <v>WS-14</v>
      </c>
    </row>
    <row r="6354" spans="1:11">
      <c r="A6354" s="26">
        <v>43365.583333333299</v>
      </c>
      <c r="B6354" s="34">
        <f t="shared" si="813"/>
        <v>43365.624999999964</v>
      </c>
      <c r="C6354" s="27">
        <f t="shared" si="815"/>
        <v>9</v>
      </c>
      <c r="D6354" s="28">
        <f t="shared" si="816"/>
        <v>7</v>
      </c>
      <c r="E6354" s="28">
        <f t="shared" si="819"/>
        <v>15</v>
      </c>
      <c r="F6354" s="80">
        <f t="shared" si="814"/>
        <v>0</v>
      </c>
      <c r="G6354" s="178">
        <v>1357.3731198512135</v>
      </c>
      <c r="H6354" s="41">
        <f t="shared" si="817"/>
        <v>1266.6289432878671</v>
      </c>
      <c r="J6354" s="29" t="str">
        <f t="shared" si="818"/>
        <v>WS</v>
      </c>
      <c r="K6354" s="30" t="str">
        <f t="shared" si="820"/>
        <v>WS-15</v>
      </c>
    </row>
    <row r="6355" spans="1:11">
      <c r="A6355" s="26">
        <v>43365.624999999964</v>
      </c>
      <c r="B6355" s="34">
        <f t="shared" si="813"/>
        <v>43365.666666666628</v>
      </c>
      <c r="C6355" s="27">
        <f t="shared" si="815"/>
        <v>9</v>
      </c>
      <c r="D6355" s="28">
        <f t="shared" si="816"/>
        <v>7</v>
      </c>
      <c r="E6355" s="28">
        <f t="shared" si="819"/>
        <v>16</v>
      </c>
      <c r="F6355" s="80">
        <f t="shared" si="814"/>
        <v>0</v>
      </c>
      <c r="G6355" s="178">
        <v>1473.5306218737537</v>
      </c>
      <c r="H6355" s="41">
        <f t="shared" si="817"/>
        <v>1375.0209925262488</v>
      </c>
      <c r="J6355" s="29" t="str">
        <f t="shared" si="818"/>
        <v>WS</v>
      </c>
      <c r="K6355" s="30" t="str">
        <f t="shared" si="820"/>
        <v>WS-16</v>
      </c>
    </row>
    <row r="6356" spans="1:11">
      <c r="A6356" s="26">
        <v>43365.666666666628</v>
      </c>
      <c r="B6356" s="34">
        <f t="shared" si="813"/>
        <v>43365.708333333292</v>
      </c>
      <c r="C6356" s="27">
        <f t="shared" si="815"/>
        <v>9</v>
      </c>
      <c r="D6356" s="28">
        <f t="shared" si="816"/>
        <v>7</v>
      </c>
      <c r="E6356" s="28">
        <f t="shared" si="819"/>
        <v>17</v>
      </c>
      <c r="F6356" s="80">
        <f t="shared" si="814"/>
        <v>0</v>
      </c>
      <c r="G6356" s="178">
        <v>1577.7096009615418</v>
      </c>
      <c r="H6356" s="41">
        <f t="shared" si="817"/>
        <v>1472.2353164766434</v>
      </c>
      <c r="J6356" s="29" t="str">
        <f t="shared" si="818"/>
        <v>WS</v>
      </c>
      <c r="K6356" s="30" t="str">
        <f t="shared" si="820"/>
        <v>WS-17</v>
      </c>
    </row>
    <row r="6357" spans="1:11">
      <c r="A6357" s="26">
        <v>43365.708333333292</v>
      </c>
      <c r="B6357" s="34">
        <f t="shared" si="813"/>
        <v>43365.749999999956</v>
      </c>
      <c r="C6357" s="27">
        <f t="shared" si="815"/>
        <v>9</v>
      </c>
      <c r="D6357" s="28">
        <f t="shared" si="816"/>
        <v>7</v>
      </c>
      <c r="E6357" s="28">
        <f t="shared" si="819"/>
        <v>18</v>
      </c>
      <c r="F6357" s="80">
        <f t="shared" si="814"/>
        <v>0</v>
      </c>
      <c r="G6357" s="178">
        <v>1608.6143100770191</v>
      </c>
      <c r="H6357" s="41">
        <f t="shared" si="817"/>
        <v>1501.073959644888</v>
      </c>
      <c r="J6357" s="29" t="str">
        <f t="shared" si="818"/>
        <v>WS</v>
      </c>
      <c r="K6357" s="30" t="str">
        <f t="shared" si="820"/>
        <v>WS-18</v>
      </c>
    </row>
    <row r="6358" spans="1:11">
      <c r="A6358" s="26">
        <v>43365.749999999956</v>
      </c>
      <c r="B6358" s="34">
        <f t="shared" si="813"/>
        <v>43365.791666666621</v>
      </c>
      <c r="C6358" s="27">
        <f t="shared" si="815"/>
        <v>9</v>
      </c>
      <c r="D6358" s="28">
        <f t="shared" si="816"/>
        <v>7</v>
      </c>
      <c r="E6358" s="28">
        <f t="shared" si="819"/>
        <v>19</v>
      </c>
      <c r="F6358" s="80">
        <f t="shared" si="814"/>
        <v>0</v>
      </c>
      <c r="G6358" s="178">
        <v>1620.9016773465585</v>
      </c>
      <c r="H6358" s="41">
        <f t="shared" si="817"/>
        <v>1512.5398821630181</v>
      </c>
      <c r="J6358" s="29" t="str">
        <f t="shared" si="818"/>
        <v>WS</v>
      </c>
      <c r="K6358" s="30" t="str">
        <f t="shared" si="820"/>
        <v>WS-19</v>
      </c>
    </row>
    <row r="6359" spans="1:11">
      <c r="A6359" s="26">
        <v>43365.791666666621</v>
      </c>
      <c r="B6359" s="34">
        <f t="shared" si="813"/>
        <v>43365.833333333285</v>
      </c>
      <c r="C6359" s="27">
        <f t="shared" si="815"/>
        <v>9</v>
      </c>
      <c r="D6359" s="28">
        <f t="shared" si="816"/>
        <v>7</v>
      </c>
      <c r="E6359" s="28">
        <f t="shared" si="819"/>
        <v>20</v>
      </c>
      <c r="F6359" s="80">
        <f t="shared" si="814"/>
        <v>0</v>
      </c>
      <c r="G6359" s="178">
        <v>1560.3257133869372</v>
      </c>
      <c r="H6359" s="41">
        <f t="shared" si="817"/>
        <v>1456.0135902417303</v>
      </c>
      <c r="J6359" s="29" t="str">
        <f t="shared" si="818"/>
        <v>WS</v>
      </c>
      <c r="K6359" s="30" t="str">
        <f t="shared" si="820"/>
        <v>WS-20</v>
      </c>
    </row>
    <row r="6360" spans="1:11">
      <c r="A6360" s="26">
        <v>43365.833333333285</v>
      </c>
      <c r="B6360" s="34">
        <f t="shared" si="813"/>
        <v>43365.874999999949</v>
      </c>
      <c r="C6360" s="27">
        <f t="shared" si="815"/>
        <v>9</v>
      </c>
      <c r="D6360" s="28">
        <f t="shared" si="816"/>
        <v>7</v>
      </c>
      <c r="E6360" s="28">
        <f t="shared" si="819"/>
        <v>21</v>
      </c>
      <c r="F6360" s="80">
        <f t="shared" si="814"/>
        <v>0</v>
      </c>
      <c r="G6360" s="178">
        <v>1430.2216522003148</v>
      </c>
      <c r="H6360" s="41">
        <f t="shared" si="817"/>
        <v>1334.6073481936078</v>
      </c>
      <c r="J6360" s="29" t="str">
        <f t="shared" si="818"/>
        <v>WS</v>
      </c>
      <c r="K6360" s="30" t="str">
        <f t="shared" si="820"/>
        <v>WS-21</v>
      </c>
    </row>
    <row r="6361" spans="1:11">
      <c r="A6361" s="26">
        <v>43365.874999999949</v>
      </c>
      <c r="B6361" s="34">
        <f t="shared" si="813"/>
        <v>43365.916666666613</v>
      </c>
      <c r="C6361" s="27">
        <f t="shared" si="815"/>
        <v>9</v>
      </c>
      <c r="D6361" s="28">
        <f t="shared" si="816"/>
        <v>7</v>
      </c>
      <c r="E6361" s="28">
        <f t="shared" si="819"/>
        <v>22</v>
      </c>
      <c r="F6361" s="80">
        <f t="shared" si="814"/>
        <v>0</v>
      </c>
      <c r="G6361" s="178">
        <v>1207.9187790466897</v>
      </c>
      <c r="H6361" s="41">
        <f t="shared" si="817"/>
        <v>1127.1660417506914</v>
      </c>
      <c r="J6361" s="29" t="str">
        <f t="shared" si="818"/>
        <v>WS</v>
      </c>
      <c r="K6361" s="30" t="str">
        <f t="shared" si="820"/>
        <v>WS-22</v>
      </c>
    </row>
    <row r="6362" spans="1:11">
      <c r="A6362" s="26">
        <v>43365.916666666613</v>
      </c>
      <c r="B6362" s="34">
        <f t="shared" si="813"/>
        <v>43365.958333333278</v>
      </c>
      <c r="C6362" s="27">
        <f t="shared" si="815"/>
        <v>9</v>
      </c>
      <c r="D6362" s="28">
        <f t="shared" si="816"/>
        <v>7</v>
      </c>
      <c r="E6362" s="28">
        <f t="shared" si="819"/>
        <v>23</v>
      </c>
      <c r="F6362" s="80">
        <f t="shared" si="814"/>
        <v>0</v>
      </c>
      <c r="G6362" s="178">
        <v>981.60829300730745</v>
      </c>
      <c r="H6362" s="41">
        <f t="shared" si="817"/>
        <v>915.98504251413135</v>
      </c>
      <c r="J6362" s="29" t="str">
        <f t="shared" si="818"/>
        <v>WS</v>
      </c>
      <c r="K6362" s="30" t="str">
        <f t="shared" si="820"/>
        <v>WS-23</v>
      </c>
    </row>
    <row r="6363" spans="1:11">
      <c r="A6363" s="26">
        <v>43365.958333333278</v>
      </c>
      <c r="B6363" s="34">
        <f t="shared" si="813"/>
        <v>43366</v>
      </c>
      <c r="C6363" s="27">
        <f t="shared" si="815"/>
        <v>9</v>
      </c>
      <c r="D6363" s="28">
        <f t="shared" si="816"/>
        <v>1</v>
      </c>
      <c r="E6363" s="28">
        <f t="shared" si="819"/>
        <v>0</v>
      </c>
      <c r="F6363" s="80">
        <f t="shared" si="814"/>
        <v>0</v>
      </c>
      <c r="G6363" s="178">
        <v>868.80815166005232</v>
      </c>
      <c r="H6363" s="41">
        <f t="shared" si="817"/>
        <v>810.7259050316851</v>
      </c>
      <c r="J6363" s="29" t="str">
        <f t="shared" si="818"/>
        <v>WS</v>
      </c>
      <c r="K6363" s="30" t="str">
        <f t="shared" si="820"/>
        <v>WS-0</v>
      </c>
    </row>
    <row r="6364" spans="1:11">
      <c r="A6364" s="25">
        <v>43366</v>
      </c>
      <c r="B6364" s="34">
        <f t="shared" si="813"/>
        <v>43366.041666666664</v>
      </c>
      <c r="C6364" s="27">
        <f t="shared" si="815"/>
        <v>9</v>
      </c>
      <c r="D6364" s="28">
        <f t="shared" si="816"/>
        <v>1</v>
      </c>
      <c r="E6364" s="28">
        <f t="shared" si="819"/>
        <v>1</v>
      </c>
      <c r="F6364" s="80">
        <f t="shared" si="814"/>
        <v>0</v>
      </c>
      <c r="G6364" s="178">
        <v>762.93845362749937</v>
      </c>
      <c r="H6364" s="41">
        <f t="shared" si="817"/>
        <v>711.93389141064256</v>
      </c>
      <c r="J6364" s="29" t="str">
        <f t="shared" si="818"/>
        <v>WS</v>
      </c>
      <c r="K6364" s="30" t="str">
        <f t="shared" si="820"/>
        <v>WS-1</v>
      </c>
    </row>
    <row r="6365" spans="1:11">
      <c r="A6365" s="26">
        <v>43366.041666666664</v>
      </c>
      <c r="B6365" s="34">
        <f t="shared" si="813"/>
        <v>43366.083333333328</v>
      </c>
      <c r="C6365" s="27">
        <f t="shared" si="815"/>
        <v>9</v>
      </c>
      <c r="D6365" s="28">
        <f t="shared" si="816"/>
        <v>1</v>
      </c>
      <c r="E6365" s="28">
        <f t="shared" si="819"/>
        <v>2</v>
      </c>
      <c r="F6365" s="80">
        <f t="shared" si="814"/>
        <v>0</v>
      </c>
      <c r="G6365" s="178">
        <v>713.11270011695638</v>
      </c>
      <c r="H6365" s="41">
        <f t="shared" si="817"/>
        <v>665.43912840509654</v>
      </c>
      <c r="J6365" s="29" t="str">
        <f t="shared" si="818"/>
        <v>WS</v>
      </c>
      <c r="K6365" s="30" t="str">
        <f t="shared" si="820"/>
        <v>WS-2</v>
      </c>
    </row>
    <row r="6366" spans="1:11">
      <c r="A6366" s="26">
        <v>43366.083333333328</v>
      </c>
      <c r="B6366" s="34">
        <f t="shared" si="813"/>
        <v>43366.124999999993</v>
      </c>
      <c r="C6366" s="27">
        <f t="shared" si="815"/>
        <v>9</v>
      </c>
      <c r="D6366" s="28">
        <f t="shared" si="816"/>
        <v>1</v>
      </c>
      <c r="E6366" s="28">
        <f t="shared" si="819"/>
        <v>3</v>
      </c>
      <c r="F6366" s="80">
        <f t="shared" si="814"/>
        <v>0</v>
      </c>
      <c r="G6366" s="178">
        <v>658.38187713572233</v>
      </c>
      <c r="H6366" s="41">
        <f t="shared" si="817"/>
        <v>614.36721349521929</v>
      </c>
      <c r="J6366" s="29" t="str">
        <f t="shared" si="818"/>
        <v>WS</v>
      </c>
      <c r="K6366" s="30" t="str">
        <f t="shared" si="820"/>
        <v>WS-3</v>
      </c>
    </row>
    <row r="6367" spans="1:11">
      <c r="A6367" s="26">
        <v>43366.124999999993</v>
      </c>
      <c r="B6367" s="34">
        <f t="shared" si="813"/>
        <v>43366.166666666657</v>
      </c>
      <c r="C6367" s="27">
        <f t="shared" si="815"/>
        <v>9</v>
      </c>
      <c r="D6367" s="28">
        <f t="shared" si="816"/>
        <v>1</v>
      </c>
      <c r="E6367" s="28">
        <f t="shared" si="819"/>
        <v>4</v>
      </c>
      <c r="F6367" s="80">
        <f t="shared" si="814"/>
        <v>0</v>
      </c>
      <c r="G6367" s="178">
        <v>638.17862258789739</v>
      </c>
      <c r="H6367" s="41">
        <f t="shared" si="817"/>
        <v>595.51460282786479</v>
      </c>
      <c r="J6367" s="29" t="str">
        <f t="shared" si="818"/>
        <v>WS</v>
      </c>
      <c r="K6367" s="30" t="str">
        <f t="shared" si="820"/>
        <v>WS-4</v>
      </c>
    </row>
    <row r="6368" spans="1:11">
      <c r="A6368" s="26">
        <v>43366.166666666657</v>
      </c>
      <c r="B6368" s="34">
        <f t="shared" si="813"/>
        <v>43366.208333333321</v>
      </c>
      <c r="C6368" s="27">
        <f t="shared" si="815"/>
        <v>9</v>
      </c>
      <c r="D6368" s="28">
        <f t="shared" si="816"/>
        <v>1</v>
      </c>
      <c r="E6368" s="28">
        <f t="shared" si="819"/>
        <v>5</v>
      </c>
      <c r="F6368" s="80">
        <f t="shared" si="814"/>
        <v>0</v>
      </c>
      <c r="G6368" s="178">
        <v>657.47124208246214</v>
      </c>
      <c r="H6368" s="41">
        <f t="shared" si="817"/>
        <v>613.51745693354644</v>
      </c>
      <c r="J6368" s="29" t="str">
        <f t="shared" si="818"/>
        <v>WS</v>
      </c>
      <c r="K6368" s="30" t="str">
        <f t="shared" si="820"/>
        <v>WS-5</v>
      </c>
    </row>
    <row r="6369" spans="1:11">
      <c r="A6369" s="26">
        <v>43366.208333333321</v>
      </c>
      <c r="B6369" s="34">
        <f t="shared" si="813"/>
        <v>43366.249999999985</v>
      </c>
      <c r="C6369" s="27">
        <f t="shared" si="815"/>
        <v>9</v>
      </c>
      <c r="D6369" s="28">
        <f t="shared" si="816"/>
        <v>1</v>
      </c>
      <c r="E6369" s="28">
        <f t="shared" si="819"/>
        <v>6</v>
      </c>
      <c r="F6369" s="80">
        <f t="shared" si="814"/>
        <v>0</v>
      </c>
      <c r="G6369" s="178">
        <v>698.12179631978825</v>
      </c>
      <c r="H6369" s="41">
        <f t="shared" si="817"/>
        <v>651.45040831196661</v>
      </c>
      <c r="J6369" s="29" t="str">
        <f t="shared" si="818"/>
        <v>WS</v>
      </c>
      <c r="K6369" s="30" t="str">
        <f t="shared" si="820"/>
        <v>WS-6</v>
      </c>
    </row>
    <row r="6370" spans="1:11">
      <c r="A6370" s="26">
        <v>43366.249999999985</v>
      </c>
      <c r="B6370" s="34">
        <f t="shared" si="813"/>
        <v>43366.29166666665</v>
      </c>
      <c r="C6370" s="27">
        <f t="shared" si="815"/>
        <v>9</v>
      </c>
      <c r="D6370" s="28">
        <f t="shared" si="816"/>
        <v>1</v>
      </c>
      <c r="E6370" s="28">
        <f t="shared" si="819"/>
        <v>7</v>
      </c>
      <c r="F6370" s="80">
        <f t="shared" si="814"/>
        <v>0</v>
      </c>
      <c r="G6370" s="178">
        <v>747.20738199606467</v>
      </c>
      <c r="H6370" s="41">
        <f t="shared" si="817"/>
        <v>697.25448576608846</v>
      </c>
      <c r="J6370" s="29" t="str">
        <f t="shared" si="818"/>
        <v>WS</v>
      </c>
      <c r="K6370" s="30" t="str">
        <f t="shared" si="820"/>
        <v>WS-7</v>
      </c>
    </row>
    <row r="6371" spans="1:11">
      <c r="A6371" s="26">
        <v>43366.29166666665</v>
      </c>
      <c r="B6371" s="34">
        <f t="shared" si="813"/>
        <v>43366.333333333314</v>
      </c>
      <c r="C6371" s="27">
        <f t="shared" si="815"/>
        <v>9</v>
      </c>
      <c r="D6371" s="28">
        <f t="shared" si="816"/>
        <v>1</v>
      </c>
      <c r="E6371" s="28">
        <f t="shared" si="819"/>
        <v>8</v>
      </c>
      <c r="F6371" s="80">
        <f t="shared" si="814"/>
        <v>0</v>
      </c>
      <c r="G6371" s="178">
        <v>797.3622113496798</v>
      </c>
      <c r="H6371" s="41">
        <f t="shared" si="817"/>
        <v>744.05632497734109</v>
      </c>
      <c r="J6371" s="29" t="str">
        <f t="shared" si="818"/>
        <v>WS</v>
      </c>
      <c r="K6371" s="30" t="str">
        <f t="shared" si="820"/>
        <v>WS-8</v>
      </c>
    </row>
    <row r="6372" spans="1:11">
      <c r="A6372" s="26">
        <v>43366.333333333314</v>
      </c>
      <c r="B6372" s="34">
        <f t="shared" si="813"/>
        <v>43366.374999999978</v>
      </c>
      <c r="C6372" s="27">
        <f t="shared" si="815"/>
        <v>9</v>
      </c>
      <c r="D6372" s="28">
        <f t="shared" si="816"/>
        <v>1</v>
      </c>
      <c r="E6372" s="28">
        <f t="shared" si="819"/>
        <v>9</v>
      </c>
      <c r="F6372" s="80">
        <f t="shared" si="814"/>
        <v>0</v>
      </c>
      <c r="G6372" s="178">
        <v>886.66563462171257</v>
      </c>
      <c r="H6372" s="41">
        <f t="shared" si="817"/>
        <v>827.38956548194381</v>
      </c>
      <c r="J6372" s="29" t="str">
        <f t="shared" si="818"/>
        <v>WS</v>
      </c>
      <c r="K6372" s="30" t="str">
        <f t="shared" si="820"/>
        <v>WS-9</v>
      </c>
    </row>
    <row r="6373" spans="1:11">
      <c r="A6373" s="26">
        <v>43366.374999999978</v>
      </c>
      <c r="B6373" s="34">
        <f t="shared" si="813"/>
        <v>43366.416666666642</v>
      </c>
      <c r="C6373" s="27">
        <f t="shared" si="815"/>
        <v>9</v>
      </c>
      <c r="D6373" s="28">
        <f t="shared" si="816"/>
        <v>1</v>
      </c>
      <c r="E6373" s="28">
        <f t="shared" si="819"/>
        <v>10</v>
      </c>
      <c r="F6373" s="80">
        <f t="shared" si="814"/>
        <v>0</v>
      </c>
      <c r="G6373" s="178">
        <v>955.12353165108357</v>
      </c>
      <c r="H6373" s="41">
        <f t="shared" si="817"/>
        <v>891.27086127740381</v>
      </c>
      <c r="J6373" s="29" t="str">
        <f t="shared" si="818"/>
        <v>WS</v>
      </c>
      <c r="K6373" s="30" t="str">
        <f t="shared" si="820"/>
        <v>WS-10</v>
      </c>
    </row>
    <row r="6374" spans="1:11">
      <c r="A6374" s="26">
        <v>43366.416666666642</v>
      </c>
      <c r="B6374" s="34">
        <f t="shared" si="813"/>
        <v>43366.458333333307</v>
      </c>
      <c r="C6374" s="27">
        <f t="shared" si="815"/>
        <v>9</v>
      </c>
      <c r="D6374" s="28">
        <f t="shared" si="816"/>
        <v>1</v>
      </c>
      <c r="E6374" s="28">
        <f t="shared" si="819"/>
        <v>11</v>
      </c>
      <c r="F6374" s="80">
        <f t="shared" si="814"/>
        <v>0</v>
      </c>
      <c r="G6374" s="178">
        <v>1007.2671484076866</v>
      </c>
      <c r="H6374" s="41">
        <f t="shared" si="817"/>
        <v>939.92853191026802</v>
      </c>
      <c r="J6374" s="29" t="str">
        <f t="shared" si="818"/>
        <v>WS</v>
      </c>
      <c r="K6374" s="30" t="str">
        <f t="shared" si="820"/>
        <v>WS-11</v>
      </c>
    </row>
    <row r="6375" spans="1:11">
      <c r="A6375" s="26">
        <v>43366.458333333307</v>
      </c>
      <c r="B6375" s="34">
        <f t="shared" ref="B6375:B6438" si="821">A6376</f>
        <v>43366.499999999971</v>
      </c>
      <c r="C6375" s="27">
        <f t="shared" si="815"/>
        <v>9</v>
      </c>
      <c r="D6375" s="28">
        <f t="shared" si="816"/>
        <v>1</v>
      </c>
      <c r="E6375" s="28">
        <f t="shared" si="819"/>
        <v>12</v>
      </c>
      <c r="F6375" s="80">
        <f t="shared" si="814"/>
        <v>0</v>
      </c>
      <c r="G6375" s="178">
        <v>1069.6510188204668</v>
      </c>
      <c r="H6375" s="41">
        <f t="shared" si="817"/>
        <v>998.14186669901665</v>
      </c>
      <c r="J6375" s="29" t="str">
        <f t="shared" si="818"/>
        <v>WS</v>
      </c>
      <c r="K6375" s="30" t="str">
        <f t="shared" si="820"/>
        <v>WS-12</v>
      </c>
    </row>
    <row r="6376" spans="1:11">
      <c r="A6376" s="26">
        <v>43366.499999999971</v>
      </c>
      <c r="B6376" s="34">
        <f t="shared" si="821"/>
        <v>43366.541666666635</v>
      </c>
      <c r="C6376" s="27">
        <f t="shared" si="815"/>
        <v>9</v>
      </c>
      <c r="D6376" s="28">
        <f t="shared" si="816"/>
        <v>1</v>
      </c>
      <c r="E6376" s="28">
        <f t="shared" si="819"/>
        <v>13</v>
      </c>
      <c r="F6376" s="80">
        <f t="shared" si="814"/>
        <v>0</v>
      </c>
      <c r="G6376" s="178">
        <v>1127.0861872866831</v>
      </c>
      <c r="H6376" s="41">
        <f t="shared" si="817"/>
        <v>1051.7373340601932</v>
      </c>
      <c r="J6376" s="29" t="str">
        <f t="shared" si="818"/>
        <v>WS</v>
      </c>
      <c r="K6376" s="30" t="str">
        <f t="shared" si="820"/>
        <v>WS-13</v>
      </c>
    </row>
    <row r="6377" spans="1:11">
      <c r="A6377" s="26">
        <v>43366.541666666635</v>
      </c>
      <c r="B6377" s="34">
        <f t="shared" si="821"/>
        <v>43366.583333333299</v>
      </c>
      <c r="C6377" s="27">
        <f t="shared" si="815"/>
        <v>9</v>
      </c>
      <c r="D6377" s="28">
        <f t="shared" si="816"/>
        <v>1</v>
      </c>
      <c r="E6377" s="28">
        <f t="shared" si="819"/>
        <v>14</v>
      </c>
      <c r="F6377" s="80">
        <f t="shared" si="814"/>
        <v>0</v>
      </c>
      <c r="G6377" s="178">
        <v>1203.4018413228068</v>
      </c>
      <c r="H6377" s="41">
        <f t="shared" si="817"/>
        <v>1122.9510739040275</v>
      </c>
      <c r="J6377" s="29" t="str">
        <f t="shared" si="818"/>
        <v>WS</v>
      </c>
      <c r="K6377" s="30" t="str">
        <f t="shared" si="820"/>
        <v>WS-14</v>
      </c>
    </row>
    <row r="6378" spans="1:11">
      <c r="A6378" s="26">
        <v>43366.583333333299</v>
      </c>
      <c r="B6378" s="34">
        <f t="shared" si="821"/>
        <v>43366.624999999964</v>
      </c>
      <c r="C6378" s="27">
        <f t="shared" si="815"/>
        <v>9</v>
      </c>
      <c r="D6378" s="28">
        <f t="shared" si="816"/>
        <v>1</v>
      </c>
      <c r="E6378" s="28">
        <f t="shared" si="819"/>
        <v>15</v>
      </c>
      <c r="F6378" s="80">
        <f t="shared" si="814"/>
        <v>0</v>
      </c>
      <c r="G6378" s="178">
        <v>1295.355134474788</v>
      </c>
      <c r="H6378" s="41">
        <f t="shared" si="817"/>
        <v>1208.7570331009358</v>
      </c>
      <c r="J6378" s="29" t="str">
        <f t="shared" si="818"/>
        <v>WS</v>
      </c>
      <c r="K6378" s="30" t="str">
        <f t="shared" si="820"/>
        <v>WS-15</v>
      </c>
    </row>
    <row r="6379" spans="1:11">
      <c r="A6379" s="26">
        <v>43366.624999999964</v>
      </c>
      <c r="B6379" s="34">
        <f t="shared" si="821"/>
        <v>43366.666666666628</v>
      </c>
      <c r="C6379" s="27">
        <f t="shared" si="815"/>
        <v>9</v>
      </c>
      <c r="D6379" s="28">
        <f t="shared" si="816"/>
        <v>1</v>
      </c>
      <c r="E6379" s="28">
        <f t="shared" si="819"/>
        <v>16</v>
      </c>
      <c r="F6379" s="80">
        <f t="shared" si="814"/>
        <v>0</v>
      </c>
      <c r="G6379" s="178">
        <v>1413.8773993029024</v>
      </c>
      <c r="H6379" s="41">
        <f t="shared" si="817"/>
        <v>1319.3557541598698</v>
      </c>
      <c r="J6379" s="29" t="str">
        <f t="shared" si="818"/>
        <v>WS</v>
      </c>
      <c r="K6379" s="30" t="str">
        <f t="shared" si="820"/>
        <v>WS-16</v>
      </c>
    </row>
    <row r="6380" spans="1:11">
      <c r="A6380" s="26">
        <v>43366.666666666628</v>
      </c>
      <c r="B6380" s="34">
        <f t="shared" si="821"/>
        <v>43366.708333333292</v>
      </c>
      <c r="C6380" s="27">
        <f t="shared" si="815"/>
        <v>9</v>
      </c>
      <c r="D6380" s="28">
        <f t="shared" si="816"/>
        <v>1</v>
      </c>
      <c r="E6380" s="28">
        <f t="shared" si="819"/>
        <v>17</v>
      </c>
      <c r="F6380" s="80">
        <f t="shared" si="814"/>
        <v>0</v>
      </c>
      <c r="G6380" s="178">
        <v>1539.2006425195609</v>
      </c>
      <c r="H6380" s="41">
        <f t="shared" si="817"/>
        <v>1436.3007892452297</v>
      </c>
      <c r="J6380" s="29" t="str">
        <f t="shared" si="818"/>
        <v>WS</v>
      </c>
      <c r="K6380" s="30" t="str">
        <f t="shared" si="820"/>
        <v>WS-17</v>
      </c>
    </row>
    <row r="6381" spans="1:11">
      <c r="A6381" s="26">
        <v>43366.708333333292</v>
      </c>
      <c r="B6381" s="34">
        <f t="shared" si="821"/>
        <v>43366.749999999956</v>
      </c>
      <c r="C6381" s="27">
        <f t="shared" si="815"/>
        <v>9</v>
      </c>
      <c r="D6381" s="28">
        <f t="shared" si="816"/>
        <v>1</v>
      </c>
      <c r="E6381" s="28">
        <f t="shared" si="819"/>
        <v>18</v>
      </c>
      <c r="F6381" s="80">
        <f t="shared" si="814"/>
        <v>0</v>
      </c>
      <c r="G6381" s="178">
        <v>1601.788271059796</v>
      </c>
      <c r="H6381" s="41">
        <f t="shared" si="817"/>
        <v>1494.7042603626635</v>
      </c>
      <c r="J6381" s="29" t="str">
        <f t="shared" si="818"/>
        <v>WS</v>
      </c>
      <c r="K6381" s="30" t="str">
        <f t="shared" si="820"/>
        <v>WS-18</v>
      </c>
    </row>
    <row r="6382" spans="1:11">
      <c r="A6382" s="26">
        <v>43366.749999999956</v>
      </c>
      <c r="B6382" s="34">
        <f t="shared" si="821"/>
        <v>43366.791666666621</v>
      </c>
      <c r="C6382" s="27">
        <f t="shared" si="815"/>
        <v>9</v>
      </c>
      <c r="D6382" s="28">
        <f t="shared" si="816"/>
        <v>1</v>
      </c>
      <c r="E6382" s="28">
        <f t="shared" si="819"/>
        <v>19</v>
      </c>
      <c r="F6382" s="80">
        <f t="shared" si="814"/>
        <v>0</v>
      </c>
      <c r="G6382" s="178">
        <v>1654.1475796950908</v>
      </c>
      <c r="H6382" s="41">
        <f t="shared" si="817"/>
        <v>1543.5632032709159</v>
      </c>
      <c r="J6382" s="29" t="str">
        <f t="shared" si="818"/>
        <v>WS</v>
      </c>
      <c r="K6382" s="30" t="str">
        <f t="shared" si="820"/>
        <v>WS-19</v>
      </c>
    </row>
    <row r="6383" spans="1:11">
      <c r="A6383" s="26">
        <v>43366.791666666621</v>
      </c>
      <c r="B6383" s="34">
        <f t="shared" si="821"/>
        <v>43366.833333333285</v>
      </c>
      <c r="C6383" s="27">
        <f t="shared" si="815"/>
        <v>9</v>
      </c>
      <c r="D6383" s="28">
        <f t="shared" si="816"/>
        <v>1</v>
      </c>
      <c r="E6383" s="28">
        <f t="shared" si="819"/>
        <v>20</v>
      </c>
      <c r="F6383" s="80">
        <f t="shared" si="814"/>
        <v>0</v>
      </c>
      <c r="G6383" s="178">
        <v>1611.6090373717293</v>
      </c>
      <c r="H6383" s="41">
        <f t="shared" si="817"/>
        <v>1503.8684810725333</v>
      </c>
      <c r="J6383" s="29" t="str">
        <f t="shared" si="818"/>
        <v>WS</v>
      </c>
      <c r="K6383" s="30" t="str">
        <f t="shared" si="820"/>
        <v>WS-20</v>
      </c>
    </row>
    <row r="6384" spans="1:11">
      <c r="A6384" s="26">
        <v>43366.833333333285</v>
      </c>
      <c r="B6384" s="34">
        <f t="shared" si="821"/>
        <v>43366.874999999949</v>
      </c>
      <c r="C6384" s="27">
        <f t="shared" si="815"/>
        <v>9</v>
      </c>
      <c r="D6384" s="28">
        <f t="shared" si="816"/>
        <v>1</v>
      </c>
      <c r="E6384" s="28">
        <f t="shared" si="819"/>
        <v>21</v>
      </c>
      <c r="F6384" s="80">
        <f t="shared" si="814"/>
        <v>0</v>
      </c>
      <c r="G6384" s="178">
        <v>1475.9952875771676</v>
      </c>
      <c r="H6384" s="41">
        <f t="shared" si="817"/>
        <v>1377.3208884574537</v>
      </c>
      <c r="J6384" s="29" t="str">
        <f t="shared" si="818"/>
        <v>WS</v>
      </c>
      <c r="K6384" s="30" t="str">
        <f t="shared" si="820"/>
        <v>WS-21</v>
      </c>
    </row>
    <row r="6385" spans="1:11">
      <c r="A6385" s="26">
        <v>43366.874999999949</v>
      </c>
      <c r="B6385" s="34">
        <f t="shared" si="821"/>
        <v>43366.916666666613</v>
      </c>
      <c r="C6385" s="27">
        <f t="shared" si="815"/>
        <v>9</v>
      </c>
      <c r="D6385" s="28">
        <f t="shared" si="816"/>
        <v>1</v>
      </c>
      <c r="E6385" s="28">
        <f t="shared" si="819"/>
        <v>22</v>
      </c>
      <c r="F6385" s="80">
        <f t="shared" si="814"/>
        <v>0</v>
      </c>
      <c r="G6385" s="178">
        <v>1196.6493526038921</v>
      </c>
      <c r="H6385" s="41">
        <f t="shared" si="817"/>
        <v>1116.6500078776576</v>
      </c>
      <c r="J6385" s="29" t="str">
        <f t="shared" si="818"/>
        <v>WS</v>
      </c>
      <c r="K6385" s="30" t="str">
        <f t="shared" si="820"/>
        <v>WS-22</v>
      </c>
    </row>
    <row r="6386" spans="1:11">
      <c r="A6386" s="26">
        <v>43366.916666666613</v>
      </c>
      <c r="B6386" s="34">
        <f t="shared" si="821"/>
        <v>43366.958333333278</v>
      </c>
      <c r="C6386" s="27">
        <f t="shared" si="815"/>
        <v>9</v>
      </c>
      <c r="D6386" s="28">
        <f t="shared" si="816"/>
        <v>1</v>
      </c>
      <c r="E6386" s="28">
        <f t="shared" si="819"/>
        <v>23</v>
      </c>
      <c r="F6386" s="80">
        <f t="shared" si="814"/>
        <v>0</v>
      </c>
      <c r="G6386" s="178">
        <v>902.45402614556826</v>
      </c>
      <c r="H6386" s="41">
        <f t="shared" si="817"/>
        <v>842.1224590243387</v>
      </c>
      <c r="J6386" s="29" t="str">
        <f t="shared" si="818"/>
        <v>WS</v>
      </c>
      <c r="K6386" s="30" t="str">
        <f t="shared" si="820"/>
        <v>WS-23</v>
      </c>
    </row>
    <row r="6387" spans="1:11">
      <c r="A6387" s="26">
        <v>43366.958333333278</v>
      </c>
      <c r="B6387" s="34">
        <f t="shared" si="821"/>
        <v>43367</v>
      </c>
      <c r="C6387" s="27">
        <f t="shared" si="815"/>
        <v>9</v>
      </c>
      <c r="D6387" s="28">
        <f t="shared" si="816"/>
        <v>2</v>
      </c>
      <c r="E6387" s="28">
        <f t="shared" si="819"/>
        <v>0</v>
      </c>
      <c r="F6387" s="80">
        <f t="shared" si="814"/>
        <v>0</v>
      </c>
      <c r="G6387" s="178">
        <v>785.18748835706833</v>
      </c>
      <c r="H6387" s="41">
        <f t="shared" si="817"/>
        <v>732.69551615224498</v>
      </c>
      <c r="J6387" s="29" t="str">
        <f t="shared" si="818"/>
        <v/>
      </c>
      <c r="K6387" s="30" t="str">
        <f t="shared" si="820"/>
        <v>9-0</v>
      </c>
    </row>
    <row r="6388" spans="1:11">
      <c r="A6388" s="25">
        <v>43367</v>
      </c>
      <c r="B6388" s="34">
        <f t="shared" si="821"/>
        <v>43367.041666666664</v>
      </c>
      <c r="C6388" s="27">
        <f t="shared" si="815"/>
        <v>9</v>
      </c>
      <c r="D6388" s="28">
        <f t="shared" si="816"/>
        <v>2</v>
      </c>
      <c r="E6388" s="28">
        <f t="shared" si="819"/>
        <v>1</v>
      </c>
      <c r="F6388" s="80">
        <f t="shared" si="814"/>
        <v>0</v>
      </c>
      <c r="G6388" s="178">
        <v>717.34412327787845</v>
      </c>
      <c r="H6388" s="41">
        <f t="shared" si="817"/>
        <v>669.3876691331684</v>
      </c>
      <c r="J6388" s="29" t="str">
        <f t="shared" si="818"/>
        <v/>
      </c>
      <c r="K6388" s="30" t="str">
        <f t="shared" si="820"/>
        <v>9-1</v>
      </c>
    </row>
    <row r="6389" spans="1:11">
      <c r="A6389" s="26">
        <v>43367.041666666664</v>
      </c>
      <c r="B6389" s="34">
        <f t="shared" si="821"/>
        <v>43367.083333333328</v>
      </c>
      <c r="C6389" s="27">
        <f t="shared" si="815"/>
        <v>9</v>
      </c>
      <c r="D6389" s="28">
        <f t="shared" si="816"/>
        <v>2</v>
      </c>
      <c r="E6389" s="28">
        <f t="shared" si="819"/>
        <v>2</v>
      </c>
      <c r="F6389" s="80">
        <f t="shared" si="814"/>
        <v>0</v>
      </c>
      <c r="G6389" s="178">
        <v>680.12741015466906</v>
      </c>
      <c r="H6389" s="41">
        <f t="shared" si="817"/>
        <v>634.65899701900014</v>
      </c>
      <c r="J6389" s="29" t="str">
        <f t="shared" si="818"/>
        <v/>
      </c>
      <c r="K6389" s="30" t="str">
        <f t="shared" si="820"/>
        <v>9-2</v>
      </c>
    </row>
    <row r="6390" spans="1:11">
      <c r="A6390" s="26">
        <v>43367.083333333328</v>
      </c>
      <c r="B6390" s="34">
        <f t="shared" si="821"/>
        <v>43367.124999999993</v>
      </c>
      <c r="C6390" s="27">
        <f t="shared" si="815"/>
        <v>9</v>
      </c>
      <c r="D6390" s="28">
        <f t="shared" si="816"/>
        <v>2</v>
      </c>
      <c r="E6390" s="28">
        <f t="shared" si="819"/>
        <v>3</v>
      </c>
      <c r="F6390" s="80">
        <f t="shared" si="814"/>
        <v>0</v>
      </c>
      <c r="G6390" s="178">
        <v>634.71387863063012</v>
      </c>
      <c r="H6390" s="41">
        <f t="shared" si="817"/>
        <v>592.28148666166464</v>
      </c>
      <c r="J6390" s="29" t="str">
        <f t="shared" si="818"/>
        <v/>
      </c>
      <c r="K6390" s="30" t="str">
        <f t="shared" si="820"/>
        <v>9-3</v>
      </c>
    </row>
    <row r="6391" spans="1:11">
      <c r="A6391" s="26">
        <v>43367.124999999993</v>
      </c>
      <c r="B6391" s="34">
        <f t="shared" si="821"/>
        <v>43367.166666666657</v>
      </c>
      <c r="C6391" s="27">
        <f t="shared" si="815"/>
        <v>9</v>
      </c>
      <c r="D6391" s="28">
        <f t="shared" si="816"/>
        <v>2</v>
      </c>
      <c r="E6391" s="28">
        <f t="shared" si="819"/>
        <v>4</v>
      </c>
      <c r="F6391" s="80">
        <f t="shared" si="814"/>
        <v>0</v>
      </c>
      <c r="G6391" s="178">
        <v>625.64792213735086</v>
      </c>
      <c r="H6391" s="41">
        <f t="shared" si="817"/>
        <v>583.82161463013745</v>
      </c>
      <c r="J6391" s="29" t="str">
        <f t="shared" si="818"/>
        <v/>
      </c>
      <c r="K6391" s="30" t="str">
        <f t="shared" si="820"/>
        <v>9-4</v>
      </c>
    </row>
    <row r="6392" spans="1:11">
      <c r="A6392" s="26">
        <v>43367.166666666657</v>
      </c>
      <c r="B6392" s="34">
        <f t="shared" si="821"/>
        <v>43367.208333333321</v>
      </c>
      <c r="C6392" s="27">
        <f t="shared" si="815"/>
        <v>9</v>
      </c>
      <c r="D6392" s="28">
        <f t="shared" si="816"/>
        <v>2</v>
      </c>
      <c r="E6392" s="28">
        <f t="shared" si="819"/>
        <v>5</v>
      </c>
      <c r="F6392" s="80">
        <f t="shared" si="814"/>
        <v>0</v>
      </c>
      <c r="G6392" s="178">
        <v>679.89955536852165</v>
      </c>
      <c r="H6392" s="41">
        <f t="shared" si="817"/>
        <v>634.4463749604223</v>
      </c>
      <c r="J6392" s="29" t="str">
        <f t="shared" si="818"/>
        <v/>
      </c>
      <c r="K6392" s="30" t="str">
        <f t="shared" si="820"/>
        <v>9-5</v>
      </c>
    </row>
    <row r="6393" spans="1:11">
      <c r="A6393" s="26">
        <v>43367.208333333321</v>
      </c>
      <c r="B6393" s="34">
        <f t="shared" si="821"/>
        <v>43367.249999999985</v>
      </c>
      <c r="C6393" s="27">
        <f t="shared" si="815"/>
        <v>9</v>
      </c>
      <c r="D6393" s="28">
        <f t="shared" si="816"/>
        <v>2</v>
      </c>
      <c r="E6393" s="28">
        <f t="shared" si="819"/>
        <v>6</v>
      </c>
      <c r="F6393" s="80">
        <f t="shared" si="814"/>
        <v>0</v>
      </c>
      <c r="G6393" s="178">
        <v>778.02580587933096</v>
      </c>
      <c r="H6393" s="41">
        <f t="shared" si="817"/>
        <v>726.01261211040423</v>
      </c>
      <c r="J6393" s="29" t="str">
        <f t="shared" si="818"/>
        <v/>
      </c>
      <c r="K6393" s="30" t="str">
        <f t="shared" si="820"/>
        <v>9-6</v>
      </c>
    </row>
    <row r="6394" spans="1:11">
      <c r="A6394" s="26">
        <v>43367.249999999985</v>
      </c>
      <c r="B6394" s="34">
        <f t="shared" si="821"/>
        <v>43367.29166666665</v>
      </c>
      <c r="C6394" s="27">
        <f t="shared" si="815"/>
        <v>9</v>
      </c>
      <c r="D6394" s="28">
        <f t="shared" si="816"/>
        <v>2</v>
      </c>
      <c r="E6394" s="28">
        <f t="shared" si="819"/>
        <v>7</v>
      </c>
      <c r="F6394" s="80">
        <f t="shared" si="814"/>
        <v>0</v>
      </c>
      <c r="G6394" s="178">
        <v>847.42844897063674</v>
      </c>
      <c r="H6394" s="41">
        <f t="shared" si="817"/>
        <v>790.77549506020171</v>
      </c>
      <c r="J6394" s="29" t="str">
        <f t="shared" si="818"/>
        <v/>
      </c>
      <c r="K6394" s="30" t="str">
        <f t="shared" si="820"/>
        <v>9-7</v>
      </c>
    </row>
    <row r="6395" spans="1:11">
      <c r="A6395" s="26">
        <v>43367.29166666665</v>
      </c>
      <c r="B6395" s="34">
        <f t="shared" si="821"/>
        <v>43367.333333333314</v>
      </c>
      <c r="C6395" s="27">
        <f t="shared" si="815"/>
        <v>9</v>
      </c>
      <c r="D6395" s="28">
        <f t="shared" si="816"/>
        <v>2</v>
      </c>
      <c r="E6395" s="28">
        <f t="shared" si="819"/>
        <v>8</v>
      </c>
      <c r="F6395" s="80">
        <f t="shared" si="814"/>
        <v>0</v>
      </c>
      <c r="G6395" s="178">
        <v>799.75820864513207</v>
      </c>
      <c r="H6395" s="41">
        <f t="shared" si="817"/>
        <v>746.29214317506114</v>
      </c>
      <c r="J6395" s="29" t="str">
        <f t="shared" si="818"/>
        <v/>
      </c>
      <c r="K6395" s="30" t="str">
        <f t="shared" si="820"/>
        <v>9-8</v>
      </c>
    </row>
    <row r="6396" spans="1:11">
      <c r="A6396" s="26">
        <v>43367.333333333314</v>
      </c>
      <c r="B6396" s="34">
        <f t="shared" si="821"/>
        <v>43367.374999999978</v>
      </c>
      <c r="C6396" s="27">
        <f t="shared" si="815"/>
        <v>9</v>
      </c>
      <c r="D6396" s="28">
        <f t="shared" si="816"/>
        <v>2</v>
      </c>
      <c r="E6396" s="28">
        <f t="shared" si="819"/>
        <v>9</v>
      </c>
      <c r="F6396" s="80">
        <f t="shared" si="814"/>
        <v>0</v>
      </c>
      <c r="G6396" s="178">
        <v>753.27142394100952</v>
      </c>
      <c r="H6396" s="41">
        <f t="shared" si="817"/>
        <v>702.91312960428445</v>
      </c>
      <c r="J6396" s="29" t="str">
        <f t="shared" si="818"/>
        <v/>
      </c>
      <c r="K6396" s="30" t="str">
        <f t="shared" si="820"/>
        <v>9-9</v>
      </c>
    </row>
    <row r="6397" spans="1:11">
      <c r="A6397" s="26">
        <v>43367.374999999978</v>
      </c>
      <c r="B6397" s="34">
        <f t="shared" si="821"/>
        <v>43367.416666666642</v>
      </c>
      <c r="C6397" s="27">
        <f t="shared" si="815"/>
        <v>9</v>
      </c>
      <c r="D6397" s="28">
        <f t="shared" si="816"/>
        <v>2</v>
      </c>
      <c r="E6397" s="28">
        <f t="shared" si="819"/>
        <v>10</v>
      </c>
      <c r="F6397" s="80">
        <f t="shared" si="814"/>
        <v>0</v>
      </c>
      <c r="G6397" s="178">
        <v>755.32957503817045</v>
      </c>
      <c r="H6397" s="41">
        <f t="shared" si="817"/>
        <v>704.83368756377126</v>
      </c>
      <c r="J6397" s="29" t="str">
        <f t="shared" si="818"/>
        <v/>
      </c>
      <c r="K6397" s="30" t="str">
        <f t="shared" si="820"/>
        <v>9-10</v>
      </c>
    </row>
    <row r="6398" spans="1:11">
      <c r="A6398" s="26">
        <v>43367.416666666642</v>
      </c>
      <c r="B6398" s="34">
        <f t="shared" si="821"/>
        <v>43367.458333333307</v>
      </c>
      <c r="C6398" s="27">
        <f t="shared" si="815"/>
        <v>9</v>
      </c>
      <c r="D6398" s="28">
        <f t="shared" si="816"/>
        <v>2</v>
      </c>
      <c r="E6398" s="28">
        <f t="shared" si="819"/>
        <v>11</v>
      </c>
      <c r="F6398" s="80">
        <f t="shared" si="814"/>
        <v>0</v>
      </c>
      <c r="G6398" s="178">
        <v>777.06484016913407</v>
      </c>
      <c r="H6398" s="41">
        <f t="shared" si="817"/>
        <v>725.11588963650104</v>
      </c>
      <c r="J6398" s="29" t="str">
        <f t="shared" si="818"/>
        <v/>
      </c>
      <c r="K6398" s="30" t="str">
        <f t="shared" si="820"/>
        <v>9-11</v>
      </c>
    </row>
    <row r="6399" spans="1:11">
      <c r="A6399" s="26">
        <v>43367.458333333307</v>
      </c>
      <c r="B6399" s="34">
        <f t="shared" si="821"/>
        <v>43367.499999999971</v>
      </c>
      <c r="C6399" s="27">
        <f t="shared" si="815"/>
        <v>9</v>
      </c>
      <c r="D6399" s="28">
        <f t="shared" si="816"/>
        <v>2</v>
      </c>
      <c r="E6399" s="28">
        <f t="shared" si="819"/>
        <v>12</v>
      </c>
      <c r="F6399" s="80">
        <f t="shared" si="814"/>
        <v>0</v>
      </c>
      <c r="G6399" s="178">
        <v>816.41224408358983</v>
      </c>
      <c r="H6399" s="41">
        <f t="shared" si="817"/>
        <v>761.83280992349705</v>
      </c>
      <c r="J6399" s="29" t="str">
        <f t="shared" si="818"/>
        <v/>
      </c>
      <c r="K6399" s="30" t="str">
        <f t="shared" si="820"/>
        <v>9-12</v>
      </c>
    </row>
    <row r="6400" spans="1:11">
      <c r="A6400" s="26">
        <v>43367.499999999971</v>
      </c>
      <c r="B6400" s="34">
        <f t="shared" si="821"/>
        <v>43367.541666666635</v>
      </c>
      <c r="C6400" s="27">
        <f t="shared" si="815"/>
        <v>9</v>
      </c>
      <c r="D6400" s="28">
        <f t="shared" si="816"/>
        <v>2</v>
      </c>
      <c r="E6400" s="28">
        <f t="shared" si="819"/>
        <v>13</v>
      </c>
      <c r="F6400" s="80">
        <f t="shared" si="814"/>
        <v>0</v>
      </c>
      <c r="G6400" s="178">
        <v>853.04407235605152</v>
      </c>
      <c r="H6400" s="41">
        <f t="shared" si="817"/>
        <v>796.01569836948067</v>
      </c>
      <c r="J6400" s="29" t="str">
        <f t="shared" si="818"/>
        <v/>
      </c>
      <c r="K6400" s="30" t="str">
        <f t="shared" si="820"/>
        <v>9-13</v>
      </c>
    </row>
    <row r="6401" spans="1:11">
      <c r="A6401" s="26">
        <v>43367.541666666635</v>
      </c>
      <c r="B6401" s="34">
        <f t="shared" si="821"/>
        <v>43367.583333333299</v>
      </c>
      <c r="C6401" s="27">
        <f t="shared" si="815"/>
        <v>9</v>
      </c>
      <c r="D6401" s="28">
        <f t="shared" si="816"/>
        <v>2</v>
      </c>
      <c r="E6401" s="28">
        <f t="shared" si="819"/>
        <v>14</v>
      </c>
      <c r="F6401" s="80">
        <f t="shared" si="814"/>
        <v>0</v>
      </c>
      <c r="G6401" s="178">
        <v>912.37358011087497</v>
      </c>
      <c r="H6401" s="41">
        <f t="shared" si="817"/>
        <v>851.37886315759624</v>
      </c>
      <c r="J6401" s="29" t="str">
        <f t="shared" si="818"/>
        <v/>
      </c>
      <c r="K6401" s="30" t="str">
        <f t="shared" si="820"/>
        <v>9-14</v>
      </c>
    </row>
    <row r="6402" spans="1:11">
      <c r="A6402" s="26">
        <v>43367.583333333299</v>
      </c>
      <c r="B6402" s="34">
        <f t="shared" si="821"/>
        <v>43367.624999999964</v>
      </c>
      <c r="C6402" s="27">
        <f t="shared" si="815"/>
        <v>9</v>
      </c>
      <c r="D6402" s="28">
        <f t="shared" si="816"/>
        <v>2</v>
      </c>
      <c r="E6402" s="28">
        <f t="shared" si="819"/>
        <v>15</v>
      </c>
      <c r="F6402" s="80">
        <f t="shared" si="814"/>
        <v>0</v>
      </c>
      <c r="G6402" s="178">
        <v>1003.8230393782397</v>
      </c>
      <c r="H6402" s="41">
        <f t="shared" si="817"/>
        <v>936.71467116944632</v>
      </c>
      <c r="J6402" s="29" t="str">
        <f t="shared" si="818"/>
        <v/>
      </c>
      <c r="K6402" s="30" t="str">
        <f t="shared" si="820"/>
        <v>9-15</v>
      </c>
    </row>
    <row r="6403" spans="1:11">
      <c r="A6403" s="26">
        <v>43367.624999999964</v>
      </c>
      <c r="B6403" s="34">
        <f t="shared" si="821"/>
        <v>43367.666666666628</v>
      </c>
      <c r="C6403" s="27">
        <f t="shared" si="815"/>
        <v>9</v>
      </c>
      <c r="D6403" s="28">
        <f t="shared" si="816"/>
        <v>2</v>
      </c>
      <c r="E6403" s="28">
        <f t="shared" si="819"/>
        <v>16</v>
      </c>
      <c r="F6403" s="80">
        <f t="shared" si="814"/>
        <v>0</v>
      </c>
      <c r="G6403" s="178">
        <v>1152.3919026466513</v>
      </c>
      <c r="H6403" s="41">
        <f t="shared" si="817"/>
        <v>1075.3512918119525</v>
      </c>
      <c r="J6403" s="29" t="str">
        <f t="shared" si="818"/>
        <v/>
      </c>
      <c r="K6403" s="30" t="str">
        <f t="shared" si="820"/>
        <v>9-16</v>
      </c>
    </row>
    <row r="6404" spans="1:11">
      <c r="A6404" s="26">
        <v>43367.666666666628</v>
      </c>
      <c r="B6404" s="34">
        <f t="shared" si="821"/>
        <v>43367.708333333292</v>
      </c>
      <c r="C6404" s="27">
        <f t="shared" si="815"/>
        <v>9</v>
      </c>
      <c r="D6404" s="28">
        <f t="shared" si="816"/>
        <v>2</v>
      </c>
      <c r="E6404" s="28">
        <f t="shared" si="819"/>
        <v>17</v>
      </c>
      <c r="F6404" s="80">
        <f t="shared" ref="F6404:F6467" si="822">COUNTIF(Holidays,ROUNDDOWN(B6404,0))</f>
        <v>0</v>
      </c>
      <c r="G6404" s="178">
        <v>1356.0356668027146</v>
      </c>
      <c r="H6404" s="41">
        <f t="shared" si="817"/>
        <v>1265.380902703637</v>
      </c>
      <c r="J6404" s="29" t="str">
        <f t="shared" si="818"/>
        <v/>
      </c>
      <c r="K6404" s="30" t="str">
        <f t="shared" si="820"/>
        <v>9-17</v>
      </c>
    </row>
    <row r="6405" spans="1:11">
      <c r="A6405" s="26">
        <v>43367.708333333292</v>
      </c>
      <c r="B6405" s="34">
        <f t="shared" si="821"/>
        <v>43367.749999999956</v>
      </c>
      <c r="C6405" s="27">
        <f t="shared" ref="C6405:C6468" si="823">MONTH(B6405)</f>
        <v>9</v>
      </c>
      <c r="D6405" s="28">
        <f t="shared" ref="D6405:D6468" si="824">WEEKDAY(B6405)</f>
        <v>2</v>
      </c>
      <c r="E6405" s="28">
        <f t="shared" si="819"/>
        <v>18</v>
      </c>
      <c r="F6405" s="80">
        <f t="shared" si="822"/>
        <v>0</v>
      </c>
      <c r="G6405" s="178">
        <v>1506.4174121576248</v>
      </c>
      <c r="H6405" s="41">
        <f t="shared" ref="H6405:H6468" si="825">G6405*$H$2</f>
        <v>1405.709209211986</v>
      </c>
      <c r="J6405" s="29" t="str">
        <f t="shared" ref="J6405:J6468" si="826">IF(OR(C6405&lt;6,C6405&gt;9),IF(OR(D6405=1,D6405=7,F6405=1),"WW",""),IF(OR(D6405=1,D6405=7,F6405=1),"WS",""))</f>
        <v/>
      </c>
      <c r="K6405" s="30" t="str">
        <f t="shared" si="820"/>
        <v>9-18</v>
      </c>
    </row>
    <row r="6406" spans="1:11">
      <c r="A6406" s="26">
        <v>43367.749999999956</v>
      </c>
      <c r="B6406" s="34">
        <f t="shared" si="821"/>
        <v>43367.791666666621</v>
      </c>
      <c r="C6406" s="27">
        <f t="shared" si="823"/>
        <v>9</v>
      </c>
      <c r="D6406" s="28">
        <f t="shared" si="824"/>
        <v>2</v>
      </c>
      <c r="E6406" s="28">
        <f t="shared" ref="E6406:E6469" si="827">HOUR(B6406)</f>
        <v>19</v>
      </c>
      <c r="F6406" s="80">
        <f t="shared" si="822"/>
        <v>0</v>
      </c>
      <c r="G6406" s="178">
        <v>1609.3116255935086</v>
      </c>
      <c r="H6406" s="41">
        <f t="shared" si="825"/>
        <v>1501.7246576754237</v>
      </c>
      <c r="J6406" s="29" t="str">
        <f t="shared" si="826"/>
        <v/>
      </c>
      <c r="K6406" s="30" t="str">
        <f t="shared" si="820"/>
        <v>9-19</v>
      </c>
    </row>
    <row r="6407" spans="1:11">
      <c r="A6407" s="26">
        <v>43367.791666666621</v>
      </c>
      <c r="B6407" s="34">
        <f t="shared" si="821"/>
        <v>43367.833333333285</v>
      </c>
      <c r="C6407" s="27">
        <f t="shared" si="823"/>
        <v>9</v>
      </c>
      <c r="D6407" s="28">
        <f t="shared" si="824"/>
        <v>2</v>
      </c>
      <c r="E6407" s="28">
        <f t="shared" si="827"/>
        <v>20</v>
      </c>
      <c r="F6407" s="80">
        <f t="shared" si="822"/>
        <v>0</v>
      </c>
      <c r="G6407" s="178">
        <v>1580.8748819441155</v>
      </c>
      <c r="H6407" s="41">
        <f t="shared" si="825"/>
        <v>1475.1889896027224</v>
      </c>
      <c r="J6407" s="29" t="str">
        <f t="shared" si="826"/>
        <v/>
      </c>
      <c r="K6407" s="30" t="str">
        <f t="shared" si="820"/>
        <v>9-20</v>
      </c>
    </row>
    <row r="6408" spans="1:11">
      <c r="A6408" s="26">
        <v>43367.833333333285</v>
      </c>
      <c r="B6408" s="34">
        <f t="shared" si="821"/>
        <v>43367.874999999949</v>
      </c>
      <c r="C6408" s="27">
        <f t="shared" si="823"/>
        <v>9</v>
      </c>
      <c r="D6408" s="28">
        <f t="shared" si="824"/>
        <v>2</v>
      </c>
      <c r="E6408" s="28">
        <f t="shared" si="827"/>
        <v>21</v>
      </c>
      <c r="F6408" s="80">
        <f t="shared" si="822"/>
        <v>0</v>
      </c>
      <c r="G6408" s="178">
        <v>1453.0664984857385</v>
      </c>
      <c r="H6408" s="41">
        <f t="shared" si="825"/>
        <v>1355.9249528278087</v>
      </c>
      <c r="J6408" s="29" t="str">
        <f t="shared" si="826"/>
        <v/>
      </c>
      <c r="K6408" s="30" t="str">
        <f t="shared" ref="K6408:K6471" si="828">IF(J6408="",C6408&amp;"-"&amp;E6408,J6408&amp;"-"&amp;E6408)</f>
        <v>9-21</v>
      </c>
    </row>
    <row r="6409" spans="1:11">
      <c r="A6409" s="26">
        <v>43367.874999999949</v>
      </c>
      <c r="B6409" s="34">
        <f t="shared" si="821"/>
        <v>43367.916666666613</v>
      </c>
      <c r="C6409" s="27">
        <f t="shared" si="823"/>
        <v>9</v>
      </c>
      <c r="D6409" s="28">
        <f t="shared" si="824"/>
        <v>2</v>
      </c>
      <c r="E6409" s="28">
        <f t="shared" si="827"/>
        <v>22</v>
      </c>
      <c r="F6409" s="80">
        <f t="shared" si="822"/>
        <v>0</v>
      </c>
      <c r="G6409" s="178">
        <v>1178.8745687316655</v>
      </c>
      <c r="H6409" s="41">
        <f t="shared" si="825"/>
        <v>1100.0635178521909</v>
      </c>
      <c r="J6409" s="29" t="str">
        <f t="shared" si="826"/>
        <v/>
      </c>
      <c r="K6409" s="30" t="str">
        <f t="shared" si="828"/>
        <v>9-22</v>
      </c>
    </row>
    <row r="6410" spans="1:11">
      <c r="A6410" s="26">
        <v>43367.916666666613</v>
      </c>
      <c r="B6410" s="34">
        <f t="shared" si="821"/>
        <v>43367.958333333278</v>
      </c>
      <c r="C6410" s="27">
        <f t="shared" si="823"/>
        <v>9</v>
      </c>
      <c r="D6410" s="28">
        <f t="shared" si="824"/>
        <v>2</v>
      </c>
      <c r="E6410" s="28">
        <f t="shared" si="827"/>
        <v>23</v>
      </c>
      <c r="F6410" s="80">
        <f t="shared" si="822"/>
        <v>0</v>
      </c>
      <c r="G6410" s="178">
        <v>887.89803548140765</v>
      </c>
      <c r="H6410" s="41">
        <f t="shared" si="825"/>
        <v>828.53957690901086</v>
      </c>
      <c r="J6410" s="29" t="str">
        <f t="shared" si="826"/>
        <v/>
      </c>
      <c r="K6410" s="30" t="str">
        <f t="shared" si="828"/>
        <v>9-23</v>
      </c>
    </row>
    <row r="6411" spans="1:11">
      <c r="A6411" s="26">
        <v>43367.958333333278</v>
      </c>
      <c r="B6411" s="34">
        <f t="shared" si="821"/>
        <v>43368</v>
      </c>
      <c r="C6411" s="27">
        <f t="shared" si="823"/>
        <v>9</v>
      </c>
      <c r="D6411" s="28">
        <f t="shared" si="824"/>
        <v>3</v>
      </c>
      <c r="E6411" s="28">
        <f t="shared" si="827"/>
        <v>0</v>
      </c>
      <c r="F6411" s="80">
        <f t="shared" si="822"/>
        <v>0</v>
      </c>
      <c r="G6411" s="178">
        <v>774.25611790089101</v>
      </c>
      <c r="H6411" s="41">
        <f t="shared" si="825"/>
        <v>722.4949382808386</v>
      </c>
      <c r="J6411" s="29" t="str">
        <f t="shared" si="826"/>
        <v/>
      </c>
      <c r="K6411" s="30" t="str">
        <f t="shared" si="828"/>
        <v>9-0</v>
      </c>
    </row>
    <row r="6412" spans="1:11">
      <c r="A6412" s="25">
        <v>43368</v>
      </c>
      <c r="B6412" s="34">
        <f t="shared" si="821"/>
        <v>43368.041666666664</v>
      </c>
      <c r="C6412" s="27">
        <f t="shared" si="823"/>
        <v>9</v>
      </c>
      <c r="D6412" s="28">
        <f t="shared" si="824"/>
        <v>3</v>
      </c>
      <c r="E6412" s="28">
        <f t="shared" si="827"/>
        <v>1</v>
      </c>
      <c r="F6412" s="80">
        <f t="shared" si="822"/>
        <v>0</v>
      </c>
      <c r="G6412" s="178">
        <v>710.5042564624091</v>
      </c>
      <c r="H6412" s="41">
        <f t="shared" si="825"/>
        <v>663.00506647955365</v>
      </c>
      <c r="J6412" s="29" t="str">
        <f t="shared" si="826"/>
        <v/>
      </c>
      <c r="K6412" s="30" t="str">
        <f t="shared" si="828"/>
        <v>9-1</v>
      </c>
    </row>
    <row r="6413" spans="1:11">
      <c r="A6413" s="26">
        <v>43368.041666666664</v>
      </c>
      <c r="B6413" s="34">
        <f t="shared" si="821"/>
        <v>43368.083333333328</v>
      </c>
      <c r="C6413" s="27">
        <f t="shared" si="823"/>
        <v>9</v>
      </c>
      <c r="D6413" s="28">
        <f t="shared" si="824"/>
        <v>3</v>
      </c>
      <c r="E6413" s="28">
        <f t="shared" si="827"/>
        <v>2</v>
      </c>
      <c r="F6413" s="80">
        <f t="shared" si="822"/>
        <v>0</v>
      </c>
      <c r="G6413" s="178">
        <v>682.58245555689757</v>
      </c>
      <c r="H6413" s="41">
        <f t="shared" si="825"/>
        <v>636.94991579296948</v>
      </c>
      <c r="J6413" s="29" t="str">
        <f t="shared" si="826"/>
        <v/>
      </c>
      <c r="K6413" s="30" t="str">
        <f t="shared" si="828"/>
        <v>9-2</v>
      </c>
    </row>
    <row r="6414" spans="1:11">
      <c r="A6414" s="26">
        <v>43368.083333333328</v>
      </c>
      <c r="B6414" s="34">
        <f t="shared" si="821"/>
        <v>43368.124999999993</v>
      </c>
      <c r="C6414" s="27">
        <f t="shared" si="823"/>
        <v>9</v>
      </c>
      <c r="D6414" s="28">
        <f t="shared" si="824"/>
        <v>3</v>
      </c>
      <c r="E6414" s="28">
        <f t="shared" si="827"/>
        <v>3</v>
      </c>
      <c r="F6414" s="80">
        <f t="shared" si="822"/>
        <v>0</v>
      </c>
      <c r="G6414" s="178">
        <v>641.36079026721654</v>
      </c>
      <c r="H6414" s="41">
        <f t="shared" si="825"/>
        <v>598.48403372794223</v>
      </c>
      <c r="J6414" s="29" t="str">
        <f t="shared" si="826"/>
        <v/>
      </c>
      <c r="K6414" s="30" t="str">
        <f t="shared" si="828"/>
        <v>9-3</v>
      </c>
    </row>
    <row r="6415" spans="1:11">
      <c r="A6415" s="26">
        <v>43368.124999999993</v>
      </c>
      <c r="B6415" s="34">
        <f t="shared" si="821"/>
        <v>43368.166666666657</v>
      </c>
      <c r="C6415" s="27">
        <f t="shared" si="823"/>
        <v>9</v>
      </c>
      <c r="D6415" s="28">
        <f t="shared" si="824"/>
        <v>3</v>
      </c>
      <c r="E6415" s="28">
        <f t="shared" si="827"/>
        <v>4</v>
      </c>
      <c r="F6415" s="80">
        <f t="shared" si="822"/>
        <v>0</v>
      </c>
      <c r="G6415" s="178">
        <v>632.63405582564803</v>
      </c>
      <c r="H6415" s="41">
        <f t="shared" si="825"/>
        <v>590.34070580843161</v>
      </c>
      <c r="J6415" s="29" t="str">
        <f t="shared" si="826"/>
        <v/>
      </c>
      <c r="K6415" s="30" t="str">
        <f t="shared" si="828"/>
        <v>9-4</v>
      </c>
    </row>
    <row r="6416" spans="1:11">
      <c r="A6416" s="26">
        <v>43368.166666666657</v>
      </c>
      <c r="B6416" s="34">
        <f t="shared" si="821"/>
        <v>43368.208333333321</v>
      </c>
      <c r="C6416" s="27">
        <f t="shared" si="823"/>
        <v>9</v>
      </c>
      <c r="D6416" s="28">
        <f t="shared" si="824"/>
        <v>3</v>
      </c>
      <c r="E6416" s="28">
        <f t="shared" si="827"/>
        <v>5</v>
      </c>
      <c r="F6416" s="80">
        <f t="shared" si="822"/>
        <v>0</v>
      </c>
      <c r="G6416" s="178">
        <v>683.78470182728029</v>
      </c>
      <c r="H6416" s="41">
        <f t="shared" si="825"/>
        <v>638.07178854907181</v>
      </c>
      <c r="J6416" s="29" t="str">
        <f t="shared" si="826"/>
        <v/>
      </c>
      <c r="K6416" s="30" t="str">
        <f t="shared" si="828"/>
        <v>9-5</v>
      </c>
    </row>
    <row r="6417" spans="1:11">
      <c r="A6417" s="26">
        <v>43368.208333333321</v>
      </c>
      <c r="B6417" s="34">
        <f t="shared" si="821"/>
        <v>43368.249999999985</v>
      </c>
      <c r="C6417" s="27">
        <f t="shared" si="823"/>
        <v>9</v>
      </c>
      <c r="D6417" s="28">
        <f t="shared" si="824"/>
        <v>3</v>
      </c>
      <c r="E6417" s="28">
        <f t="shared" si="827"/>
        <v>6</v>
      </c>
      <c r="F6417" s="80">
        <f t="shared" si="822"/>
        <v>0</v>
      </c>
      <c r="G6417" s="178">
        <v>779.23189751686198</v>
      </c>
      <c r="H6417" s="41">
        <f t="shared" si="825"/>
        <v>727.13807316014243</v>
      </c>
      <c r="J6417" s="29" t="str">
        <f t="shared" si="826"/>
        <v/>
      </c>
      <c r="K6417" s="30" t="str">
        <f t="shared" si="828"/>
        <v>9-6</v>
      </c>
    </row>
    <row r="6418" spans="1:11">
      <c r="A6418" s="26">
        <v>43368.249999999985</v>
      </c>
      <c r="B6418" s="34">
        <f t="shared" si="821"/>
        <v>43368.29166666665</v>
      </c>
      <c r="C6418" s="27">
        <f t="shared" si="823"/>
        <v>9</v>
      </c>
      <c r="D6418" s="28">
        <f t="shared" si="824"/>
        <v>3</v>
      </c>
      <c r="E6418" s="28">
        <f t="shared" si="827"/>
        <v>7</v>
      </c>
      <c r="F6418" s="80">
        <f t="shared" si="822"/>
        <v>0</v>
      </c>
      <c r="G6418" s="178">
        <v>842.14303831425013</v>
      </c>
      <c r="H6418" s="41">
        <f t="shared" si="825"/>
        <v>785.8434288385904</v>
      </c>
      <c r="J6418" s="29" t="str">
        <f t="shared" si="826"/>
        <v/>
      </c>
      <c r="K6418" s="30" t="str">
        <f t="shared" si="828"/>
        <v>9-7</v>
      </c>
    </row>
    <row r="6419" spans="1:11">
      <c r="A6419" s="26">
        <v>43368.29166666665</v>
      </c>
      <c r="B6419" s="34">
        <f t="shared" si="821"/>
        <v>43368.333333333314</v>
      </c>
      <c r="C6419" s="27">
        <f t="shared" si="823"/>
        <v>9</v>
      </c>
      <c r="D6419" s="28">
        <f t="shared" si="824"/>
        <v>3</v>
      </c>
      <c r="E6419" s="28">
        <f t="shared" si="827"/>
        <v>8</v>
      </c>
      <c r="F6419" s="80">
        <f t="shared" si="822"/>
        <v>0</v>
      </c>
      <c r="G6419" s="178">
        <v>789.77924913165941</v>
      </c>
      <c r="H6419" s="41">
        <f t="shared" si="825"/>
        <v>736.98030492011776</v>
      </c>
      <c r="J6419" s="29" t="str">
        <f t="shared" si="826"/>
        <v/>
      </c>
      <c r="K6419" s="30" t="str">
        <f t="shared" si="828"/>
        <v>9-8</v>
      </c>
    </row>
    <row r="6420" spans="1:11">
      <c r="A6420" s="26">
        <v>43368.333333333314</v>
      </c>
      <c r="B6420" s="34">
        <f t="shared" si="821"/>
        <v>43368.374999999978</v>
      </c>
      <c r="C6420" s="27">
        <f t="shared" si="823"/>
        <v>9</v>
      </c>
      <c r="D6420" s="28">
        <f t="shared" si="824"/>
        <v>3</v>
      </c>
      <c r="E6420" s="28">
        <f t="shared" si="827"/>
        <v>9</v>
      </c>
      <c r="F6420" s="80">
        <f t="shared" si="822"/>
        <v>0</v>
      </c>
      <c r="G6420" s="178">
        <v>738.05125973493148</v>
      </c>
      <c r="H6420" s="41">
        <f t="shared" si="825"/>
        <v>688.71047579961373</v>
      </c>
      <c r="J6420" s="29" t="str">
        <f t="shared" si="826"/>
        <v/>
      </c>
      <c r="K6420" s="30" t="str">
        <f t="shared" si="828"/>
        <v>9-9</v>
      </c>
    </row>
    <row r="6421" spans="1:11">
      <c r="A6421" s="26">
        <v>43368.374999999978</v>
      </c>
      <c r="B6421" s="34">
        <f t="shared" si="821"/>
        <v>43368.416666666642</v>
      </c>
      <c r="C6421" s="27">
        <f t="shared" si="823"/>
        <v>9</v>
      </c>
      <c r="D6421" s="28">
        <f t="shared" si="824"/>
        <v>3</v>
      </c>
      <c r="E6421" s="28">
        <f t="shared" si="827"/>
        <v>10</v>
      </c>
      <c r="F6421" s="80">
        <f t="shared" si="822"/>
        <v>0</v>
      </c>
      <c r="G6421" s="178">
        <v>720.79608011452012</v>
      </c>
      <c r="H6421" s="41">
        <f t="shared" si="825"/>
        <v>672.60885303339921</v>
      </c>
      <c r="J6421" s="29" t="str">
        <f t="shared" si="826"/>
        <v/>
      </c>
      <c r="K6421" s="30" t="str">
        <f t="shared" si="828"/>
        <v>9-10</v>
      </c>
    </row>
    <row r="6422" spans="1:11">
      <c r="A6422" s="26">
        <v>43368.416666666642</v>
      </c>
      <c r="B6422" s="34">
        <f t="shared" si="821"/>
        <v>43368.458333333307</v>
      </c>
      <c r="C6422" s="27">
        <f t="shared" si="823"/>
        <v>9</v>
      </c>
      <c r="D6422" s="28">
        <f t="shared" si="824"/>
        <v>3</v>
      </c>
      <c r="E6422" s="28">
        <f t="shared" si="827"/>
        <v>11</v>
      </c>
      <c r="F6422" s="80">
        <f t="shared" si="822"/>
        <v>0</v>
      </c>
      <c r="G6422" s="178">
        <v>734.6585988415178</v>
      </c>
      <c r="H6422" s="41">
        <f t="shared" si="825"/>
        <v>685.54462374352647</v>
      </c>
      <c r="J6422" s="29" t="str">
        <f t="shared" si="826"/>
        <v/>
      </c>
      <c r="K6422" s="30" t="str">
        <f t="shared" si="828"/>
        <v>9-11</v>
      </c>
    </row>
    <row r="6423" spans="1:11">
      <c r="A6423" s="26">
        <v>43368.458333333307</v>
      </c>
      <c r="B6423" s="34">
        <f t="shared" si="821"/>
        <v>43368.499999999971</v>
      </c>
      <c r="C6423" s="27">
        <f t="shared" si="823"/>
        <v>9</v>
      </c>
      <c r="D6423" s="28">
        <f t="shared" si="824"/>
        <v>3</v>
      </c>
      <c r="E6423" s="28">
        <f t="shared" si="827"/>
        <v>12</v>
      </c>
      <c r="F6423" s="80">
        <f t="shared" si="822"/>
        <v>0</v>
      </c>
      <c r="G6423" s="178">
        <v>772.90043690135769</v>
      </c>
      <c r="H6423" s="41">
        <f t="shared" si="825"/>
        <v>721.22988833490888</v>
      </c>
      <c r="J6423" s="29" t="str">
        <f t="shared" si="826"/>
        <v/>
      </c>
      <c r="K6423" s="30" t="str">
        <f t="shared" si="828"/>
        <v>9-12</v>
      </c>
    </row>
    <row r="6424" spans="1:11">
      <c r="A6424" s="26">
        <v>43368.499999999971</v>
      </c>
      <c r="B6424" s="34">
        <f t="shared" si="821"/>
        <v>43368.541666666635</v>
      </c>
      <c r="C6424" s="27">
        <f t="shared" si="823"/>
        <v>9</v>
      </c>
      <c r="D6424" s="28">
        <f t="shared" si="824"/>
        <v>3</v>
      </c>
      <c r="E6424" s="28">
        <f t="shared" si="827"/>
        <v>13</v>
      </c>
      <c r="F6424" s="80">
        <f t="shared" si="822"/>
        <v>0</v>
      </c>
      <c r="G6424" s="178">
        <v>811.33943096660391</v>
      </c>
      <c r="H6424" s="41">
        <f t="shared" si="825"/>
        <v>757.09912850318938</v>
      </c>
      <c r="J6424" s="29" t="str">
        <f t="shared" si="826"/>
        <v/>
      </c>
      <c r="K6424" s="30" t="str">
        <f t="shared" si="828"/>
        <v>9-13</v>
      </c>
    </row>
    <row r="6425" spans="1:11">
      <c r="A6425" s="26">
        <v>43368.541666666635</v>
      </c>
      <c r="B6425" s="34">
        <f t="shared" si="821"/>
        <v>43368.583333333299</v>
      </c>
      <c r="C6425" s="27">
        <f t="shared" si="823"/>
        <v>9</v>
      </c>
      <c r="D6425" s="28">
        <f t="shared" si="824"/>
        <v>3</v>
      </c>
      <c r="E6425" s="28">
        <f t="shared" si="827"/>
        <v>14</v>
      </c>
      <c r="F6425" s="80">
        <f t="shared" si="822"/>
        <v>0</v>
      </c>
      <c r="G6425" s="178">
        <v>873.24104787431543</v>
      </c>
      <c r="H6425" s="41">
        <f t="shared" si="825"/>
        <v>814.86244977790227</v>
      </c>
      <c r="J6425" s="29" t="str">
        <f t="shared" si="826"/>
        <v/>
      </c>
      <c r="K6425" s="30" t="str">
        <f t="shared" si="828"/>
        <v>9-14</v>
      </c>
    </row>
    <row r="6426" spans="1:11">
      <c r="A6426" s="26">
        <v>43368.583333333299</v>
      </c>
      <c r="B6426" s="34">
        <f t="shared" si="821"/>
        <v>43368.624999999964</v>
      </c>
      <c r="C6426" s="27">
        <f t="shared" si="823"/>
        <v>9</v>
      </c>
      <c r="D6426" s="28">
        <f t="shared" si="824"/>
        <v>3</v>
      </c>
      <c r="E6426" s="28">
        <f t="shared" si="827"/>
        <v>15</v>
      </c>
      <c r="F6426" s="80">
        <f t="shared" si="822"/>
        <v>0</v>
      </c>
      <c r="G6426" s="178">
        <v>968.74260545984316</v>
      </c>
      <c r="H6426" s="41">
        <f t="shared" si="825"/>
        <v>903.97946204064829</v>
      </c>
      <c r="J6426" s="29" t="str">
        <f t="shared" si="826"/>
        <v/>
      </c>
      <c r="K6426" s="30" t="str">
        <f t="shared" si="828"/>
        <v>9-15</v>
      </c>
    </row>
    <row r="6427" spans="1:11">
      <c r="A6427" s="26">
        <v>43368.624999999964</v>
      </c>
      <c r="B6427" s="34">
        <f t="shared" si="821"/>
        <v>43368.666666666628</v>
      </c>
      <c r="C6427" s="27">
        <f t="shared" si="823"/>
        <v>9</v>
      </c>
      <c r="D6427" s="28">
        <f t="shared" si="824"/>
        <v>3</v>
      </c>
      <c r="E6427" s="28">
        <f t="shared" si="827"/>
        <v>16</v>
      </c>
      <c r="F6427" s="80">
        <f t="shared" si="822"/>
        <v>0</v>
      </c>
      <c r="G6427" s="178">
        <v>1120.2836218718558</v>
      </c>
      <c r="H6427" s="41">
        <f t="shared" si="825"/>
        <v>1045.3895391046149</v>
      </c>
      <c r="J6427" s="29" t="str">
        <f t="shared" si="826"/>
        <v/>
      </c>
      <c r="K6427" s="30" t="str">
        <f t="shared" si="828"/>
        <v>9-16</v>
      </c>
    </row>
    <row r="6428" spans="1:11">
      <c r="A6428" s="26">
        <v>43368.666666666628</v>
      </c>
      <c r="B6428" s="34">
        <f t="shared" si="821"/>
        <v>43368.708333333292</v>
      </c>
      <c r="C6428" s="27">
        <f t="shared" si="823"/>
        <v>9</v>
      </c>
      <c r="D6428" s="28">
        <f t="shared" si="824"/>
        <v>3</v>
      </c>
      <c r="E6428" s="28">
        <f t="shared" si="827"/>
        <v>17</v>
      </c>
      <c r="F6428" s="80">
        <f t="shared" si="822"/>
        <v>0</v>
      </c>
      <c r="G6428" s="178">
        <v>1315.3179710498559</v>
      </c>
      <c r="H6428" s="41">
        <f t="shared" si="825"/>
        <v>1227.3852984071461</v>
      </c>
      <c r="J6428" s="29" t="str">
        <f t="shared" si="826"/>
        <v/>
      </c>
      <c r="K6428" s="30" t="str">
        <f t="shared" si="828"/>
        <v>9-17</v>
      </c>
    </row>
    <row r="6429" spans="1:11">
      <c r="A6429" s="26">
        <v>43368.708333333292</v>
      </c>
      <c r="B6429" s="34">
        <f t="shared" si="821"/>
        <v>43368.749999999956</v>
      </c>
      <c r="C6429" s="27">
        <f t="shared" si="823"/>
        <v>9</v>
      </c>
      <c r="D6429" s="28">
        <f t="shared" si="824"/>
        <v>3</v>
      </c>
      <c r="E6429" s="28">
        <f t="shared" si="827"/>
        <v>18</v>
      </c>
      <c r="F6429" s="80">
        <f t="shared" si="822"/>
        <v>0</v>
      </c>
      <c r="G6429" s="178">
        <v>1467.8240208361774</v>
      </c>
      <c r="H6429" s="41">
        <f t="shared" si="825"/>
        <v>1369.6958936744438</v>
      </c>
      <c r="J6429" s="29" t="str">
        <f t="shared" si="826"/>
        <v/>
      </c>
      <c r="K6429" s="30" t="str">
        <f t="shared" si="828"/>
        <v>9-18</v>
      </c>
    </row>
    <row r="6430" spans="1:11">
      <c r="A6430" s="26">
        <v>43368.749999999956</v>
      </c>
      <c r="B6430" s="34">
        <f t="shared" si="821"/>
        <v>43368.791666666621</v>
      </c>
      <c r="C6430" s="27">
        <f t="shared" si="823"/>
        <v>9</v>
      </c>
      <c r="D6430" s="28">
        <f t="shared" si="824"/>
        <v>3</v>
      </c>
      <c r="E6430" s="28">
        <f t="shared" si="827"/>
        <v>19</v>
      </c>
      <c r="F6430" s="80">
        <f t="shared" si="822"/>
        <v>0</v>
      </c>
      <c r="G6430" s="178">
        <v>1562.7408601740995</v>
      </c>
      <c r="H6430" s="41">
        <f t="shared" si="825"/>
        <v>1458.2672777342627</v>
      </c>
      <c r="J6430" s="29" t="str">
        <f t="shared" si="826"/>
        <v/>
      </c>
      <c r="K6430" s="30" t="str">
        <f t="shared" si="828"/>
        <v>9-19</v>
      </c>
    </row>
    <row r="6431" spans="1:11">
      <c r="A6431" s="26">
        <v>43368.791666666621</v>
      </c>
      <c r="B6431" s="34">
        <f t="shared" si="821"/>
        <v>43368.833333333285</v>
      </c>
      <c r="C6431" s="27">
        <f t="shared" si="823"/>
        <v>9</v>
      </c>
      <c r="D6431" s="28">
        <f t="shared" si="824"/>
        <v>3</v>
      </c>
      <c r="E6431" s="28">
        <f t="shared" si="827"/>
        <v>20</v>
      </c>
      <c r="F6431" s="80">
        <f t="shared" si="822"/>
        <v>0</v>
      </c>
      <c r="G6431" s="178">
        <v>1546.4414839797164</v>
      </c>
      <c r="H6431" s="41">
        <f t="shared" si="825"/>
        <v>1443.0575602708684</v>
      </c>
      <c r="J6431" s="29" t="str">
        <f t="shared" si="826"/>
        <v/>
      </c>
      <c r="K6431" s="30" t="str">
        <f t="shared" si="828"/>
        <v>9-20</v>
      </c>
    </row>
    <row r="6432" spans="1:11">
      <c r="A6432" s="26">
        <v>43368.833333333285</v>
      </c>
      <c r="B6432" s="34">
        <f t="shared" si="821"/>
        <v>43368.874999999949</v>
      </c>
      <c r="C6432" s="27">
        <f t="shared" si="823"/>
        <v>9</v>
      </c>
      <c r="D6432" s="28">
        <f t="shared" si="824"/>
        <v>3</v>
      </c>
      <c r="E6432" s="28">
        <f t="shared" si="827"/>
        <v>21</v>
      </c>
      <c r="F6432" s="80">
        <f t="shared" si="822"/>
        <v>0</v>
      </c>
      <c r="G6432" s="178">
        <v>1426.4221681389124</v>
      </c>
      <c r="H6432" s="41">
        <f t="shared" si="825"/>
        <v>1331.0618702322786</v>
      </c>
      <c r="J6432" s="29" t="str">
        <f t="shared" si="826"/>
        <v/>
      </c>
      <c r="K6432" s="30" t="str">
        <f t="shared" si="828"/>
        <v>9-21</v>
      </c>
    </row>
    <row r="6433" spans="1:11">
      <c r="A6433" s="26">
        <v>43368.874999999949</v>
      </c>
      <c r="B6433" s="34">
        <f t="shared" si="821"/>
        <v>43368.916666666613</v>
      </c>
      <c r="C6433" s="27">
        <f t="shared" si="823"/>
        <v>9</v>
      </c>
      <c r="D6433" s="28">
        <f t="shared" si="824"/>
        <v>3</v>
      </c>
      <c r="E6433" s="28">
        <f t="shared" si="827"/>
        <v>22</v>
      </c>
      <c r="F6433" s="80">
        <f t="shared" si="822"/>
        <v>0</v>
      </c>
      <c r="G6433" s="178">
        <v>1161.9889469641203</v>
      </c>
      <c r="H6433" s="41">
        <f t="shared" si="825"/>
        <v>1084.306746966284</v>
      </c>
      <c r="J6433" s="29" t="str">
        <f t="shared" si="826"/>
        <v/>
      </c>
      <c r="K6433" s="30" t="str">
        <f t="shared" si="828"/>
        <v>9-22</v>
      </c>
    </row>
    <row r="6434" spans="1:11">
      <c r="A6434" s="26">
        <v>43368.916666666613</v>
      </c>
      <c r="B6434" s="34">
        <f t="shared" si="821"/>
        <v>43368.958333333278</v>
      </c>
      <c r="C6434" s="27">
        <f t="shared" si="823"/>
        <v>9</v>
      </c>
      <c r="D6434" s="28">
        <f t="shared" si="824"/>
        <v>3</v>
      </c>
      <c r="E6434" s="28">
        <f t="shared" si="827"/>
        <v>23</v>
      </c>
      <c r="F6434" s="80">
        <f t="shared" si="822"/>
        <v>0</v>
      </c>
      <c r="G6434" s="178">
        <v>879.37235643364431</v>
      </c>
      <c r="H6434" s="41">
        <f t="shared" si="825"/>
        <v>820.58386326981372</v>
      </c>
      <c r="J6434" s="29" t="str">
        <f t="shared" si="826"/>
        <v/>
      </c>
      <c r="K6434" s="30" t="str">
        <f t="shared" si="828"/>
        <v>9-23</v>
      </c>
    </row>
    <row r="6435" spans="1:11">
      <c r="A6435" s="26">
        <v>43368.958333333278</v>
      </c>
      <c r="B6435" s="34">
        <f t="shared" si="821"/>
        <v>43369</v>
      </c>
      <c r="C6435" s="27">
        <f t="shared" si="823"/>
        <v>9</v>
      </c>
      <c r="D6435" s="28">
        <f t="shared" si="824"/>
        <v>4</v>
      </c>
      <c r="E6435" s="28">
        <f t="shared" si="827"/>
        <v>0</v>
      </c>
      <c r="F6435" s="80">
        <f t="shared" si="822"/>
        <v>0</v>
      </c>
      <c r="G6435" s="178">
        <v>767.5709614611643</v>
      </c>
      <c r="H6435" s="41">
        <f t="shared" si="825"/>
        <v>716.25670318311302</v>
      </c>
      <c r="J6435" s="29" t="str">
        <f t="shared" si="826"/>
        <v/>
      </c>
      <c r="K6435" s="30" t="str">
        <f t="shared" si="828"/>
        <v>9-0</v>
      </c>
    </row>
    <row r="6436" spans="1:11">
      <c r="A6436" s="25">
        <v>43369</v>
      </c>
      <c r="B6436" s="34">
        <f t="shared" si="821"/>
        <v>43369.041666666664</v>
      </c>
      <c r="C6436" s="27">
        <f t="shared" si="823"/>
        <v>9</v>
      </c>
      <c r="D6436" s="28">
        <f t="shared" si="824"/>
        <v>4</v>
      </c>
      <c r="E6436" s="28">
        <f t="shared" si="827"/>
        <v>1</v>
      </c>
      <c r="F6436" s="80">
        <f t="shared" si="822"/>
        <v>0</v>
      </c>
      <c r="G6436" s="178">
        <v>707.12801607569463</v>
      </c>
      <c r="H6436" s="41">
        <f t="shared" si="825"/>
        <v>659.85453717352266</v>
      </c>
      <c r="J6436" s="29" t="str">
        <f t="shared" si="826"/>
        <v/>
      </c>
      <c r="K6436" s="30" t="str">
        <f t="shared" si="828"/>
        <v>9-1</v>
      </c>
    </row>
    <row r="6437" spans="1:11">
      <c r="A6437" s="26">
        <v>43369.041666666664</v>
      </c>
      <c r="B6437" s="34">
        <f t="shared" si="821"/>
        <v>43369.083333333328</v>
      </c>
      <c r="C6437" s="27">
        <f t="shared" si="823"/>
        <v>9</v>
      </c>
      <c r="D6437" s="28">
        <f t="shared" si="824"/>
        <v>4</v>
      </c>
      <c r="E6437" s="28">
        <f t="shared" si="827"/>
        <v>2</v>
      </c>
      <c r="F6437" s="80">
        <f t="shared" si="822"/>
        <v>0</v>
      </c>
      <c r="G6437" s="178">
        <v>677.66059317507268</v>
      </c>
      <c r="H6437" s="41">
        <f t="shared" si="825"/>
        <v>632.35709363042179</v>
      </c>
      <c r="J6437" s="29" t="str">
        <f t="shared" si="826"/>
        <v/>
      </c>
      <c r="K6437" s="30" t="str">
        <f t="shared" si="828"/>
        <v>9-2</v>
      </c>
    </row>
    <row r="6438" spans="1:11">
      <c r="A6438" s="26">
        <v>43369.083333333328</v>
      </c>
      <c r="B6438" s="34">
        <f t="shared" si="821"/>
        <v>43369.124999999993</v>
      </c>
      <c r="C6438" s="27">
        <f t="shared" si="823"/>
        <v>9</v>
      </c>
      <c r="D6438" s="28">
        <f t="shared" si="824"/>
        <v>4</v>
      </c>
      <c r="E6438" s="28">
        <f t="shared" si="827"/>
        <v>3</v>
      </c>
      <c r="F6438" s="80">
        <f t="shared" si="822"/>
        <v>0</v>
      </c>
      <c r="G6438" s="178">
        <v>640.92806166931905</v>
      </c>
      <c r="H6438" s="41">
        <f t="shared" si="825"/>
        <v>598.08023424298904</v>
      </c>
      <c r="J6438" s="29" t="str">
        <f t="shared" si="826"/>
        <v/>
      </c>
      <c r="K6438" s="30" t="str">
        <f t="shared" si="828"/>
        <v>9-3</v>
      </c>
    </row>
    <row r="6439" spans="1:11">
      <c r="A6439" s="26">
        <v>43369.124999999993</v>
      </c>
      <c r="B6439" s="34">
        <f t="shared" ref="B6439:B6502" si="829">A6440</f>
        <v>43369.166666666657</v>
      </c>
      <c r="C6439" s="27">
        <f t="shared" si="823"/>
        <v>9</v>
      </c>
      <c r="D6439" s="28">
        <f t="shared" si="824"/>
        <v>4</v>
      </c>
      <c r="E6439" s="28">
        <f t="shared" si="827"/>
        <v>4</v>
      </c>
      <c r="F6439" s="80">
        <f t="shared" si="822"/>
        <v>0</v>
      </c>
      <c r="G6439" s="178">
        <v>633.57052842180838</v>
      </c>
      <c r="H6439" s="41">
        <f t="shared" si="825"/>
        <v>591.21457260124282</v>
      </c>
      <c r="J6439" s="29" t="str">
        <f t="shared" si="826"/>
        <v/>
      </c>
      <c r="K6439" s="30" t="str">
        <f t="shared" si="828"/>
        <v>9-4</v>
      </c>
    </row>
    <row r="6440" spans="1:11">
      <c r="A6440" s="26">
        <v>43369.166666666657</v>
      </c>
      <c r="B6440" s="34">
        <f t="shared" si="829"/>
        <v>43369.208333333321</v>
      </c>
      <c r="C6440" s="27">
        <f t="shared" si="823"/>
        <v>9</v>
      </c>
      <c r="D6440" s="28">
        <f t="shared" si="824"/>
        <v>4</v>
      </c>
      <c r="E6440" s="28">
        <f t="shared" si="827"/>
        <v>5</v>
      </c>
      <c r="F6440" s="80">
        <f t="shared" si="822"/>
        <v>0</v>
      </c>
      <c r="G6440" s="178">
        <v>684.37285766607033</v>
      </c>
      <c r="H6440" s="41">
        <f t="shared" si="825"/>
        <v>638.62062453063072</v>
      </c>
      <c r="J6440" s="29" t="str">
        <f t="shared" si="826"/>
        <v/>
      </c>
      <c r="K6440" s="30" t="str">
        <f t="shared" si="828"/>
        <v>9-5</v>
      </c>
    </row>
    <row r="6441" spans="1:11">
      <c r="A6441" s="26">
        <v>43369.208333333321</v>
      </c>
      <c r="B6441" s="34">
        <f t="shared" si="829"/>
        <v>43369.249999999985</v>
      </c>
      <c r="C6441" s="27">
        <f t="shared" si="823"/>
        <v>9</v>
      </c>
      <c r="D6441" s="28">
        <f t="shared" si="824"/>
        <v>4</v>
      </c>
      <c r="E6441" s="28">
        <f t="shared" si="827"/>
        <v>6</v>
      </c>
      <c r="F6441" s="80">
        <f t="shared" si="822"/>
        <v>0</v>
      </c>
      <c r="G6441" s="178">
        <v>776.7338543833115</v>
      </c>
      <c r="H6441" s="41">
        <f t="shared" si="825"/>
        <v>724.80703117304063</v>
      </c>
      <c r="J6441" s="29" t="str">
        <f t="shared" si="826"/>
        <v/>
      </c>
      <c r="K6441" s="30" t="str">
        <f t="shared" si="828"/>
        <v>9-6</v>
      </c>
    </row>
    <row r="6442" spans="1:11">
      <c r="A6442" s="26">
        <v>43369.249999999985</v>
      </c>
      <c r="B6442" s="34">
        <f t="shared" si="829"/>
        <v>43369.29166666665</v>
      </c>
      <c r="C6442" s="27">
        <f t="shared" si="823"/>
        <v>9</v>
      </c>
      <c r="D6442" s="28">
        <f t="shared" si="824"/>
        <v>4</v>
      </c>
      <c r="E6442" s="28">
        <f t="shared" si="827"/>
        <v>7</v>
      </c>
      <c r="F6442" s="80">
        <f t="shared" si="822"/>
        <v>0</v>
      </c>
      <c r="G6442" s="178">
        <v>843.77202747564536</v>
      </c>
      <c r="H6442" s="41">
        <f t="shared" si="825"/>
        <v>787.36351553395059</v>
      </c>
      <c r="J6442" s="29" t="str">
        <f t="shared" si="826"/>
        <v/>
      </c>
      <c r="K6442" s="30" t="str">
        <f t="shared" si="828"/>
        <v>9-7</v>
      </c>
    </row>
    <row r="6443" spans="1:11">
      <c r="A6443" s="26">
        <v>43369.29166666665</v>
      </c>
      <c r="B6443" s="34">
        <f t="shared" si="829"/>
        <v>43369.333333333314</v>
      </c>
      <c r="C6443" s="27">
        <f t="shared" si="823"/>
        <v>9</v>
      </c>
      <c r="D6443" s="28">
        <f t="shared" si="824"/>
        <v>4</v>
      </c>
      <c r="E6443" s="28">
        <f t="shared" si="827"/>
        <v>8</v>
      </c>
      <c r="F6443" s="80">
        <f t="shared" si="822"/>
        <v>0</v>
      </c>
      <c r="G6443" s="178">
        <v>790.66186456871992</v>
      </c>
      <c r="H6443" s="41">
        <f t="shared" si="825"/>
        <v>737.80391505503496</v>
      </c>
      <c r="J6443" s="29" t="str">
        <f t="shared" si="826"/>
        <v/>
      </c>
      <c r="K6443" s="30" t="str">
        <f t="shared" si="828"/>
        <v>9-8</v>
      </c>
    </row>
    <row r="6444" spans="1:11">
      <c r="A6444" s="26">
        <v>43369.333333333314</v>
      </c>
      <c r="B6444" s="34">
        <f t="shared" si="829"/>
        <v>43369.374999999978</v>
      </c>
      <c r="C6444" s="27">
        <f t="shared" si="823"/>
        <v>9</v>
      </c>
      <c r="D6444" s="28">
        <f t="shared" si="824"/>
        <v>4</v>
      </c>
      <c r="E6444" s="28">
        <f t="shared" si="827"/>
        <v>9</v>
      </c>
      <c r="F6444" s="80">
        <f t="shared" si="822"/>
        <v>0</v>
      </c>
      <c r="G6444" s="178">
        <v>731.33836222859281</v>
      </c>
      <c r="H6444" s="41">
        <f t="shared" si="825"/>
        <v>682.44635420290388</v>
      </c>
      <c r="J6444" s="29" t="str">
        <f t="shared" si="826"/>
        <v/>
      </c>
      <c r="K6444" s="30" t="str">
        <f t="shared" si="828"/>
        <v>9-9</v>
      </c>
    </row>
    <row r="6445" spans="1:11">
      <c r="A6445" s="26">
        <v>43369.374999999978</v>
      </c>
      <c r="B6445" s="34">
        <f t="shared" si="829"/>
        <v>43369.416666666642</v>
      </c>
      <c r="C6445" s="27">
        <f t="shared" si="823"/>
        <v>9</v>
      </c>
      <c r="D6445" s="28">
        <f t="shared" si="824"/>
        <v>4</v>
      </c>
      <c r="E6445" s="28">
        <f t="shared" si="827"/>
        <v>10</v>
      </c>
      <c r="F6445" s="80">
        <f t="shared" si="822"/>
        <v>0</v>
      </c>
      <c r="G6445" s="178">
        <v>711.04305461668878</v>
      </c>
      <c r="H6445" s="41">
        <f t="shared" si="825"/>
        <v>663.5078444753899</v>
      </c>
      <c r="J6445" s="29" t="str">
        <f t="shared" si="826"/>
        <v/>
      </c>
      <c r="K6445" s="30" t="str">
        <f t="shared" si="828"/>
        <v>9-10</v>
      </c>
    </row>
    <row r="6446" spans="1:11">
      <c r="A6446" s="26">
        <v>43369.416666666642</v>
      </c>
      <c r="B6446" s="34">
        <f t="shared" si="829"/>
        <v>43369.458333333307</v>
      </c>
      <c r="C6446" s="27">
        <f t="shared" si="823"/>
        <v>9</v>
      </c>
      <c r="D6446" s="28">
        <f t="shared" si="824"/>
        <v>4</v>
      </c>
      <c r="E6446" s="28">
        <f t="shared" si="827"/>
        <v>11</v>
      </c>
      <c r="F6446" s="80">
        <f t="shared" si="822"/>
        <v>0</v>
      </c>
      <c r="G6446" s="178">
        <v>723.37585280561962</v>
      </c>
      <c r="H6446" s="41">
        <f t="shared" si="825"/>
        <v>675.01616072931733</v>
      </c>
      <c r="J6446" s="29" t="str">
        <f t="shared" si="826"/>
        <v/>
      </c>
      <c r="K6446" s="30" t="str">
        <f t="shared" si="828"/>
        <v>9-11</v>
      </c>
    </row>
    <row r="6447" spans="1:11">
      <c r="A6447" s="26">
        <v>43369.458333333307</v>
      </c>
      <c r="B6447" s="34">
        <f t="shared" si="829"/>
        <v>43369.499999999971</v>
      </c>
      <c r="C6447" s="27">
        <f t="shared" si="823"/>
        <v>9</v>
      </c>
      <c r="D6447" s="28">
        <f t="shared" si="824"/>
        <v>4</v>
      </c>
      <c r="E6447" s="28">
        <f t="shared" si="827"/>
        <v>12</v>
      </c>
      <c r="F6447" s="80">
        <f t="shared" si="822"/>
        <v>0</v>
      </c>
      <c r="G6447" s="178">
        <v>757.96004036440581</v>
      </c>
      <c r="H6447" s="41">
        <f t="shared" si="825"/>
        <v>707.28829895086722</v>
      </c>
      <c r="J6447" s="29" t="str">
        <f t="shared" si="826"/>
        <v/>
      </c>
      <c r="K6447" s="30" t="str">
        <f t="shared" si="828"/>
        <v>9-12</v>
      </c>
    </row>
    <row r="6448" spans="1:11">
      <c r="A6448" s="26">
        <v>43369.499999999971</v>
      </c>
      <c r="B6448" s="34">
        <f t="shared" si="829"/>
        <v>43369.541666666635</v>
      </c>
      <c r="C6448" s="27">
        <f t="shared" si="823"/>
        <v>9</v>
      </c>
      <c r="D6448" s="28">
        <f t="shared" si="824"/>
        <v>4</v>
      </c>
      <c r="E6448" s="28">
        <f t="shared" si="827"/>
        <v>13</v>
      </c>
      <c r="F6448" s="80">
        <f t="shared" si="822"/>
        <v>0</v>
      </c>
      <c r="G6448" s="178">
        <v>802.80020537346525</v>
      </c>
      <c r="H6448" s="41">
        <f t="shared" si="825"/>
        <v>749.13077394293441</v>
      </c>
      <c r="J6448" s="29" t="str">
        <f t="shared" si="826"/>
        <v/>
      </c>
      <c r="K6448" s="30" t="str">
        <f t="shared" si="828"/>
        <v>9-13</v>
      </c>
    </row>
    <row r="6449" spans="1:11">
      <c r="A6449" s="26">
        <v>43369.541666666635</v>
      </c>
      <c r="B6449" s="34">
        <f t="shared" si="829"/>
        <v>43369.583333333299</v>
      </c>
      <c r="C6449" s="27">
        <f t="shared" si="823"/>
        <v>9</v>
      </c>
      <c r="D6449" s="28">
        <f t="shared" si="824"/>
        <v>4</v>
      </c>
      <c r="E6449" s="28">
        <f t="shared" si="827"/>
        <v>14</v>
      </c>
      <c r="F6449" s="80">
        <f t="shared" si="822"/>
        <v>0</v>
      </c>
      <c r="G6449" s="178">
        <v>868.52869630948499</v>
      </c>
      <c r="H6449" s="41">
        <f t="shared" si="825"/>
        <v>810.46513205024871</v>
      </c>
      <c r="J6449" s="29" t="str">
        <f t="shared" si="826"/>
        <v/>
      </c>
      <c r="K6449" s="30" t="str">
        <f t="shared" si="828"/>
        <v>9-14</v>
      </c>
    </row>
    <row r="6450" spans="1:11">
      <c r="A6450" s="26">
        <v>43369.583333333299</v>
      </c>
      <c r="B6450" s="34">
        <f t="shared" si="829"/>
        <v>43369.624999999964</v>
      </c>
      <c r="C6450" s="27">
        <f t="shared" si="823"/>
        <v>9</v>
      </c>
      <c r="D6450" s="28">
        <f t="shared" si="824"/>
        <v>4</v>
      </c>
      <c r="E6450" s="28">
        <f t="shared" si="827"/>
        <v>15</v>
      </c>
      <c r="F6450" s="80">
        <f t="shared" si="822"/>
        <v>0</v>
      </c>
      <c r="G6450" s="178">
        <v>962.41049640851452</v>
      </c>
      <c r="H6450" s="41">
        <f t="shared" si="825"/>
        <v>898.07067212933259</v>
      </c>
      <c r="J6450" s="29" t="str">
        <f t="shared" si="826"/>
        <v/>
      </c>
      <c r="K6450" s="30" t="str">
        <f t="shared" si="828"/>
        <v>9-15</v>
      </c>
    </row>
    <row r="6451" spans="1:11">
      <c r="A6451" s="26">
        <v>43369.624999999964</v>
      </c>
      <c r="B6451" s="34">
        <f t="shared" si="829"/>
        <v>43369.666666666628</v>
      </c>
      <c r="C6451" s="27">
        <f t="shared" si="823"/>
        <v>9</v>
      </c>
      <c r="D6451" s="28">
        <f t="shared" si="824"/>
        <v>4</v>
      </c>
      <c r="E6451" s="28">
        <f t="shared" si="827"/>
        <v>16</v>
      </c>
      <c r="F6451" s="80">
        <f t="shared" si="822"/>
        <v>0</v>
      </c>
      <c r="G6451" s="178">
        <v>1110.0440035751137</v>
      </c>
      <c r="H6451" s="41">
        <f t="shared" si="825"/>
        <v>1035.8344678326162</v>
      </c>
      <c r="J6451" s="29" t="str">
        <f t="shared" si="826"/>
        <v/>
      </c>
      <c r="K6451" s="30" t="str">
        <f t="shared" si="828"/>
        <v>9-16</v>
      </c>
    </row>
    <row r="6452" spans="1:11">
      <c r="A6452" s="26">
        <v>43369.666666666628</v>
      </c>
      <c r="B6452" s="34">
        <f t="shared" si="829"/>
        <v>43369.708333333292</v>
      </c>
      <c r="C6452" s="27">
        <f t="shared" si="823"/>
        <v>9</v>
      </c>
      <c r="D6452" s="28">
        <f t="shared" si="824"/>
        <v>4</v>
      </c>
      <c r="E6452" s="28">
        <f t="shared" si="827"/>
        <v>17</v>
      </c>
      <c r="F6452" s="80">
        <f t="shared" si="822"/>
        <v>0</v>
      </c>
      <c r="G6452" s="178">
        <v>1300.813340541644</v>
      </c>
      <c r="H6452" s="41">
        <f t="shared" si="825"/>
        <v>1213.8503428781819</v>
      </c>
      <c r="J6452" s="29" t="str">
        <f t="shared" si="826"/>
        <v/>
      </c>
      <c r="K6452" s="30" t="str">
        <f t="shared" si="828"/>
        <v>9-17</v>
      </c>
    </row>
    <row r="6453" spans="1:11">
      <c r="A6453" s="26">
        <v>43369.708333333292</v>
      </c>
      <c r="B6453" s="34">
        <f t="shared" si="829"/>
        <v>43369.749999999956</v>
      </c>
      <c r="C6453" s="27">
        <f t="shared" si="823"/>
        <v>9</v>
      </c>
      <c r="D6453" s="28">
        <f t="shared" si="824"/>
        <v>4</v>
      </c>
      <c r="E6453" s="28">
        <f t="shared" si="827"/>
        <v>18</v>
      </c>
      <c r="F6453" s="80">
        <f t="shared" si="822"/>
        <v>0</v>
      </c>
      <c r="G6453" s="178">
        <v>1440.9660887742157</v>
      </c>
      <c r="H6453" s="41">
        <f t="shared" si="825"/>
        <v>1344.6334892338218</v>
      </c>
      <c r="J6453" s="29" t="str">
        <f t="shared" si="826"/>
        <v/>
      </c>
      <c r="K6453" s="30" t="str">
        <f t="shared" si="828"/>
        <v>9-18</v>
      </c>
    </row>
    <row r="6454" spans="1:11">
      <c r="A6454" s="26">
        <v>43369.749999999956</v>
      </c>
      <c r="B6454" s="34">
        <f t="shared" si="829"/>
        <v>43369.791666666621</v>
      </c>
      <c r="C6454" s="27">
        <f t="shared" si="823"/>
        <v>9</v>
      </c>
      <c r="D6454" s="28">
        <f t="shared" si="824"/>
        <v>4</v>
      </c>
      <c r="E6454" s="28">
        <f t="shared" si="827"/>
        <v>19</v>
      </c>
      <c r="F6454" s="80">
        <f t="shared" si="822"/>
        <v>0</v>
      </c>
      <c r="G6454" s="178">
        <v>1545.998764347275</v>
      </c>
      <c r="H6454" s="41">
        <f t="shared" si="825"/>
        <v>1442.6444376798793</v>
      </c>
      <c r="J6454" s="29" t="str">
        <f t="shared" si="826"/>
        <v/>
      </c>
      <c r="K6454" s="30" t="str">
        <f t="shared" si="828"/>
        <v>9-19</v>
      </c>
    </row>
    <row r="6455" spans="1:11">
      <c r="A6455" s="26">
        <v>43369.791666666621</v>
      </c>
      <c r="B6455" s="34">
        <f t="shared" si="829"/>
        <v>43369.833333333285</v>
      </c>
      <c r="C6455" s="27">
        <f t="shared" si="823"/>
        <v>9</v>
      </c>
      <c r="D6455" s="28">
        <f t="shared" si="824"/>
        <v>4</v>
      </c>
      <c r="E6455" s="28">
        <f t="shared" si="827"/>
        <v>20</v>
      </c>
      <c r="F6455" s="80">
        <f t="shared" si="822"/>
        <v>0</v>
      </c>
      <c r="G6455" s="178">
        <v>1532.95579134374</v>
      </c>
      <c r="H6455" s="41">
        <f t="shared" si="825"/>
        <v>1430.4734237772241</v>
      </c>
      <c r="J6455" s="29" t="str">
        <f t="shared" si="826"/>
        <v/>
      </c>
      <c r="K6455" s="30" t="str">
        <f t="shared" si="828"/>
        <v>9-20</v>
      </c>
    </row>
    <row r="6456" spans="1:11">
      <c r="A6456" s="26">
        <v>43369.833333333285</v>
      </c>
      <c r="B6456" s="34">
        <f t="shared" si="829"/>
        <v>43369.874999999949</v>
      </c>
      <c r="C6456" s="27">
        <f t="shared" si="823"/>
        <v>9</v>
      </c>
      <c r="D6456" s="28">
        <f t="shared" si="824"/>
        <v>4</v>
      </c>
      <c r="E6456" s="28">
        <f t="shared" si="827"/>
        <v>21</v>
      </c>
      <c r="F6456" s="80">
        <f t="shared" si="822"/>
        <v>0</v>
      </c>
      <c r="G6456" s="178">
        <v>1421.3922610729555</v>
      </c>
      <c r="H6456" s="41">
        <f t="shared" si="825"/>
        <v>1326.3682264738936</v>
      </c>
      <c r="J6456" s="29" t="str">
        <f t="shared" si="826"/>
        <v/>
      </c>
      <c r="K6456" s="30" t="str">
        <f t="shared" si="828"/>
        <v>9-21</v>
      </c>
    </row>
    <row r="6457" spans="1:11">
      <c r="A6457" s="26">
        <v>43369.874999999949</v>
      </c>
      <c r="B6457" s="34">
        <f t="shared" si="829"/>
        <v>43369.916666666613</v>
      </c>
      <c r="C6457" s="27">
        <f t="shared" si="823"/>
        <v>9</v>
      </c>
      <c r="D6457" s="28">
        <f t="shared" si="824"/>
        <v>4</v>
      </c>
      <c r="E6457" s="28">
        <f t="shared" si="827"/>
        <v>22</v>
      </c>
      <c r="F6457" s="80">
        <f t="shared" si="822"/>
        <v>0</v>
      </c>
      <c r="G6457" s="178">
        <v>1172.1942885428098</v>
      </c>
      <c r="H6457" s="41">
        <f t="shared" si="825"/>
        <v>1093.8298330143737</v>
      </c>
      <c r="J6457" s="29" t="str">
        <f t="shared" si="826"/>
        <v/>
      </c>
      <c r="K6457" s="30" t="str">
        <f t="shared" si="828"/>
        <v>9-22</v>
      </c>
    </row>
    <row r="6458" spans="1:11">
      <c r="A6458" s="26">
        <v>43369.916666666613</v>
      </c>
      <c r="B6458" s="34">
        <f t="shared" si="829"/>
        <v>43369.958333333278</v>
      </c>
      <c r="C6458" s="27">
        <f t="shared" si="823"/>
        <v>9</v>
      </c>
      <c r="D6458" s="28">
        <f t="shared" si="824"/>
        <v>4</v>
      </c>
      <c r="E6458" s="28">
        <f t="shared" si="827"/>
        <v>23</v>
      </c>
      <c r="F6458" s="80">
        <f t="shared" si="822"/>
        <v>0</v>
      </c>
      <c r="G6458" s="178">
        <v>894.55518493349746</v>
      </c>
      <c r="H6458" s="41">
        <f t="shared" si="825"/>
        <v>834.75167736428898</v>
      </c>
      <c r="J6458" s="29" t="str">
        <f t="shared" si="826"/>
        <v/>
      </c>
      <c r="K6458" s="30" t="str">
        <f t="shared" si="828"/>
        <v>9-23</v>
      </c>
    </row>
    <row r="6459" spans="1:11">
      <c r="A6459" s="26">
        <v>43369.958333333278</v>
      </c>
      <c r="B6459" s="34">
        <f t="shared" si="829"/>
        <v>43370</v>
      </c>
      <c r="C6459" s="27">
        <f t="shared" si="823"/>
        <v>9</v>
      </c>
      <c r="D6459" s="28">
        <f t="shared" si="824"/>
        <v>5</v>
      </c>
      <c r="E6459" s="28">
        <f t="shared" si="827"/>
        <v>0</v>
      </c>
      <c r="F6459" s="80">
        <f t="shared" si="822"/>
        <v>0</v>
      </c>
      <c r="G6459" s="178">
        <v>778.75790917570316</v>
      </c>
      <c r="H6459" s="41">
        <f t="shared" si="825"/>
        <v>726.69577226077104</v>
      </c>
      <c r="J6459" s="29" t="str">
        <f t="shared" si="826"/>
        <v/>
      </c>
      <c r="K6459" s="30" t="str">
        <f t="shared" si="828"/>
        <v>9-0</v>
      </c>
    </row>
    <row r="6460" spans="1:11">
      <c r="A6460" s="25">
        <v>43370</v>
      </c>
      <c r="B6460" s="34">
        <f t="shared" si="829"/>
        <v>43370.041666666664</v>
      </c>
      <c r="C6460" s="27">
        <f t="shared" si="823"/>
        <v>9</v>
      </c>
      <c r="D6460" s="28">
        <f t="shared" si="824"/>
        <v>5</v>
      </c>
      <c r="E6460" s="28">
        <f t="shared" si="827"/>
        <v>1</v>
      </c>
      <c r="F6460" s="80">
        <f t="shared" si="822"/>
        <v>0</v>
      </c>
      <c r="G6460" s="178">
        <v>711.63155725643787</v>
      </c>
      <c r="H6460" s="41">
        <f t="shared" si="825"/>
        <v>664.05700407329709</v>
      </c>
      <c r="J6460" s="29" t="str">
        <f t="shared" si="826"/>
        <v/>
      </c>
      <c r="K6460" s="30" t="str">
        <f t="shared" si="828"/>
        <v>9-1</v>
      </c>
    </row>
    <row r="6461" spans="1:11">
      <c r="A6461" s="26">
        <v>43370.041666666664</v>
      </c>
      <c r="B6461" s="34">
        <f t="shared" si="829"/>
        <v>43370.083333333328</v>
      </c>
      <c r="C6461" s="27">
        <f t="shared" si="823"/>
        <v>9</v>
      </c>
      <c r="D6461" s="28">
        <f t="shared" si="824"/>
        <v>5</v>
      </c>
      <c r="E6461" s="28">
        <f t="shared" si="827"/>
        <v>2</v>
      </c>
      <c r="F6461" s="80">
        <f t="shared" si="822"/>
        <v>0</v>
      </c>
      <c r="G6461" s="178">
        <v>682.87210146799396</v>
      </c>
      <c r="H6461" s="41">
        <f t="shared" si="825"/>
        <v>637.22019806755873</v>
      </c>
      <c r="J6461" s="29" t="str">
        <f t="shared" si="826"/>
        <v/>
      </c>
      <c r="K6461" s="30" t="str">
        <f t="shared" si="828"/>
        <v>9-2</v>
      </c>
    </row>
    <row r="6462" spans="1:11">
      <c r="A6462" s="26">
        <v>43370.083333333328</v>
      </c>
      <c r="B6462" s="34">
        <f t="shared" si="829"/>
        <v>43370.124999999993</v>
      </c>
      <c r="C6462" s="27">
        <f t="shared" si="823"/>
        <v>9</v>
      </c>
      <c r="D6462" s="28">
        <f t="shared" si="824"/>
        <v>5</v>
      </c>
      <c r="E6462" s="28">
        <f t="shared" si="827"/>
        <v>3</v>
      </c>
      <c r="F6462" s="80">
        <f t="shared" si="822"/>
        <v>0</v>
      </c>
      <c r="G6462" s="178">
        <v>643.01369728676536</v>
      </c>
      <c r="H6462" s="41">
        <f t="shared" si="825"/>
        <v>600.0264393059706</v>
      </c>
      <c r="J6462" s="29" t="str">
        <f t="shared" si="826"/>
        <v/>
      </c>
      <c r="K6462" s="30" t="str">
        <f t="shared" si="828"/>
        <v>9-3</v>
      </c>
    </row>
    <row r="6463" spans="1:11">
      <c r="A6463" s="26">
        <v>43370.124999999993</v>
      </c>
      <c r="B6463" s="34">
        <f t="shared" si="829"/>
        <v>43370.166666666657</v>
      </c>
      <c r="C6463" s="27">
        <f t="shared" si="823"/>
        <v>9</v>
      </c>
      <c r="D6463" s="28">
        <f t="shared" si="824"/>
        <v>5</v>
      </c>
      <c r="E6463" s="28">
        <f t="shared" si="827"/>
        <v>4</v>
      </c>
      <c r="F6463" s="80">
        <f t="shared" si="822"/>
        <v>0</v>
      </c>
      <c r="G6463" s="178">
        <v>634.5460354679276</v>
      </c>
      <c r="H6463" s="41">
        <f t="shared" si="825"/>
        <v>592.12486428222974</v>
      </c>
      <c r="J6463" s="29" t="str">
        <f t="shared" si="826"/>
        <v/>
      </c>
      <c r="K6463" s="30" t="str">
        <f t="shared" si="828"/>
        <v>9-4</v>
      </c>
    </row>
    <row r="6464" spans="1:11">
      <c r="A6464" s="26">
        <v>43370.166666666657</v>
      </c>
      <c r="B6464" s="34">
        <f t="shared" si="829"/>
        <v>43370.208333333321</v>
      </c>
      <c r="C6464" s="27">
        <f t="shared" si="823"/>
        <v>9</v>
      </c>
      <c r="D6464" s="28">
        <f t="shared" si="824"/>
        <v>5</v>
      </c>
      <c r="E6464" s="28">
        <f t="shared" si="827"/>
        <v>5</v>
      </c>
      <c r="F6464" s="80">
        <f t="shared" si="822"/>
        <v>0</v>
      </c>
      <c r="G6464" s="178">
        <v>681.82817355711916</v>
      </c>
      <c r="H6464" s="41">
        <f t="shared" si="825"/>
        <v>636.24605964733939</v>
      </c>
      <c r="J6464" s="29" t="str">
        <f t="shared" si="826"/>
        <v/>
      </c>
      <c r="K6464" s="30" t="str">
        <f t="shared" si="828"/>
        <v>9-5</v>
      </c>
    </row>
    <row r="6465" spans="1:11">
      <c r="A6465" s="26">
        <v>43370.208333333321</v>
      </c>
      <c r="B6465" s="34">
        <f t="shared" si="829"/>
        <v>43370.249999999985</v>
      </c>
      <c r="C6465" s="27">
        <f t="shared" si="823"/>
        <v>9</v>
      </c>
      <c r="D6465" s="28">
        <f t="shared" si="824"/>
        <v>5</v>
      </c>
      <c r="E6465" s="28">
        <f t="shared" si="827"/>
        <v>6</v>
      </c>
      <c r="F6465" s="80">
        <f t="shared" si="822"/>
        <v>0</v>
      </c>
      <c r="G6465" s="178">
        <v>777.21346223924252</v>
      </c>
      <c r="H6465" s="41">
        <f t="shared" si="825"/>
        <v>725.25457590695805</v>
      </c>
      <c r="J6465" s="29" t="str">
        <f t="shared" si="826"/>
        <v/>
      </c>
      <c r="K6465" s="30" t="str">
        <f t="shared" si="828"/>
        <v>9-6</v>
      </c>
    </row>
    <row r="6466" spans="1:11">
      <c r="A6466" s="26">
        <v>43370.249999999985</v>
      </c>
      <c r="B6466" s="34">
        <f t="shared" si="829"/>
        <v>43370.29166666665</v>
      </c>
      <c r="C6466" s="27">
        <f t="shared" si="823"/>
        <v>9</v>
      </c>
      <c r="D6466" s="28">
        <f t="shared" si="824"/>
        <v>5</v>
      </c>
      <c r="E6466" s="28">
        <f t="shared" si="827"/>
        <v>7</v>
      </c>
      <c r="F6466" s="80">
        <f t="shared" si="822"/>
        <v>0</v>
      </c>
      <c r="G6466" s="178">
        <v>847.16178974178183</v>
      </c>
      <c r="H6466" s="41">
        <f t="shared" si="825"/>
        <v>790.52666274407375</v>
      </c>
      <c r="J6466" s="29" t="str">
        <f t="shared" si="826"/>
        <v/>
      </c>
      <c r="K6466" s="30" t="str">
        <f t="shared" si="828"/>
        <v>9-7</v>
      </c>
    </row>
    <row r="6467" spans="1:11">
      <c r="A6467" s="26">
        <v>43370.29166666665</v>
      </c>
      <c r="B6467" s="34">
        <f t="shared" si="829"/>
        <v>43370.333333333314</v>
      </c>
      <c r="C6467" s="27">
        <f t="shared" si="823"/>
        <v>9</v>
      </c>
      <c r="D6467" s="28">
        <f t="shared" si="824"/>
        <v>5</v>
      </c>
      <c r="E6467" s="28">
        <f t="shared" si="827"/>
        <v>8</v>
      </c>
      <c r="F6467" s="80">
        <f t="shared" si="822"/>
        <v>0</v>
      </c>
      <c r="G6467" s="178">
        <v>795.31633476429897</v>
      </c>
      <c r="H6467" s="41">
        <f t="shared" si="825"/>
        <v>742.14722094430829</v>
      </c>
      <c r="J6467" s="29" t="str">
        <f t="shared" si="826"/>
        <v/>
      </c>
      <c r="K6467" s="30" t="str">
        <f t="shared" si="828"/>
        <v>9-8</v>
      </c>
    </row>
    <row r="6468" spans="1:11">
      <c r="A6468" s="26">
        <v>43370.333333333314</v>
      </c>
      <c r="B6468" s="34">
        <f t="shared" si="829"/>
        <v>43370.374999999978</v>
      </c>
      <c r="C6468" s="27">
        <f t="shared" si="823"/>
        <v>9</v>
      </c>
      <c r="D6468" s="28">
        <f t="shared" si="824"/>
        <v>5</v>
      </c>
      <c r="E6468" s="28">
        <f t="shared" si="827"/>
        <v>9</v>
      </c>
      <c r="F6468" s="80">
        <f t="shared" ref="F6468:F6531" si="830">COUNTIF(Holidays,ROUNDDOWN(B6468,0))</f>
        <v>0</v>
      </c>
      <c r="G6468" s="178">
        <v>735.40581604657757</v>
      </c>
      <c r="H6468" s="41">
        <f t="shared" si="825"/>
        <v>686.24188739565705</v>
      </c>
      <c r="J6468" s="29" t="str">
        <f t="shared" si="826"/>
        <v/>
      </c>
      <c r="K6468" s="30" t="str">
        <f t="shared" si="828"/>
        <v>9-9</v>
      </c>
    </row>
    <row r="6469" spans="1:11">
      <c r="A6469" s="26">
        <v>43370.374999999978</v>
      </c>
      <c r="B6469" s="34">
        <f t="shared" si="829"/>
        <v>43370.416666666642</v>
      </c>
      <c r="C6469" s="27">
        <f t="shared" ref="C6469:C6532" si="831">MONTH(B6469)</f>
        <v>9</v>
      </c>
      <c r="D6469" s="28">
        <f t="shared" ref="D6469:D6532" si="832">WEEKDAY(B6469)</f>
        <v>5</v>
      </c>
      <c r="E6469" s="28">
        <f t="shared" si="827"/>
        <v>10</v>
      </c>
      <c r="F6469" s="80">
        <f t="shared" si="830"/>
        <v>0</v>
      </c>
      <c r="G6469" s="178">
        <v>713.5699300686482</v>
      </c>
      <c r="H6469" s="41">
        <f t="shared" ref="H6469:H6532" si="833">G6469*$H$2</f>
        <v>665.8657912600487</v>
      </c>
      <c r="J6469" s="29" t="str">
        <f t="shared" ref="J6469:J6532" si="834">IF(OR(C6469&lt;6,C6469&gt;9),IF(OR(D6469=1,D6469=7,F6469=1),"WW",""),IF(OR(D6469=1,D6469=7,F6469=1),"WS",""))</f>
        <v/>
      </c>
      <c r="K6469" s="30" t="str">
        <f t="shared" si="828"/>
        <v>9-10</v>
      </c>
    </row>
    <row r="6470" spans="1:11">
      <c r="A6470" s="26">
        <v>43370.416666666642</v>
      </c>
      <c r="B6470" s="34">
        <f t="shared" si="829"/>
        <v>43370.458333333307</v>
      </c>
      <c r="C6470" s="27">
        <f t="shared" si="831"/>
        <v>9</v>
      </c>
      <c r="D6470" s="28">
        <f t="shared" si="832"/>
        <v>5</v>
      </c>
      <c r="E6470" s="28">
        <f t="shared" ref="E6470:E6533" si="835">HOUR(B6470)</f>
        <v>11</v>
      </c>
      <c r="F6470" s="80">
        <f t="shared" si="830"/>
        <v>0</v>
      </c>
      <c r="G6470" s="178">
        <v>720.70576199145569</v>
      </c>
      <c r="H6470" s="41">
        <f t="shared" si="833"/>
        <v>672.52457292861175</v>
      </c>
      <c r="J6470" s="29" t="str">
        <f t="shared" si="834"/>
        <v/>
      </c>
      <c r="K6470" s="30" t="str">
        <f t="shared" si="828"/>
        <v>9-11</v>
      </c>
    </row>
    <row r="6471" spans="1:11">
      <c r="A6471" s="26">
        <v>43370.458333333307</v>
      </c>
      <c r="B6471" s="34">
        <f t="shared" si="829"/>
        <v>43370.499999999971</v>
      </c>
      <c r="C6471" s="27">
        <f t="shared" si="831"/>
        <v>9</v>
      </c>
      <c r="D6471" s="28">
        <f t="shared" si="832"/>
        <v>5</v>
      </c>
      <c r="E6471" s="28">
        <f t="shared" si="835"/>
        <v>12</v>
      </c>
      <c r="F6471" s="80">
        <f t="shared" si="830"/>
        <v>0</v>
      </c>
      <c r="G6471" s="178">
        <v>754.16985218481329</v>
      </c>
      <c r="H6471" s="41">
        <f t="shared" si="833"/>
        <v>703.75149541573785</v>
      </c>
      <c r="J6471" s="29" t="str">
        <f t="shared" si="834"/>
        <v/>
      </c>
      <c r="K6471" s="30" t="str">
        <f t="shared" si="828"/>
        <v>9-12</v>
      </c>
    </row>
    <row r="6472" spans="1:11">
      <c r="A6472" s="26">
        <v>43370.499999999971</v>
      </c>
      <c r="B6472" s="34">
        <f t="shared" si="829"/>
        <v>43370.541666666635</v>
      </c>
      <c r="C6472" s="27">
        <f t="shared" si="831"/>
        <v>9</v>
      </c>
      <c r="D6472" s="28">
        <f t="shared" si="832"/>
        <v>5</v>
      </c>
      <c r="E6472" s="28">
        <f t="shared" si="835"/>
        <v>13</v>
      </c>
      <c r="F6472" s="80">
        <f t="shared" si="830"/>
        <v>0</v>
      </c>
      <c r="G6472" s="178">
        <v>789.13882819299909</v>
      </c>
      <c r="H6472" s="41">
        <f t="shared" si="833"/>
        <v>736.38269790629715</v>
      </c>
      <c r="J6472" s="29" t="str">
        <f t="shared" si="834"/>
        <v/>
      </c>
      <c r="K6472" s="30" t="str">
        <f t="shared" ref="K6472:K6535" si="836">IF(J6472="",C6472&amp;"-"&amp;E6472,J6472&amp;"-"&amp;E6472)</f>
        <v>9-13</v>
      </c>
    </row>
    <row r="6473" spans="1:11">
      <c r="A6473" s="26">
        <v>43370.541666666635</v>
      </c>
      <c r="B6473" s="34">
        <f t="shared" si="829"/>
        <v>43370.583333333299</v>
      </c>
      <c r="C6473" s="27">
        <f t="shared" si="831"/>
        <v>9</v>
      </c>
      <c r="D6473" s="28">
        <f t="shared" si="832"/>
        <v>5</v>
      </c>
      <c r="E6473" s="28">
        <f t="shared" si="835"/>
        <v>14</v>
      </c>
      <c r="F6473" s="80">
        <f t="shared" si="830"/>
        <v>0</v>
      </c>
      <c r="G6473" s="178">
        <v>846.58905131557572</v>
      </c>
      <c r="H6473" s="41">
        <f t="shared" si="833"/>
        <v>789.9922134780935</v>
      </c>
      <c r="J6473" s="29" t="str">
        <f t="shared" si="834"/>
        <v/>
      </c>
      <c r="K6473" s="30" t="str">
        <f t="shared" si="836"/>
        <v>9-14</v>
      </c>
    </row>
    <row r="6474" spans="1:11">
      <c r="A6474" s="26">
        <v>43370.583333333299</v>
      </c>
      <c r="B6474" s="34">
        <f t="shared" si="829"/>
        <v>43370.624999999964</v>
      </c>
      <c r="C6474" s="27">
        <f t="shared" si="831"/>
        <v>9</v>
      </c>
      <c r="D6474" s="28">
        <f t="shared" si="832"/>
        <v>5</v>
      </c>
      <c r="E6474" s="28">
        <f t="shared" si="835"/>
        <v>15</v>
      </c>
      <c r="F6474" s="80">
        <f t="shared" si="830"/>
        <v>0</v>
      </c>
      <c r="G6474" s="178">
        <v>936.98049231298432</v>
      </c>
      <c r="H6474" s="41">
        <f t="shared" si="833"/>
        <v>874.34073469042244</v>
      </c>
      <c r="J6474" s="29" t="str">
        <f t="shared" si="834"/>
        <v/>
      </c>
      <c r="K6474" s="30" t="str">
        <f t="shared" si="836"/>
        <v>9-15</v>
      </c>
    </row>
    <row r="6475" spans="1:11">
      <c r="A6475" s="26">
        <v>43370.624999999964</v>
      </c>
      <c r="B6475" s="34">
        <f t="shared" si="829"/>
        <v>43370.666666666628</v>
      </c>
      <c r="C6475" s="27">
        <f t="shared" si="831"/>
        <v>9</v>
      </c>
      <c r="D6475" s="28">
        <f t="shared" si="832"/>
        <v>5</v>
      </c>
      <c r="E6475" s="28">
        <f t="shared" si="835"/>
        <v>16</v>
      </c>
      <c r="F6475" s="80">
        <f t="shared" si="830"/>
        <v>0</v>
      </c>
      <c r="G6475" s="178">
        <v>1079.5667935888862</v>
      </c>
      <c r="H6475" s="41">
        <f t="shared" si="833"/>
        <v>1007.3947442852328</v>
      </c>
      <c r="J6475" s="29" t="str">
        <f t="shared" si="834"/>
        <v/>
      </c>
      <c r="K6475" s="30" t="str">
        <f t="shared" si="836"/>
        <v>9-16</v>
      </c>
    </row>
    <row r="6476" spans="1:11">
      <c r="A6476" s="26">
        <v>43370.666666666628</v>
      </c>
      <c r="B6476" s="34">
        <f t="shared" si="829"/>
        <v>43370.708333333292</v>
      </c>
      <c r="C6476" s="27">
        <f t="shared" si="831"/>
        <v>9</v>
      </c>
      <c r="D6476" s="28">
        <f t="shared" si="832"/>
        <v>5</v>
      </c>
      <c r="E6476" s="28">
        <f t="shared" si="835"/>
        <v>17</v>
      </c>
      <c r="F6476" s="80">
        <f t="shared" si="830"/>
        <v>0</v>
      </c>
      <c r="G6476" s="178">
        <v>1259.9340408337714</v>
      </c>
      <c r="H6476" s="41">
        <f t="shared" si="833"/>
        <v>1175.7039383015197</v>
      </c>
      <c r="J6476" s="29" t="str">
        <f t="shared" si="834"/>
        <v/>
      </c>
      <c r="K6476" s="30" t="str">
        <f t="shared" si="836"/>
        <v>9-17</v>
      </c>
    </row>
    <row r="6477" spans="1:11">
      <c r="A6477" s="26">
        <v>43370.708333333292</v>
      </c>
      <c r="B6477" s="34">
        <f t="shared" si="829"/>
        <v>43370.749999999956</v>
      </c>
      <c r="C6477" s="27">
        <f t="shared" si="831"/>
        <v>9</v>
      </c>
      <c r="D6477" s="28">
        <f t="shared" si="832"/>
        <v>5</v>
      </c>
      <c r="E6477" s="28">
        <f t="shared" si="835"/>
        <v>18</v>
      </c>
      <c r="F6477" s="80">
        <f t="shared" si="830"/>
        <v>0</v>
      </c>
      <c r="G6477" s="178">
        <v>1404.4808094379594</v>
      </c>
      <c r="H6477" s="41">
        <f t="shared" si="833"/>
        <v>1310.5873525191721</v>
      </c>
      <c r="J6477" s="29" t="str">
        <f t="shared" si="834"/>
        <v/>
      </c>
      <c r="K6477" s="30" t="str">
        <f t="shared" si="836"/>
        <v>9-18</v>
      </c>
    </row>
    <row r="6478" spans="1:11">
      <c r="A6478" s="26">
        <v>43370.749999999956</v>
      </c>
      <c r="B6478" s="34">
        <f t="shared" si="829"/>
        <v>43370.791666666621</v>
      </c>
      <c r="C6478" s="27">
        <f t="shared" si="831"/>
        <v>9</v>
      </c>
      <c r="D6478" s="28">
        <f t="shared" si="832"/>
        <v>5</v>
      </c>
      <c r="E6478" s="28">
        <f t="shared" si="835"/>
        <v>19</v>
      </c>
      <c r="F6478" s="80">
        <f t="shared" si="830"/>
        <v>0</v>
      </c>
      <c r="G6478" s="178">
        <v>1512.607392487997</v>
      </c>
      <c r="H6478" s="41">
        <f t="shared" si="833"/>
        <v>1411.4853721035067</v>
      </c>
      <c r="J6478" s="29" t="str">
        <f t="shared" si="834"/>
        <v/>
      </c>
      <c r="K6478" s="30" t="str">
        <f t="shared" si="836"/>
        <v>9-19</v>
      </c>
    </row>
    <row r="6479" spans="1:11">
      <c r="A6479" s="26">
        <v>43370.791666666621</v>
      </c>
      <c r="B6479" s="34">
        <f t="shared" si="829"/>
        <v>43370.833333333285</v>
      </c>
      <c r="C6479" s="27">
        <f t="shared" si="831"/>
        <v>9</v>
      </c>
      <c r="D6479" s="28">
        <f t="shared" si="832"/>
        <v>5</v>
      </c>
      <c r="E6479" s="28">
        <f t="shared" si="835"/>
        <v>20</v>
      </c>
      <c r="F6479" s="80">
        <f t="shared" si="830"/>
        <v>0</v>
      </c>
      <c r="G6479" s="178">
        <v>1504.9557488299688</v>
      </c>
      <c r="H6479" s="41">
        <f t="shared" si="833"/>
        <v>1404.3452621519807</v>
      </c>
      <c r="J6479" s="29" t="str">
        <f t="shared" si="834"/>
        <v/>
      </c>
      <c r="K6479" s="30" t="str">
        <f t="shared" si="836"/>
        <v>9-20</v>
      </c>
    </row>
    <row r="6480" spans="1:11">
      <c r="A6480" s="26">
        <v>43370.833333333285</v>
      </c>
      <c r="B6480" s="34">
        <f t="shared" si="829"/>
        <v>43370.874999999949</v>
      </c>
      <c r="C6480" s="27">
        <f t="shared" si="831"/>
        <v>9</v>
      </c>
      <c r="D6480" s="28">
        <f t="shared" si="832"/>
        <v>5</v>
      </c>
      <c r="E6480" s="28">
        <f t="shared" si="835"/>
        <v>21</v>
      </c>
      <c r="F6480" s="80">
        <f t="shared" si="830"/>
        <v>0</v>
      </c>
      <c r="G6480" s="178">
        <v>1403.3428592469795</v>
      </c>
      <c r="H6480" s="41">
        <f t="shared" si="833"/>
        <v>1309.5254774703476</v>
      </c>
      <c r="J6480" s="29" t="str">
        <f t="shared" si="834"/>
        <v/>
      </c>
      <c r="K6480" s="30" t="str">
        <f t="shared" si="836"/>
        <v>9-21</v>
      </c>
    </row>
    <row r="6481" spans="1:11">
      <c r="A6481" s="26">
        <v>43370.874999999949</v>
      </c>
      <c r="B6481" s="34">
        <f t="shared" si="829"/>
        <v>43370.916666666613</v>
      </c>
      <c r="C6481" s="27">
        <f t="shared" si="831"/>
        <v>9</v>
      </c>
      <c r="D6481" s="28">
        <f t="shared" si="832"/>
        <v>5</v>
      </c>
      <c r="E6481" s="28">
        <f t="shared" si="835"/>
        <v>22</v>
      </c>
      <c r="F6481" s="80">
        <f t="shared" si="830"/>
        <v>0</v>
      </c>
      <c r="G6481" s="178">
        <v>1164.2383470525701</v>
      </c>
      <c r="H6481" s="41">
        <f t="shared" si="833"/>
        <v>1086.4057683889102</v>
      </c>
      <c r="J6481" s="29" t="str">
        <f t="shared" si="834"/>
        <v/>
      </c>
      <c r="K6481" s="30" t="str">
        <f t="shared" si="836"/>
        <v>9-22</v>
      </c>
    </row>
    <row r="6482" spans="1:11">
      <c r="A6482" s="26">
        <v>43370.916666666613</v>
      </c>
      <c r="B6482" s="34">
        <f t="shared" si="829"/>
        <v>43370.958333333278</v>
      </c>
      <c r="C6482" s="27">
        <f t="shared" si="831"/>
        <v>9</v>
      </c>
      <c r="D6482" s="28">
        <f t="shared" si="832"/>
        <v>5</v>
      </c>
      <c r="E6482" s="28">
        <f t="shared" si="835"/>
        <v>23</v>
      </c>
      <c r="F6482" s="80">
        <f t="shared" si="830"/>
        <v>0</v>
      </c>
      <c r="G6482" s="178">
        <v>894.1074390427309</v>
      </c>
      <c r="H6482" s="41">
        <f t="shared" si="833"/>
        <v>834.33386453435367</v>
      </c>
      <c r="J6482" s="29" t="str">
        <f t="shared" si="834"/>
        <v/>
      </c>
      <c r="K6482" s="30" t="str">
        <f t="shared" si="836"/>
        <v>9-23</v>
      </c>
    </row>
    <row r="6483" spans="1:11">
      <c r="A6483" s="26">
        <v>43370.958333333278</v>
      </c>
      <c r="B6483" s="34">
        <f t="shared" si="829"/>
        <v>43371</v>
      </c>
      <c r="C6483" s="27">
        <f t="shared" si="831"/>
        <v>9</v>
      </c>
      <c r="D6483" s="28">
        <f t="shared" si="832"/>
        <v>6</v>
      </c>
      <c r="E6483" s="28">
        <f t="shared" si="835"/>
        <v>0</v>
      </c>
      <c r="F6483" s="80">
        <f t="shared" si="830"/>
        <v>0</v>
      </c>
      <c r="G6483" s="178">
        <v>786.42951425458705</v>
      </c>
      <c r="H6483" s="41">
        <f t="shared" si="833"/>
        <v>733.85450915652871</v>
      </c>
      <c r="J6483" s="29" t="str">
        <f t="shared" si="834"/>
        <v/>
      </c>
      <c r="K6483" s="30" t="str">
        <f t="shared" si="836"/>
        <v>9-0</v>
      </c>
    </row>
    <row r="6484" spans="1:11">
      <c r="A6484" s="25">
        <v>43371</v>
      </c>
      <c r="B6484" s="34">
        <f t="shared" si="829"/>
        <v>43371.041666666664</v>
      </c>
      <c r="C6484" s="27">
        <f t="shared" si="831"/>
        <v>9</v>
      </c>
      <c r="D6484" s="28">
        <f t="shared" si="832"/>
        <v>6</v>
      </c>
      <c r="E6484" s="28">
        <f t="shared" si="835"/>
        <v>1</v>
      </c>
      <c r="F6484" s="80">
        <f t="shared" si="830"/>
        <v>0</v>
      </c>
      <c r="G6484" s="178">
        <v>715.12426821246424</v>
      </c>
      <c r="H6484" s="41">
        <f t="shared" si="833"/>
        <v>667.31621756643483</v>
      </c>
      <c r="J6484" s="29" t="str">
        <f t="shared" si="834"/>
        <v/>
      </c>
      <c r="K6484" s="30" t="str">
        <f t="shared" si="836"/>
        <v>9-1</v>
      </c>
    </row>
    <row r="6485" spans="1:11">
      <c r="A6485" s="26">
        <v>43371.041666666664</v>
      </c>
      <c r="B6485" s="34">
        <f t="shared" si="829"/>
        <v>43371.083333333328</v>
      </c>
      <c r="C6485" s="27">
        <f t="shared" si="831"/>
        <v>9</v>
      </c>
      <c r="D6485" s="28">
        <f t="shared" si="832"/>
        <v>6</v>
      </c>
      <c r="E6485" s="28">
        <f t="shared" si="835"/>
        <v>2</v>
      </c>
      <c r="F6485" s="80">
        <f t="shared" si="830"/>
        <v>0</v>
      </c>
      <c r="G6485" s="178">
        <v>684.56408083087126</v>
      </c>
      <c r="H6485" s="41">
        <f t="shared" si="833"/>
        <v>638.79906389385496</v>
      </c>
      <c r="J6485" s="29" t="str">
        <f t="shared" si="834"/>
        <v/>
      </c>
      <c r="K6485" s="30" t="str">
        <f t="shared" si="836"/>
        <v>9-2</v>
      </c>
    </row>
    <row r="6486" spans="1:11">
      <c r="A6486" s="26">
        <v>43371.083333333328</v>
      </c>
      <c r="B6486" s="34">
        <f t="shared" si="829"/>
        <v>43371.124999999993</v>
      </c>
      <c r="C6486" s="27">
        <f t="shared" si="831"/>
        <v>9</v>
      </c>
      <c r="D6486" s="28">
        <f t="shared" si="832"/>
        <v>6</v>
      </c>
      <c r="E6486" s="28">
        <f t="shared" si="835"/>
        <v>3</v>
      </c>
      <c r="F6486" s="80">
        <f t="shared" si="830"/>
        <v>0</v>
      </c>
      <c r="G6486" s="178">
        <v>645.06280149828979</v>
      </c>
      <c r="H6486" s="41">
        <f t="shared" si="833"/>
        <v>601.93855518934276</v>
      </c>
      <c r="J6486" s="29" t="str">
        <f t="shared" si="834"/>
        <v/>
      </c>
      <c r="K6486" s="30" t="str">
        <f t="shared" si="836"/>
        <v>9-3</v>
      </c>
    </row>
    <row r="6487" spans="1:11">
      <c r="A6487" s="26">
        <v>43371.124999999993</v>
      </c>
      <c r="B6487" s="34">
        <f t="shared" si="829"/>
        <v>43371.166666666657</v>
      </c>
      <c r="C6487" s="27">
        <f t="shared" si="831"/>
        <v>9</v>
      </c>
      <c r="D6487" s="28">
        <f t="shared" si="832"/>
        <v>6</v>
      </c>
      <c r="E6487" s="28">
        <f t="shared" si="835"/>
        <v>4</v>
      </c>
      <c r="F6487" s="80">
        <f t="shared" si="830"/>
        <v>0</v>
      </c>
      <c r="G6487" s="178">
        <v>633.74699994141474</v>
      </c>
      <c r="H6487" s="41">
        <f t="shared" si="833"/>
        <v>591.37924650787204</v>
      </c>
      <c r="J6487" s="29" t="str">
        <f t="shared" si="834"/>
        <v/>
      </c>
      <c r="K6487" s="30" t="str">
        <f t="shared" si="836"/>
        <v>9-4</v>
      </c>
    </row>
    <row r="6488" spans="1:11">
      <c r="A6488" s="26">
        <v>43371.166666666657</v>
      </c>
      <c r="B6488" s="34">
        <f t="shared" si="829"/>
        <v>43371.208333333321</v>
      </c>
      <c r="C6488" s="27">
        <f t="shared" si="831"/>
        <v>9</v>
      </c>
      <c r="D6488" s="28">
        <f t="shared" si="832"/>
        <v>6</v>
      </c>
      <c r="E6488" s="28">
        <f t="shared" si="835"/>
        <v>5</v>
      </c>
      <c r="F6488" s="80">
        <f t="shared" si="830"/>
        <v>0</v>
      </c>
      <c r="G6488" s="178">
        <v>678.70668878452693</v>
      </c>
      <c r="H6488" s="41">
        <f t="shared" si="833"/>
        <v>633.33325483252838</v>
      </c>
      <c r="J6488" s="29" t="str">
        <f t="shared" si="834"/>
        <v/>
      </c>
      <c r="K6488" s="30" t="str">
        <f t="shared" si="836"/>
        <v>9-5</v>
      </c>
    </row>
    <row r="6489" spans="1:11">
      <c r="A6489" s="26">
        <v>43371.208333333321</v>
      </c>
      <c r="B6489" s="34">
        <f t="shared" si="829"/>
        <v>43371.249999999985</v>
      </c>
      <c r="C6489" s="27">
        <f t="shared" si="831"/>
        <v>9</v>
      </c>
      <c r="D6489" s="28">
        <f t="shared" si="832"/>
        <v>6</v>
      </c>
      <c r="E6489" s="28">
        <f t="shared" si="835"/>
        <v>6</v>
      </c>
      <c r="F6489" s="80">
        <f t="shared" si="830"/>
        <v>0</v>
      </c>
      <c r="G6489" s="178">
        <v>768.66581621854436</v>
      </c>
      <c r="H6489" s="41">
        <f t="shared" si="833"/>
        <v>717.27836384819682</v>
      </c>
      <c r="J6489" s="29" t="str">
        <f t="shared" si="834"/>
        <v/>
      </c>
      <c r="K6489" s="30" t="str">
        <f t="shared" si="836"/>
        <v>9-6</v>
      </c>
    </row>
    <row r="6490" spans="1:11">
      <c r="A6490" s="26">
        <v>43371.249999999985</v>
      </c>
      <c r="B6490" s="34">
        <f t="shared" si="829"/>
        <v>43371.29166666665</v>
      </c>
      <c r="C6490" s="27">
        <f t="shared" si="831"/>
        <v>9</v>
      </c>
      <c r="D6490" s="28">
        <f t="shared" si="832"/>
        <v>6</v>
      </c>
      <c r="E6490" s="28">
        <f t="shared" si="835"/>
        <v>7</v>
      </c>
      <c r="F6490" s="80">
        <f t="shared" si="830"/>
        <v>0</v>
      </c>
      <c r="G6490" s="178">
        <v>842.70538871873748</v>
      </c>
      <c r="H6490" s="41">
        <f t="shared" si="833"/>
        <v>786.36818455105902</v>
      </c>
      <c r="J6490" s="29" t="str">
        <f t="shared" si="834"/>
        <v/>
      </c>
      <c r="K6490" s="30" t="str">
        <f t="shared" si="836"/>
        <v>9-7</v>
      </c>
    </row>
    <row r="6491" spans="1:11">
      <c r="A6491" s="26">
        <v>43371.29166666665</v>
      </c>
      <c r="B6491" s="34">
        <f t="shared" si="829"/>
        <v>43371.333333333314</v>
      </c>
      <c r="C6491" s="27">
        <f t="shared" si="831"/>
        <v>9</v>
      </c>
      <c r="D6491" s="28">
        <f t="shared" si="832"/>
        <v>6</v>
      </c>
      <c r="E6491" s="28">
        <f t="shared" si="835"/>
        <v>8</v>
      </c>
      <c r="F6491" s="80">
        <f t="shared" si="830"/>
        <v>0</v>
      </c>
      <c r="G6491" s="178">
        <v>803.28222793788336</v>
      </c>
      <c r="H6491" s="41">
        <f t="shared" si="833"/>
        <v>749.58057195534582</v>
      </c>
      <c r="J6491" s="29" t="str">
        <f t="shared" si="834"/>
        <v/>
      </c>
      <c r="K6491" s="30" t="str">
        <f t="shared" si="836"/>
        <v>9-8</v>
      </c>
    </row>
    <row r="6492" spans="1:11">
      <c r="A6492" s="26">
        <v>43371.333333333314</v>
      </c>
      <c r="B6492" s="34">
        <f t="shared" si="829"/>
        <v>43371.374999999978</v>
      </c>
      <c r="C6492" s="27">
        <f t="shared" si="831"/>
        <v>9</v>
      </c>
      <c r="D6492" s="28">
        <f t="shared" si="832"/>
        <v>6</v>
      </c>
      <c r="E6492" s="28">
        <f t="shared" si="835"/>
        <v>9</v>
      </c>
      <c r="F6492" s="80">
        <f t="shared" si="830"/>
        <v>0</v>
      </c>
      <c r="G6492" s="178">
        <v>760.26011116053257</v>
      </c>
      <c r="H6492" s="41">
        <f t="shared" si="833"/>
        <v>709.43460360312429</v>
      </c>
      <c r="J6492" s="29" t="str">
        <f t="shared" si="834"/>
        <v/>
      </c>
      <c r="K6492" s="30" t="str">
        <f t="shared" si="836"/>
        <v>9-9</v>
      </c>
    </row>
    <row r="6493" spans="1:11">
      <c r="A6493" s="26">
        <v>43371.374999999978</v>
      </c>
      <c r="B6493" s="34">
        <f t="shared" si="829"/>
        <v>43371.416666666642</v>
      </c>
      <c r="C6493" s="27">
        <f t="shared" si="831"/>
        <v>9</v>
      </c>
      <c r="D6493" s="28">
        <f t="shared" si="832"/>
        <v>6</v>
      </c>
      <c r="E6493" s="28">
        <f t="shared" si="835"/>
        <v>10</v>
      </c>
      <c r="F6493" s="80">
        <f t="shared" si="830"/>
        <v>0</v>
      </c>
      <c r="G6493" s="178">
        <v>739.2520263147079</v>
      </c>
      <c r="H6493" s="41">
        <f t="shared" si="833"/>
        <v>689.83096778655124</v>
      </c>
      <c r="J6493" s="29" t="str">
        <f t="shared" si="834"/>
        <v/>
      </c>
      <c r="K6493" s="30" t="str">
        <f t="shared" si="836"/>
        <v>9-10</v>
      </c>
    </row>
    <row r="6494" spans="1:11">
      <c r="A6494" s="26">
        <v>43371.416666666642</v>
      </c>
      <c r="B6494" s="34">
        <f t="shared" si="829"/>
        <v>43371.458333333307</v>
      </c>
      <c r="C6494" s="27">
        <f t="shared" si="831"/>
        <v>9</v>
      </c>
      <c r="D6494" s="28">
        <f t="shared" si="832"/>
        <v>6</v>
      </c>
      <c r="E6494" s="28">
        <f t="shared" si="835"/>
        <v>11</v>
      </c>
      <c r="F6494" s="80">
        <f t="shared" si="830"/>
        <v>0</v>
      </c>
      <c r="G6494" s="178">
        <v>747.75257441991346</v>
      </c>
      <c r="H6494" s="41">
        <f t="shared" si="833"/>
        <v>697.76323055674993</v>
      </c>
      <c r="J6494" s="29" t="str">
        <f t="shared" si="834"/>
        <v/>
      </c>
      <c r="K6494" s="30" t="str">
        <f t="shared" si="836"/>
        <v>9-11</v>
      </c>
    </row>
    <row r="6495" spans="1:11">
      <c r="A6495" s="26">
        <v>43371.458333333307</v>
      </c>
      <c r="B6495" s="34">
        <f t="shared" si="829"/>
        <v>43371.499999999971</v>
      </c>
      <c r="C6495" s="27">
        <f t="shared" si="831"/>
        <v>9</v>
      </c>
      <c r="D6495" s="28">
        <f t="shared" si="832"/>
        <v>6</v>
      </c>
      <c r="E6495" s="28">
        <f t="shared" si="835"/>
        <v>12</v>
      </c>
      <c r="F6495" s="80">
        <f t="shared" si="830"/>
        <v>0</v>
      </c>
      <c r="G6495" s="178">
        <v>781.14799425751266</v>
      </c>
      <c r="H6495" s="41">
        <f t="shared" si="833"/>
        <v>728.92607349280979</v>
      </c>
      <c r="J6495" s="29" t="str">
        <f t="shared" si="834"/>
        <v/>
      </c>
      <c r="K6495" s="30" t="str">
        <f t="shared" si="836"/>
        <v>9-12</v>
      </c>
    </row>
    <row r="6496" spans="1:11">
      <c r="A6496" s="26">
        <v>43371.499999999971</v>
      </c>
      <c r="B6496" s="34">
        <f t="shared" si="829"/>
        <v>43371.541666666635</v>
      </c>
      <c r="C6496" s="27">
        <f t="shared" si="831"/>
        <v>9</v>
      </c>
      <c r="D6496" s="28">
        <f t="shared" si="832"/>
        <v>6</v>
      </c>
      <c r="E6496" s="28">
        <f t="shared" si="835"/>
        <v>13</v>
      </c>
      <c r="F6496" s="80">
        <f t="shared" si="830"/>
        <v>0</v>
      </c>
      <c r="G6496" s="178">
        <v>817.15252221164087</v>
      </c>
      <c r="H6496" s="41">
        <f t="shared" si="833"/>
        <v>762.52359839525866</v>
      </c>
      <c r="J6496" s="29" t="str">
        <f t="shared" si="834"/>
        <v/>
      </c>
      <c r="K6496" s="30" t="str">
        <f t="shared" si="836"/>
        <v>9-13</v>
      </c>
    </row>
    <row r="6497" spans="1:11">
      <c r="A6497" s="26">
        <v>43371.541666666635</v>
      </c>
      <c r="B6497" s="34">
        <f t="shared" si="829"/>
        <v>43371.583333333299</v>
      </c>
      <c r="C6497" s="27">
        <f t="shared" si="831"/>
        <v>9</v>
      </c>
      <c r="D6497" s="28">
        <f t="shared" si="832"/>
        <v>6</v>
      </c>
      <c r="E6497" s="28">
        <f t="shared" si="835"/>
        <v>14</v>
      </c>
      <c r="F6497" s="80">
        <f t="shared" si="830"/>
        <v>0</v>
      </c>
      <c r="G6497" s="178">
        <v>875.14767702155837</v>
      </c>
      <c r="H6497" s="41">
        <f t="shared" si="833"/>
        <v>816.64161545217087</v>
      </c>
      <c r="J6497" s="29" t="str">
        <f t="shared" si="834"/>
        <v/>
      </c>
      <c r="K6497" s="30" t="str">
        <f t="shared" si="836"/>
        <v>9-14</v>
      </c>
    </row>
    <row r="6498" spans="1:11">
      <c r="A6498" s="26">
        <v>43371.583333333299</v>
      </c>
      <c r="B6498" s="34">
        <f t="shared" si="829"/>
        <v>43371.624999999964</v>
      </c>
      <c r="C6498" s="27">
        <f t="shared" si="831"/>
        <v>9</v>
      </c>
      <c r="D6498" s="28">
        <f t="shared" si="832"/>
        <v>6</v>
      </c>
      <c r="E6498" s="28">
        <f t="shared" si="835"/>
        <v>15</v>
      </c>
      <c r="F6498" s="80">
        <f t="shared" si="830"/>
        <v>0</v>
      </c>
      <c r="G6498" s="178">
        <v>962.43141897691874</v>
      </c>
      <c r="H6498" s="41">
        <f t="shared" si="833"/>
        <v>898.09019596572</v>
      </c>
      <c r="J6498" s="29" t="str">
        <f t="shared" si="834"/>
        <v/>
      </c>
      <c r="K6498" s="30" t="str">
        <f t="shared" si="836"/>
        <v>9-15</v>
      </c>
    </row>
    <row r="6499" spans="1:11">
      <c r="A6499" s="26">
        <v>43371.624999999964</v>
      </c>
      <c r="B6499" s="34">
        <f t="shared" si="829"/>
        <v>43371.666666666628</v>
      </c>
      <c r="C6499" s="27">
        <f t="shared" si="831"/>
        <v>9</v>
      </c>
      <c r="D6499" s="28">
        <f t="shared" si="832"/>
        <v>6</v>
      </c>
      <c r="E6499" s="28">
        <f t="shared" si="835"/>
        <v>16</v>
      </c>
      <c r="F6499" s="80">
        <f t="shared" si="830"/>
        <v>0</v>
      </c>
      <c r="G6499" s="178">
        <v>1089.7531707410317</v>
      </c>
      <c r="H6499" s="41">
        <f t="shared" si="833"/>
        <v>1016.900133731554</v>
      </c>
      <c r="J6499" s="29" t="str">
        <f t="shared" si="834"/>
        <v/>
      </c>
      <c r="K6499" s="30" t="str">
        <f t="shared" si="836"/>
        <v>9-16</v>
      </c>
    </row>
    <row r="6500" spans="1:11">
      <c r="A6500" s="26">
        <v>43371.666666666628</v>
      </c>
      <c r="B6500" s="34">
        <f t="shared" si="829"/>
        <v>43371.708333333292</v>
      </c>
      <c r="C6500" s="27">
        <f t="shared" si="831"/>
        <v>9</v>
      </c>
      <c r="D6500" s="28">
        <f t="shared" si="832"/>
        <v>6</v>
      </c>
      <c r="E6500" s="28">
        <f t="shared" si="835"/>
        <v>17</v>
      </c>
      <c r="F6500" s="80">
        <f t="shared" si="830"/>
        <v>0</v>
      </c>
      <c r="G6500" s="178">
        <v>1245.2584927096241</v>
      </c>
      <c r="H6500" s="41">
        <f t="shared" si="833"/>
        <v>1162.009491475656</v>
      </c>
      <c r="J6500" s="29" t="str">
        <f t="shared" si="834"/>
        <v/>
      </c>
      <c r="K6500" s="30" t="str">
        <f t="shared" si="836"/>
        <v>9-17</v>
      </c>
    </row>
    <row r="6501" spans="1:11">
      <c r="A6501" s="26">
        <v>43371.708333333292</v>
      </c>
      <c r="B6501" s="34">
        <f t="shared" si="829"/>
        <v>43371.749999999956</v>
      </c>
      <c r="C6501" s="27">
        <f t="shared" si="831"/>
        <v>9</v>
      </c>
      <c r="D6501" s="28">
        <f t="shared" si="832"/>
        <v>6</v>
      </c>
      <c r="E6501" s="28">
        <f t="shared" si="835"/>
        <v>18</v>
      </c>
      <c r="F6501" s="80">
        <f t="shared" si="830"/>
        <v>0</v>
      </c>
      <c r="G6501" s="178">
        <v>1362.1297816892088</v>
      </c>
      <c r="H6501" s="41">
        <f t="shared" si="833"/>
        <v>1271.0676090234153</v>
      </c>
      <c r="J6501" s="29" t="str">
        <f t="shared" si="834"/>
        <v/>
      </c>
      <c r="K6501" s="30" t="str">
        <f t="shared" si="836"/>
        <v>9-18</v>
      </c>
    </row>
    <row r="6502" spans="1:11">
      <c r="A6502" s="26">
        <v>43371.749999999956</v>
      </c>
      <c r="B6502" s="34">
        <f t="shared" si="829"/>
        <v>43371.791666666621</v>
      </c>
      <c r="C6502" s="27">
        <f t="shared" si="831"/>
        <v>9</v>
      </c>
      <c r="D6502" s="28">
        <f t="shared" si="832"/>
        <v>6</v>
      </c>
      <c r="E6502" s="28">
        <f t="shared" si="835"/>
        <v>19</v>
      </c>
      <c r="F6502" s="80">
        <f t="shared" si="830"/>
        <v>0</v>
      </c>
      <c r="G6502" s="178">
        <v>1440.5034894967428</v>
      </c>
      <c r="H6502" s="41">
        <f t="shared" si="833"/>
        <v>1344.2018160074833</v>
      </c>
      <c r="J6502" s="29" t="str">
        <f t="shared" si="834"/>
        <v/>
      </c>
      <c r="K6502" s="30" t="str">
        <f t="shared" si="836"/>
        <v>9-19</v>
      </c>
    </row>
    <row r="6503" spans="1:11">
      <c r="A6503" s="26">
        <v>43371.791666666621</v>
      </c>
      <c r="B6503" s="34">
        <f t="shared" ref="B6503:B6566" si="837">A6504</f>
        <v>43371.833333333285</v>
      </c>
      <c r="C6503" s="27">
        <f t="shared" si="831"/>
        <v>9</v>
      </c>
      <c r="D6503" s="28">
        <f t="shared" si="832"/>
        <v>6</v>
      </c>
      <c r="E6503" s="28">
        <f t="shared" si="835"/>
        <v>20</v>
      </c>
      <c r="F6503" s="80">
        <f t="shared" si="830"/>
        <v>0</v>
      </c>
      <c r="G6503" s="178">
        <v>1414.2010042103093</v>
      </c>
      <c r="H6503" s="41">
        <f t="shared" si="833"/>
        <v>1319.6577251772098</v>
      </c>
      <c r="J6503" s="29" t="str">
        <f t="shared" si="834"/>
        <v/>
      </c>
      <c r="K6503" s="30" t="str">
        <f t="shared" si="836"/>
        <v>9-20</v>
      </c>
    </row>
    <row r="6504" spans="1:11">
      <c r="A6504" s="26">
        <v>43371.833333333285</v>
      </c>
      <c r="B6504" s="34">
        <f t="shared" si="837"/>
        <v>43371.874999999949</v>
      </c>
      <c r="C6504" s="27">
        <f t="shared" si="831"/>
        <v>9</v>
      </c>
      <c r="D6504" s="28">
        <f t="shared" si="832"/>
        <v>6</v>
      </c>
      <c r="E6504" s="28">
        <f t="shared" si="835"/>
        <v>21</v>
      </c>
      <c r="F6504" s="80">
        <f t="shared" si="830"/>
        <v>0</v>
      </c>
      <c r="G6504" s="178">
        <v>1319.7274571192852</v>
      </c>
      <c r="H6504" s="41">
        <f t="shared" si="833"/>
        <v>1231.4999980419641</v>
      </c>
      <c r="J6504" s="29" t="str">
        <f t="shared" si="834"/>
        <v/>
      </c>
      <c r="K6504" s="30" t="str">
        <f t="shared" si="836"/>
        <v>9-21</v>
      </c>
    </row>
    <row r="6505" spans="1:11">
      <c r="A6505" s="26">
        <v>43371.874999999949</v>
      </c>
      <c r="B6505" s="34">
        <f t="shared" si="837"/>
        <v>43371.916666666613</v>
      </c>
      <c r="C6505" s="27">
        <f t="shared" si="831"/>
        <v>9</v>
      </c>
      <c r="D6505" s="28">
        <f t="shared" si="832"/>
        <v>6</v>
      </c>
      <c r="E6505" s="28">
        <f t="shared" si="835"/>
        <v>22</v>
      </c>
      <c r="F6505" s="80">
        <f t="shared" si="830"/>
        <v>0</v>
      </c>
      <c r="G6505" s="178">
        <v>1138.9518360111781</v>
      </c>
      <c r="H6505" s="41">
        <f t="shared" si="833"/>
        <v>1062.8097310935009</v>
      </c>
      <c r="J6505" s="29" t="str">
        <f t="shared" si="834"/>
        <v/>
      </c>
      <c r="K6505" s="30" t="str">
        <f t="shared" si="836"/>
        <v>9-22</v>
      </c>
    </row>
    <row r="6506" spans="1:11">
      <c r="A6506" s="26">
        <v>43371.916666666613</v>
      </c>
      <c r="B6506" s="34">
        <f t="shared" si="837"/>
        <v>43371.958333333278</v>
      </c>
      <c r="C6506" s="27">
        <f t="shared" si="831"/>
        <v>9</v>
      </c>
      <c r="D6506" s="28">
        <f t="shared" si="832"/>
        <v>6</v>
      </c>
      <c r="E6506" s="28">
        <f t="shared" si="835"/>
        <v>23</v>
      </c>
      <c r="F6506" s="80">
        <f t="shared" si="830"/>
        <v>0</v>
      </c>
      <c r="G6506" s="178">
        <v>925.14653868476535</v>
      </c>
      <c r="H6506" s="41">
        <f t="shared" si="833"/>
        <v>863.29791384785881</v>
      </c>
      <c r="J6506" s="29" t="str">
        <f t="shared" si="834"/>
        <v/>
      </c>
      <c r="K6506" s="30" t="str">
        <f t="shared" si="836"/>
        <v>9-23</v>
      </c>
    </row>
    <row r="6507" spans="1:11">
      <c r="A6507" s="26">
        <v>43371.958333333278</v>
      </c>
      <c r="B6507" s="34">
        <f t="shared" si="837"/>
        <v>43372</v>
      </c>
      <c r="C6507" s="27">
        <f t="shared" si="831"/>
        <v>9</v>
      </c>
      <c r="D6507" s="28">
        <f t="shared" si="832"/>
        <v>7</v>
      </c>
      <c r="E6507" s="28">
        <f t="shared" si="835"/>
        <v>0</v>
      </c>
      <c r="F6507" s="80">
        <f t="shared" si="830"/>
        <v>0</v>
      </c>
      <c r="G6507" s="178">
        <v>826.35487605346418</v>
      </c>
      <c r="H6507" s="41">
        <f t="shared" si="833"/>
        <v>771.11074923238982</v>
      </c>
      <c r="J6507" s="29" t="str">
        <f t="shared" si="834"/>
        <v>WS</v>
      </c>
      <c r="K6507" s="30" t="str">
        <f t="shared" si="836"/>
        <v>WS-0</v>
      </c>
    </row>
    <row r="6508" spans="1:11">
      <c r="A6508" s="25">
        <v>43372</v>
      </c>
      <c r="B6508" s="34">
        <f t="shared" si="837"/>
        <v>43372.041666666664</v>
      </c>
      <c r="C6508" s="27">
        <f t="shared" si="831"/>
        <v>9</v>
      </c>
      <c r="D6508" s="28">
        <f t="shared" si="832"/>
        <v>7</v>
      </c>
      <c r="E6508" s="28">
        <f t="shared" si="835"/>
        <v>1</v>
      </c>
      <c r="F6508" s="80">
        <f t="shared" si="830"/>
        <v>0</v>
      </c>
      <c r="G6508" s="178">
        <v>753.86164373155111</v>
      </c>
      <c r="H6508" s="41">
        <f t="shared" si="833"/>
        <v>703.46389155666725</v>
      </c>
      <c r="J6508" s="29" t="str">
        <f t="shared" si="834"/>
        <v>WS</v>
      </c>
      <c r="K6508" s="30" t="str">
        <f t="shared" si="836"/>
        <v>WS-1</v>
      </c>
    </row>
    <row r="6509" spans="1:11">
      <c r="A6509" s="26">
        <v>43372.041666666664</v>
      </c>
      <c r="B6509" s="34">
        <f t="shared" si="837"/>
        <v>43372.083333333328</v>
      </c>
      <c r="C6509" s="27">
        <f t="shared" si="831"/>
        <v>9</v>
      </c>
      <c r="D6509" s="28">
        <f t="shared" si="832"/>
        <v>7</v>
      </c>
      <c r="E6509" s="28">
        <f t="shared" si="835"/>
        <v>2</v>
      </c>
      <c r="F6509" s="80">
        <f t="shared" si="830"/>
        <v>0</v>
      </c>
      <c r="G6509" s="178">
        <v>717.36459808396137</v>
      </c>
      <c r="H6509" s="41">
        <f t="shared" si="833"/>
        <v>669.40677514139384</v>
      </c>
      <c r="J6509" s="29" t="str">
        <f t="shared" si="834"/>
        <v>WS</v>
      </c>
      <c r="K6509" s="30" t="str">
        <f t="shared" si="836"/>
        <v>WS-2</v>
      </c>
    </row>
    <row r="6510" spans="1:11">
      <c r="A6510" s="26">
        <v>43372.083333333328</v>
      </c>
      <c r="B6510" s="34">
        <f t="shared" si="837"/>
        <v>43372.124999999993</v>
      </c>
      <c r="C6510" s="27">
        <f t="shared" si="831"/>
        <v>9</v>
      </c>
      <c r="D6510" s="28">
        <f t="shared" si="832"/>
        <v>7</v>
      </c>
      <c r="E6510" s="28">
        <f t="shared" si="835"/>
        <v>3</v>
      </c>
      <c r="F6510" s="80">
        <f t="shared" si="830"/>
        <v>0</v>
      </c>
      <c r="G6510" s="178">
        <v>667.72856947214461</v>
      </c>
      <c r="H6510" s="41">
        <f t="shared" si="833"/>
        <v>623.08905339626074</v>
      </c>
      <c r="J6510" s="29" t="str">
        <f t="shared" si="834"/>
        <v>WS</v>
      </c>
      <c r="K6510" s="30" t="str">
        <f t="shared" si="836"/>
        <v>WS-3</v>
      </c>
    </row>
    <row r="6511" spans="1:11">
      <c r="A6511" s="26">
        <v>43372.124999999993</v>
      </c>
      <c r="B6511" s="34">
        <f t="shared" si="837"/>
        <v>43372.166666666657</v>
      </c>
      <c r="C6511" s="27">
        <f t="shared" si="831"/>
        <v>9</v>
      </c>
      <c r="D6511" s="28">
        <f t="shared" si="832"/>
        <v>7</v>
      </c>
      <c r="E6511" s="28">
        <f t="shared" si="835"/>
        <v>4</v>
      </c>
      <c r="F6511" s="80">
        <f t="shared" si="830"/>
        <v>0</v>
      </c>
      <c r="G6511" s="178">
        <v>649.33295336898561</v>
      </c>
      <c r="H6511" s="41">
        <f t="shared" si="833"/>
        <v>605.92323550498872</v>
      </c>
      <c r="J6511" s="29" t="str">
        <f t="shared" si="834"/>
        <v>WS</v>
      </c>
      <c r="K6511" s="30" t="str">
        <f t="shared" si="836"/>
        <v>WS-4</v>
      </c>
    </row>
    <row r="6512" spans="1:11">
      <c r="A6512" s="26">
        <v>43372.166666666657</v>
      </c>
      <c r="B6512" s="34">
        <f t="shared" si="837"/>
        <v>43372.208333333321</v>
      </c>
      <c r="C6512" s="27">
        <f t="shared" si="831"/>
        <v>9</v>
      </c>
      <c r="D6512" s="28">
        <f t="shared" si="832"/>
        <v>7</v>
      </c>
      <c r="E6512" s="28">
        <f t="shared" si="835"/>
        <v>5</v>
      </c>
      <c r="F6512" s="80">
        <f t="shared" si="830"/>
        <v>0</v>
      </c>
      <c r="G6512" s="178">
        <v>662.22050640984048</v>
      </c>
      <c r="H6512" s="41">
        <f t="shared" si="833"/>
        <v>617.94921970268206</v>
      </c>
      <c r="J6512" s="29" t="str">
        <f t="shared" si="834"/>
        <v>WS</v>
      </c>
      <c r="K6512" s="30" t="str">
        <f t="shared" si="836"/>
        <v>WS-5</v>
      </c>
    </row>
    <row r="6513" spans="1:11">
      <c r="A6513" s="26">
        <v>43372.208333333321</v>
      </c>
      <c r="B6513" s="34">
        <f t="shared" si="837"/>
        <v>43372.249999999985</v>
      </c>
      <c r="C6513" s="27">
        <f t="shared" si="831"/>
        <v>9</v>
      </c>
      <c r="D6513" s="28">
        <f t="shared" si="832"/>
        <v>7</v>
      </c>
      <c r="E6513" s="28">
        <f t="shared" si="835"/>
        <v>6</v>
      </c>
      <c r="F6513" s="80">
        <f t="shared" si="830"/>
        <v>0</v>
      </c>
      <c r="G6513" s="178">
        <v>704.34741963105057</v>
      </c>
      <c r="H6513" s="41">
        <f t="shared" si="833"/>
        <v>657.25983135175454</v>
      </c>
      <c r="J6513" s="29" t="str">
        <f t="shared" si="834"/>
        <v>WS</v>
      </c>
      <c r="K6513" s="30" t="str">
        <f t="shared" si="836"/>
        <v>WS-6</v>
      </c>
    </row>
    <row r="6514" spans="1:11">
      <c r="A6514" s="26">
        <v>43372.249999999985</v>
      </c>
      <c r="B6514" s="34">
        <f t="shared" si="837"/>
        <v>43372.29166666665</v>
      </c>
      <c r="C6514" s="27">
        <f t="shared" si="831"/>
        <v>9</v>
      </c>
      <c r="D6514" s="28">
        <f t="shared" si="832"/>
        <v>7</v>
      </c>
      <c r="E6514" s="28">
        <f t="shared" si="835"/>
        <v>7</v>
      </c>
      <c r="F6514" s="80">
        <f t="shared" si="830"/>
        <v>0</v>
      </c>
      <c r="G6514" s="178">
        <v>776.14043833115772</v>
      </c>
      <c r="H6514" s="41">
        <f t="shared" si="833"/>
        <v>724.25328663804351</v>
      </c>
      <c r="J6514" s="29" t="str">
        <f t="shared" si="834"/>
        <v>WS</v>
      </c>
      <c r="K6514" s="30" t="str">
        <f t="shared" si="836"/>
        <v>WS-7</v>
      </c>
    </row>
    <row r="6515" spans="1:11">
      <c r="A6515" s="26">
        <v>43372.29166666665</v>
      </c>
      <c r="B6515" s="34">
        <f t="shared" si="837"/>
        <v>43372.333333333314</v>
      </c>
      <c r="C6515" s="27">
        <f t="shared" si="831"/>
        <v>9</v>
      </c>
      <c r="D6515" s="28">
        <f t="shared" si="832"/>
        <v>7</v>
      </c>
      <c r="E6515" s="28">
        <f t="shared" si="835"/>
        <v>8</v>
      </c>
      <c r="F6515" s="80">
        <f t="shared" si="830"/>
        <v>0</v>
      </c>
      <c r="G6515" s="178">
        <v>820.72974017463946</v>
      </c>
      <c r="H6515" s="41">
        <f t="shared" si="833"/>
        <v>765.86166936640029</v>
      </c>
      <c r="J6515" s="29" t="str">
        <f t="shared" si="834"/>
        <v>WS</v>
      </c>
      <c r="K6515" s="30" t="str">
        <f t="shared" si="836"/>
        <v>WS-8</v>
      </c>
    </row>
    <row r="6516" spans="1:11">
      <c r="A6516" s="26">
        <v>43372.333333333314</v>
      </c>
      <c r="B6516" s="34">
        <f t="shared" si="837"/>
        <v>43372.374999999978</v>
      </c>
      <c r="C6516" s="27">
        <f t="shared" si="831"/>
        <v>9</v>
      </c>
      <c r="D6516" s="28">
        <f t="shared" si="832"/>
        <v>7</v>
      </c>
      <c r="E6516" s="28">
        <f t="shared" si="835"/>
        <v>9</v>
      </c>
      <c r="F6516" s="80">
        <f t="shared" si="830"/>
        <v>0</v>
      </c>
      <c r="G6516" s="178">
        <v>879.53410590761314</v>
      </c>
      <c r="H6516" s="41">
        <f t="shared" si="833"/>
        <v>820.73479934059208</v>
      </c>
      <c r="J6516" s="29" t="str">
        <f t="shared" si="834"/>
        <v>WS</v>
      </c>
      <c r="K6516" s="30" t="str">
        <f t="shared" si="836"/>
        <v>WS-9</v>
      </c>
    </row>
    <row r="6517" spans="1:11">
      <c r="A6517" s="26">
        <v>43372.374999999978</v>
      </c>
      <c r="B6517" s="34">
        <f t="shared" si="837"/>
        <v>43372.416666666642</v>
      </c>
      <c r="C6517" s="27">
        <f t="shared" si="831"/>
        <v>9</v>
      </c>
      <c r="D6517" s="28">
        <f t="shared" si="832"/>
        <v>7</v>
      </c>
      <c r="E6517" s="28">
        <f t="shared" si="835"/>
        <v>10</v>
      </c>
      <c r="F6517" s="80">
        <f t="shared" si="830"/>
        <v>0</v>
      </c>
      <c r="G6517" s="178">
        <v>915.03866460589632</v>
      </c>
      <c r="H6517" s="41">
        <f t="shared" si="833"/>
        <v>853.86577932554849</v>
      </c>
      <c r="J6517" s="29" t="str">
        <f t="shared" si="834"/>
        <v>WS</v>
      </c>
      <c r="K6517" s="30" t="str">
        <f t="shared" si="836"/>
        <v>WS-10</v>
      </c>
    </row>
    <row r="6518" spans="1:11">
      <c r="A6518" s="26">
        <v>43372.416666666642</v>
      </c>
      <c r="B6518" s="34">
        <f t="shared" si="837"/>
        <v>43372.458333333307</v>
      </c>
      <c r="C6518" s="27">
        <f t="shared" si="831"/>
        <v>9</v>
      </c>
      <c r="D6518" s="28">
        <f t="shared" si="832"/>
        <v>7</v>
      </c>
      <c r="E6518" s="28">
        <f t="shared" si="835"/>
        <v>11</v>
      </c>
      <c r="F6518" s="80">
        <f t="shared" si="830"/>
        <v>0</v>
      </c>
      <c r="G6518" s="178">
        <v>943.23297217019854</v>
      </c>
      <c r="H6518" s="41">
        <f t="shared" si="833"/>
        <v>880.17521884120629</v>
      </c>
      <c r="J6518" s="29" t="str">
        <f t="shared" si="834"/>
        <v>WS</v>
      </c>
      <c r="K6518" s="30" t="str">
        <f t="shared" si="836"/>
        <v>WS-11</v>
      </c>
    </row>
    <row r="6519" spans="1:11">
      <c r="A6519" s="26">
        <v>43372.458333333307</v>
      </c>
      <c r="B6519" s="34">
        <f t="shared" si="837"/>
        <v>43372.499999999971</v>
      </c>
      <c r="C6519" s="27">
        <f t="shared" si="831"/>
        <v>9</v>
      </c>
      <c r="D6519" s="28">
        <f t="shared" si="832"/>
        <v>7</v>
      </c>
      <c r="E6519" s="28">
        <f t="shared" si="835"/>
        <v>12</v>
      </c>
      <c r="F6519" s="80">
        <f t="shared" si="830"/>
        <v>0</v>
      </c>
      <c r="G6519" s="178">
        <v>975.7456569857444</v>
      </c>
      <c r="H6519" s="41">
        <f t="shared" si="833"/>
        <v>910.51434005194631</v>
      </c>
      <c r="J6519" s="29" t="str">
        <f t="shared" si="834"/>
        <v>WS</v>
      </c>
      <c r="K6519" s="30" t="str">
        <f t="shared" si="836"/>
        <v>WS-12</v>
      </c>
    </row>
    <row r="6520" spans="1:11">
      <c r="A6520" s="26">
        <v>43372.499999999971</v>
      </c>
      <c r="B6520" s="34">
        <f t="shared" si="837"/>
        <v>43372.541666666635</v>
      </c>
      <c r="C6520" s="27">
        <f t="shared" si="831"/>
        <v>9</v>
      </c>
      <c r="D6520" s="28">
        <f t="shared" si="832"/>
        <v>7</v>
      </c>
      <c r="E6520" s="28">
        <f t="shared" si="835"/>
        <v>13</v>
      </c>
      <c r="F6520" s="80">
        <f t="shared" si="830"/>
        <v>0</v>
      </c>
      <c r="G6520" s="178">
        <v>1017.2211663173193</v>
      </c>
      <c r="H6520" s="41">
        <f t="shared" si="833"/>
        <v>949.21709597710958</v>
      </c>
      <c r="J6520" s="29" t="str">
        <f t="shared" si="834"/>
        <v>WS</v>
      </c>
      <c r="K6520" s="30" t="str">
        <f t="shared" si="836"/>
        <v>WS-13</v>
      </c>
    </row>
    <row r="6521" spans="1:11">
      <c r="A6521" s="26">
        <v>43372.541666666635</v>
      </c>
      <c r="B6521" s="34">
        <f t="shared" si="837"/>
        <v>43372.583333333299</v>
      </c>
      <c r="C6521" s="27">
        <f t="shared" si="831"/>
        <v>9</v>
      </c>
      <c r="D6521" s="28">
        <f t="shared" si="832"/>
        <v>7</v>
      </c>
      <c r="E6521" s="28">
        <f t="shared" si="835"/>
        <v>14</v>
      </c>
      <c r="F6521" s="80">
        <f t="shared" si="830"/>
        <v>0</v>
      </c>
      <c r="G6521" s="178">
        <v>1078.0338760424079</v>
      </c>
      <c r="H6521" s="41">
        <f t="shared" si="833"/>
        <v>1005.9643065495452</v>
      </c>
      <c r="J6521" s="29" t="str">
        <f t="shared" si="834"/>
        <v>WS</v>
      </c>
      <c r="K6521" s="30" t="str">
        <f t="shared" si="836"/>
        <v>WS-14</v>
      </c>
    </row>
    <row r="6522" spans="1:11">
      <c r="A6522" s="26">
        <v>43372.583333333299</v>
      </c>
      <c r="B6522" s="34">
        <f t="shared" si="837"/>
        <v>43372.624999999964</v>
      </c>
      <c r="C6522" s="27">
        <f t="shared" si="831"/>
        <v>9</v>
      </c>
      <c r="D6522" s="28">
        <f t="shared" si="832"/>
        <v>7</v>
      </c>
      <c r="E6522" s="28">
        <f t="shared" si="835"/>
        <v>15</v>
      </c>
      <c r="F6522" s="80">
        <f t="shared" si="830"/>
        <v>0</v>
      </c>
      <c r="G6522" s="178">
        <v>1158.7349591272932</v>
      </c>
      <c r="H6522" s="41">
        <f t="shared" si="833"/>
        <v>1081.2702972864172</v>
      </c>
      <c r="J6522" s="29" t="str">
        <f t="shared" si="834"/>
        <v>WS</v>
      </c>
      <c r="K6522" s="30" t="str">
        <f t="shared" si="836"/>
        <v>WS-15</v>
      </c>
    </row>
    <row r="6523" spans="1:11">
      <c r="A6523" s="26">
        <v>43372.624999999964</v>
      </c>
      <c r="B6523" s="34">
        <f t="shared" si="837"/>
        <v>43372.666666666628</v>
      </c>
      <c r="C6523" s="27">
        <f t="shared" si="831"/>
        <v>9</v>
      </c>
      <c r="D6523" s="28">
        <f t="shared" si="832"/>
        <v>7</v>
      </c>
      <c r="E6523" s="28">
        <f t="shared" si="835"/>
        <v>16</v>
      </c>
      <c r="F6523" s="80">
        <f t="shared" si="830"/>
        <v>0</v>
      </c>
      <c r="G6523" s="178">
        <v>1259.4922589611674</v>
      </c>
      <c r="H6523" s="41">
        <f t="shared" si="833"/>
        <v>1175.2916907785088</v>
      </c>
      <c r="J6523" s="29" t="str">
        <f t="shared" si="834"/>
        <v>WS</v>
      </c>
      <c r="K6523" s="30" t="str">
        <f t="shared" si="836"/>
        <v>WS-16</v>
      </c>
    </row>
    <row r="6524" spans="1:11">
      <c r="A6524" s="26">
        <v>43372.666666666628</v>
      </c>
      <c r="B6524" s="34">
        <f t="shared" si="837"/>
        <v>43372.708333333292</v>
      </c>
      <c r="C6524" s="27">
        <f t="shared" si="831"/>
        <v>9</v>
      </c>
      <c r="D6524" s="28">
        <f t="shared" si="832"/>
        <v>7</v>
      </c>
      <c r="E6524" s="28">
        <f t="shared" si="835"/>
        <v>17</v>
      </c>
      <c r="F6524" s="80">
        <f t="shared" si="830"/>
        <v>0</v>
      </c>
      <c r="G6524" s="178">
        <v>1361.0189658101247</v>
      </c>
      <c r="H6524" s="41">
        <f t="shared" si="833"/>
        <v>1270.031054282103</v>
      </c>
      <c r="J6524" s="29" t="str">
        <f t="shared" si="834"/>
        <v>WS</v>
      </c>
      <c r="K6524" s="30" t="str">
        <f t="shared" si="836"/>
        <v>WS-17</v>
      </c>
    </row>
    <row r="6525" spans="1:11">
      <c r="A6525" s="26">
        <v>43372.708333333292</v>
      </c>
      <c r="B6525" s="34">
        <f t="shared" si="837"/>
        <v>43372.749999999956</v>
      </c>
      <c r="C6525" s="27">
        <f t="shared" si="831"/>
        <v>9</v>
      </c>
      <c r="D6525" s="28">
        <f t="shared" si="832"/>
        <v>7</v>
      </c>
      <c r="E6525" s="28">
        <f t="shared" si="835"/>
        <v>18</v>
      </c>
      <c r="F6525" s="80">
        <f t="shared" si="830"/>
        <v>0</v>
      </c>
      <c r="G6525" s="178">
        <v>1430.9823398680498</v>
      </c>
      <c r="H6525" s="41">
        <f t="shared" si="833"/>
        <v>1335.3171817704367</v>
      </c>
      <c r="J6525" s="29" t="str">
        <f t="shared" si="834"/>
        <v>WS</v>
      </c>
      <c r="K6525" s="30" t="str">
        <f t="shared" si="836"/>
        <v>WS-18</v>
      </c>
    </row>
    <row r="6526" spans="1:11">
      <c r="A6526" s="26">
        <v>43372.749999999956</v>
      </c>
      <c r="B6526" s="34">
        <f t="shared" si="837"/>
        <v>43372.791666666621</v>
      </c>
      <c r="C6526" s="27">
        <f t="shared" si="831"/>
        <v>9</v>
      </c>
      <c r="D6526" s="28">
        <f t="shared" si="832"/>
        <v>7</v>
      </c>
      <c r="E6526" s="28">
        <f t="shared" si="835"/>
        <v>19</v>
      </c>
      <c r="F6526" s="80">
        <f t="shared" si="830"/>
        <v>0</v>
      </c>
      <c r="G6526" s="178">
        <v>1496.1330379014266</v>
      </c>
      <c r="H6526" s="41">
        <f t="shared" si="833"/>
        <v>1396.1123740411724</v>
      </c>
      <c r="J6526" s="29" t="str">
        <f t="shared" si="834"/>
        <v>WS</v>
      </c>
      <c r="K6526" s="30" t="str">
        <f t="shared" si="836"/>
        <v>WS-19</v>
      </c>
    </row>
    <row r="6527" spans="1:11">
      <c r="A6527" s="26">
        <v>43372.791666666621</v>
      </c>
      <c r="B6527" s="34">
        <f t="shared" si="837"/>
        <v>43372.833333333285</v>
      </c>
      <c r="C6527" s="27">
        <f t="shared" si="831"/>
        <v>9</v>
      </c>
      <c r="D6527" s="28">
        <f t="shared" si="832"/>
        <v>7</v>
      </c>
      <c r="E6527" s="28">
        <f t="shared" si="835"/>
        <v>20</v>
      </c>
      <c r="F6527" s="80">
        <f t="shared" si="830"/>
        <v>0</v>
      </c>
      <c r="G6527" s="178">
        <v>1449.015870655614</v>
      </c>
      <c r="H6527" s="41">
        <f t="shared" si="833"/>
        <v>1352.145120758727</v>
      </c>
      <c r="J6527" s="29" t="str">
        <f t="shared" si="834"/>
        <v>WS</v>
      </c>
      <c r="K6527" s="30" t="str">
        <f t="shared" si="836"/>
        <v>WS-20</v>
      </c>
    </row>
    <row r="6528" spans="1:11">
      <c r="A6528" s="26">
        <v>43372.833333333285</v>
      </c>
      <c r="B6528" s="34">
        <f t="shared" si="837"/>
        <v>43372.874999999949</v>
      </c>
      <c r="C6528" s="27">
        <f t="shared" si="831"/>
        <v>9</v>
      </c>
      <c r="D6528" s="28">
        <f t="shared" si="832"/>
        <v>7</v>
      </c>
      <c r="E6528" s="28">
        <f t="shared" si="835"/>
        <v>21</v>
      </c>
      <c r="F6528" s="80">
        <f t="shared" si="830"/>
        <v>0</v>
      </c>
      <c r="G6528" s="178">
        <v>1337.1427438811065</v>
      </c>
      <c r="H6528" s="41">
        <f t="shared" si="833"/>
        <v>1247.7510243409076</v>
      </c>
      <c r="J6528" s="29" t="str">
        <f t="shared" si="834"/>
        <v>WS</v>
      </c>
      <c r="K6528" s="30" t="str">
        <f t="shared" si="836"/>
        <v>WS-21</v>
      </c>
    </row>
    <row r="6529" spans="1:11">
      <c r="A6529" s="26">
        <v>43372.874999999949</v>
      </c>
      <c r="B6529" s="34">
        <f t="shared" si="837"/>
        <v>43372.916666666613</v>
      </c>
      <c r="C6529" s="27">
        <f t="shared" si="831"/>
        <v>9</v>
      </c>
      <c r="D6529" s="28">
        <f t="shared" si="832"/>
        <v>7</v>
      </c>
      <c r="E6529" s="28">
        <f t="shared" si="835"/>
        <v>22</v>
      </c>
      <c r="F6529" s="80">
        <f t="shared" si="830"/>
        <v>0</v>
      </c>
      <c r="G6529" s="178">
        <v>1150.2318075962378</v>
      </c>
      <c r="H6529" s="41">
        <f t="shared" si="833"/>
        <v>1073.3356051366436</v>
      </c>
      <c r="J6529" s="29" t="str">
        <f t="shared" si="834"/>
        <v>WS</v>
      </c>
      <c r="K6529" s="30" t="str">
        <f t="shared" si="836"/>
        <v>WS-22</v>
      </c>
    </row>
    <row r="6530" spans="1:11">
      <c r="A6530" s="26">
        <v>43372.916666666613</v>
      </c>
      <c r="B6530" s="34">
        <f t="shared" si="837"/>
        <v>43372.958333333278</v>
      </c>
      <c r="C6530" s="27">
        <f t="shared" si="831"/>
        <v>9</v>
      </c>
      <c r="D6530" s="28">
        <f t="shared" si="832"/>
        <v>7</v>
      </c>
      <c r="E6530" s="28">
        <f t="shared" si="835"/>
        <v>23</v>
      </c>
      <c r="F6530" s="80">
        <f t="shared" si="830"/>
        <v>0</v>
      </c>
      <c r="G6530" s="178">
        <v>945.41153132197849</v>
      </c>
      <c r="H6530" s="41">
        <f t="shared" si="833"/>
        <v>882.20813524123901</v>
      </c>
      <c r="J6530" s="29" t="str">
        <f t="shared" si="834"/>
        <v>WS</v>
      </c>
      <c r="K6530" s="30" t="str">
        <f t="shared" si="836"/>
        <v>WS-23</v>
      </c>
    </row>
    <row r="6531" spans="1:11">
      <c r="A6531" s="26">
        <v>43372.958333333278</v>
      </c>
      <c r="B6531" s="34">
        <f t="shared" si="837"/>
        <v>43373</v>
      </c>
      <c r="C6531" s="27">
        <f t="shared" si="831"/>
        <v>9</v>
      </c>
      <c r="D6531" s="28">
        <f t="shared" si="832"/>
        <v>1</v>
      </c>
      <c r="E6531" s="28">
        <f t="shared" si="835"/>
        <v>0</v>
      </c>
      <c r="F6531" s="80">
        <f t="shared" si="830"/>
        <v>0</v>
      </c>
      <c r="G6531" s="178">
        <v>849.17269628800034</v>
      </c>
      <c r="H6531" s="41">
        <f t="shared" si="833"/>
        <v>792.40313458253672</v>
      </c>
      <c r="J6531" s="29" t="str">
        <f t="shared" si="834"/>
        <v>WS</v>
      </c>
      <c r="K6531" s="30" t="str">
        <f t="shared" si="836"/>
        <v>WS-0</v>
      </c>
    </row>
    <row r="6532" spans="1:11">
      <c r="A6532" s="25">
        <v>43373</v>
      </c>
      <c r="B6532" s="34">
        <f t="shared" si="837"/>
        <v>43373.041666666664</v>
      </c>
      <c r="C6532" s="27">
        <f t="shared" si="831"/>
        <v>9</v>
      </c>
      <c r="D6532" s="28">
        <f t="shared" si="832"/>
        <v>1</v>
      </c>
      <c r="E6532" s="28">
        <f t="shared" si="835"/>
        <v>1</v>
      </c>
      <c r="F6532" s="80">
        <f t="shared" ref="F6532:F6595" si="838">COUNTIF(Holidays,ROUNDDOWN(B6532,0))</f>
        <v>0</v>
      </c>
      <c r="G6532" s="178">
        <v>780.15743353516075</v>
      </c>
      <c r="H6532" s="41">
        <f t="shared" si="833"/>
        <v>728.00173451580645</v>
      </c>
      <c r="J6532" s="29" t="str">
        <f t="shared" si="834"/>
        <v>WS</v>
      </c>
      <c r="K6532" s="30" t="str">
        <f t="shared" si="836"/>
        <v>WS-1</v>
      </c>
    </row>
    <row r="6533" spans="1:11">
      <c r="A6533" s="26">
        <v>43373.041666666664</v>
      </c>
      <c r="B6533" s="34">
        <f t="shared" si="837"/>
        <v>43373.083333333328</v>
      </c>
      <c r="C6533" s="27">
        <f t="shared" ref="C6533:C6596" si="839">MONTH(B6533)</f>
        <v>9</v>
      </c>
      <c r="D6533" s="28">
        <f t="shared" ref="D6533:D6596" si="840">WEEKDAY(B6533)</f>
        <v>1</v>
      </c>
      <c r="E6533" s="28">
        <f t="shared" si="835"/>
        <v>2</v>
      </c>
      <c r="F6533" s="80">
        <f t="shared" si="838"/>
        <v>0</v>
      </c>
      <c r="G6533" s="178">
        <v>740.35945446318988</v>
      </c>
      <c r="H6533" s="41">
        <f t="shared" ref="H6533:H6596" si="841">G6533*$H$2</f>
        <v>690.86436127649506</v>
      </c>
      <c r="J6533" s="29" t="str">
        <f t="shared" ref="J6533:J6596" si="842">IF(OR(C6533&lt;6,C6533&gt;9),IF(OR(D6533=1,D6533=7,F6533=1),"WW",""),IF(OR(D6533=1,D6533=7,F6533=1),"WS",""))</f>
        <v>WS</v>
      </c>
      <c r="K6533" s="30" t="str">
        <f t="shared" si="836"/>
        <v>WS-2</v>
      </c>
    </row>
    <row r="6534" spans="1:11">
      <c r="A6534" s="26">
        <v>43373.083333333328</v>
      </c>
      <c r="B6534" s="34">
        <f t="shared" si="837"/>
        <v>43373.124999999993</v>
      </c>
      <c r="C6534" s="27">
        <f t="shared" si="839"/>
        <v>9</v>
      </c>
      <c r="D6534" s="28">
        <f t="shared" si="840"/>
        <v>1</v>
      </c>
      <c r="E6534" s="28">
        <f t="shared" ref="E6534:E6597" si="843">HOUR(B6534)</f>
        <v>3</v>
      </c>
      <c r="F6534" s="80">
        <f t="shared" si="838"/>
        <v>0</v>
      </c>
      <c r="G6534" s="178">
        <v>687.1319168864469</v>
      </c>
      <c r="H6534" s="41">
        <f t="shared" si="841"/>
        <v>641.19523295160582</v>
      </c>
      <c r="J6534" s="29" t="str">
        <f t="shared" si="842"/>
        <v>WS</v>
      </c>
      <c r="K6534" s="30" t="str">
        <f t="shared" si="836"/>
        <v>WS-3</v>
      </c>
    </row>
    <row r="6535" spans="1:11">
      <c r="A6535" s="26">
        <v>43373.124999999993</v>
      </c>
      <c r="B6535" s="34">
        <f t="shared" si="837"/>
        <v>43373.166666666657</v>
      </c>
      <c r="C6535" s="27">
        <f t="shared" si="839"/>
        <v>9</v>
      </c>
      <c r="D6535" s="28">
        <f t="shared" si="840"/>
        <v>1</v>
      </c>
      <c r="E6535" s="28">
        <f t="shared" si="843"/>
        <v>4</v>
      </c>
      <c r="F6535" s="80">
        <f t="shared" si="838"/>
        <v>0</v>
      </c>
      <c r="G6535" s="178">
        <v>666.26688028466538</v>
      </c>
      <c r="H6535" s="41">
        <f t="shared" si="841"/>
        <v>621.72508220523321</v>
      </c>
      <c r="J6535" s="29" t="str">
        <f t="shared" si="842"/>
        <v>WS</v>
      </c>
      <c r="K6535" s="30" t="str">
        <f t="shared" si="836"/>
        <v>WS-4</v>
      </c>
    </row>
    <row r="6536" spans="1:11">
      <c r="A6536" s="26">
        <v>43373.166666666657</v>
      </c>
      <c r="B6536" s="34">
        <f t="shared" si="837"/>
        <v>43373.208333333321</v>
      </c>
      <c r="C6536" s="27">
        <f t="shared" si="839"/>
        <v>9</v>
      </c>
      <c r="D6536" s="28">
        <f t="shared" si="840"/>
        <v>1</v>
      </c>
      <c r="E6536" s="28">
        <f t="shared" si="843"/>
        <v>5</v>
      </c>
      <c r="F6536" s="80">
        <f t="shared" si="838"/>
        <v>0</v>
      </c>
      <c r="G6536" s="178">
        <v>674.32606263999219</v>
      </c>
      <c r="H6536" s="41">
        <f t="shared" si="841"/>
        <v>629.24548575618223</v>
      </c>
      <c r="J6536" s="29" t="str">
        <f t="shared" si="842"/>
        <v>WS</v>
      </c>
      <c r="K6536" s="30" t="str">
        <f t="shared" ref="K6536:K6599" si="844">IF(J6536="",C6536&amp;"-"&amp;E6536,J6536&amp;"-"&amp;E6536)</f>
        <v>WS-5</v>
      </c>
    </row>
    <row r="6537" spans="1:11">
      <c r="A6537" s="26">
        <v>43373.208333333321</v>
      </c>
      <c r="B6537" s="34">
        <f t="shared" si="837"/>
        <v>43373.249999999985</v>
      </c>
      <c r="C6537" s="27">
        <f t="shared" si="839"/>
        <v>9</v>
      </c>
      <c r="D6537" s="28">
        <f t="shared" si="840"/>
        <v>1</v>
      </c>
      <c r="E6537" s="28">
        <f t="shared" si="843"/>
        <v>6</v>
      </c>
      <c r="F6537" s="80">
        <f t="shared" si="838"/>
        <v>0</v>
      </c>
      <c r="G6537" s="178">
        <v>713.06873258980124</v>
      </c>
      <c r="H6537" s="41">
        <f t="shared" si="841"/>
        <v>665.3981002296855</v>
      </c>
      <c r="J6537" s="29" t="str">
        <f t="shared" si="842"/>
        <v>WS</v>
      </c>
      <c r="K6537" s="30" t="str">
        <f t="shared" si="844"/>
        <v>WS-6</v>
      </c>
    </row>
    <row r="6538" spans="1:11">
      <c r="A6538" s="26">
        <v>43373.249999999985</v>
      </c>
      <c r="B6538" s="34">
        <f t="shared" si="837"/>
        <v>43373.29166666665</v>
      </c>
      <c r="C6538" s="27">
        <f t="shared" si="839"/>
        <v>9</v>
      </c>
      <c r="D6538" s="28">
        <f t="shared" si="840"/>
        <v>1</v>
      </c>
      <c r="E6538" s="28">
        <f t="shared" si="843"/>
        <v>7</v>
      </c>
      <c r="F6538" s="80">
        <f t="shared" si="838"/>
        <v>0</v>
      </c>
      <c r="G6538" s="178">
        <v>778.13760183459044</v>
      </c>
      <c r="H6538" s="41">
        <f t="shared" si="841"/>
        <v>726.11693419443782</v>
      </c>
      <c r="J6538" s="29" t="str">
        <f t="shared" si="842"/>
        <v>WS</v>
      </c>
      <c r="K6538" s="30" t="str">
        <f t="shared" si="844"/>
        <v>WS-7</v>
      </c>
    </row>
    <row r="6539" spans="1:11">
      <c r="A6539" s="26">
        <v>43373.29166666665</v>
      </c>
      <c r="B6539" s="34">
        <f t="shared" si="837"/>
        <v>43373.333333333314</v>
      </c>
      <c r="C6539" s="27">
        <f t="shared" si="839"/>
        <v>9</v>
      </c>
      <c r="D6539" s="28">
        <f t="shared" si="840"/>
        <v>1</v>
      </c>
      <c r="E6539" s="28">
        <f t="shared" si="843"/>
        <v>8</v>
      </c>
      <c r="F6539" s="80">
        <f t="shared" si="838"/>
        <v>0</v>
      </c>
      <c r="G6539" s="178">
        <v>837.12175532274102</v>
      </c>
      <c r="H6539" s="41">
        <f t="shared" si="841"/>
        <v>781.15783261123784</v>
      </c>
      <c r="J6539" s="29" t="str">
        <f t="shared" si="842"/>
        <v>WS</v>
      </c>
      <c r="K6539" s="30" t="str">
        <f t="shared" si="844"/>
        <v>WS-8</v>
      </c>
    </row>
    <row r="6540" spans="1:11">
      <c r="A6540" s="26">
        <v>43373.333333333314</v>
      </c>
      <c r="B6540" s="34">
        <f t="shared" si="837"/>
        <v>43373.374999999978</v>
      </c>
      <c r="C6540" s="27">
        <f t="shared" si="839"/>
        <v>9</v>
      </c>
      <c r="D6540" s="28">
        <f t="shared" si="840"/>
        <v>1</v>
      </c>
      <c r="E6540" s="28">
        <f t="shared" si="843"/>
        <v>9</v>
      </c>
      <c r="F6540" s="80">
        <f t="shared" si="838"/>
        <v>0</v>
      </c>
      <c r="G6540" s="178">
        <v>923.67371732707477</v>
      </c>
      <c r="H6540" s="41">
        <f t="shared" si="841"/>
        <v>861.92355470322809</v>
      </c>
      <c r="J6540" s="29" t="str">
        <f t="shared" si="842"/>
        <v>WS</v>
      </c>
      <c r="K6540" s="30" t="str">
        <f t="shared" si="844"/>
        <v>WS-9</v>
      </c>
    </row>
    <row r="6541" spans="1:11">
      <c r="A6541" s="26">
        <v>43373.374999999978</v>
      </c>
      <c r="B6541" s="34">
        <f t="shared" si="837"/>
        <v>43373.416666666642</v>
      </c>
      <c r="C6541" s="27">
        <f t="shared" si="839"/>
        <v>9</v>
      </c>
      <c r="D6541" s="28">
        <f t="shared" si="840"/>
        <v>1</v>
      </c>
      <c r="E6541" s="28">
        <f t="shared" si="843"/>
        <v>10</v>
      </c>
      <c r="F6541" s="80">
        <f t="shared" si="838"/>
        <v>0</v>
      </c>
      <c r="G6541" s="178">
        <v>988.76644846476529</v>
      </c>
      <c r="H6541" s="41">
        <f t="shared" si="841"/>
        <v>922.66465532682946</v>
      </c>
      <c r="J6541" s="29" t="str">
        <f t="shared" si="842"/>
        <v>WS</v>
      </c>
      <c r="K6541" s="30" t="str">
        <f t="shared" si="844"/>
        <v>WS-10</v>
      </c>
    </row>
    <row r="6542" spans="1:11">
      <c r="A6542" s="26">
        <v>43373.416666666642</v>
      </c>
      <c r="B6542" s="34">
        <f t="shared" si="837"/>
        <v>43373.458333333307</v>
      </c>
      <c r="C6542" s="27">
        <f t="shared" si="839"/>
        <v>9</v>
      </c>
      <c r="D6542" s="28">
        <f t="shared" si="840"/>
        <v>1</v>
      </c>
      <c r="E6542" s="28">
        <f t="shared" si="843"/>
        <v>11</v>
      </c>
      <c r="F6542" s="80">
        <f t="shared" si="838"/>
        <v>0</v>
      </c>
      <c r="G6542" s="178">
        <v>1050.1584086050402</v>
      </c>
      <c r="H6542" s="41">
        <f t="shared" si="841"/>
        <v>979.95239180961096</v>
      </c>
      <c r="J6542" s="29" t="str">
        <f t="shared" si="842"/>
        <v>WS</v>
      </c>
      <c r="K6542" s="30" t="str">
        <f t="shared" si="844"/>
        <v>WS-11</v>
      </c>
    </row>
    <row r="6543" spans="1:11">
      <c r="A6543" s="26">
        <v>43373.458333333307</v>
      </c>
      <c r="B6543" s="34">
        <f t="shared" si="837"/>
        <v>43373.499999999971</v>
      </c>
      <c r="C6543" s="27">
        <f t="shared" si="839"/>
        <v>9</v>
      </c>
      <c r="D6543" s="28">
        <f t="shared" si="840"/>
        <v>1</v>
      </c>
      <c r="E6543" s="28">
        <f t="shared" si="843"/>
        <v>12</v>
      </c>
      <c r="F6543" s="80">
        <f t="shared" si="838"/>
        <v>0</v>
      </c>
      <c r="G6543" s="178">
        <v>1120.9109925792429</v>
      </c>
      <c r="H6543" s="41">
        <f t="shared" si="841"/>
        <v>1045.9749683314988</v>
      </c>
      <c r="J6543" s="29" t="str">
        <f t="shared" si="842"/>
        <v>WS</v>
      </c>
      <c r="K6543" s="30" t="str">
        <f t="shared" si="844"/>
        <v>WS-12</v>
      </c>
    </row>
    <row r="6544" spans="1:11">
      <c r="A6544" s="26">
        <v>43373.499999999971</v>
      </c>
      <c r="B6544" s="34">
        <f t="shared" si="837"/>
        <v>43373.541666666635</v>
      </c>
      <c r="C6544" s="27">
        <f t="shared" si="839"/>
        <v>9</v>
      </c>
      <c r="D6544" s="28">
        <f t="shared" si="840"/>
        <v>1</v>
      </c>
      <c r="E6544" s="28">
        <f t="shared" si="843"/>
        <v>13</v>
      </c>
      <c r="F6544" s="80">
        <f t="shared" si="838"/>
        <v>0</v>
      </c>
      <c r="G6544" s="178">
        <v>1183.2172278468195</v>
      </c>
      <c r="H6544" s="41">
        <f t="shared" si="841"/>
        <v>1104.1158581008985</v>
      </c>
      <c r="J6544" s="29" t="str">
        <f t="shared" si="842"/>
        <v>WS</v>
      </c>
      <c r="K6544" s="30" t="str">
        <f t="shared" si="844"/>
        <v>WS-13</v>
      </c>
    </row>
    <row r="6545" spans="1:11">
      <c r="A6545" s="26">
        <v>43373.541666666635</v>
      </c>
      <c r="B6545" s="34">
        <f t="shared" si="837"/>
        <v>43373.583333333299</v>
      </c>
      <c r="C6545" s="27">
        <f t="shared" si="839"/>
        <v>9</v>
      </c>
      <c r="D6545" s="28">
        <f t="shared" si="840"/>
        <v>1</v>
      </c>
      <c r="E6545" s="28">
        <f t="shared" si="843"/>
        <v>14</v>
      </c>
      <c r="F6545" s="80">
        <f t="shared" si="838"/>
        <v>0</v>
      </c>
      <c r="G6545" s="178">
        <v>1255.8659996724743</v>
      </c>
      <c r="H6545" s="41">
        <f t="shared" si="841"/>
        <v>1171.9078570309916</v>
      </c>
      <c r="J6545" s="29" t="str">
        <f t="shared" si="842"/>
        <v>WS</v>
      </c>
      <c r="K6545" s="30" t="str">
        <f t="shared" si="844"/>
        <v>WS-14</v>
      </c>
    </row>
    <row r="6546" spans="1:11">
      <c r="A6546" s="26">
        <v>43373.583333333299</v>
      </c>
      <c r="B6546" s="34">
        <f t="shared" si="837"/>
        <v>43373.624999999964</v>
      </c>
      <c r="C6546" s="27">
        <f t="shared" si="839"/>
        <v>9</v>
      </c>
      <c r="D6546" s="28">
        <f t="shared" si="840"/>
        <v>1</v>
      </c>
      <c r="E6546" s="28">
        <f t="shared" si="843"/>
        <v>15</v>
      </c>
      <c r="F6546" s="80">
        <f t="shared" si="838"/>
        <v>0</v>
      </c>
      <c r="G6546" s="178">
        <v>1352.4936379688413</v>
      </c>
      <c r="H6546" s="41">
        <f t="shared" si="841"/>
        <v>1262.0756683702537</v>
      </c>
      <c r="J6546" s="29" t="str">
        <f t="shared" si="842"/>
        <v>WS</v>
      </c>
      <c r="K6546" s="30" t="str">
        <f t="shared" si="844"/>
        <v>WS-15</v>
      </c>
    </row>
    <row r="6547" spans="1:11">
      <c r="A6547" s="26">
        <v>43373.624999999964</v>
      </c>
      <c r="B6547" s="34">
        <f t="shared" si="837"/>
        <v>43373.666666666628</v>
      </c>
      <c r="C6547" s="27">
        <f t="shared" si="839"/>
        <v>9</v>
      </c>
      <c r="D6547" s="28">
        <f t="shared" si="840"/>
        <v>1</v>
      </c>
      <c r="E6547" s="28">
        <f t="shared" si="843"/>
        <v>16</v>
      </c>
      <c r="F6547" s="80">
        <f t="shared" si="838"/>
        <v>0</v>
      </c>
      <c r="G6547" s="178">
        <v>1464.3083501630949</v>
      </c>
      <c r="H6547" s="41">
        <f t="shared" si="841"/>
        <v>1366.4152553853323</v>
      </c>
      <c r="J6547" s="29" t="str">
        <f t="shared" si="842"/>
        <v>WS</v>
      </c>
      <c r="K6547" s="30" t="str">
        <f t="shared" si="844"/>
        <v>WS-16</v>
      </c>
    </row>
    <row r="6548" spans="1:11">
      <c r="A6548" s="26">
        <v>43373.666666666628</v>
      </c>
      <c r="B6548" s="34">
        <f t="shared" si="837"/>
        <v>43373.708333333292</v>
      </c>
      <c r="C6548" s="27">
        <f t="shared" si="839"/>
        <v>9</v>
      </c>
      <c r="D6548" s="28">
        <f t="shared" si="840"/>
        <v>1</v>
      </c>
      <c r="E6548" s="28">
        <f t="shared" si="843"/>
        <v>17</v>
      </c>
      <c r="F6548" s="80">
        <f t="shared" si="838"/>
        <v>0</v>
      </c>
      <c r="G6548" s="178">
        <v>1585.9055258166259</v>
      </c>
      <c r="H6548" s="41">
        <f t="shared" si="841"/>
        <v>1479.883320910089</v>
      </c>
      <c r="J6548" s="29" t="str">
        <f t="shared" si="842"/>
        <v>WS</v>
      </c>
      <c r="K6548" s="30" t="str">
        <f t="shared" si="844"/>
        <v>WS-17</v>
      </c>
    </row>
    <row r="6549" spans="1:11">
      <c r="A6549" s="26">
        <v>43373.708333333292</v>
      </c>
      <c r="B6549" s="34">
        <f t="shared" si="837"/>
        <v>43373.749999999956</v>
      </c>
      <c r="C6549" s="27">
        <f t="shared" si="839"/>
        <v>9</v>
      </c>
      <c r="D6549" s="28">
        <f t="shared" si="840"/>
        <v>1</v>
      </c>
      <c r="E6549" s="28">
        <f t="shared" si="843"/>
        <v>18</v>
      </c>
      <c r="F6549" s="80">
        <f t="shared" si="838"/>
        <v>0</v>
      </c>
      <c r="G6549" s="178">
        <v>1673.320620964183</v>
      </c>
      <c r="H6549" s="41">
        <f t="shared" si="841"/>
        <v>1561.4544732888066</v>
      </c>
      <c r="J6549" s="29" t="str">
        <f t="shared" si="842"/>
        <v>WS</v>
      </c>
      <c r="K6549" s="30" t="str">
        <f t="shared" si="844"/>
        <v>WS-18</v>
      </c>
    </row>
    <row r="6550" spans="1:11">
      <c r="A6550" s="26">
        <v>43373.749999999956</v>
      </c>
      <c r="B6550" s="34">
        <f t="shared" si="837"/>
        <v>43373.791666666621</v>
      </c>
      <c r="C6550" s="27">
        <f t="shared" si="839"/>
        <v>9</v>
      </c>
      <c r="D6550" s="28">
        <f t="shared" si="840"/>
        <v>1</v>
      </c>
      <c r="E6550" s="28">
        <f t="shared" si="843"/>
        <v>19</v>
      </c>
      <c r="F6550" s="80">
        <f t="shared" si="838"/>
        <v>0</v>
      </c>
      <c r="G6550" s="178">
        <v>1759.0273686145144</v>
      </c>
      <c r="H6550" s="41">
        <f t="shared" si="841"/>
        <v>1641.431485962285</v>
      </c>
      <c r="J6550" s="29" t="str">
        <f t="shared" si="842"/>
        <v>WS</v>
      </c>
      <c r="K6550" s="30" t="str">
        <f t="shared" si="844"/>
        <v>WS-19</v>
      </c>
    </row>
    <row r="6551" spans="1:11">
      <c r="A6551" s="26">
        <v>43373.791666666621</v>
      </c>
      <c r="B6551" s="34">
        <f t="shared" si="837"/>
        <v>43373.833333333285</v>
      </c>
      <c r="C6551" s="27">
        <f t="shared" si="839"/>
        <v>9</v>
      </c>
      <c r="D6551" s="28">
        <f t="shared" si="840"/>
        <v>1</v>
      </c>
      <c r="E6551" s="28">
        <f t="shared" si="843"/>
        <v>20</v>
      </c>
      <c r="F6551" s="80">
        <f t="shared" si="838"/>
        <v>0</v>
      </c>
      <c r="G6551" s="178">
        <v>1705.0582472776794</v>
      </c>
      <c r="H6551" s="41">
        <f t="shared" si="841"/>
        <v>1591.0703508187341</v>
      </c>
      <c r="J6551" s="29" t="str">
        <f t="shared" si="842"/>
        <v>WS</v>
      </c>
      <c r="K6551" s="30" t="str">
        <f t="shared" si="844"/>
        <v>WS-20</v>
      </c>
    </row>
    <row r="6552" spans="1:11">
      <c r="A6552" s="26">
        <v>43373.833333333285</v>
      </c>
      <c r="B6552" s="34">
        <f t="shared" si="837"/>
        <v>43373.874999999949</v>
      </c>
      <c r="C6552" s="27">
        <f t="shared" si="839"/>
        <v>9</v>
      </c>
      <c r="D6552" s="28">
        <f t="shared" si="840"/>
        <v>1</v>
      </c>
      <c r="E6552" s="28">
        <f t="shared" si="843"/>
        <v>21</v>
      </c>
      <c r="F6552" s="80">
        <f t="shared" si="838"/>
        <v>0</v>
      </c>
      <c r="G6552" s="178">
        <v>1556.5213474223342</v>
      </c>
      <c r="H6552" s="41">
        <f t="shared" si="841"/>
        <v>1452.4635567460371</v>
      </c>
      <c r="J6552" s="29" t="str">
        <f t="shared" si="842"/>
        <v>WS</v>
      </c>
      <c r="K6552" s="30" t="str">
        <f t="shared" si="844"/>
        <v>WS-21</v>
      </c>
    </row>
    <row r="6553" spans="1:11">
      <c r="A6553" s="26">
        <v>43373.874999999949</v>
      </c>
      <c r="B6553" s="34">
        <f t="shared" si="837"/>
        <v>43373.916666666613</v>
      </c>
      <c r="C6553" s="27">
        <f t="shared" si="839"/>
        <v>9</v>
      </c>
      <c r="D6553" s="28">
        <f t="shared" si="840"/>
        <v>1</v>
      </c>
      <c r="E6553" s="28">
        <f t="shared" si="843"/>
        <v>22</v>
      </c>
      <c r="F6553" s="80">
        <f t="shared" si="838"/>
        <v>0</v>
      </c>
      <c r="G6553" s="178">
        <v>1275.9236507130784</v>
      </c>
      <c r="H6553" s="41">
        <f t="shared" si="841"/>
        <v>1190.624598191434</v>
      </c>
      <c r="J6553" s="29" t="str">
        <f t="shared" si="842"/>
        <v>WS</v>
      </c>
      <c r="K6553" s="30" t="str">
        <f t="shared" si="844"/>
        <v>WS-22</v>
      </c>
    </row>
    <row r="6554" spans="1:11">
      <c r="A6554" s="26">
        <v>43373.916666666613</v>
      </c>
      <c r="B6554" s="34">
        <f t="shared" si="837"/>
        <v>43373.958333333278</v>
      </c>
      <c r="C6554" s="27">
        <f t="shared" si="839"/>
        <v>9</v>
      </c>
      <c r="D6554" s="28">
        <f t="shared" si="840"/>
        <v>1</v>
      </c>
      <c r="E6554" s="28">
        <f t="shared" si="843"/>
        <v>23</v>
      </c>
      <c r="F6554" s="80">
        <f t="shared" si="838"/>
        <v>0</v>
      </c>
      <c r="G6554" s="178">
        <v>975.29153452553271</v>
      </c>
      <c r="H6554" s="41">
        <f t="shared" si="841"/>
        <v>910.09057694400724</v>
      </c>
      <c r="J6554" s="29" t="str">
        <f t="shared" si="842"/>
        <v>WS</v>
      </c>
      <c r="K6554" s="30" t="str">
        <f t="shared" si="844"/>
        <v>WS-23</v>
      </c>
    </row>
    <row r="6555" spans="1:11">
      <c r="A6555" s="26">
        <v>43373.958333333278</v>
      </c>
      <c r="B6555" s="34">
        <f t="shared" si="837"/>
        <v>43374</v>
      </c>
      <c r="C6555" s="27">
        <f t="shared" si="839"/>
        <v>10</v>
      </c>
      <c r="D6555" s="28">
        <f t="shared" si="840"/>
        <v>2</v>
      </c>
      <c r="E6555" s="28">
        <f t="shared" si="843"/>
        <v>0</v>
      </c>
      <c r="F6555" s="80">
        <f t="shared" si="838"/>
        <v>0</v>
      </c>
      <c r="G6555" s="178">
        <v>757.02781660789356</v>
      </c>
      <c r="H6555" s="41">
        <f t="shared" si="841"/>
        <v>706.41839695093051</v>
      </c>
      <c r="J6555" s="29" t="str">
        <f t="shared" si="842"/>
        <v/>
      </c>
      <c r="K6555" s="30" t="str">
        <f t="shared" si="844"/>
        <v>10-0</v>
      </c>
    </row>
    <row r="6556" spans="1:11">
      <c r="A6556" s="25">
        <v>43374</v>
      </c>
      <c r="B6556" s="34">
        <f t="shared" si="837"/>
        <v>43374.041666666664</v>
      </c>
      <c r="C6556" s="27">
        <f t="shared" si="839"/>
        <v>10</v>
      </c>
      <c r="D6556" s="28">
        <f t="shared" si="840"/>
        <v>2</v>
      </c>
      <c r="E6556" s="28">
        <f t="shared" si="843"/>
        <v>1</v>
      </c>
      <c r="F6556" s="80">
        <f t="shared" si="838"/>
        <v>0</v>
      </c>
      <c r="G6556" s="178">
        <v>586.35914102894742</v>
      </c>
      <c r="H6556" s="41">
        <f t="shared" si="841"/>
        <v>547.15939805120581</v>
      </c>
      <c r="J6556" s="29" t="str">
        <f t="shared" si="842"/>
        <v/>
      </c>
      <c r="K6556" s="30" t="str">
        <f t="shared" si="844"/>
        <v>10-1</v>
      </c>
    </row>
    <row r="6557" spans="1:11">
      <c r="A6557" s="26">
        <v>43374.041666666664</v>
      </c>
      <c r="B6557" s="34">
        <f t="shared" si="837"/>
        <v>43374.083333333328</v>
      </c>
      <c r="C6557" s="27">
        <f t="shared" si="839"/>
        <v>10</v>
      </c>
      <c r="D6557" s="28">
        <f t="shared" si="840"/>
        <v>2</v>
      </c>
      <c r="E6557" s="28">
        <f t="shared" si="843"/>
        <v>2</v>
      </c>
      <c r="F6557" s="80">
        <f t="shared" si="838"/>
        <v>0</v>
      </c>
      <c r="G6557" s="178">
        <v>473.82436257172321</v>
      </c>
      <c r="H6557" s="41">
        <f t="shared" si="841"/>
        <v>442.14788320992733</v>
      </c>
      <c r="J6557" s="29" t="str">
        <f t="shared" si="842"/>
        <v/>
      </c>
      <c r="K6557" s="30" t="str">
        <f t="shared" si="844"/>
        <v>10-2</v>
      </c>
    </row>
    <row r="6558" spans="1:11">
      <c r="A6558" s="26">
        <v>43374.083333333328</v>
      </c>
      <c r="B6558" s="34">
        <f t="shared" si="837"/>
        <v>43374.124999999993</v>
      </c>
      <c r="C6558" s="27">
        <f t="shared" si="839"/>
        <v>10</v>
      </c>
      <c r="D6558" s="28">
        <f t="shared" si="840"/>
        <v>2</v>
      </c>
      <c r="E6558" s="28">
        <f t="shared" si="843"/>
        <v>3</v>
      </c>
      <c r="F6558" s="80">
        <f t="shared" si="838"/>
        <v>0</v>
      </c>
      <c r="G6558" s="178">
        <v>452.95541633645769</v>
      </c>
      <c r="H6558" s="41">
        <f t="shared" si="841"/>
        <v>422.67408419996673</v>
      </c>
      <c r="J6558" s="29" t="str">
        <f t="shared" si="842"/>
        <v/>
      </c>
      <c r="K6558" s="30" t="str">
        <f t="shared" si="844"/>
        <v>10-3</v>
      </c>
    </row>
    <row r="6559" spans="1:11">
      <c r="A6559" s="26">
        <v>43374.124999999993</v>
      </c>
      <c r="B6559" s="34">
        <f t="shared" si="837"/>
        <v>43374.166666666657</v>
      </c>
      <c r="C6559" s="27">
        <f t="shared" si="839"/>
        <v>10</v>
      </c>
      <c r="D6559" s="28">
        <f t="shared" si="840"/>
        <v>2</v>
      </c>
      <c r="E6559" s="28">
        <f t="shared" si="843"/>
        <v>4</v>
      </c>
      <c r="F6559" s="80">
        <f t="shared" si="838"/>
        <v>0</v>
      </c>
      <c r="G6559" s="178">
        <v>485.75948148551856</v>
      </c>
      <c r="H6559" s="41">
        <f t="shared" si="841"/>
        <v>453.28510615674145</v>
      </c>
      <c r="J6559" s="29" t="str">
        <f t="shared" si="842"/>
        <v/>
      </c>
      <c r="K6559" s="30" t="str">
        <f t="shared" si="844"/>
        <v>10-4</v>
      </c>
    </row>
    <row r="6560" spans="1:11">
      <c r="A6560" s="26">
        <v>43374.166666666657</v>
      </c>
      <c r="B6560" s="34">
        <f t="shared" si="837"/>
        <v>43374.208333333321</v>
      </c>
      <c r="C6560" s="27">
        <f t="shared" si="839"/>
        <v>10</v>
      </c>
      <c r="D6560" s="28">
        <f t="shared" si="840"/>
        <v>2</v>
      </c>
      <c r="E6560" s="28">
        <f t="shared" si="843"/>
        <v>5</v>
      </c>
      <c r="F6560" s="80">
        <f t="shared" si="838"/>
        <v>0</v>
      </c>
      <c r="G6560" s="178">
        <v>599.19976948794636</v>
      </c>
      <c r="H6560" s="41">
        <f t="shared" si="841"/>
        <v>559.1415947061364</v>
      </c>
      <c r="J6560" s="29" t="str">
        <f t="shared" si="842"/>
        <v/>
      </c>
      <c r="K6560" s="30" t="str">
        <f t="shared" si="844"/>
        <v>10-5</v>
      </c>
    </row>
    <row r="6561" spans="1:11">
      <c r="A6561" s="26">
        <v>43374.208333333321</v>
      </c>
      <c r="B6561" s="34">
        <f t="shared" si="837"/>
        <v>43374.249999999985</v>
      </c>
      <c r="C6561" s="27">
        <f t="shared" si="839"/>
        <v>10</v>
      </c>
      <c r="D6561" s="28">
        <f t="shared" si="840"/>
        <v>2</v>
      </c>
      <c r="E6561" s="28">
        <f t="shared" si="843"/>
        <v>6</v>
      </c>
      <c r="F6561" s="80">
        <f t="shared" si="838"/>
        <v>0</v>
      </c>
      <c r="G6561" s="178">
        <v>806.33621203653092</v>
      </c>
      <c r="H6561" s="41">
        <f t="shared" si="841"/>
        <v>752.43038870441478</v>
      </c>
      <c r="J6561" s="29" t="str">
        <f t="shared" si="842"/>
        <v/>
      </c>
      <c r="K6561" s="30" t="str">
        <f t="shared" si="844"/>
        <v>10-6</v>
      </c>
    </row>
    <row r="6562" spans="1:11">
      <c r="A6562" s="26">
        <v>43374.249999999985</v>
      </c>
      <c r="B6562" s="34">
        <f t="shared" si="837"/>
        <v>43374.29166666665</v>
      </c>
      <c r="C6562" s="27">
        <f t="shared" si="839"/>
        <v>10</v>
      </c>
      <c r="D6562" s="28">
        <f t="shared" si="840"/>
        <v>2</v>
      </c>
      <c r="E6562" s="28">
        <f t="shared" si="843"/>
        <v>7</v>
      </c>
      <c r="F6562" s="80">
        <f t="shared" si="838"/>
        <v>0</v>
      </c>
      <c r="G6562" s="178">
        <v>954.78995201743794</v>
      </c>
      <c r="H6562" s="41">
        <f t="shared" si="841"/>
        <v>890.95958237207731</v>
      </c>
      <c r="J6562" s="29" t="str">
        <f t="shared" si="842"/>
        <v/>
      </c>
      <c r="K6562" s="30" t="str">
        <f t="shared" si="844"/>
        <v>10-7</v>
      </c>
    </row>
    <row r="6563" spans="1:11">
      <c r="A6563" s="26">
        <v>43374.29166666665</v>
      </c>
      <c r="B6563" s="34">
        <f t="shared" si="837"/>
        <v>43374.333333333314</v>
      </c>
      <c r="C6563" s="27">
        <f t="shared" si="839"/>
        <v>10</v>
      </c>
      <c r="D6563" s="28">
        <f t="shared" si="840"/>
        <v>2</v>
      </c>
      <c r="E6563" s="28">
        <f t="shared" si="843"/>
        <v>8</v>
      </c>
      <c r="F6563" s="80">
        <f t="shared" si="838"/>
        <v>0</v>
      </c>
      <c r="G6563" s="178">
        <v>974.22118506838353</v>
      </c>
      <c r="H6563" s="41">
        <f t="shared" si="841"/>
        <v>909.09178333152852</v>
      </c>
      <c r="J6563" s="29" t="str">
        <f t="shared" si="842"/>
        <v/>
      </c>
      <c r="K6563" s="30" t="str">
        <f t="shared" si="844"/>
        <v>10-8</v>
      </c>
    </row>
    <row r="6564" spans="1:11">
      <c r="A6564" s="26">
        <v>43374.333333333314</v>
      </c>
      <c r="B6564" s="34">
        <f t="shared" si="837"/>
        <v>43374.374999999978</v>
      </c>
      <c r="C6564" s="27">
        <f t="shared" si="839"/>
        <v>10</v>
      </c>
      <c r="D6564" s="28">
        <f t="shared" si="840"/>
        <v>2</v>
      </c>
      <c r="E6564" s="28">
        <f t="shared" si="843"/>
        <v>9</v>
      </c>
      <c r="F6564" s="80">
        <f t="shared" si="838"/>
        <v>0</v>
      </c>
      <c r="G6564" s="178">
        <v>979.23535323561123</v>
      </c>
      <c r="H6564" s="41">
        <f t="shared" si="841"/>
        <v>913.77074038043452</v>
      </c>
      <c r="J6564" s="29" t="str">
        <f t="shared" si="842"/>
        <v/>
      </c>
      <c r="K6564" s="30" t="str">
        <f t="shared" si="844"/>
        <v>10-9</v>
      </c>
    </row>
    <row r="6565" spans="1:11">
      <c r="A6565" s="26">
        <v>43374.374999999978</v>
      </c>
      <c r="B6565" s="34">
        <f t="shared" si="837"/>
        <v>43374.416666666642</v>
      </c>
      <c r="C6565" s="27">
        <f t="shared" si="839"/>
        <v>10</v>
      </c>
      <c r="D6565" s="28">
        <f t="shared" si="840"/>
        <v>2</v>
      </c>
      <c r="E6565" s="28">
        <f t="shared" si="843"/>
        <v>10</v>
      </c>
      <c r="F6565" s="80">
        <f t="shared" si="838"/>
        <v>0</v>
      </c>
      <c r="G6565" s="178">
        <v>1023.9957860382063</v>
      </c>
      <c r="H6565" s="41">
        <f t="shared" si="841"/>
        <v>955.53881348628261</v>
      </c>
      <c r="J6565" s="29" t="str">
        <f t="shared" si="842"/>
        <v/>
      </c>
      <c r="K6565" s="30" t="str">
        <f t="shared" si="844"/>
        <v>10-10</v>
      </c>
    </row>
    <row r="6566" spans="1:11">
      <c r="A6566" s="26">
        <v>43374.416666666642</v>
      </c>
      <c r="B6566" s="34">
        <f t="shared" si="837"/>
        <v>43374.458333333307</v>
      </c>
      <c r="C6566" s="27">
        <f t="shared" si="839"/>
        <v>10</v>
      </c>
      <c r="D6566" s="28">
        <f t="shared" si="840"/>
        <v>2</v>
      </c>
      <c r="E6566" s="28">
        <f t="shared" si="843"/>
        <v>11</v>
      </c>
      <c r="F6566" s="80">
        <f t="shared" si="838"/>
        <v>0</v>
      </c>
      <c r="G6566" s="178">
        <v>1049.6995405007299</v>
      </c>
      <c r="H6566" s="41">
        <f t="shared" si="841"/>
        <v>979.52420031710892</v>
      </c>
      <c r="J6566" s="29" t="str">
        <f t="shared" si="842"/>
        <v/>
      </c>
      <c r="K6566" s="30" t="str">
        <f t="shared" si="844"/>
        <v>10-11</v>
      </c>
    </row>
    <row r="6567" spans="1:11">
      <c r="A6567" s="26">
        <v>43374.458333333307</v>
      </c>
      <c r="B6567" s="34">
        <f t="shared" ref="B6567:B6630" si="845">A6568</f>
        <v>43374.499999999971</v>
      </c>
      <c r="C6567" s="27">
        <f t="shared" si="839"/>
        <v>10</v>
      </c>
      <c r="D6567" s="28">
        <f t="shared" si="840"/>
        <v>2</v>
      </c>
      <c r="E6567" s="28">
        <f t="shared" si="843"/>
        <v>12</v>
      </c>
      <c r="F6567" s="80">
        <f t="shared" si="838"/>
        <v>0</v>
      </c>
      <c r="G6567" s="178">
        <v>1073.6256016685393</v>
      </c>
      <c r="H6567" s="41">
        <f t="shared" si="841"/>
        <v>1001.850737605062</v>
      </c>
      <c r="J6567" s="29" t="str">
        <f t="shared" si="842"/>
        <v/>
      </c>
      <c r="K6567" s="30" t="str">
        <f t="shared" si="844"/>
        <v>10-12</v>
      </c>
    </row>
    <row r="6568" spans="1:11">
      <c r="A6568" s="26">
        <v>43374.499999999971</v>
      </c>
      <c r="B6568" s="34">
        <f t="shared" si="845"/>
        <v>43374.541666666635</v>
      </c>
      <c r="C6568" s="27">
        <f t="shared" si="839"/>
        <v>10</v>
      </c>
      <c r="D6568" s="28">
        <f t="shared" si="840"/>
        <v>2</v>
      </c>
      <c r="E6568" s="28">
        <f t="shared" si="843"/>
        <v>13</v>
      </c>
      <c r="F6568" s="80">
        <f t="shared" si="838"/>
        <v>0</v>
      </c>
      <c r="G6568" s="178">
        <v>1087.2341630817577</v>
      </c>
      <c r="H6568" s="41">
        <f t="shared" si="841"/>
        <v>1014.5495287557092</v>
      </c>
      <c r="J6568" s="29" t="str">
        <f t="shared" si="842"/>
        <v/>
      </c>
      <c r="K6568" s="30" t="str">
        <f t="shared" si="844"/>
        <v>10-13</v>
      </c>
    </row>
    <row r="6569" spans="1:11">
      <c r="A6569" s="26">
        <v>43374.541666666635</v>
      </c>
      <c r="B6569" s="34">
        <f t="shared" si="845"/>
        <v>43374.583333333299</v>
      </c>
      <c r="C6569" s="27">
        <f t="shared" si="839"/>
        <v>10</v>
      </c>
      <c r="D6569" s="28">
        <f t="shared" si="840"/>
        <v>2</v>
      </c>
      <c r="E6569" s="28">
        <f t="shared" si="843"/>
        <v>14</v>
      </c>
      <c r="F6569" s="80">
        <f t="shared" si="838"/>
        <v>0</v>
      </c>
      <c r="G6569" s="178">
        <v>1123.6106422072087</v>
      </c>
      <c r="H6569" s="41">
        <f t="shared" si="841"/>
        <v>1048.4941388569123</v>
      </c>
      <c r="J6569" s="29" t="str">
        <f t="shared" si="842"/>
        <v/>
      </c>
      <c r="K6569" s="30" t="str">
        <f t="shared" si="844"/>
        <v>10-14</v>
      </c>
    </row>
    <row r="6570" spans="1:11">
      <c r="A6570" s="26">
        <v>43374.583333333299</v>
      </c>
      <c r="B6570" s="34">
        <f t="shared" si="845"/>
        <v>43374.624999999964</v>
      </c>
      <c r="C6570" s="27">
        <f t="shared" si="839"/>
        <v>10</v>
      </c>
      <c r="D6570" s="28">
        <f t="shared" si="840"/>
        <v>2</v>
      </c>
      <c r="E6570" s="28">
        <f t="shared" si="843"/>
        <v>15</v>
      </c>
      <c r="F6570" s="80">
        <f t="shared" si="838"/>
        <v>0</v>
      </c>
      <c r="G6570" s="178">
        <v>1168.9706355448295</v>
      </c>
      <c r="H6570" s="41">
        <f t="shared" si="841"/>
        <v>1090.8216902048225</v>
      </c>
      <c r="J6570" s="29" t="str">
        <f t="shared" si="842"/>
        <v/>
      </c>
      <c r="K6570" s="30" t="str">
        <f t="shared" si="844"/>
        <v>10-15</v>
      </c>
    </row>
    <row r="6571" spans="1:11">
      <c r="A6571" s="26">
        <v>43374.624999999964</v>
      </c>
      <c r="B6571" s="34">
        <f t="shared" si="845"/>
        <v>43374.666666666628</v>
      </c>
      <c r="C6571" s="27">
        <f t="shared" si="839"/>
        <v>10</v>
      </c>
      <c r="D6571" s="28">
        <f t="shared" si="840"/>
        <v>2</v>
      </c>
      <c r="E6571" s="28">
        <f t="shared" si="843"/>
        <v>16</v>
      </c>
      <c r="F6571" s="80">
        <f t="shared" si="838"/>
        <v>0</v>
      </c>
      <c r="G6571" s="178">
        <v>1316.5143012815781</v>
      </c>
      <c r="H6571" s="41">
        <f t="shared" si="841"/>
        <v>1228.5016506282625</v>
      </c>
      <c r="J6571" s="29" t="str">
        <f t="shared" si="842"/>
        <v/>
      </c>
      <c r="K6571" s="30" t="str">
        <f t="shared" si="844"/>
        <v>10-16</v>
      </c>
    </row>
    <row r="6572" spans="1:11">
      <c r="A6572" s="26">
        <v>43374.666666666628</v>
      </c>
      <c r="B6572" s="34">
        <f t="shared" si="845"/>
        <v>43374.708333333292</v>
      </c>
      <c r="C6572" s="27">
        <f t="shared" si="839"/>
        <v>10</v>
      </c>
      <c r="D6572" s="28">
        <f t="shared" si="840"/>
        <v>2</v>
      </c>
      <c r="E6572" s="28">
        <f t="shared" si="843"/>
        <v>17</v>
      </c>
      <c r="F6572" s="80">
        <f t="shared" si="838"/>
        <v>0</v>
      </c>
      <c r="G6572" s="178">
        <v>1544.1450714064156</v>
      </c>
      <c r="H6572" s="41">
        <f t="shared" si="841"/>
        <v>1440.9146692790446</v>
      </c>
      <c r="J6572" s="29" t="str">
        <f t="shared" si="842"/>
        <v/>
      </c>
      <c r="K6572" s="30" t="str">
        <f t="shared" si="844"/>
        <v>10-17</v>
      </c>
    </row>
    <row r="6573" spans="1:11">
      <c r="A6573" s="26">
        <v>43374.708333333292</v>
      </c>
      <c r="B6573" s="34">
        <f t="shared" si="845"/>
        <v>43374.749999999956</v>
      </c>
      <c r="C6573" s="27">
        <f t="shared" si="839"/>
        <v>10</v>
      </c>
      <c r="D6573" s="28">
        <f t="shared" si="840"/>
        <v>2</v>
      </c>
      <c r="E6573" s="28">
        <f t="shared" si="843"/>
        <v>18</v>
      </c>
      <c r="F6573" s="80">
        <f t="shared" si="838"/>
        <v>0</v>
      </c>
      <c r="G6573" s="178">
        <v>1727.1645730872938</v>
      </c>
      <c r="H6573" s="41">
        <f t="shared" si="841"/>
        <v>1611.6988071294636</v>
      </c>
      <c r="J6573" s="29" t="str">
        <f t="shared" si="842"/>
        <v/>
      </c>
      <c r="K6573" s="30" t="str">
        <f t="shared" si="844"/>
        <v>10-18</v>
      </c>
    </row>
    <row r="6574" spans="1:11">
      <c r="A6574" s="26">
        <v>43374.749999999956</v>
      </c>
      <c r="B6574" s="34">
        <f t="shared" si="845"/>
        <v>43374.791666666621</v>
      </c>
      <c r="C6574" s="27">
        <f t="shared" si="839"/>
        <v>10</v>
      </c>
      <c r="D6574" s="28">
        <f t="shared" si="840"/>
        <v>2</v>
      </c>
      <c r="E6574" s="28">
        <f t="shared" si="843"/>
        <v>19</v>
      </c>
      <c r="F6574" s="80">
        <f t="shared" si="838"/>
        <v>0</v>
      </c>
      <c r="G6574" s="178">
        <v>1878.6373932298634</v>
      </c>
      <c r="H6574" s="41">
        <f t="shared" si="841"/>
        <v>1753.0452470346877</v>
      </c>
      <c r="J6574" s="29" t="str">
        <f t="shared" si="842"/>
        <v/>
      </c>
      <c r="K6574" s="30" t="str">
        <f t="shared" si="844"/>
        <v>10-19</v>
      </c>
    </row>
    <row r="6575" spans="1:11">
      <c r="A6575" s="26">
        <v>43374.791666666621</v>
      </c>
      <c r="B6575" s="34">
        <f t="shared" si="845"/>
        <v>43374.833333333285</v>
      </c>
      <c r="C6575" s="27">
        <f t="shared" si="839"/>
        <v>10</v>
      </c>
      <c r="D6575" s="28">
        <f t="shared" si="840"/>
        <v>2</v>
      </c>
      <c r="E6575" s="28">
        <f t="shared" si="843"/>
        <v>20</v>
      </c>
      <c r="F6575" s="80">
        <f t="shared" si="838"/>
        <v>0</v>
      </c>
      <c r="G6575" s="178">
        <v>1833.8109696496458</v>
      </c>
      <c r="H6575" s="41">
        <f t="shared" si="841"/>
        <v>1711.2155948186419</v>
      </c>
      <c r="J6575" s="29" t="str">
        <f t="shared" si="842"/>
        <v/>
      </c>
      <c r="K6575" s="30" t="str">
        <f t="shared" si="844"/>
        <v>10-20</v>
      </c>
    </row>
    <row r="6576" spans="1:11">
      <c r="A6576" s="26">
        <v>43374.833333333285</v>
      </c>
      <c r="B6576" s="34">
        <f t="shared" si="845"/>
        <v>43374.874999999949</v>
      </c>
      <c r="C6576" s="27">
        <f t="shared" si="839"/>
        <v>10</v>
      </c>
      <c r="D6576" s="28">
        <f t="shared" si="840"/>
        <v>2</v>
      </c>
      <c r="E6576" s="28">
        <f t="shared" si="843"/>
        <v>21</v>
      </c>
      <c r="F6576" s="80">
        <f t="shared" si="838"/>
        <v>0</v>
      </c>
      <c r="G6576" s="178">
        <v>1613.162925353105</v>
      </c>
      <c r="H6576" s="41">
        <f t="shared" si="841"/>
        <v>1505.3184873110933</v>
      </c>
      <c r="J6576" s="29" t="str">
        <f t="shared" si="842"/>
        <v/>
      </c>
      <c r="K6576" s="30" t="str">
        <f t="shared" si="844"/>
        <v>10-21</v>
      </c>
    </row>
    <row r="6577" spans="1:11">
      <c r="A6577" s="26">
        <v>43374.874999999949</v>
      </c>
      <c r="B6577" s="34">
        <f t="shared" si="845"/>
        <v>43374.916666666613</v>
      </c>
      <c r="C6577" s="27">
        <f t="shared" si="839"/>
        <v>10</v>
      </c>
      <c r="D6577" s="28">
        <f t="shared" si="840"/>
        <v>2</v>
      </c>
      <c r="E6577" s="28">
        <f t="shared" si="843"/>
        <v>22</v>
      </c>
      <c r="F6577" s="80">
        <f t="shared" si="838"/>
        <v>0</v>
      </c>
      <c r="G6577" s="178">
        <v>1222.1726316974664</v>
      </c>
      <c r="H6577" s="41">
        <f t="shared" si="841"/>
        <v>1140.4669846210006</v>
      </c>
      <c r="J6577" s="29" t="str">
        <f t="shared" si="842"/>
        <v/>
      </c>
      <c r="K6577" s="30" t="str">
        <f t="shared" si="844"/>
        <v>10-22</v>
      </c>
    </row>
    <row r="6578" spans="1:11">
      <c r="A6578" s="26">
        <v>43374.916666666613</v>
      </c>
      <c r="B6578" s="34">
        <f t="shared" si="845"/>
        <v>43374.958333333278</v>
      </c>
      <c r="C6578" s="27">
        <f t="shared" si="839"/>
        <v>10</v>
      </c>
      <c r="D6578" s="28">
        <f t="shared" si="840"/>
        <v>2</v>
      </c>
      <c r="E6578" s="28">
        <f t="shared" si="843"/>
        <v>23</v>
      </c>
      <c r="F6578" s="80">
        <f t="shared" si="838"/>
        <v>0</v>
      </c>
      <c r="G6578" s="178">
        <v>829.11075850618204</v>
      </c>
      <c r="H6578" s="41">
        <f t="shared" si="841"/>
        <v>773.68239326147909</v>
      </c>
      <c r="J6578" s="29" t="str">
        <f t="shared" si="842"/>
        <v/>
      </c>
      <c r="K6578" s="30" t="str">
        <f t="shared" si="844"/>
        <v>10-23</v>
      </c>
    </row>
    <row r="6579" spans="1:11">
      <c r="A6579" s="26">
        <v>43374.958333333278</v>
      </c>
      <c r="B6579" s="34">
        <f t="shared" si="845"/>
        <v>43375</v>
      </c>
      <c r="C6579" s="27">
        <f t="shared" si="839"/>
        <v>10</v>
      </c>
      <c r="D6579" s="28">
        <f t="shared" si="840"/>
        <v>3</v>
      </c>
      <c r="E6579" s="28">
        <f t="shared" si="843"/>
        <v>0</v>
      </c>
      <c r="F6579" s="80">
        <f t="shared" si="838"/>
        <v>0</v>
      </c>
      <c r="G6579" s="178">
        <v>672.27837555468875</v>
      </c>
      <c r="H6579" s="41">
        <f t="shared" si="841"/>
        <v>627.33469226019315</v>
      </c>
      <c r="J6579" s="29" t="str">
        <f t="shared" si="842"/>
        <v/>
      </c>
      <c r="K6579" s="30" t="str">
        <f t="shared" si="844"/>
        <v>10-0</v>
      </c>
    </row>
    <row r="6580" spans="1:11">
      <c r="A6580" s="25">
        <v>43375</v>
      </c>
      <c r="B6580" s="34">
        <f t="shared" si="845"/>
        <v>43375.041666666664</v>
      </c>
      <c r="C6580" s="27">
        <f t="shared" si="839"/>
        <v>10</v>
      </c>
      <c r="D6580" s="28">
        <f t="shared" si="840"/>
        <v>3</v>
      </c>
      <c r="E6580" s="28">
        <f t="shared" si="843"/>
        <v>1</v>
      </c>
      <c r="F6580" s="80">
        <f t="shared" si="838"/>
        <v>0</v>
      </c>
      <c r="G6580" s="178">
        <v>529.99771284188205</v>
      </c>
      <c r="H6580" s="41">
        <f t="shared" si="841"/>
        <v>494.56588843860726</v>
      </c>
      <c r="J6580" s="29" t="str">
        <f t="shared" si="842"/>
        <v/>
      </c>
      <c r="K6580" s="30" t="str">
        <f t="shared" si="844"/>
        <v>10-1</v>
      </c>
    </row>
    <row r="6581" spans="1:11">
      <c r="A6581" s="26">
        <v>43375.041666666664</v>
      </c>
      <c r="B6581" s="34">
        <f t="shared" si="845"/>
        <v>43375.083333333328</v>
      </c>
      <c r="C6581" s="27">
        <f t="shared" si="839"/>
        <v>10</v>
      </c>
      <c r="D6581" s="28">
        <f t="shared" si="840"/>
        <v>3</v>
      </c>
      <c r="E6581" s="28">
        <f t="shared" si="843"/>
        <v>2</v>
      </c>
      <c r="F6581" s="80">
        <f t="shared" si="838"/>
        <v>0</v>
      </c>
      <c r="G6581" s="178">
        <v>458.93900818748813</v>
      </c>
      <c r="H6581" s="41">
        <f t="shared" si="841"/>
        <v>428.25765625727058</v>
      </c>
      <c r="J6581" s="29" t="str">
        <f t="shared" si="842"/>
        <v/>
      </c>
      <c r="K6581" s="30" t="str">
        <f t="shared" si="844"/>
        <v>10-2</v>
      </c>
    </row>
    <row r="6582" spans="1:11">
      <c r="A6582" s="26">
        <v>43375.083333333328</v>
      </c>
      <c r="B6582" s="34">
        <f t="shared" si="845"/>
        <v>43375.124999999993</v>
      </c>
      <c r="C6582" s="27">
        <f t="shared" si="839"/>
        <v>10</v>
      </c>
      <c r="D6582" s="28">
        <f t="shared" si="840"/>
        <v>3</v>
      </c>
      <c r="E6582" s="28">
        <f t="shared" si="843"/>
        <v>3</v>
      </c>
      <c r="F6582" s="80">
        <f t="shared" si="838"/>
        <v>0</v>
      </c>
      <c r="G6582" s="178">
        <v>430.65447194633043</v>
      </c>
      <c r="H6582" s="41">
        <f t="shared" si="841"/>
        <v>401.86402010330579</v>
      </c>
      <c r="J6582" s="29" t="str">
        <f t="shared" si="842"/>
        <v/>
      </c>
      <c r="K6582" s="30" t="str">
        <f t="shared" si="844"/>
        <v>10-3</v>
      </c>
    </row>
    <row r="6583" spans="1:11">
      <c r="A6583" s="26">
        <v>43375.124999999993</v>
      </c>
      <c r="B6583" s="34">
        <f t="shared" si="845"/>
        <v>43375.166666666657</v>
      </c>
      <c r="C6583" s="27">
        <f t="shared" si="839"/>
        <v>10</v>
      </c>
      <c r="D6583" s="28">
        <f t="shared" si="840"/>
        <v>3</v>
      </c>
      <c r="E6583" s="28">
        <f t="shared" si="843"/>
        <v>4</v>
      </c>
      <c r="F6583" s="80">
        <f t="shared" si="838"/>
        <v>0</v>
      </c>
      <c r="G6583" s="178">
        <v>457.05626692119546</v>
      </c>
      <c r="H6583" s="41">
        <f t="shared" si="841"/>
        <v>426.5007814925263</v>
      </c>
      <c r="J6583" s="29" t="str">
        <f t="shared" si="842"/>
        <v/>
      </c>
      <c r="K6583" s="30" t="str">
        <f t="shared" si="844"/>
        <v>10-4</v>
      </c>
    </row>
    <row r="6584" spans="1:11">
      <c r="A6584" s="26">
        <v>43375.166666666657</v>
      </c>
      <c r="B6584" s="34">
        <f t="shared" si="845"/>
        <v>43375.208333333321</v>
      </c>
      <c r="C6584" s="27">
        <f t="shared" si="839"/>
        <v>10</v>
      </c>
      <c r="D6584" s="28">
        <f t="shared" si="840"/>
        <v>3</v>
      </c>
      <c r="E6584" s="28">
        <f t="shared" si="843"/>
        <v>5</v>
      </c>
      <c r="F6584" s="80">
        <f t="shared" si="838"/>
        <v>0</v>
      </c>
      <c r="G6584" s="178">
        <v>565.87189197005227</v>
      </c>
      <c r="H6584" s="41">
        <f t="shared" si="841"/>
        <v>528.04177869744387</v>
      </c>
      <c r="J6584" s="29" t="str">
        <f t="shared" si="842"/>
        <v/>
      </c>
      <c r="K6584" s="30" t="str">
        <f t="shared" si="844"/>
        <v>10-5</v>
      </c>
    </row>
    <row r="6585" spans="1:11">
      <c r="A6585" s="26">
        <v>43375.208333333321</v>
      </c>
      <c r="B6585" s="34">
        <f t="shared" si="845"/>
        <v>43375.249999999985</v>
      </c>
      <c r="C6585" s="27">
        <f t="shared" si="839"/>
        <v>10</v>
      </c>
      <c r="D6585" s="28">
        <f t="shared" si="840"/>
        <v>3</v>
      </c>
      <c r="E6585" s="28">
        <f t="shared" si="843"/>
        <v>6</v>
      </c>
      <c r="F6585" s="80">
        <f t="shared" si="838"/>
        <v>0</v>
      </c>
      <c r="G6585" s="178">
        <v>768.84077234046174</v>
      </c>
      <c r="H6585" s="41">
        <f t="shared" si="841"/>
        <v>717.44162366569651</v>
      </c>
      <c r="J6585" s="29" t="str">
        <f t="shared" si="842"/>
        <v/>
      </c>
      <c r="K6585" s="30" t="str">
        <f t="shared" si="844"/>
        <v>10-6</v>
      </c>
    </row>
    <row r="6586" spans="1:11">
      <c r="A6586" s="26">
        <v>43375.249999999985</v>
      </c>
      <c r="B6586" s="34">
        <f t="shared" si="845"/>
        <v>43375.29166666665</v>
      </c>
      <c r="C6586" s="27">
        <f t="shared" si="839"/>
        <v>10</v>
      </c>
      <c r="D6586" s="28">
        <f t="shared" si="840"/>
        <v>3</v>
      </c>
      <c r="E6586" s="28">
        <f t="shared" si="843"/>
        <v>7</v>
      </c>
      <c r="F6586" s="80">
        <f t="shared" si="838"/>
        <v>0</v>
      </c>
      <c r="G6586" s="178">
        <v>907.17281008407554</v>
      </c>
      <c r="H6586" s="41">
        <f t="shared" si="841"/>
        <v>846.52577910355944</v>
      </c>
      <c r="J6586" s="29" t="str">
        <f t="shared" si="842"/>
        <v/>
      </c>
      <c r="K6586" s="30" t="str">
        <f t="shared" si="844"/>
        <v>10-7</v>
      </c>
    </row>
    <row r="6587" spans="1:11">
      <c r="A6587" s="26">
        <v>43375.29166666665</v>
      </c>
      <c r="B6587" s="34">
        <f t="shared" si="845"/>
        <v>43375.333333333314</v>
      </c>
      <c r="C6587" s="27">
        <f t="shared" si="839"/>
        <v>10</v>
      </c>
      <c r="D6587" s="28">
        <f t="shared" si="840"/>
        <v>3</v>
      </c>
      <c r="E6587" s="28">
        <f t="shared" si="843"/>
        <v>8</v>
      </c>
      <c r="F6587" s="80">
        <f t="shared" si="838"/>
        <v>0</v>
      </c>
      <c r="G6587" s="178">
        <v>907.17298150206216</v>
      </c>
      <c r="H6587" s="41">
        <f t="shared" si="841"/>
        <v>846.52593906177583</v>
      </c>
      <c r="J6587" s="29" t="str">
        <f t="shared" si="842"/>
        <v/>
      </c>
      <c r="K6587" s="30" t="str">
        <f t="shared" si="844"/>
        <v>10-8</v>
      </c>
    </row>
    <row r="6588" spans="1:11">
      <c r="A6588" s="26">
        <v>43375.333333333314</v>
      </c>
      <c r="B6588" s="34">
        <f t="shared" si="845"/>
        <v>43375.374999999978</v>
      </c>
      <c r="C6588" s="27">
        <f t="shared" si="839"/>
        <v>10</v>
      </c>
      <c r="D6588" s="28">
        <f t="shared" si="840"/>
        <v>3</v>
      </c>
      <c r="E6588" s="28">
        <f t="shared" si="843"/>
        <v>9</v>
      </c>
      <c r="F6588" s="80">
        <f t="shared" si="838"/>
        <v>0</v>
      </c>
      <c r="G6588" s="178">
        <v>886.15305225752297</v>
      </c>
      <c r="H6588" s="41">
        <f t="shared" si="841"/>
        <v>826.91125067755706</v>
      </c>
      <c r="J6588" s="29" t="str">
        <f t="shared" si="842"/>
        <v/>
      </c>
      <c r="K6588" s="30" t="str">
        <f t="shared" si="844"/>
        <v>10-9</v>
      </c>
    </row>
    <row r="6589" spans="1:11">
      <c r="A6589" s="26">
        <v>43375.374999999978</v>
      </c>
      <c r="B6589" s="34">
        <f t="shared" si="845"/>
        <v>43375.416666666642</v>
      </c>
      <c r="C6589" s="27">
        <f t="shared" si="839"/>
        <v>10</v>
      </c>
      <c r="D6589" s="28">
        <f t="shared" si="840"/>
        <v>3</v>
      </c>
      <c r="E6589" s="28">
        <f t="shared" si="843"/>
        <v>10</v>
      </c>
      <c r="F6589" s="80">
        <f t="shared" si="838"/>
        <v>0</v>
      </c>
      <c r="G6589" s="178">
        <v>892.7018350852436</v>
      </c>
      <c r="H6589" s="41">
        <f t="shared" si="841"/>
        <v>833.02222911936292</v>
      </c>
      <c r="J6589" s="29" t="str">
        <f t="shared" si="842"/>
        <v/>
      </c>
      <c r="K6589" s="30" t="str">
        <f t="shared" si="844"/>
        <v>10-10</v>
      </c>
    </row>
    <row r="6590" spans="1:11">
      <c r="A6590" s="26">
        <v>43375.416666666642</v>
      </c>
      <c r="B6590" s="34">
        <f t="shared" si="845"/>
        <v>43375.458333333307</v>
      </c>
      <c r="C6590" s="27">
        <f t="shared" si="839"/>
        <v>10</v>
      </c>
      <c r="D6590" s="28">
        <f t="shared" si="840"/>
        <v>3</v>
      </c>
      <c r="E6590" s="28">
        <f t="shared" si="843"/>
        <v>11</v>
      </c>
      <c r="F6590" s="80">
        <f t="shared" si="838"/>
        <v>0</v>
      </c>
      <c r="G6590" s="178">
        <v>897.66730827692993</v>
      </c>
      <c r="H6590" s="41">
        <f t="shared" si="841"/>
        <v>837.65574658757328</v>
      </c>
      <c r="J6590" s="29" t="str">
        <f t="shared" si="842"/>
        <v/>
      </c>
      <c r="K6590" s="30" t="str">
        <f t="shared" si="844"/>
        <v>10-11</v>
      </c>
    </row>
    <row r="6591" spans="1:11">
      <c r="A6591" s="26">
        <v>43375.458333333307</v>
      </c>
      <c r="B6591" s="34">
        <f t="shared" si="845"/>
        <v>43375.499999999971</v>
      </c>
      <c r="C6591" s="27">
        <f t="shared" si="839"/>
        <v>10</v>
      </c>
      <c r="D6591" s="28">
        <f t="shared" si="840"/>
        <v>3</v>
      </c>
      <c r="E6591" s="28">
        <f t="shared" si="843"/>
        <v>12</v>
      </c>
      <c r="F6591" s="80">
        <f t="shared" si="838"/>
        <v>0</v>
      </c>
      <c r="G6591" s="178">
        <v>917.16112692043453</v>
      </c>
      <c r="H6591" s="41">
        <f t="shared" si="841"/>
        <v>855.84634911827175</v>
      </c>
      <c r="J6591" s="29" t="str">
        <f t="shared" si="842"/>
        <v/>
      </c>
      <c r="K6591" s="30" t="str">
        <f t="shared" si="844"/>
        <v>10-12</v>
      </c>
    </row>
    <row r="6592" spans="1:11">
      <c r="A6592" s="26">
        <v>43375.499999999971</v>
      </c>
      <c r="B6592" s="34">
        <f t="shared" si="845"/>
        <v>43375.541666666635</v>
      </c>
      <c r="C6592" s="27">
        <f t="shared" si="839"/>
        <v>10</v>
      </c>
      <c r="D6592" s="28">
        <f t="shared" si="840"/>
        <v>3</v>
      </c>
      <c r="E6592" s="28">
        <f t="shared" si="843"/>
        <v>13</v>
      </c>
      <c r="F6592" s="80">
        <f t="shared" si="838"/>
        <v>0</v>
      </c>
      <c r="G6592" s="178">
        <v>932.68811258190181</v>
      </c>
      <c r="H6592" s="41">
        <f t="shared" si="841"/>
        <v>870.3353125088139</v>
      </c>
      <c r="J6592" s="29" t="str">
        <f t="shared" si="842"/>
        <v/>
      </c>
      <c r="K6592" s="30" t="str">
        <f t="shared" si="844"/>
        <v>10-13</v>
      </c>
    </row>
    <row r="6593" spans="1:11">
      <c r="A6593" s="26">
        <v>43375.541666666635</v>
      </c>
      <c r="B6593" s="34">
        <f t="shared" si="845"/>
        <v>43375.583333333299</v>
      </c>
      <c r="C6593" s="27">
        <f t="shared" si="839"/>
        <v>10</v>
      </c>
      <c r="D6593" s="28">
        <f t="shared" si="840"/>
        <v>3</v>
      </c>
      <c r="E6593" s="28">
        <f t="shared" si="843"/>
        <v>14</v>
      </c>
      <c r="F6593" s="80">
        <f t="shared" si="838"/>
        <v>0</v>
      </c>
      <c r="G6593" s="178">
        <v>975.29315403202065</v>
      </c>
      <c r="H6593" s="41">
        <f t="shared" si="841"/>
        <v>910.09208818197226</v>
      </c>
      <c r="J6593" s="29" t="str">
        <f t="shared" si="842"/>
        <v/>
      </c>
      <c r="K6593" s="30" t="str">
        <f t="shared" si="844"/>
        <v>10-14</v>
      </c>
    </row>
    <row r="6594" spans="1:11">
      <c r="A6594" s="26">
        <v>43375.583333333299</v>
      </c>
      <c r="B6594" s="34">
        <f t="shared" si="845"/>
        <v>43375.624999999964</v>
      </c>
      <c r="C6594" s="27">
        <f t="shared" si="839"/>
        <v>10</v>
      </c>
      <c r="D6594" s="28">
        <f t="shared" si="840"/>
        <v>3</v>
      </c>
      <c r="E6594" s="28">
        <f t="shared" si="843"/>
        <v>15</v>
      </c>
      <c r="F6594" s="80">
        <f t="shared" si="838"/>
        <v>0</v>
      </c>
      <c r="G6594" s="178">
        <v>1031.2689296451738</v>
      </c>
      <c r="H6594" s="41">
        <f t="shared" si="841"/>
        <v>962.32572717018104</v>
      </c>
      <c r="J6594" s="29" t="str">
        <f t="shared" si="842"/>
        <v/>
      </c>
      <c r="K6594" s="30" t="str">
        <f t="shared" si="844"/>
        <v>10-15</v>
      </c>
    </row>
    <row r="6595" spans="1:11">
      <c r="A6595" s="26">
        <v>43375.624999999964</v>
      </c>
      <c r="B6595" s="34">
        <f t="shared" si="845"/>
        <v>43375.666666666628</v>
      </c>
      <c r="C6595" s="27">
        <f t="shared" si="839"/>
        <v>10</v>
      </c>
      <c r="D6595" s="28">
        <f t="shared" si="840"/>
        <v>3</v>
      </c>
      <c r="E6595" s="28">
        <f t="shared" si="843"/>
        <v>16</v>
      </c>
      <c r="F6595" s="80">
        <f t="shared" si="838"/>
        <v>0</v>
      </c>
      <c r="G6595" s="178">
        <v>1181.0694402077752</v>
      </c>
      <c r="H6595" s="41">
        <f t="shared" si="841"/>
        <v>1102.1116560522037</v>
      </c>
      <c r="J6595" s="29" t="str">
        <f t="shared" si="842"/>
        <v/>
      </c>
      <c r="K6595" s="30" t="str">
        <f t="shared" si="844"/>
        <v>10-16</v>
      </c>
    </row>
    <row r="6596" spans="1:11">
      <c r="A6596" s="26">
        <v>43375.666666666628</v>
      </c>
      <c r="B6596" s="34">
        <f t="shared" si="845"/>
        <v>43375.708333333292</v>
      </c>
      <c r="C6596" s="27">
        <f t="shared" si="839"/>
        <v>10</v>
      </c>
      <c r="D6596" s="28">
        <f t="shared" si="840"/>
        <v>3</v>
      </c>
      <c r="E6596" s="28">
        <f t="shared" si="843"/>
        <v>17</v>
      </c>
      <c r="F6596" s="80">
        <f t="shared" ref="F6596:F6659" si="846">COUNTIF(Holidays,ROUNDDOWN(B6596,0))</f>
        <v>0</v>
      </c>
      <c r="G6596" s="178">
        <v>1390.7091129921614</v>
      </c>
      <c r="H6596" s="41">
        <f t="shared" si="841"/>
        <v>1297.7363323675911</v>
      </c>
      <c r="J6596" s="29" t="str">
        <f t="shared" si="842"/>
        <v/>
      </c>
      <c r="K6596" s="30" t="str">
        <f t="shared" si="844"/>
        <v>10-17</v>
      </c>
    </row>
    <row r="6597" spans="1:11">
      <c r="A6597" s="26">
        <v>43375.708333333292</v>
      </c>
      <c r="B6597" s="34">
        <f t="shared" si="845"/>
        <v>43375.749999999956</v>
      </c>
      <c r="C6597" s="27">
        <f t="shared" ref="C6597:C6660" si="847">MONTH(B6597)</f>
        <v>10</v>
      </c>
      <c r="D6597" s="28">
        <f t="shared" ref="D6597:D6660" si="848">WEEKDAY(B6597)</f>
        <v>3</v>
      </c>
      <c r="E6597" s="28">
        <f t="shared" si="843"/>
        <v>18</v>
      </c>
      <c r="F6597" s="80">
        <f t="shared" si="846"/>
        <v>0</v>
      </c>
      <c r="G6597" s="178">
        <v>1569.6910410010917</v>
      </c>
      <c r="H6597" s="41">
        <f t="shared" ref="H6597:H6660" si="849">G6597*$H$2</f>
        <v>1464.752819600244</v>
      </c>
      <c r="J6597" s="29" t="str">
        <f t="shared" ref="J6597:J6660" si="850">IF(OR(C6597&lt;6,C6597&gt;9),IF(OR(D6597=1,D6597=7,F6597=1),"WW",""),IF(OR(D6597=1,D6597=7,F6597=1),"WS",""))</f>
        <v/>
      </c>
      <c r="K6597" s="30" t="str">
        <f t="shared" si="844"/>
        <v>10-18</v>
      </c>
    </row>
    <row r="6598" spans="1:11">
      <c r="A6598" s="26">
        <v>43375.749999999956</v>
      </c>
      <c r="B6598" s="34">
        <f t="shared" si="845"/>
        <v>43375.791666666621</v>
      </c>
      <c r="C6598" s="27">
        <f t="shared" si="847"/>
        <v>10</v>
      </c>
      <c r="D6598" s="28">
        <f t="shared" si="848"/>
        <v>3</v>
      </c>
      <c r="E6598" s="28">
        <f t="shared" ref="E6598:E6661" si="851">HOUR(B6598)</f>
        <v>19</v>
      </c>
      <c r="F6598" s="80">
        <f t="shared" si="846"/>
        <v>0</v>
      </c>
      <c r="G6598" s="178">
        <v>1704.0916558011995</v>
      </c>
      <c r="H6598" s="41">
        <f t="shared" si="849"/>
        <v>1590.1683786767053</v>
      </c>
      <c r="J6598" s="29" t="str">
        <f t="shared" si="850"/>
        <v/>
      </c>
      <c r="K6598" s="30" t="str">
        <f t="shared" si="844"/>
        <v>10-19</v>
      </c>
    </row>
    <row r="6599" spans="1:11">
      <c r="A6599" s="26">
        <v>43375.791666666621</v>
      </c>
      <c r="B6599" s="34">
        <f t="shared" si="845"/>
        <v>43375.833333333285</v>
      </c>
      <c r="C6599" s="27">
        <f t="shared" si="847"/>
        <v>10</v>
      </c>
      <c r="D6599" s="28">
        <f t="shared" si="848"/>
        <v>3</v>
      </c>
      <c r="E6599" s="28">
        <f t="shared" si="851"/>
        <v>20</v>
      </c>
      <c r="F6599" s="80">
        <f t="shared" si="846"/>
        <v>0</v>
      </c>
      <c r="G6599" s="178">
        <v>1676.7983587583053</v>
      </c>
      <c r="H6599" s="41">
        <f t="shared" si="849"/>
        <v>1564.6997146176495</v>
      </c>
      <c r="J6599" s="29" t="str">
        <f t="shared" si="850"/>
        <v/>
      </c>
      <c r="K6599" s="30" t="str">
        <f t="shared" si="844"/>
        <v>10-20</v>
      </c>
    </row>
    <row r="6600" spans="1:11">
      <c r="A6600" s="26">
        <v>43375.833333333285</v>
      </c>
      <c r="B6600" s="34">
        <f t="shared" si="845"/>
        <v>43375.874999999949</v>
      </c>
      <c r="C6600" s="27">
        <f t="shared" si="847"/>
        <v>10</v>
      </c>
      <c r="D6600" s="28">
        <f t="shared" si="848"/>
        <v>3</v>
      </c>
      <c r="E6600" s="28">
        <f t="shared" si="851"/>
        <v>21</v>
      </c>
      <c r="F6600" s="80">
        <f t="shared" si="846"/>
        <v>0</v>
      </c>
      <c r="G6600" s="178">
        <v>1473.3774611840454</v>
      </c>
      <c r="H6600" s="41">
        <f t="shared" si="849"/>
        <v>1374.8780710555629</v>
      </c>
      <c r="J6600" s="29" t="str">
        <f t="shared" si="850"/>
        <v/>
      </c>
      <c r="K6600" s="30" t="str">
        <f t="shared" ref="K6600:K6663" si="852">IF(J6600="",C6600&amp;"-"&amp;E6600,J6600&amp;"-"&amp;E6600)</f>
        <v>10-21</v>
      </c>
    </row>
    <row r="6601" spans="1:11">
      <c r="A6601" s="26">
        <v>43375.874999999949</v>
      </c>
      <c r="B6601" s="34">
        <f t="shared" si="845"/>
        <v>43375.916666666613</v>
      </c>
      <c r="C6601" s="27">
        <f t="shared" si="847"/>
        <v>10</v>
      </c>
      <c r="D6601" s="28">
        <f t="shared" si="848"/>
        <v>3</v>
      </c>
      <c r="E6601" s="28">
        <f t="shared" si="851"/>
        <v>22</v>
      </c>
      <c r="F6601" s="80">
        <f t="shared" si="846"/>
        <v>0</v>
      </c>
      <c r="G6601" s="178">
        <v>1108.2737743642442</v>
      </c>
      <c r="H6601" s="41">
        <f t="shared" si="849"/>
        <v>1034.1825833787773</v>
      </c>
      <c r="J6601" s="29" t="str">
        <f t="shared" si="850"/>
        <v/>
      </c>
      <c r="K6601" s="30" t="str">
        <f t="shared" si="852"/>
        <v>10-22</v>
      </c>
    </row>
    <row r="6602" spans="1:11">
      <c r="A6602" s="26">
        <v>43375.916666666613</v>
      </c>
      <c r="B6602" s="34">
        <f t="shared" si="845"/>
        <v>43375.958333333278</v>
      </c>
      <c r="C6602" s="27">
        <f t="shared" si="847"/>
        <v>10</v>
      </c>
      <c r="D6602" s="28">
        <f t="shared" si="848"/>
        <v>3</v>
      </c>
      <c r="E6602" s="28">
        <f t="shared" si="851"/>
        <v>23</v>
      </c>
      <c r="F6602" s="80">
        <f t="shared" si="846"/>
        <v>0</v>
      </c>
      <c r="G6602" s="178">
        <v>739.755917873513</v>
      </c>
      <c r="H6602" s="41">
        <f t="shared" si="849"/>
        <v>690.3011727901179</v>
      </c>
      <c r="J6602" s="29" t="str">
        <f t="shared" si="850"/>
        <v/>
      </c>
      <c r="K6602" s="30" t="str">
        <f t="shared" si="852"/>
        <v>10-23</v>
      </c>
    </row>
    <row r="6603" spans="1:11">
      <c r="A6603" s="26">
        <v>43375.958333333278</v>
      </c>
      <c r="B6603" s="34">
        <f t="shared" si="845"/>
        <v>43376</v>
      </c>
      <c r="C6603" s="27">
        <f t="shared" si="847"/>
        <v>10</v>
      </c>
      <c r="D6603" s="28">
        <f t="shared" si="848"/>
        <v>4</v>
      </c>
      <c r="E6603" s="28">
        <f t="shared" si="851"/>
        <v>0</v>
      </c>
      <c r="F6603" s="80">
        <f t="shared" si="846"/>
        <v>0</v>
      </c>
      <c r="G6603" s="178">
        <v>618.66804038303655</v>
      </c>
      <c r="H6603" s="41">
        <f t="shared" si="849"/>
        <v>577.30835742661293</v>
      </c>
      <c r="J6603" s="29" t="str">
        <f t="shared" si="850"/>
        <v/>
      </c>
      <c r="K6603" s="30" t="str">
        <f t="shared" si="852"/>
        <v>10-0</v>
      </c>
    </row>
    <row r="6604" spans="1:11">
      <c r="A6604" s="25">
        <v>43376</v>
      </c>
      <c r="B6604" s="34">
        <f t="shared" si="845"/>
        <v>43376.041666666664</v>
      </c>
      <c r="C6604" s="27">
        <f t="shared" si="847"/>
        <v>10</v>
      </c>
      <c r="D6604" s="28">
        <f t="shared" si="848"/>
        <v>4</v>
      </c>
      <c r="E6604" s="28">
        <f t="shared" si="851"/>
        <v>1</v>
      </c>
      <c r="F6604" s="80">
        <f t="shared" si="846"/>
        <v>0</v>
      </c>
      <c r="G6604" s="178">
        <v>526.55709885890894</v>
      </c>
      <c r="H6604" s="41">
        <f t="shared" si="849"/>
        <v>491.35528909066056</v>
      </c>
      <c r="J6604" s="29" t="str">
        <f t="shared" si="850"/>
        <v/>
      </c>
      <c r="K6604" s="30" t="str">
        <f t="shared" si="852"/>
        <v>10-1</v>
      </c>
    </row>
    <row r="6605" spans="1:11">
      <c r="A6605" s="26">
        <v>43376.041666666664</v>
      </c>
      <c r="B6605" s="34">
        <f t="shared" si="845"/>
        <v>43376.083333333328</v>
      </c>
      <c r="C6605" s="27">
        <f t="shared" si="847"/>
        <v>10</v>
      </c>
      <c r="D6605" s="28">
        <f t="shared" si="848"/>
        <v>4</v>
      </c>
      <c r="E6605" s="28">
        <f t="shared" si="851"/>
        <v>2</v>
      </c>
      <c r="F6605" s="80">
        <f t="shared" si="846"/>
        <v>0</v>
      </c>
      <c r="G6605" s="178">
        <v>480.32494103427189</v>
      </c>
      <c r="H6605" s="41">
        <f t="shared" si="849"/>
        <v>448.21387988273636</v>
      </c>
      <c r="J6605" s="29" t="str">
        <f t="shared" si="850"/>
        <v/>
      </c>
      <c r="K6605" s="30" t="str">
        <f t="shared" si="852"/>
        <v>10-2</v>
      </c>
    </row>
    <row r="6606" spans="1:11">
      <c r="A6606" s="26">
        <v>43376.083333333328</v>
      </c>
      <c r="B6606" s="34">
        <f t="shared" si="845"/>
        <v>43376.124999999993</v>
      </c>
      <c r="C6606" s="27">
        <f t="shared" si="847"/>
        <v>10</v>
      </c>
      <c r="D6606" s="28">
        <f t="shared" si="848"/>
        <v>4</v>
      </c>
      <c r="E6606" s="28">
        <f t="shared" si="851"/>
        <v>3</v>
      </c>
      <c r="F6606" s="80">
        <f t="shared" si="846"/>
        <v>0</v>
      </c>
      <c r="G6606" s="178">
        <v>456.49900555701157</v>
      </c>
      <c r="H6606" s="41">
        <f t="shared" si="849"/>
        <v>425.98077460383183</v>
      </c>
      <c r="J6606" s="29" t="str">
        <f t="shared" si="850"/>
        <v/>
      </c>
      <c r="K6606" s="30" t="str">
        <f t="shared" si="852"/>
        <v>10-3</v>
      </c>
    </row>
    <row r="6607" spans="1:11">
      <c r="A6607" s="26">
        <v>43376.124999999993</v>
      </c>
      <c r="B6607" s="34">
        <f t="shared" si="845"/>
        <v>43376.166666666657</v>
      </c>
      <c r="C6607" s="27">
        <f t="shared" si="847"/>
        <v>10</v>
      </c>
      <c r="D6607" s="28">
        <f t="shared" si="848"/>
        <v>4</v>
      </c>
      <c r="E6607" s="28">
        <f t="shared" si="851"/>
        <v>4</v>
      </c>
      <c r="F6607" s="80">
        <f t="shared" si="846"/>
        <v>0</v>
      </c>
      <c r="G6607" s="178">
        <v>484.64783551631263</v>
      </c>
      <c r="H6607" s="41">
        <f t="shared" si="849"/>
        <v>452.24777681914571</v>
      </c>
      <c r="J6607" s="29" t="str">
        <f t="shared" si="850"/>
        <v/>
      </c>
      <c r="K6607" s="30" t="str">
        <f t="shared" si="852"/>
        <v>10-4</v>
      </c>
    </row>
    <row r="6608" spans="1:11">
      <c r="A6608" s="26">
        <v>43376.166666666657</v>
      </c>
      <c r="B6608" s="34">
        <f t="shared" si="845"/>
        <v>43376.208333333321</v>
      </c>
      <c r="C6608" s="27">
        <f t="shared" si="847"/>
        <v>10</v>
      </c>
      <c r="D6608" s="28">
        <f t="shared" si="848"/>
        <v>4</v>
      </c>
      <c r="E6608" s="28">
        <f t="shared" si="851"/>
        <v>5</v>
      </c>
      <c r="F6608" s="80">
        <f t="shared" si="846"/>
        <v>0</v>
      </c>
      <c r="G6608" s="178">
        <v>593.18580469795143</v>
      </c>
      <c r="H6608" s="41">
        <f t="shared" si="849"/>
        <v>553.5296802254984</v>
      </c>
      <c r="J6608" s="29" t="str">
        <f t="shared" si="850"/>
        <v/>
      </c>
      <c r="K6608" s="30" t="str">
        <f t="shared" si="852"/>
        <v>10-5</v>
      </c>
    </row>
    <row r="6609" spans="1:11">
      <c r="A6609" s="26">
        <v>43376.208333333321</v>
      </c>
      <c r="B6609" s="34">
        <f t="shared" si="845"/>
        <v>43376.249999999985</v>
      </c>
      <c r="C6609" s="27">
        <f t="shared" si="847"/>
        <v>10</v>
      </c>
      <c r="D6609" s="28">
        <f t="shared" si="848"/>
        <v>4</v>
      </c>
      <c r="E6609" s="28">
        <f t="shared" si="851"/>
        <v>6</v>
      </c>
      <c r="F6609" s="80">
        <f t="shared" si="846"/>
        <v>0</v>
      </c>
      <c r="G6609" s="178">
        <v>793.34974379737048</v>
      </c>
      <c r="H6609" s="41">
        <f t="shared" si="849"/>
        <v>740.31210206513595</v>
      </c>
      <c r="J6609" s="29" t="str">
        <f t="shared" si="850"/>
        <v/>
      </c>
      <c r="K6609" s="30" t="str">
        <f t="shared" si="852"/>
        <v>10-6</v>
      </c>
    </row>
    <row r="6610" spans="1:11">
      <c r="A6610" s="26">
        <v>43376.249999999985</v>
      </c>
      <c r="B6610" s="34">
        <f t="shared" si="845"/>
        <v>43376.29166666665</v>
      </c>
      <c r="C6610" s="27">
        <f t="shared" si="847"/>
        <v>10</v>
      </c>
      <c r="D6610" s="28">
        <f t="shared" si="848"/>
        <v>4</v>
      </c>
      <c r="E6610" s="28">
        <f t="shared" si="851"/>
        <v>7</v>
      </c>
      <c r="F6610" s="80">
        <f t="shared" si="846"/>
        <v>0</v>
      </c>
      <c r="G6610" s="178">
        <v>937.07857712994064</v>
      </c>
      <c r="H6610" s="41">
        <f t="shared" si="849"/>
        <v>874.43226226396655</v>
      </c>
      <c r="J6610" s="29" t="str">
        <f t="shared" si="850"/>
        <v/>
      </c>
      <c r="K6610" s="30" t="str">
        <f t="shared" si="852"/>
        <v>10-7</v>
      </c>
    </row>
    <row r="6611" spans="1:11">
      <c r="A6611" s="26">
        <v>43376.29166666665</v>
      </c>
      <c r="B6611" s="34">
        <f t="shared" si="845"/>
        <v>43376.333333333314</v>
      </c>
      <c r="C6611" s="27">
        <f t="shared" si="847"/>
        <v>10</v>
      </c>
      <c r="D6611" s="28">
        <f t="shared" si="848"/>
        <v>4</v>
      </c>
      <c r="E6611" s="28">
        <f t="shared" si="851"/>
        <v>8</v>
      </c>
      <c r="F6611" s="80">
        <f t="shared" si="846"/>
        <v>0</v>
      </c>
      <c r="G6611" s="178">
        <v>938.23215599695811</v>
      </c>
      <c r="H6611" s="41">
        <f t="shared" si="849"/>
        <v>875.50872116827259</v>
      </c>
      <c r="J6611" s="29" t="str">
        <f t="shared" si="850"/>
        <v/>
      </c>
      <c r="K6611" s="30" t="str">
        <f t="shared" si="852"/>
        <v>10-8</v>
      </c>
    </row>
    <row r="6612" spans="1:11">
      <c r="A6612" s="26">
        <v>43376.333333333314</v>
      </c>
      <c r="B6612" s="34">
        <f t="shared" si="845"/>
        <v>43376.374999999978</v>
      </c>
      <c r="C6612" s="27">
        <f t="shared" si="847"/>
        <v>10</v>
      </c>
      <c r="D6612" s="28">
        <f t="shared" si="848"/>
        <v>4</v>
      </c>
      <c r="E6612" s="28">
        <f t="shared" si="851"/>
        <v>9</v>
      </c>
      <c r="F6612" s="80">
        <f t="shared" si="846"/>
        <v>0</v>
      </c>
      <c r="G6612" s="178">
        <v>914.75115997599141</v>
      </c>
      <c r="H6612" s="41">
        <f t="shared" si="849"/>
        <v>853.59749518153455</v>
      </c>
      <c r="J6612" s="29" t="str">
        <f t="shared" si="850"/>
        <v/>
      </c>
      <c r="K6612" s="30" t="str">
        <f t="shared" si="852"/>
        <v>10-9</v>
      </c>
    </row>
    <row r="6613" spans="1:11">
      <c r="A6613" s="26">
        <v>43376.374999999978</v>
      </c>
      <c r="B6613" s="34">
        <f t="shared" si="845"/>
        <v>43376.416666666642</v>
      </c>
      <c r="C6613" s="27">
        <f t="shared" si="847"/>
        <v>10</v>
      </c>
      <c r="D6613" s="28">
        <f t="shared" si="848"/>
        <v>4</v>
      </c>
      <c r="E6613" s="28">
        <f t="shared" si="851"/>
        <v>10</v>
      </c>
      <c r="F6613" s="80">
        <f t="shared" si="846"/>
        <v>0</v>
      </c>
      <c r="G6613" s="178">
        <v>921.55345487403815</v>
      </c>
      <c r="H6613" s="41">
        <f t="shared" si="849"/>
        <v>859.94503770513325</v>
      </c>
      <c r="J6613" s="29" t="str">
        <f t="shared" si="850"/>
        <v/>
      </c>
      <c r="K6613" s="30" t="str">
        <f t="shared" si="852"/>
        <v>10-10</v>
      </c>
    </row>
    <row r="6614" spans="1:11">
      <c r="A6614" s="26">
        <v>43376.416666666642</v>
      </c>
      <c r="B6614" s="34">
        <f t="shared" si="845"/>
        <v>43376.458333333307</v>
      </c>
      <c r="C6614" s="27">
        <f t="shared" si="847"/>
        <v>10</v>
      </c>
      <c r="D6614" s="28">
        <f t="shared" si="848"/>
        <v>4</v>
      </c>
      <c r="E6614" s="28">
        <f t="shared" si="851"/>
        <v>11</v>
      </c>
      <c r="F6614" s="80">
        <f t="shared" si="846"/>
        <v>0</v>
      </c>
      <c r="G6614" s="178">
        <v>926.29619072931098</v>
      </c>
      <c r="H6614" s="41">
        <f t="shared" si="849"/>
        <v>864.37070844872085</v>
      </c>
      <c r="J6614" s="29" t="str">
        <f t="shared" si="850"/>
        <v/>
      </c>
      <c r="K6614" s="30" t="str">
        <f t="shared" si="852"/>
        <v>10-11</v>
      </c>
    </row>
    <row r="6615" spans="1:11">
      <c r="A6615" s="26">
        <v>43376.458333333307</v>
      </c>
      <c r="B6615" s="34">
        <f t="shared" si="845"/>
        <v>43376.499999999971</v>
      </c>
      <c r="C6615" s="27">
        <f t="shared" si="847"/>
        <v>10</v>
      </c>
      <c r="D6615" s="28">
        <f t="shared" si="848"/>
        <v>4</v>
      </c>
      <c r="E6615" s="28">
        <f t="shared" si="851"/>
        <v>12</v>
      </c>
      <c r="F6615" s="80">
        <f t="shared" si="846"/>
        <v>0</v>
      </c>
      <c r="G6615" s="178">
        <v>941.05300423776475</v>
      </c>
      <c r="H6615" s="41">
        <f t="shared" si="849"/>
        <v>878.14098784143323</v>
      </c>
      <c r="J6615" s="29" t="str">
        <f t="shared" si="850"/>
        <v/>
      </c>
      <c r="K6615" s="30" t="str">
        <f t="shared" si="852"/>
        <v>10-12</v>
      </c>
    </row>
    <row r="6616" spans="1:11">
      <c r="A6616" s="26">
        <v>43376.499999999971</v>
      </c>
      <c r="B6616" s="34">
        <f t="shared" si="845"/>
        <v>43376.541666666635</v>
      </c>
      <c r="C6616" s="27">
        <f t="shared" si="847"/>
        <v>10</v>
      </c>
      <c r="D6616" s="28">
        <f t="shared" si="848"/>
        <v>4</v>
      </c>
      <c r="E6616" s="28">
        <f t="shared" si="851"/>
        <v>13</v>
      </c>
      <c r="F6616" s="80">
        <f t="shared" si="846"/>
        <v>0</v>
      </c>
      <c r="G6616" s="178">
        <v>961.61868633936274</v>
      </c>
      <c r="H6616" s="41">
        <f t="shared" si="849"/>
        <v>897.33179677037128</v>
      </c>
      <c r="J6616" s="29" t="str">
        <f t="shared" si="850"/>
        <v/>
      </c>
      <c r="K6616" s="30" t="str">
        <f t="shared" si="852"/>
        <v>10-13</v>
      </c>
    </row>
    <row r="6617" spans="1:11">
      <c r="A6617" s="26">
        <v>43376.541666666635</v>
      </c>
      <c r="B6617" s="34">
        <f t="shared" si="845"/>
        <v>43376.583333333299</v>
      </c>
      <c r="C6617" s="27">
        <f t="shared" si="847"/>
        <v>10</v>
      </c>
      <c r="D6617" s="28">
        <f t="shared" si="848"/>
        <v>4</v>
      </c>
      <c r="E6617" s="28">
        <f t="shared" si="851"/>
        <v>14</v>
      </c>
      <c r="F6617" s="80">
        <f t="shared" si="846"/>
        <v>0</v>
      </c>
      <c r="G6617" s="178">
        <v>1006.1279550965835</v>
      </c>
      <c r="H6617" s="41">
        <f t="shared" si="849"/>
        <v>938.86549684736553</v>
      </c>
      <c r="J6617" s="29" t="str">
        <f t="shared" si="850"/>
        <v/>
      </c>
      <c r="K6617" s="30" t="str">
        <f t="shared" si="852"/>
        <v>10-14</v>
      </c>
    </row>
    <row r="6618" spans="1:11">
      <c r="A6618" s="26">
        <v>43376.583333333299</v>
      </c>
      <c r="B6618" s="34">
        <f t="shared" si="845"/>
        <v>43376.624999999964</v>
      </c>
      <c r="C6618" s="27">
        <f t="shared" si="847"/>
        <v>10</v>
      </c>
      <c r="D6618" s="28">
        <f t="shared" si="848"/>
        <v>4</v>
      </c>
      <c r="E6618" s="28">
        <f t="shared" si="851"/>
        <v>15</v>
      </c>
      <c r="F6618" s="80">
        <f t="shared" si="846"/>
        <v>0</v>
      </c>
      <c r="G6618" s="178">
        <v>1058.8681533748527</v>
      </c>
      <c r="H6618" s="41">
        <f t="shared" si="849"/>
        <v>988.07986586427899</v>
      </c>
      <c r="J6618" s="29" t="str">
        <f t="shared" si="850"/>
        <v/>
      </c>
      <c r="K6618" s="30" t="str">
        <f t="shared" si="852"/>
        <v>10-15</v>
      </c>
    </row>
    <row r="6619" spans="1:11">
      <c r="A6619" s="26">
        <v>43376.624999999964</v>
      </c>
      <c r="B6619" s="34">
        <f t="shared" si="845"/>
        <v>43376.666666666628</v>
      </c>
      <c r="C6619" s="27">
        <f t="shared" si="847"/>
        <v>10</v>
      </c>
      <c r="D6619" s="28">
        <f t="shared" si="848"/>
        <v>4</v>
      </c>
      <c r="E6619" s="28">
        <f t="shared" si="851"/>
        <v>16</v>
      </c>
      <c r="F6619" s="80">
        <f t="shared" si="846"/>
        <v>0</v>
      </c>
      <c r="G6619" s="178">
        <v>1205.2116042835407</v>
      </c>
      <c r="H6619" s="41">
        <f t="shared" si="849"/>
        <v>1124.6398491663572</v>
      </c>
      <c r="J6619" s="29" t="str">
        <f t="shared" si="850"/>
        <v/>
      </c>
      <c r="K6619" s="30" t="str">
        <f t="shared" si="852"/>
        <v>10-16</v>
      </c>
    </row>
    <row r="6620" spans="1:11">
      <c r="A6620" s="26">
        <v>43376.666666666628</v>
      </c>
      <c r="B6620" s="34">
        <f t="shared" si="845"/>
        <v>43376.708333333292</v>
      </c>
      <c r="C6620" s="27">
        <f t="shared" si="847"/>
        <v>10</v>
      </c>
      <c r="D6620" s="28">
        <f t="shared" si="848"/>
        <v>4</v>
      </c>
      <c r="E6620" s="28">
        <f t="shared" si="851"/>
        <v>17</v>
      </c>
      <c r="F6620" s="80">
        <f t="shared" si="846"/>
        <v>0</v>
      </c>
      <c r="G6620" s="178">
        <v>1414.11628691844</v>
      </c>
      <c r="H6620" s="41">
        <f t="shared" si="849"/>
        <v>1319.5786714724404</v>
      </c>
      <c r="J6620" s="29" t="str">
        <f t="shared" si="850"/>
        <v/>
      </c>
      <c r="K6620" s="30" t="str">
        <f t="shared" si="852"/>
        <v>10-17</v>
      </c>
    </row>
    <row r="6621" spans="1:11">
      <c r="A6621" s="26">
        <v>43376.708333333292</v>
      </c>
      <c r="B6621" s="34">
        <f t="shared" si="845"/>
        <v>43376.749999999956</v>
      </c>
      <c r="C6621" s="27">
        <f t="shared" si="847"/>
        <v>10</v>
      </c>
      <c r="D6621" s="28">
        <f t="shared" si="848"/>
        <v>4</v>
      </c>
      <c r="E6621" s="28">
        <f t="shared" si="851"/>
        <v>18</v>
      </c>
      <c r="F6621" s="80">
        <f t="shared" si="846"/>
        <v>0</v>
      </c>
      <c r="G6621" s="178">
        <v>1582.6607166810879</v>
      </c>
      <c r="H6621" s="41">
        <f t="shared" si="849"/>
        <v>1476.855436309746</v>
      </c>
      <c r="J6621" s="29" t="str">
        <f t="shared" si="850"/>
        <v/>
      </c>
      <c r="K6621" s="30" t="str">
        <f t="shared" si="852"/>
        <v>10-18</v>
      </c>
    </row>
    <row r="6622" spans="1:11">
      <c r="A6622" s="26">
        <v>43376.749999999956</v>
      </c>
      <c r="B6622" s="34">
        <f t="shared" si="845"/>
        <v>43376.791666666621</v>
      </c>
      <c r="C6622" s="27">
        <f t="shared" si="847"/>
        <v>10</v>
      </c>
      <c r="D6622" s="28">
        <f t="shared" si="848"/>
        <v>4</v>
      </c>
      <c r="E6622" s="28">
        <f t="shared" si="851"/>
        <v>19</v>
      </c>
      <c r="F6622" s="80">
        <f t="shared" si="846"/>
        <v>0</v>
      </c>
      <c r="G6622" s="178">
        <v>1733.3223552736567</v>
      </c>
      <c r="H6622" s="41">
        <f t="shared" si="849"/>
        <v>1617.4449244126499</v>
      </c>
      <c r="J6622" s="29" t="str">
        <f t="shared" si="850"/>
        <v/>
      </c>
      <c r="K6622" s="30" t="str">
        <f t="shared" si="852"/>
        <v>10-19</v>
      </c>
    </row>
    <row r="6623" spans="1:11">
      <c r="A6623" s="26">
        <v>43376.791666666621</v>
      </c>
      <c r="B6623" s="34">
        <f t="shared" si="845"/>
        <v>43376.833333333285</v>
      </c>
      <c r="C6623" s="27">
        <f t="shared" si="847"/>
        <v>10</v>
      </c>
      <c r="D6623" s="28">
        <f t="shared" si="848"/>
        <v>4</v>
      </c>
      <c r="E6623" s="28">
        <f t="shared" si="851"/>
        <v>20</v>
      </c>
      <c r="F6623" s="80">
        <f t="shared" si="846"/>
        <v>0</v>
      </c>
      <c r="G6623" s="178">
        <v>1707.5136267015359</v>
      </c>
      <c r="H6623" s="41">
        <f t="shared" si="849"/>
        <v>1593.3615812840546</v>
      </c>
      <c r="J6623" s="29" t="str">
        <f t="shared" si="850"/>
        <v/>
      </c>
      <c r="K6623" s="30" t="str">
        <f t="shared" si="852"/>
        <v>10-20</v>
      </c>
    </row>
    <row r="6624" spans="1:11">
      <c r="A6624" s="26">
        <v>43376.833333333285</v>
      </c>
      <c r="B6624" s="34">
        <f t="shared" si="845"/>
        <v>43376.874999999949</v>
      </c>
      <c r="C6624" s="27">
        <f t="shared" si="847"/>
        <v>10</v>
      </c>
      <c r="D6624" s="28">
        <f t="shared" si="848"/>
        <v>4</v>
      </c>
      <c r="E6624" s="28">
        <f t="shared" si="851"/>
        <v>21</v>
      </c>
      <c r="F6624" s="80">
        <f t="shared" si="846"/>
        <v>0</v>
      </c>
      <c r="G6624" s="178">
        <v>1513.3536439273621</v>
      </c>
      <c r="H6624" s="41">
        <f t="shared" si="849"/>
        <v>1412.1817345540712</v>
      </c>
      <c r="J6624" s="29" t="str">
        <f t="shared" si="850"/>
        <v/>
      </c>
      <c r="K6624" s="30" t="str">
        <f t="shared" si="852"/>
        <v>10-21</v>
      </c>
    </row>
    <row r="6625" spans="1:11">
      <c r="A6625" s="26">
        <v>43376.874999999949</v>
      </c>
      <c r="B6625" s="34">
        <f t="shared" si="845"/>
        <v>43376.916666666613</v>
      </c>
      <c r="C6625" s="27">
        <f t="shared" si="847"/>
        <v>10</v>
      </c>
      <c r="D6625" s="28">
        <f t="shared" si="848"/>
        <v>4</v>
      </c>
      <c r="E6625" s="28">
        <f t="shared" si="851"/>
        <v>22</v>
      </c>
      <c r="F6625" s="80">
        <f t="shared" si="846"/>
        <v>0</v>
      </c>
      <c r="G6625" s="178">
        <v>1161.283367703111</v>
      </c>
      <c r="H6625" s="41">
        <f t="shared" si="849"/>
        <v>1083.6483376455838</v>
      </c>
      <c r="J6625" s="29" t="str">
        <f t="shared" si="850"/>
        <v/>
      </c>
      <c r="K6625" s="30" t="str">
        <f t="shared" si="852"/>
        <v>10-22</v>
      </c>
    </row>
    <row r="6626" spans="1:11">
      <c r="A6626" s="26">
        <v>43376.916666666613</v>
      </c>
      <c r="B6626" s="34">
        <f t="shared" si="845"/>
        <v>43376.958333333278</v>
      </c>
      <c r="C6626" s="27">
        <f t="shared" si="847"/>
        <v>10</v>
      </c>
      <c r="D6626" s="28">
        <f t="shared" si="848"/>
        <v>4</v>
      </c>
      <c r="E6626" s="28">
        <f t="shared" si="851"/>
        <v>23</v>
      </c>
      <c r="F6626" s="80">
        <f t="shared" si="846"/>
        <v>0</v>
      </c>
      <c r="G6626" s="178">
        <v>791.20113741482987</v>
      </c>
      <c r="H6626" s="41">
        <f t="shared" si="849"/>
        <v>738.30713600822935</v>
      </c>
      <c r="J6626" s="29" t="str">
        <f t="shared" si="850"/>
        <v/>
      </c>
      <c r="K6626" s="30" t="str">
        <f t="shared" si="852"/>
        <v>10-23</v>
      </c>
    </row>
    <row r="6627" spans="1:11">
      <c r="A6627" s="26">
        <v>43376.958333333278</v>
      </c>
      <c r="B6627" s="34">
        <f t="shared" si="845"/>
        <v>43377</v>
      </c>
      <c r="C6627" s="27">
        <f t="shared" si="847"/>
        <v>10</v>
      </c>
      <c r="D6627" s="28">
        <f t="shared" si="848"/>
        <v>5</v>
      </c>
      <c r="E6627" s="28">
        <f t="shared" si="851"/>
        <v>0</v>
      </c>
      <c r="F6627" s="80">
        <f t="shared" si="846"/>
        <v>0</v>
      </c>
      <c r="G6627" s="178">
        <v>657.38487484349923</v>
      </c>
      <c r="H6627" s="41">
        <f t="shared" si="849"/>
        <v>613.43686358524576</v>
      </c>
      <c r="J6627" s="29" t="str">
        <f t="shared" si="850"/>
        <v/>
      </c>
      <c r="K6627" s="30" t="str">
        <f t="shared" si="852"/>
        <v>10-0</v>
      </c>
    </row>
    <row r="6628" spans="1:11">
      <c r="A6628" s="25">
        <v>43377</v>
      </c>
      <c r="B6628" s="34">
        <f t="shared" si="845"/>
        <v>43377.041666666664</v>
      </c>
      <c r="C6628" s="27">
        <f t="shared" si="847"/>
        <v>10</v>
      </c>
      <c r="D6628" s="28">
        <f t="shared" si="848"/>
        <v>5</v>
      </c>
      <c r="E6628" s="28">
        <f t="shared" si="851"/>
        <v>1</v>
      </c>
      <c r="F6628" s="80">
        <f t="shared" si="846"/>
        <v>0</v>
      </c>
      <c r="G6628" s="178">
        <v>550.2579474370234</v>
      </c>
      <c r="H6628" s="41">
        <f t="shared" si="849"/>
        <v>513.47166987829064</v>
      </c>
      <c r="J6628" s="29" t="str">
        <f t="shared" si="850"/>
        <v/>
      </c>
      <c r="K6628" s="30" t="str">
        <f t="shared" si="852"/>
        <v>10-1</v>
      </c>
    </row>
    <row r="6629" spans="1:11">
      <c r="A6629" s="26">
        <v>43377.041666666664</v>
      </c>
      <c r="B6629" s="34">
        <f t="shared" si="845"/>
        <v>43377.083333333328</v>
      </c>
      <c r="C6629" s="27">
        <f t="shared" si="847"/>
        <v>10</v>
      </c>
      <c r="D6629" s="28">
        <f t="shared" si="848"/>
        <v>5</v>
      </c>
      <c r="E6629" s="28">
        <f t="shared" si="851"/>
        <v>2</v>
      </c>
      <c r="F6629" s="80">
        <f t="shared" si="846"/>
        <v>0</v>
      </c>
      <c r="G6629" s="178">
        <v>497.65158275089493</v>
      </c>
      <c r="H6629" s="41">
        <f t="shared" si="849"/>
        <v>464.38218730483953</v>
      </c>
      <c r="J6629" s="29" t="str">
        <f t="shared" si="850"/>
        <v/>
      </c>
      <c r="K6629" s="30" t="str">
        <f t="shared" si="852"/>
        <v>10-2</v>
      </c>
    </row>
    <row r="6630" spans="1:11">
      <c r="A6630" s="26">
        <v>43377.083333333328</v>
      </c>
      <c r="B6630" s="34">
        <f t="shared" si="845"/>
        <v>43377.124999999993</v>
      </c>
      <c r="C6630" s="27">
        <f t="shared" si="847"/>
        <v>10</v>
      </c>
      <c r="D6630" s="28">
        <f t="shared" si="848"/>
        <v>5</v>
      </c>
      <c r="E6630" s="28">
        <f t="shared" si="851"/>
        <v>3</v>
      </c>
      <c r="F6630" s="80">
        <f t="shared" si="846"/>
        <v>0</v>
      </c>
      <c r="G6630" s="178">
        <v>471.92158577560326</v>
      </c>
      <c r="H6630" s="41">
        <f t="shared" si="849"/>
        <v>440.37231234637119</v>
      </c>
      <c r="J6630" s="29" t="str">
        <f t="shared" si="850"/>
        <v/>
      </c>
      <c r="K6630" s="30" t="str">
        <f t="shared" si="852"/>
        <v>10-3</v>
      </c>
    </row>
    <row r="6631" spans="1:11">
      <c r="A6631" s="26">
        <v>43377.124999999993</v>
      </c>
      <c r="B6631" s="34">
        <f t="shared" ref="B6631:B6694" si="853">A6632</f>
        <v>43377.166666666657</v>
      </c>
      <c r="C6631" s="27">
        <f t="shared" si="847"/>
        <v>10</v>
      </c>
      <c r="D6631" s="28">
        <f t="shared" si="848"/>
        <v>5</v>
      </c>
      <c r="E6631" s="28">
        <f t="shared" si="851"/>
        <v>4</v>
      </c>
      <c r="F6631" s="80">
        <f t="shared" si="846"/>
        <v>0</v>
      </c>
      <c r="G6631" s="178">
        <v>499.98026160287441</v>
      </c>
      <c r="H6631" s="41">
        <f t="shared" si="849"/>
        <v>466.55518748467432</v>
      </c>
      <c r="J6631" s="29" t="str">
        <f t="shared" si="850"/>
        <v/>
      </c>
      <c r="K6631" s="30" t="str">
        <f t="shared" si="852"/>
        <v>10-4</v>
      </c>
    </row>
    <row r="6632" spans="1:11">
      <c r="A6632" s="26">
        <v>43377.166666666657</v>
      </c>
      <c r="B6632" s="34">
        <f t="shared" si="853"/>
        <v>43377.208333333321</v>
      </c>
      <c r="C6632" s="27">
        <f t="shared" si="847"/>
        <v>10</v>
      </c>
      <c r="D6632" s="28">
        <f t="shared" si="848"/>
        <v>5</v>
      </c>
      <c r="E6632" s="28">
        <f t="shared" si="851"/>
        <v>5</v>
      </c>
      <c r="F6632" s="80">
        <f t="shared" si="846"/>
        <v>0</v>
      </c>
      <c r="G6632" s="178">
        <v>605.66834802268113</v>
      </c>
      <c r="H6632" s="41">
        <f t="shared" si="849"/>
        <v>565.17773073550154</v>
      </c>
      <c r="J6632" s="29" t="str">
        <f t="shared" si="850"/>
        <v/>
      </c>
      <c r="K6632" s="30" t="str">
        <f t="shared" si="852"/>
        <v>10-5</v>
      </c>
    </row>
    <row r="6633" spans="1:11">
      <c r="A6633" s="26">
        <v>43377.208333333321</v>
      </c>
      <c r="B6633" s="34">
        <f t="shared" si="853"/>
        <v>43377.249999999985</v>
      </c>
      <c r="C6633" s="27">
        <f t="shared" si="847"/>
        <v>10</v>
      </c>
      <c r="D6633" s="28">
        <f t="shared" si="848"/>
        <v>5</v>
      </c>
      <c r="E6633" s="28">
        <f t="shared" si="851"/>
        <v>6</v>
      </c>
      <c r="F6633" s="80">
        <f t="shared" si="846"/>
        <v>0</v>
      </c>
      <c r="G6633" s="178">
        <v>809.28227101118046</v>
      </c>
      <c r="H6633" s="41">
        <f t="shared" si="849"/>
        <v>755.17949542485223</v>
      </c>
      <c r="J6633" s="29" t="str">
        <f t="shared" si="850"/>
        <v/>
      </c>
      <c r="K6633" s="30" t="str">
        <f t="shared" si="852"/>
        <v>10-6</v>
      </c>
    </row>
    <row r="6634" spans="1:11">
      <c r="A6634" s="26">
        <v>43377.249999999985</v>
      </c>
      <c r="B6634" s="34">
        <f t="shared" si="853"/>
        <v>43377.29166666665</v>
      </c>
      <c r="C6634" s="27">
        <f t="shared" si="847"/>
        <v>10</v>
      </c>
      <c r="D6634" s="28">
        <f t="shared" si="848"/>
        <v>5</v>
      </c>
      <c r="E6634" s="28">
        <f t="shared" si="851"/>
        <v>7</v>
      </c>
      <c r="F6634" s="80">
        <f t="shared" si="846"/>
        <v>0</v>
      </c>
      <c r="G6634" s="178">
        <v>958.04892245044221</v>
      </c>
      <c r="H6634" s="41">
        <f t="shared" si="849"/>
        <v>894.00068154767837</v>
      </c>
      <c r="J6634" s="29" t="str">
        <f t="shared" si="850"/>
        <v/>
      </c>
      <c r="K6634" s="30" t="str">
        <f t="shared" si="852"/>
        <v>10-7</v>
      </c>
    </row>
    <row r="6635" spans="1:11">
      <c r="A6635" s="26">
        <v>43377.29166666665</v>
      </c>
      <c r="B6635" s="34">
        <f t="shared" si="853"/>
        <v>43377.333333333314</v>
      </c>
      <c r="C6635" s="27">
        <f t="shared" si="847"/>
        <v>10</v>
      </c>
      <c r="D6635" s="28">
        <f t="shared" si="848"/>
        <v>5</v>
      </c>
      <c r="E6635" s="28">
        <f t="shared" si="851"/>
        <v>8</v>
      </c>
      <c r="F6635" s="80">
        <f t="shared" si="846"/>
        <v>0</v>
      </c>
      <c r="G6635" s="178">
        <v>963.19688412926666</v>
      </c>
      <c r="H6635" s="41">
        <f t="shared" si="849"/>
        <v>898.80448763899881</v>
      </c>
      <c r="J6635" s="29" t="str">
        <f t="shared" si="850"/>
        <v/>
      </c>
      <c r="K6635" s="30" t="str">
        <f t="shared" si="852"/>
        <v>10-8</v>
      </c>
    </row>
    <row r="6636" spans="1:11">
      <c r="A6636" s="26">
        <v>43377.333333333314</v>
      </c>
      <c r="B6636" s="34">
        <f t="shared" si="853"/>
        <v>43377.374999999978</v>
      </c>
      <c r="C6636" s="27">
        <f t="shared" si="847"/>
        <v>10</v>
      </c>
      <c r="D6636" s="28">
        <f t="shared" si="848"/>
        <v>5</v>
      </c>
      <c r="E6636" s="28">
        <f t="shared" si="851"/>
        <v>9</v>
      </c>
      <c r="F6636" s="80">
        <f t="shared" si="846"/>
        <v>0</v>
      </c>
      <c r="G6636" s="178">
        <v>942.3692531109017</v>
      </c>
      <c r="H6636" s="41">
        <f t="shared" si="849"/>
        <v>879.36924180852816</v>
      </c>
      <c r="J6636" s="29" t="str">
        <f t="shared" si="850"/>
        <v/>
      </c>
      <c r="K6636" s="30" t="str">
        <f t="shared" si="852"/>
        <v>10-9</v>
      </c>
    </row>
    <row r="6637" spans="1:11">
      <c r="A6637" s="26">
        <v>43377.374999999978</v>
      </c>
      <c r="B6637" s="34">
        <f t="shared" si="853"/>
        <v>43377.416666666642</v>
      </c>
      <c r="C6637" s="27">
        <f t="shared" si="847"/>
        <v>10</v>
      </c>
      <c r="D6637" s="28">
        <f t="shared" si="848"/>
        <v>5</v>
      </c>
      <c r="E6637" s="28">
        <f t="shared" si="851"/>
        <v>10</v>
      </c>
      <c r="F6637" s="80">
        <f t="shared" si="846"/>
        <v>0</v>
      </c>
      <c r="G6637" s="178">
        <v>950.56911778408676</v>
      </c>
      <c r="H6637" s="41">
        <f t="shared" si="849"/>
        <v>887.02092267225294</v>
      </c>
      <c r="J6637" s="29" t="str">
        <f t="shared" si="850"/>
        <v/>
      </c>
      <c r="K6637" s="30" t="str">
        <f t="shared" si="852"/>
        <v>10-10</v>
      </c>
    </row>
    <row r="6638" spans="1:11">
      <c r="A6638" s="26">
        <v>43377.416666666642</v>
      </c>
      <c r="B6638" s="34">
        <f t="shared" si="853"/>
        <v>43377.458333333307</v>
      </c>
      <c r="C6638" s="27">
        <f t="shared" si="847"/>
        <v>10</v>
      </c>
      <c r="D6638" s="28">
        <f t="shared" si="848"/>
        <v>5</v>
      </c>
      <c r="E6638" s="28">
        <f t="shared" si="851"/>
        <v>11</v>
      </c>
      <c r="F6638" s="80">
        <f t="shared" si="846"/>
        <v>0</v>
      </c>
      <c r="G6638" s="178">
        <v>952.36949457015021</v>
      </c>
      <c r="H6638" s="41">
        <f t="shared" si="849"/>
        <v>888.70093925185154</v>
      </c>
      <c r="J6638" s="29" t="str">
        <f t="shared" si="850"/>
        <v/>
      </c>
      <c r="K6638" s="30" t="str">
        <f t="shared" si="852"/>
        <v>10-11</v>
      </c>
    </row>
    <row r="6639" spans="1:11">
      <c r="A6639" s="26">
        <v>43377.458333333307</v>
      </c>
      <c r="B6639" s="34">
        <f t="shared" si="853"/>
        <v>43377.499999999971</v>
      </c>
      <c r="C6639" s="27">
        <f t="shared" si="847"/>
        <v>10</v>
      </c>
      <c r="D6639" s="28">
        <f t="shared" si="848"/>
        <v>5</v>
      </c>
      <c r="E6639" s="28">
        <f t="shared" si="851"/>
        <v>12</v>
      </c>
      <c r="F6639" s="80">
        <f t="shared" si="846"/>
        <v>0</v>
      </c>
      <c r="G6639" s="178">
        <v>965.74024454750315</v>
      </c>
      <c r="H6639" s="41">
        <f t="shared" si="849"/>
        <v>901.1778173239893</v>
      </c>
      <c r="J6639" s="29" t="str">
        <f t="shared" si="850"/>
        <v/>
      </c>
      <c r="K6639" s="30" t="str">
        <f t="shared" si="852"/>
        <v>10-12</v>
      </c>
    </row>
    <row r="6640" spans="1:11">
      <c r="A6640" s="26">
        <v>43377.499999999971</v>
      </c>
      <c r="B6640" s="34">
        <f t="shared" si="853"/>
        <v>43377.541666666635</v>
      </c>
      <c r="C6640" s="27">
        <f t="shared" si="847"/>
        <v>10</v>
      </c>
      <c r="D6640" s="28">
        <f t="shared" si="848"/>
        <v>5</v>
      </c>
      <c r="E6640" s="28">
        <f t="shared" si="851"/>
        <v>13</v>
      </c>
      <c r="F6640" s="80">
        <f t="shared" si="846"/>
        <v>0</v>
      </c>
      <c r="G6640" s="178">
        <v>974.21643642642789</v>
      </c>
      <c r="H6640" s="41">
        <f t="shared" si="849"/>
        <v>909.08735214952389</v>
      </c>
      <c r="J6640" s="29" t="str">
        <f t="shared" si="850"/>
        <v/>
      </c>
      <c r="K6640" s="30" t="str">
        <f t="shared" si="852"/>
        <v>10-13</v>
      </c>
    </row>
    <row r="6641" spans="1:11">
      <c r="A6641" s="26">
        <v>43377.541666666635</v>
      </c>
      <c r="B6641" s="34">
        <f t="shared" si="853"/>
        <v>43377.583333333299</v>
      </c>
      <c r="C6641" s="27">
        <f t="shared" si="847"/>
        <v>10</v>
      </c>
      <c r="D6641" s="28">
        <f t="shared" si="848"/>
        <v>5</v>
      </c>
      <c r="E6641" s="28">
        <f t="shared" si="851"/>
        <v>14</v>
      </c>
      <c r="F6641" s="80">
        <f t="shared" si="846"/>
        <v>0</v>
      </c>
      <c r="G6641" s="178">
        <v>1008.4250197452125</v>
      </c>
      <c r="H6641" s="41">
        <f t="shared" si="849"/>
        <v>941.00899632146422</v>
      </c>
      <c r="J6641" s="29" t="str">
        <f t="shared" si="850"/>
        <v/>
      </c>
      <c r="K6641" s="30" t="str">
        <f t="shared" si="852"/>
        <v>10-14</v>
      </c>
    </row>
    <row r="6642" spans="1:11">
      <c r="A6642" s="26">
        <v>43377.583333333299</v>
      </c>
      <c r="B6642" s="34">
        <f t="shared" si="853"/>
        <v>43377.624999999964</v>
      </c>
      <c r="C6642" s="27">
        <f t="shared" si="847"/>
        <v>10</v>
      </c>
      <c r="D6642" s="28">
        <f t="shared" si="848"/>
        <v>5</v>
      </c>
      <c r="E6642" s="28">
        <f t="shared" si="851"/>
        <v>15</v>
      </c>
      <c r="F6642" s="80">
        <f t="shared" si="846"/>
        <v>0</v>
      </c>
      <c r="G6642" s="178">
        <v>1053.4995420173116</v>
      </c>
      <c r="H6642" s="41">
        <f t="shared" si="849"/>
        <v>983.07016114029648</v>
      </c>
      <c r="J6642" s="29" t="str">
        <f t="shared" si="850"/>
        <v/>
      </c>
      <c r="K6642" s="30" t="str">
        <f t="shared" si="852"/>
        <v>10-15</v>
      </c>
    </row>
    <row r="6643" spans="1:11">
      <c r="A6643" s="26">
        <v>43377.624999999964</v>
      </c>
      <c r="B6643" s="34">
        <f t="shared" si="853"/>
        <v>43377.666666666628</v>
      </c>
      <c r="C6643" s="27">
        <f t="shared" si="847"/>
        <v>10</v>
      </c>
      <c r="D6643" s="28">
        <f t="shared" si="848"/>
        <v>5</v>
      </c>
      <c r="E6643" s="28">
        <f t="shared" si="851"/>
        <v>16</v>
      </c>
      <c r="F6643" s="80">
        <f t="shared" si="846"/>
        <v>0</v>
      </c>
      <c r="G6643" s="178">
        <v>1192.3731102948905</v>
      </c>
      <c r="H6643" s="41">
        <f t="shared" si="849"/>
        <v>1112.6596442864827</v>
      </c>
      <c r="J6643" s="29" t="str">
        <f t="shared" si="850"/>
        <v/>
      </c>
      <c r="K6643" s="30" t="str">
        <f t="shared" si="852"/>
        <v>10-16</v>
      </c>
    </row>
    <row r="6644" spans="1:11">
      <c r="A6644" s="26">
        <v>43377.666666666628</v>
      </c>
      <c r="B6644" s="34">
        <f t="shared" si="853"/>
        <v>43377.708333333292</v>
      </c>
      <c r="C6644" s="27">
        <f t="shared" si="847"/>
        <v>10</v>
      </c>
      <c r="D6644" s="28">
        <f t="shared" si="848"/>
        <v>5</v>
      </c>
      <c r="E6644" s="28">
        <f t="shared" si="851"/>
        <v>17</v>
      </c>
      <c r="F6644" s="80">
        <f t="shared" si="846"/>
        <v>0</v>
      </c>
      <c r="G6644" s="178">
        <v>1390.1112125715349</v>
      </c>
      <c r="H6644" s="41">
        <f t="shared" si="849"/>
        <v>1297.1784032566532</v>
      </c>
      <c r="J6644" s="29" t="str">
        <f t="shared" si="850"/>
        <v/>
      </c>
      <c r="K6644" s="30" t="str">
        <f t="shared" si="852"/>
        <v>10-17</v>
      </c>
    </row>
    <row r="6645" spans="1:11">
      <c r="A6645" s="26">
        <v>43377.708333333292</v>
      </c>
      <c r="B6645" s="34">
        <f t="shared" si="853"/>
        <v>43377.749999999956</v>
      </c>
      <c r="C6645" s="27">
        <f t="shared" si="847"/>
        <v>10</v>
      </c>
      <c r="D6645" s="28">
        <f t="shared" si="848"/>
        <v>5</v>
      </c>
      <c r="E6645" s="28">
        <f t="shared" si="851"/>
        <v>18</v>
      </c>
      <c r="F6645" s="80">
        <f t="shared" si="846"/>
        <v>0</v>
      </c>
      <c r="G6645" s="178">
        <v>1565.8021748482038</v>
      </c>
      <c r="H6645" s="41">
        <f t="shared" si="849"/>
        <v>1461.123934989386</v>
      </c>
      <c r="J6645" s="29" t="str">
        <f t="shared" si="850"/>
        <v/>
      </c>
      <c r="K6645" s="30" t="str">
        <f t="shared" si="852"/>
        <v>10-18</v>
      </c>
    </row>
    <row r="6646" spans="1:11">
      <c r="A6646" s="26">
        <v>43377.749999999956</v>
      </c>
      <c r="B6646" s="34">
        <f t="shared" si="853"/>
        <v>43377.791666666621</v>
      </c>
      <c r="C6646" s="27">
        <f t="shared" si="847"/>
        <v>10</v>
      </c>
      <c r="D6646" s="28">
        <f t="shared" si="848"/>
        <v>5</v>
      </c>
      <c r="E6646" s="28">
        <f t="shared" si="851"/>
        <v>19</v>
      </c>
      <c r="F6646" s="80">
        <f t="shared" si="846"/>
        <v>0</v>
      </c>
      <c r="G6646" s="178">
        <v>1724.2049665220516</v>
      </c>
      <c r="H6646" s="41">
        <f t="shared" si="849"/>
        <v>1608.9370585126267</v>
      </c>
      <c r="J6646" s="29" t="str">
        <f t="shared" si="850"/>
        <v/>
      </c>
      <c r="K6646" s="30" t="str">
        <f t="shared" si="852"/>
        <v>10-19</v>
      </c>
    </row>
    <row r="6647" spans="1:11">
      <c r="A6647" s="26">
        <v>43377.791666666621</v>
      </c>
      <c r="B6647" s="34">
        <f t="shared" si="853"/>
        <v>43377.833333333285</v>
      </c>
      <c r="C6647" s="27">
        <f t="shared" si="847"/>
        <v>10</v>
      </c>
      <c r="D6647" s="28">
        <f t="shared" si="848"/>
        <v>5</v>
      </c>
      <c r="E6647" s="28">
        <f t="shared" si="851"/>
        <v>20</v>
      </c>
      <c r="F6647" s="80">
        <f t="shared" si="846"/>
        <v>0</v>
      </c>
      <c r="G6647" s="178">
        <v>1703.0513012294714</v>
      </c>
      <c r="H6647" s="41">
        <f t="shared" si="849"/>
        <v>1589.1975747079503</v>
      </c>
      <c r="J6647" s="29" t="str">
        <f t="shared" si="850"/>
        <v/>
      </c>
      <c r="K6647" s="30" t="str">
        <f t="shared" si="852"/>
        <v>10-20</v>
      </c>
    </row>
    <row r="6648" spans="1:11">
      <c r="A6648" s="26">
        <v>43377.833333333285</v>
      </c>
      <c r="B6648" s="34">
        <f t="shared" si="853"/>
        <v>43377.874999999949</v>
      </c>
      <c r="C6648" s="27">
        <f t="shared" si="847"/>
        <v>10</v>
      </c>
      <c r="D6648" s="28">
        <f t="shared" si="848"/>
        <v>5</v>
      </c>
      <c r="E6648" s="28">
        <f t="shared" si="851"/>
        <v>21</v>
      </c>
      <c r="F6648" s="80">
        <f t="shared" si="846"/>
        <v>0</v>
      </c>
      <c r="G6648" s="178">
        <v>1520.2556678073975</v>
      </c>
      <c r="H6648" s="41">
        <f t="shared" si="849"/>
        <v>1418.622338899231</v>
      </c>
      <c r="J6648" s="29" t="str">
        <f t="shared" si="850"/>
        <v/>
      </c>
      <c r="K6648" s="30" t="str">
        <f t="shared" si="852"/>
        <v>10-21</v>
      </c>
    </row>
    <row r="6649" spans="1:11">
      <c r="A6649" s="26">
        <v>43377.874999999949</v>
      </c>
      <c r="B6649" s="34">
        <f t="shared" si="853"/>
        <v>43377.916666666613</v>
      </c>
      <c r="C6649" s="27">
        <f t="shared" si="847"/>
        <v>10</v>
      </c>
      <c r="D6649" s="28">
        <f t="shared" si="848"/>
        <v>5</v>
      </c>
      <c r="E6649" s="28">
        <f t="shared" si="851"/>
        <v>22</v>
      </c>
      <c r="F6649" s="80">
        <f t="shared" si="846"/>
        <v>0</v>
      </c>
      <c r="G6649" s="178">
        <v>1178.4814269289743</v>
      </c>
      <c r="H6649" s="41">
        <f t="shared" si="849"/>
        <v>1099.6966586748415</v>
      </c>
      <c r="J6649" s="29" t="str">
        <f t="shared" si="850"/>
        <v/>
      </c>
      <c r="K6649" s="30" t="str">
        <f t="shared" si="852"/>
        <v>10-22</v>
      </c>
    </row>
    <row r="6650" spans="1:11">
      <c r="A6650" s="26">
        <v>43377.916666666613</v>
      </c>
      <c r="B6650" s="34">
        <f t="shared" si="853"/>
        <v>43377.958333333278</v>
      </c>
      <c r="C6650" s="27">
        <f t="shared" si="847"/>
        <v>10</v>
      </c>
      <c r="D6650" s="28">
        <f t="shared" si="848"/>
        <v>5</v>
      </c>
      <c r="E6650" s="28">
        <f t="shared" si="851"/>
        <v>23</v>
      </c>
      <c r="F6650" s="80">
        <f t="shared" si="846"/>
        <v>0</v>
      </c>
      <c r="G6650" s="178">
        <v>814.71703599598277</v>
      </c>
      <c r="H6650" s="41">
        <f t="shared" si="849"/>
        <v>760.25093122171893</v>
      </c>
      <c r="J6650" s="29" t="str">
        <f t="shared" si="850"/>
        <v/>
      </c>
      <c r="K6650" s="30" t="str">
        <f t="shared" si="852"/>
        <v>10-23</v>
      </c>
    </row>
    <row r="6651" spans="1:11">
      <c r="A6651" s="26">
        <v>43377.958333333278</v>
      </c>
      <c r="B6651" s="34">
        <f t="shared" si="853"/>
        <v>43378</v>
      </c>
      <c r="C6651" s="27">
        <f t="shared" si="847"/>
        <v>10</v>
      </c>
      <c r="D6651" s="28">
        <f t="shared" si="848"/>
        <v>6</v>
      </c>
      <c r="E6651" s="28">
        <f t="shared" si="851"/>
        <v>0</v>
      </c>
      <c r="F6651" s="80">
        <f t="shared" si="846"/>
        <v>0</v>
      </c>
      <c r="G6651" s="178">
        <v>692.54219025915097</v>
      </c>
      <c r="H6651" s="41">
        <f t="shared" si="849"/>
        <v>646.24381446891016</v>
      </c>
      <c r="J6651" s="29" t="str">
        <f t="shared" si="850"/>
        <v/>
      </c>
      <c r="K6651" s="30" t="str">
        <f t="shared" si="852"/>
        <v>10-0</v>
      </c>
    </row>
    <row r="6652" spans="1:11">
      <c r="A6652" s="25">
        <v>43378</v>
      </c>
      <c r="B6652" s="34">
        <f t="shared" si="853"/>
        <v>43378.041666666664</v>
      </c>
      <c r="C6652" s="27">
        <f t="shared" si="847"/>
        <v>10</v>
      </c>
      <c r="D6652" s="28">
        <f t="shared" si="848"/>
        <v>6</v>
      </c>
      <c r="E6652" s="28">
        <f t="shared" si="851"/>
        <v>1</v>
      </c>
      <c r="F6652" s="80">
        <f t="shared" si="846"/>
        <v>0</v>
      </c>
      <c r="G6652" s="178">
        <v>596.25616224683995</v>
      </c>
      <c r="H6652" s="41">
        <f t="shared" si="849"/>
        <v>556.39477581402082</v>
      </c>
      <c r="J6652" s="29" t="str">
        <f t="shared" si="850"/>
        <v/>
      </c>
      <c r="K6652" s="30" t="str">
        <f t="shared" si="852"/>
        <v>10-1</v>
      </c>
    </row>
    <row r="6653" spans="1:11">
      <c r="A6653" s="26">
        <v>43378.041666666664</v>
      </c>
      <c r="B6653" s="34">
        <f t="shared" si="853"/>
        <v>43378.083333333328</v>
      </c>
      <c r="C6653" s="27">
        <f t="shared" si="847"/>
        <v>10</v>
      </c>
      <c r="D6653" s="28">
        <f t="shared" si="848"/>
        <v>6</v>
      </c>
      <c r="E6653" s="28">
        <f t="shared" si="851"/>
        <v>2</v>
      </c>
      <c r="F6653" s="80">
        <f t="shared" si="846"/>
        <v>0</v>
      </c>
      <c r="G6653" s="178">
        <v>542.24406451433322</v>
      </c>
      <c r="H6653" s="41">
        <f t="shared" si="849"/>
        <v>505.99353736664017</v>
      </c>
      <c r="J6653" s="29" t="str">
        <f t="shared" si="850"/>
        <v/>
      </c>
      <c r="K6653" s="30" t="str">
        <f t="shared" si="852"/>
        <v>10-2</v>
      </c>
    </row>
    <row r="6654" spans="1:11">
      <c r="A6654" s="26">
        <v>43378.083333333328</v>
      </c>
      <c r="B6654" s="34">
        <f t="shared" si="853"/>
        <v>43378.124999999993</v>
      </c>
      <c r="C6654" s="27">
        <f t="shared" si="847"/>
        <v>10</v>
      </c>
      <c r="D6654" s="28">
        <f t="shared" si="848"/>
        <v>6</v>
      </c>
      <c r="E6654" s="28">
        <f t="shared" si="851"/>
        <v>3</v>
      </c>
      <c r="F6654" s="80">
        <f t="shared" si="846"/>
        <v>0</v>
      </c>
      <c r="G6654" s="178">
        <v>517.17626744470635</v>
      </c>
      <c r="H6654" s="41">
        <f t="shared" si="849"/>
        <v>482.60159240434672</v>
      </c>
      <c r="J6654" s="29" t="str">
        <f t="shared" si="850"/>
        <v/>
      </c>
      <c r="K6654" s="30" t="str">
        <f t="shared" si="852"/>
        <v>10-3</v>
      </c>
    </row>
    <row r="6655" spans="1:11">
      <c r="A6655" s="26">
        <v>43378.124999999993</v>
      </c>
      <c r="B6655" s="34">
        <f t="shared" si="853"/>
        <v>43378.166666666657</v>
      </c>
      <c r="C6655" s="27">
        <f t="shared" si="847"/>
        <v>10</v>
      </c>
      <c r="D6655" s="28">
        <f t="shared" si="848"/>
        <v>6</v>
      </c>
      <c r="E6655" s="28">
        <f t="shared" si="851"/>
        <v>4</v>
      </c>
      <c r="F6655" s="80">
        <f t="shared" si="846"/>
        <v>0</v>
      </c>
      <c r="G6655" s="178">
        <v>542.1361424913664</v>
      </c>
      <c r="H6655" s="41">
        <f t="shared" si="849"/>
        <v>505.89283023172732</v>
      </c>
      <c r="J6655" s="29" t="str">
        <f t="shared" si="850"/>
        <v/>
      </c>
      <c r="K6655" s="30" t="str">
        <f t="shared" si="852"/>
        <v>10-4</v>
      </c>
    </row>
    <row r="6656" spans="1:11">
      <c r="A6656" s="26">
        <v>43378.166666666657</v>
      </c>
      <c r="B6656" s="34">
        <f t="shared" si="853"/>
        <v>43378.208333333321</v>
      </c>
      <c r="C6656" s="27">
        <f t="shared" si="847"/>
        <v>10</v>
      </c>
      <c r="D6656" s="28">
        <f t="shared" si="848"/>
        <v>6</v>
      </c>
      <c r="E6656" s="28">
        <f t="shared" si="851"/>
        <v>5</v>
      </c>
      <c r="F6656" s="80">
        <f t="shared" si="846"/>
        <v>0</v>
      </c>
      <c r="G6656" s="178">
        <v>639.84734041473916</v>
      </c>
      <c r="H6656" s="41">
        <f t="shared" si="849"/>
        <v>597.07176221664793</v>
      </c>
      <c r="J6656" s="29" t="str">
        <f t="shared" si="850"/>
        <v/>
      </c>
      <c r="K6656" s="30" t="str">
        <f t="shared" si="852"/>
        <v>10-5</v>
      </c>
    </row>
    <row r="6657" spans="1:11">
      <c r="A6657" s="26">
        <v>43378.208333333321</v>
      </c>
      <c r="B6657" s="34">
        <f t="shared" si="853"/>
        <v>43378.249999999985</v>
      </c>
      <c r="C6657" s="27">
        <f t="shared" si="847"/>
        <v>10</v>
      </c>
      <c r="D6657" s="28">
        <f t="shared" si="848"/>
        <v>6</v>
      </c>
      <c r="E6657" s="28">
        <f t="shared" si="851"/>
        <v>6</v>
      </c>
      <c r="F6657" s="80">
        <f t="shared" si="846"/>
        <v>0</v>
      </c>
      <c r="G6657" s="178">
        <v>832.93901161782014</v>
      </c>
      <c r="H6657" s="41">
        <f t="shared" si="849"/>
        <v>777.25471698184583</v>
      </c>
      <c r="J6657" s="29" t="str">
        <f t="shared" si="850"/>
        <v/>
      </c>
      <c r="K6657" s="30" t="str">
        <f t="shared" si="852"/>
        <v>10-6</v>
      </c>
    </row>
    <row r="6658" spans="1:11">
      <c r="A6658" s="26">
        <v>43378.249999999985</v>
      </c>
      <c r="B6658" s="34">
        <f t="shared" si="853"/>
        <v>43378.29166666665</v>
      </c>
      <c r="C6658" s="27">
        <f t="shared" si="847"/>
        <v>10</v>
      </c>
      <c r="D6658" s="28">
        <f t="shared" si="848"/>
        <v>6</v>
      </c>
      <c r="E6658" s="28">
        <f t="shared" si="851"/>
        <v>7</v>
      </c>
      <c r="F6658" s="80">
        <f t="shared" si="846"/>
        <v>0</v>
      </c>
      <c r="G6658" s="178">
        <v>988.02837472570616</v>
      </c>
      <c r="H6658" s="41">
        <f t="shared" si="849"/>
        <v>921.97592387451107</v>
      </c>
      <c r="J6658" s="29" t="str">
        <f t="shared" si="850"/>
        <v/>
      </c>
      <c r="K6658" s="30" t="str">
        <f t="shared" si="852"/>
        <v>10-7</v>
      </c>
    </row>
    <row r="6659" spans="1:11">
      <c r="A6659" s="26">
        <v>43378.29166666665</v>
      </c>
      <c r="B6659" s="34">
        <f t="shared" si="853"/>
        <v>43378.333333333314</v>
      </c>
      <c r="C6659" s="27">
        <f t="shared" si="847"/>
        <v>10</v>
      </c>
      <c r="D6659" s="28">
        <f t="shared" si="848"/>
        <v>6</v>
      </c>
      <c r="E6659" s="28">
        <f t="shared" si="851"/>
        <v>8</v>
      </c>
      <c r="F6659" s="80">
        <f t="shared" si="846"/>
        <v>0</v>
      </c>
      <c r="G6659" s="178">
        <v>1023.4290110412031</v>
      </c>
      <c r="H6659" s="41">
        <f t="shared" si="849"/>
        <v>955.0099289776407</v>
      </c>
      <c r="J6659" s="29" t="str">
        <f t="shared" si="850"/>
        <v/>
      </c>
      <c r="K6659" s="30" t="str">
        <f t="shared" si="852"/>
        <v>10-8</v>
      </c>
    </row>
    <row r="6660" spans="1:11">
      <c r="A6660" s="26">
        <v>43378.333333333314</v>
      </c>
      <c r="B6660" s="34">
        <f t="shared" si="853"/>
        <v>43378.374999999978</v>
      </c>
      <c r="C6660" s="27">
        <f t="shared" si="847"/>
        <v>10</v>
      </c>
      <c r="D6660" s="28">
        <f t="shared" si="848"/>
        <v>6</v>
      </c>
      <c r="E6660" s="28">
        <f t="shared" si="851"/>
        <v>9</v>
      </c>
      <c r="F6660" s="80">
        <f t="shared" ref="F6660:F6723" si="854">COUNTIF(Holidays,ROUNDDOWN(B6660,0))</f>
        <v>0</v>
      </c>
      <c r="G6660" s="178">
        <v>1051.8979642320367</v>
      </c>
      <c r="H6660" s="41">
        <f t="shared" si="849"/>
        <v>981.57565329415729</v>
      </c>
      <c r="J6660" s="29" t="str">
        <f t="shared" si="850"/>
        <v/>
      </c>
      <c r="K6660" s="30" t="str">
        <f t="shared" si="852"/>
        <v>10-9</v>
      </c>
    </row>
    <row r="6661" spans="1:11">
      <c r="A6661" s="26">
        <v>43378.374999999978</v>
      </c>
      <c r="B6661" s="34">
        <f t="shared" si="853"/>
        <v>43378.416666666642</v>
      </c>
      <c r="C6661" s="27">
        <f t="shared" ref="C6661:C6724" si="855">MONTH(B6661)</f>
        <v>10</v>
      </c>
      <c r="D6661" s="28">
        <f t="shared" ref="D6661:D6724" si="856">WEEKDAY(B6661)</f>
        <v>6</v>
      </c>
      <c r="E6661" s="28">
        <f t="shared" si="851"/>
        <v>10</v>
      </c>
      <c r="F6661" s="80">
        <f t="shared" si="854"/>
        <v>0</v>
      </c>
      <c r="G6661" s="178">
        <v>1093.6700211826899</v>
      </c>
      <c r="H6661" s="41">
        <f t="shared" ref="H6661:H6724" si="857">G6661*$H$2</f>
        <v>1020.5551318034754</v>
      </c>
      <c r="J6661" s="29" t="str">
        <f t="shared" ref="J6661:J6724" si="858">IF(OR(C6661&lt;6,C6661&gt;9),IF(OR(D6661=1,D6661=7,F6661=1),"WW",""),IF(OR(D6661=1,D6661=7,F6661=1),"WS",""))</f>
        <v/>
      </c>
      <c r="K6661" s="30" t="str">
        <f t="shared" si="852"/>
        <v>10-10</v>
      </c>
    </row>
    <row r="6662" spans="1:11">
      <c r="A6662" s="26">
        <v>43378.416666666642</v>
      </c>
      <c r="B6662" s="34">
        <f t="shared" si="853"/>
        <v>43378.458333333307</v>
      </c>
      <c r="C6662" s="27">
        <f t="shared" si="855"/>
        <v>10</v>
      </c>
      <c r="D6662" s="28">
        <f t="shared" si="856"/>
        <v>6</v>
      </c>
      <c r="E6662" s="28">
        <f t="shared" ref="E6662:E6725" si="859">HOUR(B6662)</f>
        <v>11</v>
      </c>
      <c r="F6662" s="80">
        <f t="shared" si="854"/>
        <v>0</v>
      </c>
      <c r="G6662" s="178">
        <v>1130.5775420278169</v>
      </c>
      <c r="H6662" s="41">
        <f t="shared" si="857"/>
        <v>1054.9952820051844</v>
      </c>
      <c r="J6662" s="29" t="str">
        <f t="shared" si="858"/>
        <v/>
      </c>
      <c r="K6662" s="30" t="str">
        <f t="shared" si="852"/>
        <v>10-11</v>
      </c>
    </row>
    <row r="6663" spans="1:11">
      <c r="A6663" s="26">
        <v>43378.458333333307</v>
      </c>
      <c r="B6663" s="34">
        <f t="shared" si="853"/>
        <v>43378.499999999971</v>
      </c>
      <c r="C6663" s="27">
        <f t="shared" si="855"/>
        <v>10</v>
      </c>
      <c r="D6663" s="28">
        <f t="shared" si="856"/>
        <v>6</v>
      </c>
      <c r="E6663" s="28">
        <f t="shared" si="859"/>
        <v>12</v>
      </c>
      <c r="F6663" s="80">
        <f t="shared" si="854"/>
        <v>0</v>
      </c>
      <c r="G6663" s="178">
        <v>1172.2896254791219</v>
      </c>
      <c r="H6663" s="41">
        <f t="shared" si="857"/>
        <v>1093.9187964107541</v>
      </c>
      <c r="J6663" s="29" t="str">
        <f t="shared" si="858"/>
        <v/>
      </c>
      <c r="K6663" s="30" t="str">
        <f t="shared" si="852"/>
        <v>10-12</v>
      </c>
    </row>
    <row r="6664" spans="1:11">
      <c r="A6664" s="26">
        <v>43378.499999999971</v>
      </c>
      <c r="B6664" s="34">
        <f t="shared" si="853"/>
        <v>43378.541666666635</v>
      </c>
      <c r="C6664" s="27">
        <f t="shared" si="855"/>
        <v>10</v>
      </c>
      <c r="D6664" s="28">
        <f t="shared" si="856"/>
        <v>6</v>
      </c>
      <c r="E6664" s="28">
        <f t="shared" si="859"/>
        <v>13</v>
      </c>
      <c r="F6664" s="80">
        <f t="shared" si="854"/>
        <v>0</v>
      </c>
      <c r="G6664" s="178">
        <v>1203.0720037932524</v>
      </c>
      <c r="H6664" s="41">
        <f t="shared" si="857"/>
        <v>1122.6432869327029</v>
      </c>
      <c r="J6664" s="29" t="str">
        <f t="shared" si="858"/>
        <v/>
      </c>
      <c r="K6664" s="30" t="str">
        <f t="shared" ref="K6664:K6727" si="860">IF(J6664="",C6664&amp;"-"&amp;E6664,J6664&amp;"-"&amp;E6664)</f>
        <v>10-13</v>
      </c>
    </row>
    <row r="6665" spans="1:11">
      <c r="A6665" s="26">
        <v>43378.541666666635</v>
      </c>
      <c r="B6665" s="34">
        <f t="shared" si="853"/>
        <v>43378.583333333299</v>
      </c>
      <c r="C6665" s="27">
        <f t="shared" si="855"/>
        <v>10</v>
      </c>
      <c r="D6665" s="28">
        <f t="shared" si="856"/>
        <v>6</v>
      </c>
      <c r="E6665" s="28">
        <f t="shared" si="859"/>
        <v>14</v>
      </c>
      <c r="F6665" s="80">
        <f t="shared" si="854"/>
        <v>0</v>
      </c>
      <c r="G6665" s="178">
        <v>1250.8807944435123</v>
      </c>
      <c r="H6665" s="41">
        <f t="shared" si="857"/>
        <v>1167.2559266671979</v>
      </c>
      <c r="J6665" s="29" t="str">
        <f t="shared" si="858"/>
        <v/>
      </c>
      <c r="K6665" s="30" t="str">
        <f t="shared" si="860"/>
        <v>10-14</v>
      </c>
    </row>
    <row r="6666" spans="1:11">
      <c r="A6666" s="26">
        <v>43378.583333333299</v>
      </c>
      <c r="B6666" s="34">
        <f t="shared" si="853"/>
        <v>43378.624999999964</v>
      </c>
      <c r="C6666" s="27">
        <f t="shared" si="855"/>
        <v>10</v>
      </c>
      <c r="D6666" s="28">
        <f t="shared" si="856"/>
        <v>6</v>
      </c>
      <c r="E6666" s="28">
        <f t="shared" si="859"/>
        <v>15</v>
      </c>
      <c r="F6666" s="80">
        <f t="shared" si="854"/>
        <v>0</v>
      </c>
      <c r="G6666" s="178">
        <v>1299.6024769925648</v>
      </c>
      <c r="H6666" s="41">
        <f t="shared" si="857"/>
        <v>1212.7204289324836</v>
      </c>
      <c r="J6666" s="29" t="str">
        <f t="shared" si="858"/>
        <v/>
      </c>
      <c r="K6666" s="30" t="str">
        <f t="shared" si="860"/>
        <v>10-15</v>
      </c>
    </row>
    <row r="6667" spans="1:11">
      <c r="A6667" s="26">
        <v>43378.624999999964</v>
      </c>
      <c r="B6667" s="34">
        <f t="shared" si="853"/>
        <v>43378.666666666628</v>
      </c>
      <c r="C6667" s="27">
        <f t="shared" si="855"/>
        <v>10</v>
      </c>
      <c r="D6667" s="28">
        <f t="shared" si="856"/>
        <v>6</v>
      </c>
      <c r="E6667" s="28">
        <f t="shared" si="859"/>
        <v>16</v>
      </c>
      <c r="F6667" s="80">
        <f t="shared" si="854"/>
        <v>0</v>
      </c>
      <c r="G6667" s="178">
        <v>1426.2442592895864</v>
      </c>
      <c r="H6667" s="41">
        <f t="shared" si="857"/>
        <v>1330.8958550854277</v>
      </c>
      <c r="J6667" s="29" t="str">
        <f t="shared" si="858"/>
        <v/>
      </c>
      <c r="K6667" s="30" t="str">
        <f t="shared" si="860"/>
        <v>10-16</v>
      </c>
    </row>
    <row r="6668" spans="1:11">
      <c r="A6668" s="26">
        <v>43378.666666666628</v>
      </c>
      <c r="B6668" s="34">
        <f t="shared" si="853"/>
        <v>43378.708333333292</v>
      </c>
      <c r="C6668" s="27">
        <f t="shared" si="855"/>
        <v>10</v>
      </c>
      <c r="D6668" s="28">
        <f t="shared" si="856"/>
        <v>6</v>
      </c>
      <c r="E6668" s="28">
        <f t="shared" si="859"/>
        <v>17</v>
      </c>
      <c r="F6668" s="80">
        <f t="shared" si="854"/>
        <v>0</v>
      </c>
      <c r="G6668" s="178">
        <v>1598.8973294006209</v>
      </c>
      <c r="H6668" s="41">
        <f t="shared" si="857"/>
        <v>1492.0065862115289</v>
      </c>
      <c r="J6668" s="29" t="str">
        <f t="shared" si="858"/>
        <v/>
      </c>
      <c r="K6668" s="30" t="str">
        <f t="shared" si="860"/>
        <v>10-17</v>
      </c>
    </row>
    <row r="6669" spans="1:11">
      <c r="A6669" s="26">
        <v>43378.708333333292</v>
      </c>
      <c r="B6669" s="34">
        <f t="shared" si="853"/>
        <v>43378.749999999956</v>
      </c>
      <c r="C6669" s="27">
        <f t="shared" si="855"/>
        <v>10</v>
      </c>
      <c r="D6669" s="28">
        <f t="shared" si="856"/>
        <v>6</v>
      </c>
      <c r="E6669" s="28">
        <f t="shared" si="859"/>
        <v>18</v>
      </c>
      <c r="F6669" s="80">
        <f t="shared" si="854"/>
        <v>0</v>
      </c>
      <c r="G6669" s="178">
        <v>1729.7813735322688</v>
      </c>
      <c r="H6669" s="41">
        <f t="shared" si="857"/>
        <v>1614.1406671707007</v>
      </c>
      <c r="J6669" s="29" t="str">
        <f t="shared" si="858"/>
        <v/>
      </c>
      <c r="K6669" s="30" t="str">
        <f t="shared" si="860"/>
        <v>10-18</v>
      </c>
    </row>
    <row r="6670" spans="1:11">
      <c r="A6670" s="26">
        <v>43378.749999999956</v>
      </c>
      <c r="B6670" s="34">
        <f t="shared" si="853"/>
        <v>43378.791666666621</v>
      </c>
      <c r="C6670" s="27">
        <f t="shared" si="855"/>
        <v>10</v>
      </c>
      <c r="D6670" s="28">
        <f t="shared" si="856"/>
        <v>6</v>
      </c>
      <c r="E6670" s="28">
        <f t="shared" si="859"/>
        <v>19</v>
      </c>
      <c r="F6670" s="80">
        <f t="shared" si="854"/>
        <v>0</v>
      </c>
      <c r="G6670" s="178">
        <v>1835.5065820912939</v>
      </c>
      <c r="H6670" s="41">
        <f t="shared" si="857"/>
        <v>1712.7978508422664</v>
      </c>
      <c r="J6670" s="29" t="str">
        <f t="shared" si="858"/>
        <v/>
      </c>
      <c r="K6670" s="30" t="str">
        <f t="shared" si="860"/>
        <v>10-19</v>
      </c>
    </row>
    <row r="6671" spans="1:11">
      <c r="A6671" s="26">
        <v>43378.791666666621</v>
      </c>
      <c r="B6671" s="34">
        <f t="shared" si="853"/>
        <v>43378.833333333285</v>
      </c>
      <c r="C6671" s="27">
        <f t="shared" si="855"/>
        <v>10</v>
      </c>
      <c r="D6671" s="28">
        <f t="shared" si="856"/>
        <v>6</v>
      </c>
      <c r="E6671" s="28">
        <f t="shared" si="859"/>
        <v>20</v>
      </c>
      <c r="F6671" s="80">
        <f t="shared" si="854"/>
        <v>0</v>
      </c>
      <c r="G6671" s="178">
        <v>1768.2124543423929</v>
      </c>
      <c r="H6671" s="41">
        <f t="shared" si="857"/>
        <v>1650.002523107021</v>
      </c>
      <c r="J6671" s="29" t="str">
        <f t="shared" si="858"/>
        <v/>
      </c>
      <c r="K6671" s="30" t="str">
        <f t="shared" si="860"/>
        <v>10-20</v>
      </c>
    </row>
    <row r="6672" spans="1:11">
      <c r="A6672" s="26">
        <v>43378.833333333285</v>
      </c>
      <c r="B6672" s="34">
        <f t="shared" si="853"/>
        <v>43378.874999999949</v>
      </c>
      <c r="C6672" s="27">
        <f t="shared" si="855"/>
        <v>10</v>
      </c>
      <c r="D6672" s="28">
        <f t="shared" si="856"/>
        <v>6</v>
      </c>
      <c r="E6672" s="28">
        <f t="shared" si="859"/>
        <v>21</v>
      </c>
      <c r="F6672" s="80">
        <f t="shared" si="854"/>
        <v>0</v>
      </c>
      <c r="G6672" s="178">
        <v>1571.0832720992212</v>
      </c>
      <c r="H6672" s="41">
        <f t="shared" si="857"/>
        <v>1466.0519761688001</v>
      </c>
      <c r="J6672" s="29" t="str">
        <f t="shared" si="858"/>
        <v/>
      </c>
      <c r="K6672" s="30" t="str">
        <f t="shared" si="860"/>
        <v>10-21</v>
      </c>
    </row>
    <row r="6673" spans="1:11">
      <c r="A6673" s="26">
        <v>43378.874999999949</v>
      </c>
      <c r="B6673" s="34">
        <f t="shared" si="853"/>
        <v>43378.916666666613</v>
      </c>
      <c r="C6673" s="27">
        <f t="shared" si="855"/>
        <v>10</v>
      </c>
      <c r="D6673" s="28">
        <f t="shared" si="856"/>
        <v>6</v>
      </c>
      <c r="E6673" s="28">
        <f t="shared" si="859"/>
        <v>22</v>
      </c>
      <c r="F6673" s="80">
        <f t="shared" si="854"/>
        <v>0</v>
      </c>
      <c r="G6673" s="178">
        <v>1273.989010997132</v>
      </c>
      <c r="H6673" s="41">
        <f t="shared" si="857"/>
        <v>1188.8192945330557</v>
      </c>
      <c r="J6673" s="29" t="str">
        <f t="shared" si="858"/>
        <v/>
      </c>
      <c r="K6673" s="30" t="str">
        <f t="shared" si="860"/>
        <v>10-22</v>
      </c>
    </row>
    <row r="6674" spans="1:11">
      <c r="A6674" s="26">
        <v>43378.916666666613</v>
      </c>
      <c r="B6674" s="34">
        <f t="shared" si="853"/>
        <v>43378.958333333278</v>
      </c>
      <c r="C6674" s="27">
        <f t="shared" si="855"/>
        <v>10</v>
      </c>
      <c r="D6674" s="28">
        <f t="shared" si="856"/>
        <v>6</v>
      </c>
      <c r="E6674" s="28">
        <f t="shared" si="859"/>
        <v>23</v>
      </c>
      <c r="F6674" s="80">
        <f t="shared" si="854"/>
        <v>0</v>
      </c>
      <c r="G6674" s="178">
        <v>952.78886793837341</v>
      </c>
      <c r="H6674" s="41">
        <f t="shared" si="857"/>
        <v>889.09227634146021</v>
      </c>
      <c r="J6674" s="29" t="str">
        <f t="shared" si="858"/>
        <v/>
      </c>
      <c r="K6674" s="30" t="str">
        <f t="shared" si="860"/>
        <v>10-23</v>
      </c>
    </row>
    <row r="6675" spans="1:11">
      <c r="A6675" s="26">
        <v>43378.958333333278</v>
      </c>
      <c r="B6675" s="34">
        <f t="shared" si="853"/>
        <v>43379</v>
      </c>
      <c r="C6675" s="27">
        <f t="shared" si="855"/>
        <v>10</v>
      </c>
      <c r="D6675" s="28">
        <f t="shared" si="856"/>
        <v>7</v>
      </c>
      <c r="E6675" s="28">
        <f t="shared" si="859"/>
        <v>0</v>
      </c>
      <c r="F6675" s="80">
        <f t="shared" si="854"/>
        <v>0</v>
      </c>
      <c r="G6675" s="178">
        <v>772.20754409753715</v>
      </c>
      <c r="H6675" s="41">
        <f t="shared" si="857"/>
        <v>720.58331734637238</v>
      </c>
      <c r="J6675" s="29" t="str">
        <f t="shared" si="858"/>
        <v>WW</v>
      </c>
      <c r="K6675" s="30" t="str">
        <f t="shared" si="860"/>
        <v>WW-0</v>
      </c>
    </row>
    <row r="6676" spans="1:11">
      <c r="A6676" s="25">
        <v>43379</v>
      </c>
      <c r="B6676" s="34">
        <f t="shared" si="853"/>
        <v>43379.041666666664</v>
      </c>
      <c r="C6676" s="27">
        <f t="shared" si="855"/>
        <v>10</v>
      </c>
      <c r="D6676" s="28">
        <f t="shared" si="856"/>
        <v>7</v>
      </c>
      <c r="E6676" s="28">
        <f t="shared" si="859"/>
        <v>1</v>
      </c>
      <c r="F6676" s="80">
        <f t="shared" si="854"/>
        <v>0</v>
      </c>
      <c r="G6676" s="178">
        <v>576.259021021374</v>
      </c>
      <c r="H6676" s="41">
        <f t="shared" si="857"/>
        <v>537.73449921891142</v>
      </c>
      <c r="J6676" s="29" t="str">
        <f t="shared" si="858"/>
        <v>WW</v>
      </c>
      <c r="K6676" s="30" t="str">
        <f t="shared" si="860"/>
        <v>WW-1</v>
      </c>
    </row>
    <row r="6677" spans="1:11">
      <c r="A6677" s="26">
        <v>43379.041666666664</v>
      </c>
      <c r="B6677" s="34">
        <f t="shared" si="853"/>
        <v>43379.083333333328</v>
      </c>
      <c r="C6677" s="27">
        <f t="shared" si="855"/>
        <v>10</v>
      </c>
      <c r="D6677" s="28">
        <f t="shared" si="856"/>
        <v>7</v>
      </c>
      <c r="E6677" s="28">
        <f t="shared" si="859"/>
        <v>2</v>
      </c>
      <c r="F6677" s="80">
        <f t="shared" si="854"/>
        <v>0</v>
      </c>
      <c r="G6677" s="178">
        <v>473.0114825278643</v>
      </c>
      <c r="H6677" s="41">
        <f t="shared" si="857"/>
        <v>441.3893464627979</v>
      </c>
      <c r="J6677" s="29" t="str">
        <f t="shared" si="858"/>
        <v>WW</v>
      </c>
      <c r="K6677" s="30" t="str">
        <f t="shared" si="860"/>
        <v>WW-2</v>
      </c>
    </row>
    <row r="6678" spans="1:11">
      <c r="A6678" s="26">
        <v>43379.083333333328</v>
      </c>
      <c r="B6678" s="34">
        <f t="shared" si="853"/>
        <v>43379.124999999993</v>
      </c>
      <c r="C6678" s="27">
        <f t="shared" si="855"/>
        <v>10</v>
      </c>
      <c r="D6678" s="28">
        <f t="shared" si="856"/>
        <v>7</v>
      </c>
      <c r="E6678" s="28">
        <f t="shared" si="859"/>
        <v>3</v>
      </c>
      <c r="F6678" s="80">
        <f t="shared" si="854"/>
        <v>0</v>
      </c>
      <c r="G6678" s="178">
        <v>428.14837562520313</v>
      </c>
      <c r="H6678" s="41">
        <f t="shared" si="857"/>
        <v>399.52546330666388</v>
      </c>
      <c r="J6678" s="29" t="str">
        <f t="shared" si="858"/>
        <v>WW</v>
      </c>
      <c r="K6678" s="30" t="str">
        <f t="shared" si="860"/>
        <v>WW-3</v>
      </c>
    </row>
    <row r="6679" spans="1:11">
      <c r="A6679" s="26">
        <v>43379.124999999993</v>
      </c>
      <c r="B6679" s="34">
        <f t="shared" si="853"/>
        <v>43379.166666666657</v>
      </c>
      <c r="C6679" s="27">
        <f t="shared" si="855"/>
        <v>10</v>
      </c>
      <c r="D6679" s="28">
        <f t="shared" si="856"/>
        <v>7</v>
      </c>
      <c r="E6679" s="28">
        <f t="shared" si="859"/>
        <v>4</v>
      </c>
      <c r="F6679" s="80">
        <f t="shared" si="854"/>
        <v>0</v>
      </c>
      <c r="G6679" s="178">
        <v>431.23994837968451</v>
      </c>
      <c r="H6679" s="41">
        <f t="shared" si="857"/>
        <v>402.41035580515063</v>
      </c>
      <c r="J6679" s="29" t="str">
        <f t="shared" si="858"/>
        <v>WW</v>
      </c>
      <c r="K6679" s="30" t="str">
        <f t="shared" si="860"/>
        <v>WW-4</v>
      </c>
    </row>
    <row r="6680" spans="1:11">
      <c r="A6680" s="26">
        <v>43379.166666666657</v>
      </c>
      <c r="B6680" s="34">
        <f t="shared" si="853"/>
        <v>43379.208333333321</v>
      </c>
      <c r="C6680" s="27">
        <f t="shared" si="855"/>
        <v>10</v>
      </c>
      <c r="D6680" s="28">
        <f t="shared" si="856"/>
        <v>7</v>
      </c>
      <c r="E6680" s="28">
        <f t="shared" si="859"/>
        <v>5</v>
      </c>
      <c r="F6680" s="80">
        <f t="shared" si="854"/>
        <v>0</v>
      </c>
      <c r="G6680" s="178">
        <v>479.93060509170243</v>
      </c>
      <c r="H6680" s="41">
        <f t="shared" si="857"/>
        <v>447.8459063970879</v>
      </c>
      <c r="J6680" s="29" t="str">
        <f t="shared" si="858"/>
        <v>WW</v>
      </c>
      <c r="K6680" s="30" t="str">
        <f t="shared" si="860"/>
        <v>WW-5</v>
      </c>
    </row>
    <row r="6681" spans="1:11">
      <c r="A6681" s="26">
        <v>43379.208333333321</v>
      </c>
      <c r="B6681" s="34">
        <f t="shared" si="853"/>
        <v>43379.249999999985</v>
      </c>
      <c r="C6681" s="27">
        <f t="shared" si="855"/>
        <v>10</v>
      </c>
      <c r="D6681" s="28">
        <f t="shared" si="856"/>
        <v>7</v>
      </c>
      <c r="E6681" s="28">
        <f t="shared" si="859"/>
        <v>6</v>
      </c>
      <c r="F6681" s="80">
        <f t="shared" si="854"/>
        <v>0</v>
      </c>
      <c r="G6681" s="178">
        <v>582.87881256273408</v>
      </c>
      <c r="H6681" s="41">
        <f t="shared" si="857"/>
        <v>543.9117392439224</v>
      </c>
      <c r="J6681" s="29" t="str">
        <f t="shared" si="858"/>
        <v>WW</v>
      </c>
      <c r="K6681" s="30" t="str">
        <f t="shared" si="860"/>
        <v>WW-6</v>
      </c>
    </row>
    <row r="6682" spans="1:11">
      <c r="A6682" s="26">
        <v>43379.249999999985</v>
      </c>
      <c r="B6682" s="34">
        <f t="shared" si="853"/>
        <v>43379.29166666665</v>
      </c>
      <c r="C6682" s="27">
        <f t="shared" si="855"/>
        <v>10</v>
      </c>
      <c r="D6682" s="28">
        <f t="shared" si="856"/>
        <v>7</v>
      </c>
      <c r="E6682" s="28">
        <f t="shared" si="859"/>
        <v>7</v>
      </c>
      <c r="F6682" s="80">
        <f t="shared" si="854"/>
        <v>0</v>
      </c>
      <c r="G6682" s="178">
        <v>682.56962180201867</v>
      </c>
      <c r="H6682" s="41">
        <f t="shared" si="857"/>
        <v>636.93794001037668</v>
      </c>
      <c r="J6682" s="29" t="str">
        <f t="shared" si="858"/>
        <v>WW</v>
      </c>
      <c r="K6682" s="30" t="str">
        <f t="shared" si="860"/>
        <v>WW-7</v>
      </c>
    </row>
    <row r="6683" spans="1:11">
      <c r="A6683" s="26">
        <v>43379.29166666665</v>
      </c>
      <c r="B6683" s="34">
        <f t="shared" si="853"/>
        <v>43379.333333333314</v>
      </c>
      <c r="C6683" s="27">
        <f t="shared" si="855"/>
        <v>10</v>
      </c>
      <c r="D6683" s="28">
        <f t="shared" si="856"/>
        <v>7</v>
      </c>
      <c r="E6683" s="28">
        <f t="shared" si="859"/>
        <v>8</v>
      </c>
      <c r="F6683" s="80">
        <f t="shared" si="854"/>
        <v>0</v>
      </c>
      <c r="G6683" s="178">
        <v>773.56449598324343</v>
      </c>
      <c r="H6683" s="41">
        <f t="shared" si="857"/>
        <v>721.84955321619202</v>
      </c>
      <c r="J6683" s="29" t="str">
        <f t="shared" si="858"/>
        <v>WW</v>
      </c>
      <c r="K6683" s="30" t="str">
        <f t="shared" si="860"/>
        <v>WW-8</v>
      </c>
    </row>
    <row r="6684" spans="1:11">
      <c r="A6684" s="26">
        <v>43379.333333333314</v>
      </c>
      <c r="B6684" s="34">
        <f t="shared" si="853"/>
        <v>43379.374999999978</v>
      </c>
      <c r="C6684" s="27">
        <f t="shared" si="855"/>
        <v>10</v>
      </c>
      <c r="D6684" s="28">
        <f t="shared" si="856"/>
        <v>7</v>
      </c>
      <c r="E6684" s="28">
        <f t="shared" si="859"/>
        <v>9</v>
      </c>
      <c r="F6684" s="80">
        <f t="shared" si="854"/>
        <v>0</v>
      </c>
      <c r="G6684" s="178">
        <v>881.66441505078592</v>
      </c>
      <c r="H6684" s="41">
        <f t="shared" si="857"/>
        <v>822.72269137958358</v>
      </c>
      <c r="J6684" s="29" t="str">
        <f t="shared" si="858"/>
        <v>WW</v>
      </c>
      <c r="K6684" s="30" t="str">
        <f t="shared" si="860"/>
        <v>WW-9</v>
      </c>
    </row>
    <row r="6685" spans="1:11">
      <c r="A6685" s="26">
        <v>43379.374999999978</v>
      </c>
      <c r="B6685" s="34">
        <f t="shared" si="853"/>
        <v>43379.416666666642</v>
      </c>
      <c r="C6685" s="27">
        <f t="shared" si="855"/>
        <v>10</v>
      </c>
      <c r="D6685" s="28">
        <f t="shared" si="856"/>
        <v>7</v>
      </c>
      <c r="E6685" s="28">
        <f t="shared" si="859"/>
        <v>10</v>
      </c>
      <c r="F6685" s="80">
        <f t="shared" si="854"/>
        <v>0</v>
      </c>
      <c r="G6685" s="178">
        <v>953.48684761058621</v>
      </c>
      <c r="H6685" s="41">
        <f t="shared" si="857"/>
        <v>889.74359412705792</v>
      </c>
      <c r="J6685" s="29" t="str">
        <f t="shared" si="858"/>
        <v>WW</v>
      </c>
      <c r="K6685" s="30" t="str">
        <f t="shared" si="860"/>
        <v>WW-10</v>
      </c>
    </row>
    <row r="6686" spans="1:11">
      <c r="A6686" s="26">
        <v>43379.416666666642</v>
      </c>
      <c r="B6686" s="34">
        <f t="shared" si="853"/>
        <v>43379.458333333307</v>
      </c>
      <c r="C6686" s="27">
        <f t="shared" si="855"/>
        <v>10</v>
      </c>
      <c r="D6686" s="28">
        <f t="shared" si="856"/>
        <v>7</v>
      </c>
      <c r="E6686" s="28">
        <f t="shared" si="859"/>
        <v>11</v>
      </c>
      <c r="F6686" s="80">
        <f t="shared" si="854"/>
        <v>0</v>
      </c>
      <c r="G6686" s="178">
        <v>980.82097059153944</v>
      </c>
      <c r="H6686" s="41">
        <f t="shared" si="857"/>
        <v>915.25035479641645</v>
      </c>
      <c r="J6686" s="29" t="str">
        <f t="shared" si="858"/>
        <v>WW</v>
      </c>
      <c r="K6686" s="30" t="str">
        <f t="shared" si="860"/>
        <v>WW-11</v>
      </c>
    </row>
    <row r="6687" spans="1:11">
      <c r="A6687" s="26">
        <v>43379.458333333307</v>
      </c>
      <c r="B6687" s="34">
        <f t="shared" si="853"/>
        <v>43379.499999999971</v>
      </c>
      <c r="C6687" s="27">
        <f t="shared" si="855"/>
        <v>10</v>
      </c>
      <c r="D6687" s="28">
        <f t="shared" si="856"/>
        <v>7</v>
      </c>
      <c r="E6687" s="28">
        <f t="shared" si="859"/>
        <v>12</v>
      </c>
      <c r="F6687" s="80">
        <f t="shared" si="854"/>
        <v>0</v>
      </c>
      <c r="G6687" s="178">
        <v>992.21473220887435</v>
      </c>
      <c r="H6687" s="41">
        <f t="shared" si="857"/>
        <v>925.88241169100172</v>
      </c>
      <c r="J6687" s="29" t="str">
        <f t="shared" si="858"/>
        <v>WW</v>
      </c>
      <c r="K6687" s="30" t="str">
        <f t="shared" si="860"/>
        <v>WW-12</v>
      </c>
    </row>
    <row r="6688" spans="1:11">
      <c r="A6688" s="26">
        <v>43379.499999999971</v>
      </c>
      <c r="B6688" s="34">
        <f t="shared" si="853"/>
        <v>43379.541666666635</v>
      </c>
      <c r="C6688" s="27">
        <f t="shared" si="855"/>
        <v>10</v>
      </c>
      <c r="D6688" s="28">
        <f t="shared" si="856"/>
        <v>7</v>
      </c>
      <c r="E6688" s="28">
        <f t="shared" si="859"/>
        <v>13</v>
      </c>
      <c r="F6688" s="80">
        <f t="shared" si="854"/>
        <v>0</v>
      </c>
      <c r="G6688" s="178">
        <v>1006.195052524278</v>
      </c>
      <c r="H6688" s="41">
        <f t="shared" si="857"/>
        <v>938.92810862499334</v>
      </c>
      <c r="J6688" s="29" t="str">
        <f t="shared" si="858"/>
        <v>WW</v>
      </c>
      <c r="K6688" s="30" t="str">
        <f t="shared" si="860"/>
        <v>WW-13</v>
      </c>
    </row>
    <row r="6689" spans="1:11">
      <c r="A6689" s="26">
        <v>43379.541666666635</v>
      </c>
      <c r="B6689" s="34">
        <f t="shared" si="853"/>
        <v>43379.583333333299</v>
      </c>
      <c r="C6689" s="27">
        <f t="shared" si="855"/>
        <v>10</v>
      </c>
      <c r="D6689" s="28">
        <f t="shared" si="856"/>
        <v>7</v>
      </c>
      <c r="E6689" s="28">
        <f t="shared" si="859"/>
        <v>14</v>
      </c>
      <c r="F6689" s="80">
        <f t="shared" si="854"/>
        <v>0</v>
      </c>
      <c r="G6689" s="178">
        <v>1038.5728660965924</v>
      </c>
      <c r="H6689" s="41">
        <f t="shared" si="857"/>
        <v>969.14137511104798</v>
      </c>
      <c r="J6689" s="29" t="str">
        <f t="shared" si="858"/>
        <v>WW</v>
      </c>
      <c r="K6689" s="30" t="str">
        <f t="shared" si="860"/>
        <v>WW-14</v>
      </c>
    </row>
    <row r="6690" spans="1:11">
      <c r="A6690" s="26">
        <v>43379.583333333299</v>
      </c>
      <c r="B6690" s="34">
        <f t="shared" si="853"/>
        <v>43379.624999999964</v>
      </c>
      <c r="C6690" s="27">
        <f t="shared" si="855"/>
        <v>10</v>
      </c>
      <c r="D6690" s="28">
        <f t="shared" si="856"/>
        <v>7</v>
      </c>
      <c r="E6690" s="28">
        <f t="shared" si="859"/>
        <v>15</v>
      </c>
      <c r="F6690" s="80">
        <f t="shared" si="854"/>
        <v>0</v>
      </c>
      <c r="G6690" s="178">
        <v>1071.8621023401743</v>
      </c>
      <c r="H6690" s="41">
        <f t="shared" si="857"/>
        <v>1000.2051331223236</v>
      </c>
      <c r="J6690" s="29" t="str">
        <f t="shared" si="858"/>
        <v>WW</v>
      </c>
      <c r="K6690" s="30" t="str">
        <f t="shared" si="860"/>
        <v>WW-15</v>
      </c>
    </row>
    <row r="6691" spans="1:11">
      <c r="A6691" s="26">
        <v>43379.624999999964</v>
      </c>
      <c r="B6691" s="34">
        <f t="shared" si="853"/>
        <v>43379.666666666628</v>
      </c>
      <c r="C6691" s="27">
        <f t="shared" si="855"/>
        <v>10</v>
      </c>
      <c r="D6691" s="28">
        <f t="shared" si="856"/>
        <v>7</v>
      </c>
      <c r="E6691" s="28">
        <f t="shared" si="859"/>
        <v>16</v>
      </c>
      <c r="F6691" s="80">
        <f t="shared" si="854"/>
        <v>0</v>
      </c>
      <c r="G6691" s="178">
        <v>1161.0668054656292</v>
      </c>
      <c r="H6691" s="41">
        <f t="shared" si="857"/>
        <v>1083.4462531973165</v>
      </c>
      <c r="J6691" s="29" t="str">
        <f t="shared" si="858"/>
        <v>WW</v>
      </c>
      <c r="K6691" s="30" t="str">
        <f t="shared" si="860"/>
        <v>WW-16</v>
      </c>
    </row>
    <row r="6692" spans="1:11">
      <c r="A6692" s="26">
        <v>43379.666666666628</v>
      </c>
      <c r="B6692" s="34">
        <f t="shared" si="853"/>
        <v>43379.708333333292</v>
      </c>
      <c r="C6692" s="27">
        <f t="shared" si="855"/>
        <v>10</v>
      </c>
      <c r="D6692" s="28">
        <f t="shared" si="856"/>
        <v>7</v>
      </c>
      <c r="E6692" s="28">
        <f t="shared" si="859"/>
        <v>17</v>
      </c>
      <c r="F6692" s="80">
        <f t="shared" si="854"/>
        <v>0</v>
      </c>
      <c r="G6692" s="178">
        <v>1266.0436049738789</v>
      </c>
      <c r="H6692" s="41">
        <f t="shared" si="857"/>
        <v>1181.4050610492443</v>
      </c>
      <c r="J6692" s="29" t="str">
        <f t="shared" si="858"/>
        <v>WW</v>
      </c>
      <c r="K6692" s="30" t="str">
        <f t="shared" si="860"/>
        <v>WW-17</v>
      </c>
    </row>
    <row r="6693" spans="1:11">
      <c r="A6693" s="26">
        <v>43379.708333333292</v>
      </c>
      <c r="B6693" s="34">
        <f t="shared" si="853"/>
        <v>43379.749999999956</v>
      </c>
      <c r="C6693" s="27">
        <f t="shared" si="855"/>
        <v>10</v>
      </c>
      <c r="D6693" s="28">
        <f t="shared" si="856"/>
        <v>7</v>
      </c>
      <c r="E6693" s="28">
        <f t="shared" si="859"/>
        <v>18</v>
      </c>
      <c r="F6693" s="80">
        <f t="shared" si="854"/>
        <v>0</v>
      </c>
      <c r="G6693" s="178">
        <v>1366.1311739228249</v>
      </c>
      <c r="H6693" s="41">
        <f t="shared" si="857"/>
        <v>1274.8014970328529</v>
      </c>
      <c r="J6693" s="29" t="str">
        <f t="shared" si="858"/>
        <v>WW</v>
      </c>
      <c r="K6693" s="30" t="str">
        <f t="shared" si="860"/>
        <v>WW-18</v>
      </c>
    </row>
    <row r="6694" spans="1:11">
      <c r="A6694" s="26">
        <v>43379.749999999956</v>
      </c>
      <c r="B6694" s="34">
        <f t="shared" si="853"/>
        <v>43379.791666666621</v>
      </c>
      <c r="C6694" s="27">
        <f t="shared" si="855"/>
        <v>10</v>
      </c>
      <c r="D6694" s="28">
        <f t="shared" si="856"/>
        <v>7</v>
      </c>
      <c r="E6694" s="28">
        <f t="shared" si="859"/>
        <v>19</v>
      </c>
      <c r="F6694" s="80">
        <f t="shared" si="854"/>
        <v>0</v>
      </c>
      <c r="G6694" s="178">
        <v>1484.1533953423589</v>
      </c>
      <c r="H6694" s="41">
        <f t="shared" si="857"/>
        <v>1384.9336039788761</v>
      </c>
      <c r="J6694" s="29" t="str">
        <f t="shared" si="858"/>
        <v>WW</v>
      </c>
      <c r="K6694" s="30" t="str">
        <f t="shared" si="860"/>
        <v>WW-19</v>
      </c>
    </row>
    <row r="6695" spans="1:11">
      <c r="A6695" s="26">
        <v>43379.791666666621</v>
      </c>
      <c r="B6695" s="34">
        <f t="shared" ref="B6695:B6758" si="861">A6696</f>
        <v>43379.833333333285</v>
      </c>
      <c r="C6695" s="27">
        <f t="shared" si="855"/>
        <v>10</v>
      </c>
      <c r="D6695" s="28">
        <f t="shared" si="856"/>
        <v>7</v>
      </c>
      <c r="E6695" s="28">
        <f t="shared" si="859"/>
        <v>20</v>
      </c>
      <c r="F6695" s="80">
        <f t="shared" si="854"/>
        <v>0</v>
      </c>
      <c r="G6695" s="178">
        <v>1426.9523137211343</v>
      </c>
      <c r="H6695" s="41">
        <f t="shared" si="857"/>
        <v>1331.5565741046169</v>
      </c>
      <c r="J6695" s="29" t="str">
        <f t="shared" si="858"/>
        <v>WW</v>
      </c>
      <c r="K6695" s="30" t="str">
        <f t="shared" si="860"/>
        <v>WW-20</v>
      </c>
    </row>
    <row r="6696" spans="1:11">
      <c r="A6696" s="26">
        <v>43379.833333333285</v>
      </c>
      <c r="B6696" s="34">
        <f t="shared" si="861"/>
        <v>43379.874999999949</v>
      </c>
      <c r="C6696" s="27">
        <f t="shared" si="855"/>
        <v>10</v>
      </c>
      <c r="D6696" s="28">
        <f t="shared" si="856"/>
        <v>7</v>
      </c>
      <c r="E6696" s="28">
        <f t="shared" si="859"/>
        <v>21</v>
      </c>
      <c r="F6696" s="80">
        <f t="shared" si="854"/>
        <v>0</v>
      </c>
      <c r="G6696" s="178">
        <v>1251.9035747646085</v>
      </c>
      <c r="H6696" s="41">
        <f t="shared" si="857"/>
        <v>1168.2103312729616</v>
      </c>
      <c r="J6696" s="29" t="str">
        <f t="shared" si="858"/>
        <v>WW</v>
      </c>
      <c r="K6696" s="30" t="str">
        <f t="shared" si="860"/>
        <v>WW-21</v>
      </c>
    </row>
    <row r="6697" spans="1:11">
      <c r="A6697" s="26">
        <v>43379.874999999949</v>
      </c>
      <c r="B6697" s="34">
        <f t="shared" si="861"/>
        <v>43379.916666666613</v>
      </c>
      <c r="C6697" s="27">
        <f t="shared" si="855"/>
        <v>10</v>
      </c>
      <c r="D6697" s="28">
        <f t="shared" si="856"/>
        <v>7</v>
      </c>
      <c r="E6697" s="28">
        <f t="shared" si="859"/>
        <v>22</v>
      </c>
      <c r="F6697" s="80">
        <f t="shared" si="854"/>
        <v>0</v>
      </c>
      <c r="G6697" s="178">
        <v>1003.644167223108</v>
      </c>
      <c r="H6697" s="41">
        <f t="shared" si="857"/>
        <v>936.54775711646801</v>
      </c>
      <c r="J6697" s="29" t="str">
        <f t="shared" si="858"/>
        <v>WW</v>
      </c>
      <c r="K6697" s="30" t="str">
        <f t="shared" si="860"/>
        <v>WW-22</v>
      </c>
    </row>
    <row r="6698" spans="1:11">
      <c r="A6698" s="26">
        <v>43379.916666666613</v>
      </c>
      <c r="B6698" s="34">
        <f t="shared" si="861"/>
        <v>43379.958333333278</v>
      </c>
      <c r="C6698" s="27">
        <f t="shared" si="855"/>
        <v>10</v>
      </c>
      <c r="D6698" s="28">
        <f t="shared" si="856"/>
        <v>7</v>
      </c>
      <c r="E6698" s="28">
        <f t="shared" si="859"/>
        <v>23</v>
      </c>
      <c r="F6698" s="80">
        <f t="shared" si="854"/>
        <v>0</v>
      </c>
      <c r="G6698" s="178">
        <v>742.86541254837005</v>
      </c>
      <c r="H6698" s="41">
        <f t="shared" si="857"/>
        <v>693.20278907864827</v>
      </c>
      <c r="J6698" s="29" t="str">
        <f t="shared" si="858"/>
        <v>WW</v>
      </c>
      <c r="K6698" s="30" t="str">
        <f t="shared" si="860"/>
        <v>WW-23</v>
      </c>
    </row>
    <row r="6699" spans="1:11">
      <c r="A6699" s="26">
        <v>43379.958333333278</v>
      </c>
      <c r="B6699" s="34">
        <f t="shared" si="861"/>
        <v>43380</v>
      </c>
      <c r="C6699" s="27">
        <f t="shared" si="855"/>
        <v>10</v>
      </c>
      <c r="D6699" s="28">
        <f t="shared" si="856"/>
        <v>1</v>
      </c>
      <c r="E6699" s="28">
        <f t="shared" si="859"/>
        <v>0</v>
      </c>
      <c r="F6699" s="80">
        <f t="shared" si="854"/>
        <v>0</v>
      </c>
      <c r="G6699" s="178">
        <v>653.66088395718793</v>
      </c>
      <c r="H6699" s="41">
        <f t="shared" si="857"/>
        <v>609.96183186982535</v>
      </c>
      <c r="J6699" s="29" t="str">
        <f t="shared" si="858"/>
        <v>WW</v>
      </c>
      <c r="K6699" s="30" t="str">
        <f t="shared" si="860"/>
        <v>WW-0</v>
      </c>
    </row>
    <row r="6700" spans="1:11">
      <c r="A6700" s="25">
        <v>43380</v>
      </c>
      <c r="B6700" s="34">
        <f t="shared" si="861"/>
        <v>43380.041666666664</v>
      </c>
      <c r="C6700" s="27">
        <f t="shared" si="855"/>
        <v>10</v>
      </c>
      <c r="D6700" s="28">
        <f t="shared" si="856"/>
        <v>1</v>
      </c>
      <c r="E6700" s="28">
        <f t="shared" si="859"/>
        <v>1</v>
      </c>
      <c r="F6700" s="80">
        <f t="shared" si="854"/>
        <v>0</v>
      </c>
      <c r="G6700" s="178">
        <v>579.77988758105357</v>
      </c>
      <c r="H6700" s="41">
        <f t="shared" si="857"/>
        <v>541.01998603511822</v>
      </c>
      <c r="J6700" s="29" t="str">
        <f t="shared" si="858"/>
        <v>WW</v>
      </c>
      <c r="K6700" s="30" t="str">
        <f t="shared" si="860"/>
        <v>WW-1</v>
      </c>
    </row>
    <row r="6701" spans="1:11">
      <c r="A6701" s="26">
        <v>43380.041666666664</v>
      </c>
      <c r="B6701" s="34">
        <f t="shared" si="861"/>
        <v>43380.083333333328</v>
      </c>
      <c r="C6701" s="27">
        <f t="shared" si="855"/>
        <v>10</v>
      </c>
      <c r="D6701" s="28">
        <f t="shared" si="856"/>
        <v>1</v>
      </c>
      <c r="E6701" s="28">
        <f t="shared" si="859"/>
        <v>2</v>
      </c>
      <c r="F6701" s="80">
        <f t="shared" si="854"/>
        <v>0</v>
      </c>
      <c r="G6701" s="178">
        <v>538.24298292812159</v>
      </c>
      <c r="H6701" s="41">
        <f t="shared" si="857"/>
        <v>502.25993923696211</v>
      </c>
      <c r="J6701" s="29" t="str">
        <f t="shared" si="858"/>
        <v>WW</v>
      </c>
      <c r="K6701" s="30" t="str">
        <f t="shared" si="860"/>
        <v>WW-2</v>
      </c>
    </row>
    <row r="6702" spans="1:11">
      <c r="A6702" s="26">
        <v>43380.083333333328</v>
      </c>
      <c r="B6702" s="34">
        <f t="shared" si="861"/>
        <v>43380.124999999993</v>
      </c>
      <c r="C6702" s="27">
        <f t="shared" si="855"/>
        <v>10</v>
      </c>
      <c r="D6702" s="28">
        <f t="shared" si="856"/>
        <v>1</v>
      </c>
      <c r="E6702" s="28">
        <f t="shared" si="859"/>
        <v>3</v>
      </c>
      <c r="F6702" s="80">
        <f t="shared" si="854"/>
        <v>0</v>
      </c>
      <c r="G6702" s="178">
        <v>496.43421860409467</v>
      </c>
      <c r="H6702" s="41">
        <f t="shared" si="857"/>
        <v>463.24620734449735</v>
      </c>
      <c r="J6702" s="29" t="str">
        <f t="shared" si="858"/>
        <v>WW</v>
      </c>
      <c r="K6702" s="30" t="str">
        <f t="shared" si="860"/>
        <v>WW-3</v>
      </c>
    </row>
    <row r="6703" spans="1:11">
      <c r="A6703" s="26">
        <v>43380.124999999993</v>
      </c>
      <c r="B6703" s="34">
        <f t="shared" si="861"/>
        <v>43380.166666666657</v>
      </c>
      <c r="C6703" s="27">
        <f t="shared" si="855"/>
        <v>10</v>
      </c>
      <c r="D6703" s="28">
        <f t="shared" si="856"/>
        <v>1</v>
      </c>
      <c r="E6703" s="28">
        <f t="shared" si="859"/>
        <v>4</v>
      </c>
      <c r="F6703" s="80">
        <f t="shared" si="854"/>
        <v>0</v>
      </c>
      <c r="G6703" s="178">
        <v>501.28621307361368</v>
      </c>
      <c r="H6703" s="41">
        <f t="shared" si="857"/>
        <v>467.77383245942451</v>
      </c>
      <c r="J6703" s="29" t="str">
        <f t="shared" si="858"/>
        <v>WW</v>
      </c>
      <c r="K6703" s="30" t="str">
        <f t="shared" si="860"/>
        <v>WW-4</v>
      </c>
    </row>
    <row r="6704" spans="1:11">
      <c r="A6704" s="26">
        <v>43380.166666666657</v>
      </c>
      <c r="B6704" s="34">
        <f t="shared" si="861"/>
        <v>43380.208333333321</v>
      </c>
      <c r="C6704" s="27">
        <f t="shared" si="855"/>
        <v>10</v>
      </c>
      <c r="D6704" s="28">
        <f t="shared" si="856"/>
        <v>1</v>
      </c>
      <c r="E6704" s="28">
        <f t="shared" si="859"/>
        <v>5</v>
      </c>
      <c r="F6704" s="80">
        <f t="shared" si="854"/>
        <v>0</v>
      </c>
      <c r="G6704" s="178">
        <v>541.00522476234494</v>
      </c>
      <c r="H6704" s="41">
        <f t="shared" si="857"/>
        <v>504.83751750517723</v>
      </c>
      <c r="J6704" s="29" t="str">
        <f t="shared" si="858"/>
        <v>WW</v>
      </c>
      <c r="K6704" s="30" t="str">
        <f t="shared" si="860"/>
        <v>WW-5</v>
      </c>
    </row>
    <row r="6705" spans="1:11">
      <c r="A6705" s="26">
        <v>43380.208333333321</v>
      </c>
      <c r="B6705" s="34">
        <f t="shared" si="861"/>
        <v>43380.249999999985</v>
      </c>
      <c r="C6705" s="27">
        <f t="shared" si="855"/>
        <v>10</v>
      </c>
      <c r="D6705" s="28">
        <f t="shared" si="856"/>
        <v>1</v>
      </c>
      <c r="E6705" s="28">
        <f t="shared" si="859"/>
        <v>6</v>
      </c>
      <c r="F6705" s="80">
        <f t="shared" si="854"/>
        <v>0</v>
      </c>
      <c r="G6705" s="178">
        <v>633.31695595238239</v>
      </c>
      <c r="H6705" s="41">
        <f t="shared" si="857"/>
        <v>590.97795215819826</v>
      </c>
      <c r="J6705" s="29" t="str">
        <f t="shared" si="858"/>
        <v>WW</v>
      </c>
      <c r="K6705" s="30" t="str">
        <f t="shared" si="860"/>
        <v>WW-6</v>
      </c>
    </row>
    <row r="6706" spans="1:11">
      <c r="A6706" s="26">
        <v>43380.249999999985</v>
      </c>
      <c r="B6706" s="34">
        <f t="shared" si="861"/>
        <v>43380.29166666665</v>
      </c>
      <c r="C6706" s="27">
        <f t="shared" si="855"/>
        <v>10</v>
      </c>
      <c r="D6706" s="28">
        <f t="shared" si="856"/>
        <v>1</v>
      </c>
      <c r="E6706" s="28">
        <f t="shared" si="859"/>
        <v>7</v>
      </c>
      <c r="F6706" s="80">
        <f t="shared" si="854"/>
        <v>0</v>
      </c>
      <c r="G6706" s="178">
        <v>719.11609110030713</v>
      </c>
      <c r="H6706" s="41">
        <f t="shared" si="857"/>
        <v>671.04117596753758</v>
      </c>
      <c r="J6706" s="29" t="str">
        <f t="shared" si="858"/>
        <v>WW</v>
      </c>
      <c r="K6706" s="30" t="str">
        <f t="shared" si="860"/>
        <v>WW-7</v>
      </c>
    </row>
    <row r="6707" spans="1:11">
      <c r="A6707" s="26">
        <v>43380.29166666665</v>
      </c>
      <c r="B6707" s="34">
        <f t="shared" si="861"/>
        <v>43380.333333333314</v>
      </c>
      <c r="C6707" s="27">
        <f t="shared" si="855"/>
        <v>10</v>
      </c>
      <c r="D6707" s="28">
        <f t="shared" si="856"/>
        <v>1</v>
      </c>
      <c r="E6707" s="28">
        <f t="shared" si="859"/>
        <v>8</v>
      </c>
      <c r="F6707" s="80">
        <f t="shared" si="854"/>
        <v>0</v>
      </c>
      <c r="G6707" s="178">
        <v>832.72146013035126</v>
      </c>
      <c r="H6707" s="41">
        <f t="shared" si="857"/>
        <v>777.05170941771075</v>
      </c>
      <c r="J6707" s="29" t="str">
        <f t="shared" si="858"/>
        <v>WW</v>
      </c>
      <c r="K6707" s="30" t="str">
        <f t="shared" si="860"/>
        <v>WW-8</v>
      </c>
    </row>
    <row r="6708" spans="1:11">
      <c r="A6708" s="26">
        <v>43380.333333333314</v>
      </c>
      <c r="B6708" s="34">
        <f t="shared" si="861"/>
        <v>43380.374999999978</v>
      </c>
      <c r="C6708" s="27">
        <f t="shared" si="855"/>
        <v>10</v>
      </c>
      <c r="D6708" s="28">
        <f t="shared" si="856"/>
        <v>1</v>
      </c>
      <c r="E6708" s="28">
        <f t="shared" si="859"/>
        <v>9</v>
      </c>
      <c r="F6708" s="80">
        <f t="shared" si="854"/>
        <v>0</v>
      </c>
      <c r="G6708" s="178">
        <v>986.64839652297792</v>
      </c>
      <c r="H6708" s="41">
        <f t="shared" si="857"/>
        <v>920.68820106114526</v>
      </c>
      <c r="J6708" s="29" t="str">
        <f t="shared" si="858"/>
        <v>WW</v>
      </c>
      <c r="K6708" s="30" t="str">
        <f t="shared" si="860"/>
        <v>WW-9</v>
      </c>
    </row>
    <row r="6709" spans="1:11">
      <c r="A6709" s="26">
        <v>43380.374999999978</v>
      </c>
      <c r="B6709" s="34">
        <f t="shared" si="861"/>
        <v>43380.416666666642</v>
      </c>
      <c r="C6709" s="27">
        <f t="shared" si="855"/>
        <v>10</v>
      </c>
      <c r="D6709" s="28">
        <f t="shared" si="856"/>
        <v>1</v>
      </c>
      <c r="E6709" s="28">
        <f t="shared" si="859"/>
        <v>10</v>
      </c>
      <c r="F6709" s="80">
        <f t="shared" si="854"/>
        <v>0</v>
      </c>
      <c r="G6709" s="178">
        <v>1108.6826450757453</v>
      </c>
      <c r="H6709" s="41">
        <f t="shared" si="857"/>
        <v>1034.5641199435406</v>
      </c>
      <c r="J6709" s="29" t="str">
        <f t="shared" si="858"/>
        <v>WW</v>
      </c>
      <c r="K6709" s="30" t="str">
        <f t="shared" si="860"/>
        <v>WW-10</v>
      </c>
    </row>
    <row r="6710" spans="1:11">
      <c r="A6710" s="26">
        <v>43380.416666666642</v>
      </c>
      <c r="B6710" s="34">
        <f t="shared" si="861"/>
        <v>43380.458333333307</v>
      </c>
      <c r="C6710" s="27">
        <f t="shared" si="855"/>
        <v>10</v>
      </c>
      <c r="D6710" s="28">
        <f t="shared" si="856"/>
        <v>1</v>
      </c>
      <c r="E6710" s="28">
        <f t="shared" si="859"/>
        <v>11</v>
      </c>
      <c r="F6710" s="80">
        <f t="shared" si="854"/>
        <v>0</v>
      </c>
      <c r="G6710" s="178">
        <v>1187.4337624371724</v>
      </c>
      <c r="H6710" s="41">
        <f t="shared" si="857"/>
        <v>1108.050505600844</v>
      </c>
      <c r="J6710" s="29" t="str">
        <f t="shared" si="858"/>
        <v>WW</v>
      </c>
      <c r="K6710" s="30" t="str">
        <f t="shared" si="860"/>
        <v>WW-11</v>
      </c>
    </row>
    <row r="6711" spans="1:11">
      <c r="A6711" s="26">
        <v>43380.458333333307</v>
      </c>
      <c r="B6711" s="34">
        <f t="shared" si="861"/>
        <v>43380.499999999971</v>
      </c>
      <c r="C6711" s="27">
        <f t="shared" si="855"/>
        <v>10</v>
      </c>
      <c r="D6711" s="28">
        <f t="shared" si="856"/>
        <v>1</v>
      </c>
      <c r="E6711" s="28">
        <f t="shared" si="859"/>
        <v>12</v>
      </c>
      <c r="F6711" s="80">
        <f t="shared" si="854"/>
        <v>0</v>
      </c>
      <c r="G6711" s="178">
        <v>1243.9502950362266</v>
      </c>
      <c r="H6711" s="41">
        <f t="shared" si="857"/>
        <v>1160.7887504631565</v>
      </c>
      <c r="J6711" s="29" t="str">
        <f t="shared" si="858"/>
        <v>WW</v>
      </c>
      <c r="K6711" s="30" t="str">
        <f t="shared" si="860"/>
        <v>WW-12</v>
      </c>
    </row>
    <row r="6712" spans="1:11">
      <c r="A6712" s="26">
        <v>43380.499999999971</v>
      </c>
      <c r="B6712" s="34">
        <f t="shared" si="861"/>
        <v>43380.541666666635</v>
      </c>
      <c r="C6712" s="27">
        <f t="shared" si="855"/>
        <v>10</v>
      </c>
      <c r="D6712" s="28">
        <f t="shared" si="856"/>
        <v>1</v>
      </c>
      <c r="E6712" s="28">
        <f t="shared" si="859"/>
        <v>13</v>
      </c>
      <c r="F6712" s="80">
        <f t="shared" si="854"/>
        <v>0</v>
      </c>
      <c r="G6712" s="178">
        <v>1281.8641010279675</v>
      </c>
      <c r="H6712" s="41">
        <f t="shared" si="857"/>
        <v>1196.1679128445389</v>
      </c>
      <c r="J6712" s="29" t="str">
        <f t="shared" si="858"/>
        <v>WW</v>
      </c>
      <c r="K6712" s="30" t="str">
        <f t="shared" si="860"/>
        <v>WW-13</v>
      </c>
    </row>
    <row r="6713" spans="1:11">
      <c r="A6713" s="26">
        <v>43380.541666666635</v>
      </c>
      <c r="B6713" s="34">
        <f t="shared" si="861"/>
        <v>43380.583333333299</v>
      </c>
      <c r="C6713" s="27">
        <f t="shared" si="855"/>
        <v>10</v>
      </c>
      <c r="D6713" s="28">
        <f t="shared" si="856"/>
        <v>1</v>
      </c>
      <c r="E6713" s="28">
        <f t="shared" si="859"/>
        <v>14</v>
      </c>
      <c r="F6713" s="80">
        <f t="shared" si="854"/>
        <v>0</v>
      </c>
      <c r="G6713" s="178">
        <v>1324.5637533687573</v>
      </c>
      <c r="H6713" s="41">
        <f t="shared" si="857"/>
        <v>1236.0129744066114</v>
      </c>
      <c r="J6713" s="29" t="str">
        <f t="shared" si="858"/>
        <v>WW</v>
      </c>
      <c r="K6713" s="30" t="str">
        <f t="shared" si="860"/>
        <v>WW-14</v>
      </c>
    </row>
    <row r="6714" spans="1:11">
      <c r="A6714" s="26">
        <v>43380.583333333299</v>
      </c>
      <c r="B6714" s="34">
        <f t="shared" si="861"/>
        <v>43380.624999999964</v>
      </c>
      <c r="C6714" s="27">
        <f t="shared" si="855"/>
        <v>10</v>
      </c>
      <c r="D6714" s="28">
        <f t="shared" si="856"/>
        <v>1</v>
      </c>
      <c r="E6714" s="28">
        <f t="shared" si="859"/>
        <v>15</v>
      </c>
      <c r="F6714" s="80">
        <f t="shared" si="854"/>
        <v>0</v>
      </c>
      <c r="G6714" s="178">
        <v>1366.4355951230773</v>
      </c>
      <c r="H6714" s="41">
        <f t="shared" si="857"/>
        <v>1275.0855668273339</v>
      </c>
      <c r="J6714" s="29" t="str">
        <f t="shared" si="858"/>
        <v>WW</v>
      </c>
      <c r="K6714" s="30" t="str">
        <f t="shared" si="860"/>
        <v>WW-15</v>
      </c>
    </row>
    <row r="6715" spans="1:11">
      <c r="A6715" s="26">
        <v>43380.624999999964</v>
      </c>
      <c r="B6715" s="34">
        <f t="shared" si="861"/>
        <v>43380.666666666628</v>
      </c>
      <c r="C6715" s="27">
        <f t="shared" si="855"/>
        <v>10</v>
      </c>
      <c r="D6715" s="28">
        <f t="shared" si="856"/>
        <v>1</v>
      </c>
      <c r="E6715" s="28">
        <f t="shared" si="859"/>
        <v>16</v>
      </c>
      <c r="F6715" s="80">
        <f t="shared" si="854"/>
        <v>0</v>
      </c>
      <c r="G6715" s="178">
        <v>1478.7585853776616</v>
      </c>
      <c r="H6715" s="41">
        <f t="shared" si="857"/>
        <v>1379.899452097651</v>
      </c>
      <c r="J6715" s="29" t="str">
        <f t="shared" si="858"/>
        <v>WW</v>
      </c>
      <c r="K6715" s="30" t="str">
        <f t="shared" si="860"/>
        <v>WW-16</v>
      </c>
    </row>
    <row r="6716" spans="1:11">
      <c r="A6716" s="26">
        <v>43380.666666666628</v>
      </c>
      <c r="B6716" s="34">
        <f t="shared" si="861"/>
        <v>43380.708333333292</v>
      </c>
      <c r="C6716" s="27">
        <f t="shared" si="855"/>
        <v>10</v>
      </c>
      <c r="D6716" s="28">
        <f t="shared" si="856"/>
        <v>1</v>
      </c>
      <c r="E6716" s="28">
        <f t="shared" si="859"/>
        <v>17</v>
      </c>
      <c r="F6716" s="80">
        <f t="shared" si="854"/>
        <v>0</v>
      </c>
      <c r="G6716" s="178">
        <v>1630.1155488840789</v>
      </c>
      <c r="H6716" s="41">
        <f t="shared" si="857"/>
        <v>1521.137780705785</v>
      </c>
      <c r="J6716" s="29" t="str">
        <f t="shared" si="858"/>
        <v>WW</v>
      </c>
      <c r="K6716" s="30" t="str">
        <f t="shared" si="860"/>
        <v>WW-17</v>
      </c>
    </row>
    <row r="6717" spans="1:11">
      <c r="A6717" s="26">
        <v>43380.708333333292</v>
      </c>
      <c r="B6717" s="34">
        <f t="shared" si="861"/>
        <v>43380.749999999956</v>
      </c>
      <c r="C6717" s="27">
        <f t="shared" si="855"/>
        <v>10</v>
      </c>
      <c r="D6717" s="28">
        <f t="shared" si="856"/>
        <v>1</v>
      </c>
      <c r="E6717" s="28">
        <f t="shared" si="859"/>
        <v>18</v>
      </c>
      <c r="F6717" s="80">
        <f t="shared" si="854"/>
        <v>0</v>
      </c>
      <c r="G6717" s="178">
        <v>1773.958842065673</v>
      </c>
      <c r="H6717" s="41">
        <f t="shared" si="857"/>
        <v>1655.3647487936905</v>
      </c>
      <c r="J6717" s="29" t="str">
        <f t="shared" si="858"/>
        <v>WW</v>
      </c>
      <c r="K6717" s="30" t="str">
        <f t="shared" si="860"/>
        <v>WW-18</v>
      </c>
    </row>
    <row r="6718" spans="1:11">
      <c r="A6718" s="26">
        <v>43380.749999999956</v>
      </c>
      <c r="B6718" s="34">
        <f t="shared" si="861"/>
        <v>43380.791666666621</v>
      </c>
      <c r="C6718" s="27">
        <f t="shared" si="855"/>
        <v>10</v>
      </c>
      <c r="D6718" s="28">
        <f t="shared" si="856"/>
        <v>1</v>
      </c>
      <c r="E6718" s="28">
        <f t="shared" si="859"/>
        <v>19</v>
      </c>
      <c r="F6718" s="80">
        <f t="shared" si="854"/>
        <v>0</v>
      </c>
      <c r="G6718" s="178">
        <v>1928.1365707918055</v>
      </c>
      <c r="H6718" s="41">
        <f t="shared" si="857"/>
        <v>1799.2352666040849</v>
      </c>
      <c r="J6718" s="29" t="str">
        <f t="shared" si="858"/>
        <v>WW</v>
      </c>
      <c r="K6718" s="30" t="str">
        <f t="shared" si="860"/>
        <v>WW-19</v>
      </c>
    </row>
    <row r="6719" spans="1:11">
      <c r="A6719" s="26">
        <v>43380.791666666621</v>
      </c>
      <c r="B6719" s="34">
        <f t="shared" si="861"/>
        <v>43380.833333333285</v>
      </c>
      <c r="C6719" s="27">
        <f t="shared" si="855"/>
        <v>10</v>
      </c>
      <c r="D6719" s="28">
        <f t="shared" si="856"/>
        <v>1</v>
      </c>
      <c r="E6719" s="28">
        <f t="shared" si="859"/>
        <v>20</v>
      </c>
      <c r="F6719" s="80">
        <f t="shared" si="854"/>
        <v>0</v>
      </c>
      <c r="G6719" s="178">
        <v>1860.7258624075171</v>
      </c>
      <c r="H6719" s="41">
        <f t="shared" si="857"/>
        <v>1736.3311519738811</v>
      </c>
      <c r="J6719" s="29" t="str">
        <f t="shared" si="858"/>
        <v>WW</v>
      </c>
      <c r="K6719" s="30" t="str">
        <f t="shared" si="860"/>
        <v>WW-20</v>
      </c>
    </row>
    <row r="6720" spans="1:11">
      <c r="A6720" s="26">
        <v>43380.833333333285</v>
      </c>
      <c r="B6720" s="34">
        <f t="shared" si="861"/>
        <v>43380.874999999949</v>
      </c>
      <c r="C6720" s="27">
        <f t="shared" si="855"/>
        <v>10</v>
      </c>
      <c r="D6720" s="28">
        <f t="shared" si="856"/>
        <v>1</v>
      </c>
      <c r="E6720" s="28">
        <f t="shared" si="859"/>
        <v>21</v>
      </c>
      <c r="F6720" s="80">
        <f t="shared" si="854"/>
        <v>0</v>
      </c>
      <c r="G6720" s="178">
        <v>1635.929542113782</v>
      </c>
      <c r="H6720" s="41">
        <f t="shared" si="857"/>
        <v>1526.5630922823314</v>
      </c>
      <c r="J6720" s="29" t="str">
        <f t="shared" si="858"/>
        <v>WW</v>
      </c>
      <c r="K6720" s="30" t="str">
        <f t="shared" si="860"/>
        <v>WW-21</v>
      </c>
    </row>
    <row r="6721" spans="1:11">
      <c r="A6721" s="26">
        <v>43380.874999999949</v>
      </c>
      <c r="B6721" s="34">
        <f t="shared" si="861"/>
        <v>43380.916666666613</v>
      </c>
      <c r="C6721" s="27">
        <f t="shared" si="855"/>
        <v>10</v>
      </c>
      <c r="D6721" s="28">
        <f t="shared" si="856"/>
        <v>1</v>
      </c>
      <c r="E6721" s="28">
        <f t="shared" si="859"/>
        <v>22</v>
      </c>
      <c r="F6721" s="80">
        <f t="shared" si="854"/>
        <v>0</v>
      </c>
      <c r="G6721" s="178">
        <v>1261.6547238260812</v>
      </c>
      <c r="H6721" s="41">
        <f t="shared" si="857"/>
        <v>1177.3095888396131</v>
      </c>
      <c r="J6721" s="29" t="str">
        <f t="shared" si="858"/>
        <v>WW</v>
      </c>
      <c r="K6721" s="30" t="str">
        <f t="shared" si="860"/>
        <v>WW-22</v>
      </c>
    </row>
    <row r="6722" spans="1:11">
      <c r="A6722" s="26">
        <v>43380.916666666613</v>
      </c>
      <c r="B6722" s="34">
        <f t="shared" si="861"/>
        <v>43380.958333333278</v>
      </c>
      <c r="C6722" s="27">
        <f t="shared" si="855"/>
        <v>10</v>
      </c>
      <c r="D6722" s="28">
        <f t="shared" si="856"/>
        <v>1</v>
      </c>
      <c r="E6722" s="28">
        <f t="shared" si="859"/>
        <v>23</v>
      </c>
      <c r="F6722" s="80">
        <f t="shared" si="854"/>
        <v>0</v>
      </c>
      <c r="G6722" s="178">
        <v>873.16177669376179</v>
      </c>
      <c r="H6722" s="41">
        <f t="shared" si="857"/>
        <v>814.78847809672675</v>
      </c>
      <c r="J6722" s="29" t="str">
        <f t="shared" si="858"/>
        <v>WW</v>
      </c>
      <c r="K6722" s="30" t="str">
        <f t="shared" si="860"/>
        <v>WW-23</v>
      </c>
    </row>
    <row r="6723" spans="1:11">
      <c r="A6723" s="26">
        <v>43380.958333333278</v>
      </c>
      <c r="B6723" s="34">
        <f t="shared" si="861"/>
        <v>43381</v>
      </c>
      <c r="C6723" s="27">
        <f t="shared" si="855"/>
        <v>10</v>
      </c>
      <c r="D6723" s="28">
        <f t="shared" si="856"/>
        <v>2</v>
      </c>
      <c r="E6723" s="28">
        <f t="shared" si="859"/>
        <v>0</v>
      </c>
      <c r="F6723" s="80">
        <f t="shared" si="854"/>
        <v>1</v>
      </c>
      <c r="G6723" s="178">
        <v>697.12928122708809</v>
      </c>
      <c r="H6723" s="41">
        <f t="shared" si="857"/>
        <v>650.52424561972043</v>
      </c>
      <c r="J6723" s="29" t="str">
        <f t="shared" si="858"/>
        <v>WW</v>
      </c>
      <c r="K6723" s="30" t="str">
        <f t="shared" si="860"/>
        <v>WW-0</v>
      </c>
    </row>
    <row r="6724" spans="1:11">
      <c r="A6724" s="25">
        <v>43381</v>
      </c>
      <c r="B6724" s="34">
        <f t="shared" si="861"/>
        <v>43381.041666666664</v>
      </c>
      <c r="C6724" s="27">
        <f t="shared" si="855"/>
        <v>10</v>
      </c>
      <c r="D6724" s="28">
        <f t="shared" si="856"/>
        <v>2</v>
      </c>
      <c r="E6724" s="28">
        <f t="shared" si="859"/>
        <v>1</v>
      </c>
      <c r="F6724" s="80">
        <f t="shared" ref="F6724:F6787" si="862">COUNTIF(Holidays,ROUNDDOWN(B6724,0))</f>
        <v>1</v>
      </c>
      <c r="G6724" s="178">
        <v>532.82555075796233</v>
      </c>
      <c r="H6724" s="41">
        <f t="shared" si="857"/>
        <v>497.20467750776663</v>
      </c>
      <c r="J6724" s="29" t="str">
        <f t="shared" si="858"/>
        <v>WW</v>
      </c>
      <c r="K6724" s="30" t="str">
        <f t="shared" si="860"/>
        <v>WW-1</v>
      </c>
    </row>
    <row r="6725" spans="1:11">
      <c r="A6725" s="26">
        <v>43381.041666666664</v>
      </c>
      <c r="B6725" s="34">
        <f t="shared" si="861"/>
        <v>43381.083333333328</v>
      </c>
      <c r="C6725" s="27">
        <f t="shared" ref="C6725:C6788" si="863">MONTH(B6725)</f>
        <v>10</v>
      </c>
      <c r="D6725" s="28">
        <f t="shared" ref="D6725:D6788" si="864">WEEKDAY(B6725)</f>
        <v>2</v>
      </c>
      <c r="E6725" s="28">
        <f t="shared" si="859"/>
        <v>2</v>
      </c>
      <c r="F6725" s="80">
        <f t="shared" si="862"/>
        <v>1</v>
      </c>
      <c r="G6725" s="178">
        <v>446.89003782316126</v>
      </c>
      <c r="H6725" s="41">
        <f t="shared" ref="H6725:H6788" si="865">G6725*$H$2</f>
        <v>417.01419314673905</v>
      </c>
      <c r="J6725" s="29" t="str">
        <f t="shared" ref="J6725:J6788" si="866">IF(OR(C6725&lt;6,C6725&gt;9),IF(OR(D6725=1,D6725=7,F6725=1),"WW",""),IF(OR(D6725=1,D6725=7,F6725=1),"WS",""))</f>
        <v>WW</v>
      </c>
      <c r="K6725" s="30" t="str">
        <f t="shared" si="860"/>
        <v>WW-2</v>
      </c>
    </row>
    <row r="6726" spans="1:11">
      <c r="A6726" s="26">
        <v>43381.083333333328</v>
      </c>
      <c r="B6726" s="34">
        <f t="shared" si="861"/>
        <v>43381.124999999993</v>
      </c>
      <c r="C6726" s="27">
        <f t="shared" si="863"/>
        <v>10</v>
      </c>
      <c r="D6726" s="28">
        <f t="shared" si="864"/>
        <v>2</v>
      </c>
      <c r="E6726" s="28">
        <f t="shared" ref="E6726:E6789" si="867">HOUR(B6726)</f>
        <v>3</v>
      </c>
      <c r="F6726" s="80">
        <f t="shared" si="862"/>
        <v>1</v>
      </c>
      <c r="G6726" s="178">
        <v>420.91617168349308</v>
      </c>
      <c r="H6726" s="41">
        <f t="shared" si="865"/>
        <v>392.7767523572864</v>
      </c>
      <c r="J6726" s="29" t="str">
        <f t="shared" si="866"/>
        <v>WW</v>
      </c>
      <c r="K6726" s="30" t="str">
        <f t="shared" si="860"/>
        <v>WW-3</v>
      </c>
    </row>
    <row r="6727" spans="1:11">
      <c r="A6727" s="26">
        <v>43381.124999999993</v>
      </c>
      <c r="B6727" s="34">
        <f t="shared" si="861"/>
        <v>43381.166666666657</v>
      </c>
      <c r="C6727" s="27">
        <f t="shared" si="863"/>
        <v>10</v>
      </c>
      <c r="D6727" s="28">
        <f t="shared" si="864"/>
        <v>2</v>
      </c>
      <c r="E6727" s="28">
        <f t="shared" si="867"/>
        <v>4</v>
      </c>
      <c r="F6727" s="80">
        <f t="shared" si="862"/>
        <v>1</v>
      </c>
      <c r="G6727" s="178">
        <v>449.27218660682956</v>
      </c>
      <c r="H6727" s="41">
        <f t="shared" si="865"/>
        <v>419.23708864428875</v>
      </c>
      <c r="J6727" s="29" t="str">
        <f t="shared" si="866"/>
        <v>WW</v>
      </c>
      <c r="K6727" s="30" t="str">
        <f t="shared" si="860"/>
        <v>WW-4</v>
      </c>
    </row>
    <row r="6728" spans="1:11">
      <c r="A6728" s="26">
        <v>43381.166666666657</v>
      </c>
      <c r="B6728" s="34">
        <f t="shared" si="861"/>
        <v>43381.208333333321</v>
      </c>
      <c r="C6728" s="27">
        <f t="shared" si="863"/>
        <v>10</v>
      </c>
      <c r="D6728" s="28">
        <f t="shared" si="864"/>
        <v>2</v>
      </c>
      <c r="E6728" s="28">
        <f t="shared" si="867"/>
        <v>5</v>
      </c>
      <c r="F6728" s="80">
        <f t="shared" si="862"/>
        <v>1</v>
      </c>
      <c r="G6728" s="178">
        <v>555.23121519350548</v>
      </c>
      <c r="H6728" s="41">
        <f t="shared" si="865"/>
        <v>518.11246082291382</v>
      </c>
      <c r="J6728" s="29" t="str">
        <f t="shared" si="866"/>
        <v>WW</v>
      </c>
      <c r="K6728" s="30" t="str">
        <f t="shared" ref="K6728:K6791" si="868">IF(J6728="",C6728&amp;"-"&amp;E6728,J6728&amp;"-"&amp;E6728)</f>
        <v>WW-5</v>
      </c>
    </row>
    <row r="6729" spans="1:11">
      <c r="A6729" s="26">
        <v>43381.208333333321</v>
      </c>
      <c r="B6729" s="34">
        <f t="shared" si="861"/>
        <v>43381.249999999985</v>
      </c>
      <c r="C6729" s="27">
        <f t="shared" si="863"/>
        <v>10</v>
      </c>
      <c r="D6729" s="28">
        <f t="shared" si="864"/>
        <v>2</v>
      </c>
      <c r="E6729" s="28">
        <f t="shared" si="867"/>
        <v>6</v>
      </c>
      <c r="F6729" s="80">
        <f t="shared" si="862"/>
        <v>1</v>
      </c>
      <c r="G6729" s="178">
        <v>758.5859592319166</v>
      </c>
      <c r="H6729" s="41">
        <f t="shared" si="865"/>
        <v>707.87237339741739</v>
      </c>
      <c r="J6729" s="29" t="str">
        <f t="shared" si="866"/>
        <v>WW</v>
      </c>
      <c r="K6729" s="30" t="str">
        <f t="shared" si="868"/>
        <v>WW-6</v>
      </c>
    </row>
    <row r="6730" spans="1:11">
      <c r="A6730" s="26">
        <v>43381.249999999985</v>
      </c>
      <c r="B6730" s="34">
        <f t="shared" si="861"/>
        <v>43381.29166666665</v>
      </c>
      <c r="C6730" s="27">
        <f t="shared" si="863"/>
        <v>10</v>
      </c>
      <c r="D6730" s="28">
        <f t="shared" si="864"/>
        <v>2</v>
      </c>
      <c r="E6730" s="28">
        <f t="shared" si="867"/>
        <v>7</v>
      </c>
      <c r="F6730" s="80">
        <f t="shared" si="862"/>
        <v>1</v>
      </c>
      <c r="G6730" s="178">
        <v>925.69779941073875</v>
      </c>
      <c r="H6730" s="41">
        <f t="shared" si="865"/>
        <v>863.81232125773317</v>
      </c>
      <c r="J6730" s="29" t="str">
        <f t="shared" si="866"/>
        <v>WW</v>
      </c>
      <c r="K6730" s="30" t="str">
        <f t="shared" si="868"/>
        <v>WW-7</v>
      </c>
    </row>
    <row r="6731" spans="1:11">
      <c r="A6731" s="26">
        <v>43381.29166666665</v>
      </c>
      <c r="B6731" s="34">
        <f t="shared" si="861"/>
        <v>43381.333333333314</v>
      </c>
      <c r="C6731" s="27">
        <f t="shared" si="863"/>
        <v>10</v>
      </c>
      <c r="D6731" s="28">
        <f t="shared" si="864"/>
        <v>2</v>
      </c>
      <c r="E6731" s="28">
        <f t="shared" si="867"/>
        <v>8</v>
      </c>
      <c r="F6731" s="80">
        <f t="shared" si="862"/>
        <v>1</v>
      </c>
      <c r="G6731" s="178">
        <v>931.29455901967208</v>
      </c>
      <c r="H6731" s="41">
        <f t="shared" si="865"/>
        <v>869.03492188656878</v>
      </c>
      <c r="J6731" s="29" t="str">
        <f t="shared" si="866"/>
        <v>WW</v>
      </c>
      <c r="K6731" s="30" t="str">
        <f t="shared" si="868"/>
        <v>WW-8</v>
      </c>
    </row>
    <row r="6732" spans="1:11">
      <c r="A6732" s="26">
        <v>43381.333333333314</v>
      </c>
      <c r="B6732" s="34">
        <f t="shared" si="861"/>
        <v>43381.374999999978</v>
      </c>
      <c r="C6732" s="27">
        <f t="shared" si="863"/>
        <v>10</v>
      </c>
      <c r="D6732" s="28">
        <f t="shared" si="864"/>
        <v>2</v>
      </c>
      <c r="E6732" s="28">
        <f t="shared" si="867"/>
        <v>9</v>
      </c>
      <c r="F6732" s="80">
        <f t="shared" si="862"/>
        <v>1</v>
      </c>
      <c r="G6732" s="178">
        <v>904.13665624725286</v>
      </c>
      <c r="H6732" s="41">
        <f t="shared" si="865"/>
        <v>843.69260061361285</v>
      </c>
      <c r="J6732" s="29" t="str">
        <f t="shared" si="866"/>
        <v>WW</v>
      </c>
      <c r="K6732" s="30" t="str">
        <f t="shared" si="868"/>
        <v>WW-9</v>
      </c>
    </row>
    <row r="6733" spans="1:11">
      <c r="A6733" s="26">
        <v>43381.374999999978</v>
      </c>
      <c r="B6733" s="34">
        <f t="shared" si="861"/>
        <v>43381.416666666642</v>
      </c>
      <c r="C6733" s="27">
        <f t="shared" si="863"/>
        <v>10</v>
      </c>
      <c r="D6733" s="28">
        <f t="shared" si="864"/>
        <v>2</v>
      </c>
      <c r="E6733" s="28">
        <f t="shared" si="867"/>
        <v>10</v>
      </c>
      <c r="F6733" s="80">
        <f t="shared" si="862"/>
        <v>1</v>
      </c>
      <c r="G6733" s="178">
        <v>916.29885671264594</v>
      </c>
      <c r="H6733" s="41">
        <f t="shared" si="865"/>
        <v>855.04172407734006</v>
      </c>
      <c r="J6733" s="29" t="str">
        <f t="shared" si="866"/>
        <v>WW</v>
      </c>
      <c r="K6733" s="30" t="str">
        <f t="shared" si="868"/>
        <v>WW-10</v>
      </c>
    </row>
    <row r="6734" spans="1:11">
      <c r="A6734" s="26">
        <v>43381.416666666642</v>
      </c>
      <c r="B6734" s="34">
        <f t="shared" si="861"/>
        <v>43381.458333333307</v>
      </c>
      <c r="C6734" s="27">
        <f t="shared" si="863"/>
        <v>10</v>
      </c>
      <c r="D6734" s="28">
        <f t="shared" si="864"/>
        <v>2</v>
      </c>
      <c r="E6734" s="28">
        <f t="shared" si="867"/>
        <v>11</v>
      </c>
      <c r="F6734" s="80">
        <f t="shared" si="862"/>
        <v>1</v>
      </c>
      <c r="G6734" s="178">
        <v>925.22515543357792</v>
      </c>
      <c r="H6734" s="41">
        <f t="shared" si="865"/>
        <v>863.37127484787925</v>
      </c>
      <c r="J6734" s="29" t="str">
        <f t="shared" si="866"/>
        <v>WW</v>
      </c>
      <c r="K6734" s="30" t="str">
        <f t="shared" si="868"/>
        <v>WW-11</v>
      </c>
    </row>
    <row r="6735" spans="1:11">
      <c r="A6735" s="26">
        <v>43381.458333333307</v>
      </c>
      <c r="B6735" s="34">
        <f t="shared" si="861"/>
        <v>43381.499999999971</v>
      </c>
      <c r="C6735" s="27">
        <f t="shared" si="863"/>
        <v>10</v>
      </c>
      <c r="D6735" s="28">
        <f t="shared" si="864"/>
        <v>2</v>
      </c>
      <c r="E6735" s="28">
        <f t="shared" si="867"/>
        <v>12</v>
      </c>
      <c r="F6735" s="80">
        <f t="shared" si="862"/>
        <v>1</v>
      </c>
      <c r="G6735" s="178">
        <v>939.31435855387429</v>
      </c>
      <c r="H6735" s="41">
        <f t="shared" si="865"/>
        <v>876.51857546775989</v>
      </c>
      <c r="J6735" s="29" t="str">
        <f t="shared" si="866"/>
        <v>WW</v>
      </c>
      <c r="K6735" s="30" t="str">
        <f t="shared" si="868"/>
        <v>WW-12</v>
      </c>
    </row>
    <row r="6736" spans="1:11">
      <c r="A6736" s="26">
        <v>43381.499999999971</v>
      </c>
      <c r="B6736" s="34">
        <f t="shared" si="861"/>
        <v>43381.541666666635</v>
      </c>
      <c r="C6736" s="27">
        <f t="shared" si="863"/>
        <v>10</v>
      </c>
      <c r="D6736" s="28">
        <f t="shared" si="864"/>
        <v>2</v>
      </c>
      <c r="E6736" s="28">
        <f t="shared" si="867"/>
        <v>13</v>
      </c>
      <c r="F6736" s="80">
        <f t="shared" si="862"/>
        <v>1</v>
      </c>
      <c r="G6736" s="178">
        <v>946.71346492970019</v>
      </c>
      <c r="H6736" s="41">
        <f t="shared" si="865"/>
        <v>883.42303095831369</v>
      </c>
      <c r="J6736" s="29" t="str">
        <f t="shared" si="866"/>
        <v>WW</v>
      </c>
      <c r="K6736" s="30" t="str">
        <f t="shared" si="868"/>
        <v>WW-13</v>
      </c>
    </row>
    <row r="6737" spans="1:11">
      <c r="A6737" s="26">
        <v>43381.541666666635</v>
      </c>
      <c r="B6737" s="34">
        <f t="shared" si="861"/>
        <v>43381.583333333299</v>
      </c>
      <c r="C6737" s="27">
        <f t="shared" si="863"/>
        <v>10</v>
      </c>
      <c r="D6737" s="28">
        <f t="shared" si="864"/>
        <v>2</v>
      </c>
      <c r="E6737" s="28">
        <f t="shared" si="867"/>
        <v>14</v>
      </c>
      <c r="F6737" s="80">
        <f t="shared" si="862"/>
        <v>1</v>
      </c>
      <c r="G6737" s="178">
        <v>974.20202199386995</v>
      </c>
      <c r="H6737" s="41">
        <f t="shared" si="865"/>
        <v>909.07390136196079</v>
      </c>
      <c r="J6737" s="29" t="str">
        <f t="shared" si="866"/>
        <v>WW</v>
      </c>
      <c r="K6737" s="30" t="str">
        <f t="shared" si="868"/>
        <v>WW-14</v>
      </c>
    </row>
    <row r="6738" spans="1:11">
      <c r="A6738" s="26">
        <v>43381.583333333299</v>
      </c>
      <c r="B6738" s="34">
        <f t="shared" si="861"/>
        <v>43381.624999999964</v>
      </c>
      <c r="C6738" s="27">
        <f t="shared" si="863"/>
        <v>10</v>
      </c>
      <c r="D6738" s="28">
        <f t="shared" si="864"/>
        <v>2</v>
      </c>
      <c r="E6738" s="28">
        <f t="shared" si="867"/>
        <v>15</v>
      </c>
      <c r="F6738" s="80">
        <f t="shared" si="862"/>
        <v>1</v>
      </c>
      <c r="G6738" s="178">
        <v>1023.1998861886278</v>
      </c>
      <c r="H6738" s="41">
        <f t="shared" si="865"/>
        <v>954.79612176011585</v>
      </c>
      <c r="J6738" s="29" t="str">
        <f t="shared" si="866"/>
        <v>WW</v>
      </c>
      <c r="K6738" s="30" t="str">
        <f t="shared" si="868"/>
        <v>WW-15</v>
      </c>
    </row>
    <row r="6739" spans="1:11">
      <c r="A6739" s="26">
        <v>43381.624999999964</v>
      </c>
      <c r="B6739" s="34">
        <f t="shared" si="861"/>
        <v>43381.666666666628</v>
      </c>
      <c r="C6739" s="27">
        <f t="shared" si="863"/>
        <v>10</v>
      </c>
      <c r="D6739" s="28">
        <f t="shared" si="864"/>
        <v>2</v>
      </c>
      <c r="E6739" s="28">
        <f t="shared" si="867"/>
        <v>16</v>
      </c>
      <c r="F6739" s="80">
        <f t="shared" si="862"/>
        <v>1</v>
      </c>
      <c r="G6739" s="178">
        <v>1158.2853826956325</v>
      </c>
      <c r="H6739" s="41">
        <f t="shared" si="865"/>
        <v>1080.8507762923491</v>
      </c>
      <c r="J6739" s="29" t="str">
        <f t="shared" si="866"/>
        <v>WW</v>
      </c>
      <c r="K6739" s="30" t="str">
        <f t="shared" si="868"/>
        <v>WW-16</v>
      </c>
    </row>
    <row r="6740" spans="1:11">
      <c r="A6740" s="26">
        <v>43381.666666666628</v>
      </c>
      <c r="B6740" s="34">
        <f t="shared" si="861"/>
        <v>43381.708333333292</v>
      </c>
      <c r="C6740" s="27">
        <f t="shared" si="863"/>
        <v>10</v>
      </c>
      <c r="D6740" s="28">
        <f t="shared" si="864"/>
        <v>2</v>
      </c>
      <c r="E6740" s="28">
        <f t="shared" si="867"/>
        <v>17</v>
      </c>
      <c r="F6740" s="80">
        <f t="shared" si="862"/>
        <v>1</v>
      </c>
      <c r="G6740" s="178">
        <v>1373.6608334931852</v>
      </c>
      <c r="H6740" s="41">
        <f t="shared" si="865"/>
        <v>1281.8277778729866</v>
      </c>
      <c r="J6740" s="29" t="str">
        <f t="shared" si="866"/>
        <v>WW</v>
      </c>
      <c r="K6740" s="30" t="str">
        <f t="shared" si="868"/>
        <v>WW-17</v>
      </c>
    </row>
    <row r="6741" spans="1:11">
      <c r="A6741" s="26">
        <v>43381.708333333292</v>
      </c>
      <c r="B6741" s="34">
        <f t="shared" si="861"/>
        <v>43381.749999999956</v>
      </c>
      <c r="C6741" s="27">
        <f t="shared" si="863"/>
        <v>10</v>
      </c>
      <c r="D6741" s="28">
        <f t="shared" si="864"/>
        <v>2</v>
      </c>
      <c r="E6741" s="28">
        <f t="shared" si="867"/>
        <v>18</v>
      </c>
      <c r="F6741" s="80">
        <f t="shared" si="862"/>
        <v>1</v>
      </c>
      <c r="G6741" s="178">
        <v>1587.0592528526035</v>
      </c>
      <c r="H6741" s="41">
        <f t="shared" si="865"/>
        <v>1480.9599180778473</v>
      </c>
      <c r="J6741" s="29" t="str">
        <f t="shared" si="866"/>
        <v>WW</v>
      </c>
      <c r="K6741" s="30" t="str">
        <f t="shared" si="868"/>
        <v>WW-18</v>
      </c>
    </row>
    <row r="6742" spans="1:11">
      <c r="A6742" s="26">
        <v>43381.749999999956</v>
      </c>
      <c r="B6742" s="34">
        <f t="shared" si="861"/>
        <v>43381.791666666621</v>
      </c>
      <c r="C6742" s="27">
        <f t="shared" si="863"/>
        <v>10</v>
      </c>
      <c r="D6742" s="28">
        <f t="shared" si="864"/>
        <v>2</v>
      </c>
      <c r="E6742" s="28">
        <f t="shared" si="867"/>
        <v>19</v>
      </c>
      <c r="F6742" s="80">
        <f t="shared" si="862"/>
        <v>1</v>
      </c>
      <c r="G6742" s="178">
        <v>1768.9280585929978</v>
      </c>
      <c r="H6742" s="41">
        <f t="shared" si="865"/>
        <v>1650.6702872188191</v>
      </c>
      <c r="J6742" s="29" t="str">
        <f t="shared" si="866"/>
        <v>WW</v>
      </c>
      <c r="K6742" s="30" t="str">
        <f t="shared" si="868"/>
        <v>WW-19</v>
      </c>
    </row>
    <row r="6743" spans="1:11">
      <c r="A6743" s="26">
        <v>43381.791666666621</v>
      </c>
      <c r="B6743" s="34">
        <f t="shared" si="861"/>
        <v>43381.833333333285</v>
      </c>
      <c r="C6743" s="27">
        <f t="shared" si="863"/>
        <v>10</v>
      </c>
      <c r="D6743" s="28">
        <f t="shared" si="864"/>
        <v>2</v>
      </c>
      <c r="E6743" s="28">
        <f t="shared" si="867"/>
        <v>20</v>
      </c>
      <c r="F6743" s="80">
        <f t="shared" si="862"/>
        <v>1</v>
      </c>
      <c r="G6743" s="178">
        <v>1718.2682158097589</v>
      </c>
      <c r="H6743" s="41">
        <f t="shared" si="865"/>
        <v>1603.3971961333725</v>
      </c>
      <c r="J6743" s="29" t="str">
        <f t="shared" si="866"/>
        <v>WW</v>
      </c>
      <c r="K6743" s="30" t="str">
        <f t="shared" si="868"/>
        <v>WW-20</v>
      </c>
    </row>
    <row r="6744" spans="1:11">
      <c r="A6744" s="26">
        <v>43381.833333333285</v>
      </c>
      <c r="B6744" s="34">
        <f t="shared" si="861"/>
        <v>43381.874999999949</v>
      </c>
      <c r="C6744" s="27">
        <f t="shared" si="863"/>
        <v>10</v>
      </c>
      <c r="D6744" s="28">
        <f t="shared" si="864"/>
        <v>2</v>
      </c>
      <c r="E6744" s="28">
        <f t="shared" si="867"/>
        <v>21</v>
      </c>
      <c r="F6744" s="80">
        <f t="shared" si="862"/>
        <v>1</v>
      </c>
      <c r="G6744" s="178">
        <v>1503.9334572190962</v>
      </c>
      <c r="H6744" s="41">
        <f t="shared" si="865"/>
        <v>1403.3913135847999</v>
      </c>
      <c r="J6744" s="29" t="str">
        <f t="shared" si="866"/>
        <v>WW</v>
      </c>
      <c r="K6744" s="30" t="str">
        <f t="shared" si="868"/>
        <v>WW-21</v>
      </c>
    </row>
    <row r="6745" spans="1:11">
      <c r="A6745" s="26">
        <v>43381.874999999949</v>
      </c>
      <c r="B6745" s="34">
        <f t="shared" si="861"/>
        <v>43381.916666666613</v>
      </c>
      <c r="C6745" s="27">
        <f t="shared" si="863"/>
        <v>10</v>
      </c>
      <c r="D6745" s="28">
        <f t="shared" si="864"/>
        <v>2</v>
      </c>
      <c r="E6745" s="28">
        <f t="shared" si="867"/>
        <v>22</v>
      </c>
      <c r="F6745" s="80">
        <f t="shared" si="862"/>
        <v>1</v>
      </c>
      <c r="G6745" s="178">
        <v>1141.7057681731935</v>
      </c>
      <c r="H6745" s="41">
        <f t="shared" si="865"/>
        <v>1065.3795552142574</v>
      </c>
      <c r="J6745" s="29" t="str">
        <f t="shared" si="866"/>
        <v>WW</v>
      </c>
      <c r="K6745" s="30" t="str">
        <f t="shared" si="868"/>
        <v>WW-22</v>
      </c>
    </row>
    <row r="6746" spans="1:11">
      <c r="A6746" s="26">
        <v>43381.916666666613</v>
      </c>
      <c r="B6746" s="34">
        <f t="shared" si="861"/>
        <v>43381.958333333278</v>
      </c>
      <c r="C6746" s="27">
        <f t="shared" si="863"/>
        <v>10</v>
      </c>
      <c r="D6746" s="28">
        <f t="shared" si="864"/>
        <v>2</v>
      </c>
      <c r="E6746" s="28">
        <f t="shared" si="867"/>
        <v>23</v>
      </c>
      <c r="F6746" s="80">
        <f t="shared" si="862"/>
        <v>1</v>
      </c>
      <c r="G6746" s="178">
        <v>761.47468335005658</v>
      </c>
      <c r="H6746" s="41">
        <f t="shared" si="865"/>
        <v>710.56797825631645</v>
      </c>
      <c r="J6746" s="29" t="str">
        <f t="shared" si="866"/>
        <v>WW</v>
      </c>
      <c r="K6746" s="30" t="str">
        <f t="shared" si="868"/>
        <v>WW-23</v>
      </c>
    </row>
    <row r="6747" spans="1:11">
      <c r="A6747" s="26">
        <v>43381.958333333278</v>
      </c>
      <c r="B6747" s="34">
        <f t="shared" si="861"/>
        <v>43382</v>
      </c>
      <c r="C6747" s="27">
        <f t="shared" si="863"/>
        <v>10</v>
      </c>
      <c r="D6747" s="28">
        <f t="shared" si="864"/>
        <v>3</v>
      </c>
      <c r="E6747" s="28">
        <f t="shared" si="867"/>
        <v>0</v>
      </c>
      <c r="F6747" s="80">
        <f t="shared" si="862"/>
        <v>0</v>
      </c>
      <c r="G6747" s="178">
        <v>625.99203968969437</v>
      </c>
      <c r="H6747" s="41">
        <f t="shared" si="865"/>
        <v>584.14272696492378</v>
      </c>
      <c r="J6747" s="29" t="str">
        <f t="shared" si="866"/>
        <v/>
      </c>
      <c r="K6747" s="30" t="str">
        <f t="shared" si="868"/>
        <v>10-0</v>
      </c>
    </row>
    <row r="6748" spans="1:11">
      <c r="A6748" s="25">
        <v>43382</v>
      </c>
      <c r="B6748" s="34">
        <f t="shared" si="861"/>
        <v>43382.041666666664</v>
      </c>
      <c r="C6748" s="27">
        <f t="shared" si="863"/>
        <v>10</v>
      </c>
      <c r="D6748" s="28">
        <f t="shared" si="864"/>
        <v>3</v>
      </c>
      <c r="E6748" s="28">
        <f t="shared" si="867"/>
        <v>1</v>
      </c>
      <c r="F6748" s="80">
        <f t="shared" si="862"/>
        <v>0</v>
      </c>
      <c r="G6748" s="178">
        <v>510.2247235363289</v>
      </c>
      <c r="H6748" s="41">
        <f t="shared" si="865"/>
        <v>476.11477858277016</v>
      </c>
      <c r="J6748" s="29" t="str">
        <f t="shared" si="866"/>
        <v/>
      </c>
      <c r="K6748" s="30" t="str">
        <f t="shared" si="868"/>
        <v>10-1</v>
      </c>
    </row>
    <row r="6749" spans="1:11">
      <c r="A6749" s="26">
        <v>43382.041666666664</v>
      </c>
      <c r="B6749" s="34">
        <f t="shared" si="861"/>
        <v>43382.083333333328</v>
      </c>
      <c r="C6749" s="27">
        <f t="shared" si="863"/>
        <v>10</v>
      </c>
      <c r="D6749" s="28">
        <f t="shared" si="864"/>
        <v>3</v>
      </c>
      <c r="E6749" s="28">
        <f t="shared" si="867"/>
        <v>2</v>
      </c>
      <c r="F6749" s="80">
        <f t="shared" si="862"/>
        <v>0</v>
      </c>
      <c r="G6749" s="178">
        <v>459.86566984158469</v>
      </c>
      <c r="H6749" s="41">
        <f t="shared" si="865"/>
        <v>429.12236799684177</v>
      </c>
      <c r="J6749" s="29" t="str">
        <f t="shared" si="866"/>
        <v/>
      </c>
      <c r="K6749" s="30" t="str">
        <f t="shared" si="868"/>
        <v>10-2</v>
      </c>
    </row>
    <row r="6750" spans="1:11">
      <c r="A6750" s="26">
        <v>43382.083333333328</v>
      </c>
      <c r="B6750" s="34">
        <f t="shared" si="861"/>
        <v>43382.124999999993</v>
      </c>
      <c r="C6750" s="27">
        <f t="shared" si="863"/>
        <v>10</v>
      </c>
      <c r="D6750" s="28">
        <f t="shared" si="864"/>
        <v>3</v>
      </c>
      <c r="E6750" s="28">
        <f t="shared" si="867"/>
        <v>3</v>
      </c>
      <c r="F6750" s="80">
        <f t="shared" si="862"/>
        <v>0</v>
      </c>
      <c r="G6750" s="178">
        <v>428.29406169173808</v>
      </c>
      <c r="H6750" s="41">
        <f t="shared" si="865"/>
        <v>399.66140985356998</v>
      </c>
      <c r="J6750" s="29" t="str">
        <f t="shared" si="866"/>
        <v/>
      </c>
      <c r="K6750" s="30" t="str">
        <f t="shared" si="868"/>
        <v>10-3</v>
      </c>
    </row>
    <row r="6751" spans="1:11">
      <c r="A6751" s="26">
        <v>43382.124999999993</v>
      </c>
      <c r="B6751" s="34">
        <f t="shared" si="861"/>
        <v>43382.166666666657</v>
      </c>
      <c r="C6751" s="27">
        <f t="shared" si="863"/>
        <v>10</v>
      </c>
      <c r="D6751" s="28">
        <f t="shared" si="864"/>
        <v>3</v>
      </c>
      <c r="E6751" s="28">
        <f t="shared" si="867"/>
        <v>4</v>
      </c>
      <c r="F6751" s="80">
        <f t="shared" si="862"/>
        <v>0</v>
      </c>
      <c r="G6751" s="178">
        <v>451.94731667317529</v>
      </c>
      <c r="H6751" s="41">
        <f t="shared" si="865"/>
        <v>421.73337880912163</v>
      </c>
      <c r="J6751" s="29" t="str">
        <f t="shared" si="866"/>
        <v/>
      </c>
      <c r="K6751" s="30" t="str">
        <f t="shared" si="868"/>
        <v>10-4</v>
      </c>
    </row>
    <row r="6752" spans="1:11">
      <c r="A6752" s="26">
        <v>43382.166666666657</v>
      </c>
      <c r="B6752" s="34">
        <f t="shared" si="861"/>
        <v>43382.208333333321</v>
      </c>
      <c r="C6752" s="27">
        <f t="shared" si="863"/>
        <v>10</v>
      </c>
      <c r="D6752" s="28">
        <f t="shared" si="864"/>
        <v>3</v>
      </c>
      <c r="E6752" s="28">
        <f t="shared" si="867"/>
        <v>5</v>
      </c>
      <c r="F6752" s="80">
        <f t="shared" si="862"/>
        <v>0</v>
      </c>
      <c r="G6752" s="178">
        <v>555.43793471589413</v>
      </c>
      <c r="H6752" s="41">
        <f t="shared" si="865"/>
        <v>518.30536056902702</v>
      </c>
      <c r="J6752" s="29" t="str">
        <f t="shared" si="866"/>
        <v/>
      </c>
      <c r="K6752" s="30" t="str">
        <f t="shared" si="868"/>
        <v>10-5</v>
      </c>
    </row>
    <row r="6753" spans="1:11">
      <c r="A6753" s="26">
        <v>43382.208333333321</v>
      </c>
      <c r="B6753" s="34">
        <f t="shared" si="861"/>
        <v>43382.249999999985</v>
      </c>
      <c r="C6753" s="27">
        <f t="shared" si="863"/>
        <v>10</v>
      </c>
      <c r="D6753" s="28">
        <f t="shared" si="864"/>
        <v>3</v>
      </c>
      <c r="E6753" s="28">
        <f t="shared" si="867"/>
        <v>6</v>
      </c>
      <c r="F6753" s="80">
        <f t="shared" si="862"/>
        <v>0</v>
      </c>
      <c r="G6753" s="178">
        <v>756.0232073736853</v>
      </c>
      <c r="H6753" s="41">
        <f t="shared" si="865"/>
        <v>705.48094864424684</v>
      </c>
      <c r="J6753" s="29" t="str">
        <f t="shared" si="866"/>
        <v/>
      </c>
      <c r="K6753" s="30" t="str">
        <f t="shared" si="868"/>
        <v>10-6</v>
      </c>
    </row>
    <row r="6754" spans="1:11">
      <c r="A6754" s="26">
        <v>43382.249999999985</v>
      </c>
      <c r="B6754" s="34">
        <f t="shared" si="861"/>
        <v>43382.29166666665</v>
      </c>
      <c r="C6754" s="27">
        <f t="shared" si="863"/>
        <v>10</v>
      </c>
      <c r="D6754" s="28">
        <f t="shared" si="864"/>
        <v>3</v>
      </c>
      <c r="E6754" s="28">
        <f t="shared" si="867"/>
        <v>7</v>
      </c>
      <c r="F6754" s="80">
        <f t="shared" si="862"/>
        <v>0</v>
      </c>
      <c r="G6754" s="178">
        <v>912.7853461782405</v>
      </c>
      <c r="H6754" s="41">
        <f t="shared" si="865"/>
        <v>851.76310151561393</v>
      </c>
      <c r="J6754" s="29" t="str">
        <f t="shared" si="866"/>
        <v/>
      </c>
      <c r="K6754" s="30" t="str">
        <f t="shared" si="868"/>
        <v>10-7</v>
      </c>
    </row>
    <row r="6755" spans="1:11">
      <c r="A6755" s="26">
        <v>43382.29166666665</v>
      </c>
      <c r="B6755" s="34">
        <f t="shared" si="861"/>
        <v>43382.333333333314</v>
      </c>
      <c r="C6755" s="27">
        <f t="shared" si="863"/>
        <v>10</v>
      </c>
      <c r="D6755" s="28">
        <f t="shared" si="864"/>
        <v>3</v>
      </c>
      <c r="E6755" s="28">
        <f t="shared" si="867"/>
        <v>8</v>
      </c>
      <c r="F6755" s="80">
        <f t="shared" si="862"/>
        <v>0</v>
      </c>
      <c r="G6755" s="178">
        <v>904.29634206188473</v>
      </c>
      <c r="H6755" s="41">
        <f t="shared" si="865"/>
        <v>843.84161098643312</v>
      </c>
      <c r="J6755" s="29" t="str">
        <f t="shared" si="866"/>
        <v/>
      </c>
      <c r="K6755" s="30" t="str">
        <f t="shared" si="868"/>
        <v>10-8</v>
      </c>
    </row>
    <row r="6756" spans="1:11">
      <c r="A6756" s="26">
        <v>43382.333333333314</v>
      </c>
      <c r="B6756" s="34">
        <f t="shared" si="861"/>
        <v>43382.374999999978</v>
      </c>
      <c r="C6756" s="27">
        <f t="shared" si="863"/>
        <v>10</v>
      </c>
      <c r="D6756" s="28">
        <f t="shared" si="864"/>
        <v>3</v>
      </c>
      <c r="E6756" s="28">
        <f t="shared" si="867"/>
        <v>9</v>
      </c>
      <c r="F6756" s="80">
        <f t="shared" si="862"/>
        <v>0</v>
      </c>
      <c r="G6756" s="178">
        <v>861.73749307536843</v>
      </c>
      <c r="H6756" s="41">
        <f t="shared" si="865"/>
        <v>804.12793968192989</v>
      </c>
      <c r="J6756" s="29" t="str">
        <f t="shared" si="866"/>
        <v/>
      </c>
      <c r="K6756" s="30" t="str">
        <f t="shared" si="868"/>
        <v>10-9</v>
      </c>
    </row>
    <row r="6757" spans="1:11">
      <c r="A6757" s="26">
        <v>43382.374999999978</v>
      </c>
      <c r="B6757" s="34">
        <f t="shared" si="861"/>
        <v>43382.416666666642</v>
      </c>
      <c r="C6757" s="27">
        <f t="shared" si="863"/>
        <v>10</v>
      </c>
      <c r="D6757" s="28">
        <f t="shared" si="864"/>
        <v>3</v>
      </c>
      <c r="E6757" s="28">
        <f t="shared" si="867"/>
        <v>10</v>
      </c>
      <c r="F6757" s="80">
        <f t="shared" si="862"/>
        <v>0</v>
      </c>
      <c r="G6757" s="178">
        <v>846.92816493939995</v>
      </c>
      <c r="H6757" s="41">
        <f t="shared" si="865"/>
        <v>790.30865641092987</v>
      </c>
      <c r="J6757" s="29" t="str">
        <f t="shared" si="866"/>
        <v/>
      </c>
      <c r="K6757" s="30" t="str">
        <f t="shared" si="868"/>
        <v>10-10</v>
      </c>
    </row>
    <row r="6758" spans="1:11">
      <c r="A6758" s="26">
        <v>43382.416666666642</v>
      </c>
      <c r="B6758" s="34">
        <f t="shared" si="861"/>
        <v>43382.458333333307</v>
      </c>
      <c r="C6758" s="27">
        <f t="shared" si="863"/>
        <v>10</v>
      </c>
      <c r="D6758" s="28">
        <f t="shared" si="864"/>
        <v>3</v>
      </c>
      <c r="E6758" s="28">
        <f t="shared" si="867"/>
        <v>11</v>
      </c>
      <c r="F6758" s="80">
        <f t="shared" si="862"/>
        <v>0</v>
      </c>
      <c r="G6758" s="178">
        <v>842.89930249977829</v>
      </c>
      <c r="H6758" s="41">
        <f t="shared" si="865"/>
        <v>786.54913465532775</v>
      </c>
      <c r="J6758" s="29" t="str">
        <f t="shared" si="866"/>
        <v/>
      </c>
      <c r="K6758" s="30" t="str">
        <f t="shared" si="868"/>
        <v>10-11</v>
      </c>
    </row>
    <row r="6759" spans="1:11">
      <c r="A6759" s="26">
        <v>43382.458333333307</v>
      </c>
      <c r="B6759" s="34">
        <f t="shared" ref="B6759:B6822" si="869">A6760</f>
        <v>43382.499999999971</v>
      </c>
      <c r="C6759" s="27">
        <f t="shared" si="863"/>
        <v>10</v>
      </c>
      <c r="D6759" s="28">
        <f t="shared" si="864"/>
        <v>3</v>
      </c>
      <c r="E6759" s="28">
        <f t="shared" si="867"/>
        <v>12</v>
      </c>
      <c r="F6759" s="80">
        <f t="shared" si="862"/>
        <v>0</v>
      </c>
      <c r="G6759" s="178">
        <v>855.34840662329259</v>
      </c>
      <c r="H6759" s="41">
        <f t="shared" si="865"/>
        <v>798.1659814679241</v>
      </c>
      <c r="J6759" s="29" t="str">
        <f t="shared" si="866"/>
        <v/>
      </c>
      <c r="K6759" s="30" t="str">
        <f t="shared" si="868"/>
        <v>10-12</v>
      </c>
    </row>
    <row r="6760" spans="1:11">
      <c r="A6760" s="26">
        <v>43382.499999999971</v>
      </c>
      <c r="B6760" s="34">
        <f t="shared" si="869"/>
        <v>43382.541666666635</v>
      </c>
      <c r="C6760" s="27">
        <f t="shared" si="863"/>
        <v>10</v>
      </c>
      <c r="D6760" s="28">
        <f t="shared" si="864"/>
        <v>3</v>
      </c>
      <c r="E6760" s="28">
        <f t="shared" si="867"/>
        <v>13</v>
      </c>
      <c r="F6760" s="80">
        <f t="shared" si="862"/>
        <v>0</v>
      </c>
      <c r="G6760" s="178">
        <v>865.35412648684439</v>
      </c>
      <c r="H6760" s="41">
        <f t="shared" si="865"/>
        <v>807.50279106895277</v>
      </c>
      <c r="J6760" s="29" t="str">
        <f t="shared" si="866"/>
        <v/>
      </c>
      <c r="K6760" s="30" t="str">
        <f t="shared" si="868"/>
        <v>10-13</v>
      </c>
    </row>
    <row r="6761" spans="1:11">
      <c r="A6761" s="26">
        <v>43382.541666666635</v>
      </c>
      <c r="B6761" s="34">
        <f t="shared" si="869"/>
        <v>43382.583333333299</v>
      </c>
      <c r="C6761" s="27">
        <f t="shared" si="863"/>
        <v>10</v>
      </c>
      <c r="D6761" s="28">
        <f t="shared" si="864"/>
        <v>3</v>
      </c>
      <c r="E6761" s="28">
        <f t="shared" si="867"/>
        <v>14</v>
      </c>
      <c r="F6761" s="80">
        <f t="shared" si="862"/>
        <v>0</v>
      </c>
      <c r="G6761" s="178">
        <v>898.71985666369108</v>
      </c>
      <c r="H6761" s="41">
        <f t="shared" si="865"/>
        <v>838.63792918083755</v>
      </c>
      <c r="J6761" s="29" t="str">
        <f t="shared" si="866"/>
        <v/>
      </c>
      <c r="K6761" s="30" t="str">
        <f t="shared" si="868"/>
        <v>10-14</v>
      </c>
    </row>
    <row r="6762" spans="1:11">
      <c r="A6762" s="26">
        <v>43382.583333333299</v>
      </c>
      <c r="B6762" s="34">
        <f t="shared" si="869"/>
        <v>43382.624999999964</v>
      </c>
      <c r="C6762" s="27">
        <f t="shared" si="863"/>
        <v>10</v>
      </c>
      <c r="D6762" s="28">
        <f t="shared" si="864"/>
        <v>3</v>
      </c>
      <c r="E6762" s="28">
        <f t="shared" si="867"/>
        <v>15</v>
      </c>
      <c r="F6762" s="80">
        <f t="shared" si="862"/>
        <v>0</v>
      </c>
      <c r="G6762" s="178">
        <v>955.93586779536474</v>
      </c>
      <c r="H6762" s="41">
        <f t="shared" si="865"/>
        <v>892.02889048615828</v>
      </c>
      <c r="J6762" s="29" t="str">
        <f t="shared" si="866"/>
        <v/>
      </c>
      <c r="K6762" s="30" t="str">
        <f t="shared" si="868"/>
        <v>10-15</v>
      </c>
    </row>
    <row r="6763" spans="1:11">
      <c r="A6763" s="26">
        <v>43382.624999999964</v>
      </c>
      <c r="B6763" s="34">
        <f t="shared" si="869"/>
        <v>43382.666666666628</v>
      </c>
      <c r="C6763" s="27">
        <f t="shared" si="863"/>
        <v>10</v>
      </c>
      <c r="D6763" s="28">
        <f t="shared" si="864"/>
        <v>3</v>
      </c>
      <c r="E6763" s="28">
        <f t="shared" si="867"/>
        <v>16</v>
      </c>
      <c r="F6763" s="80">
        <f t="shared" si="862"/>
        <v>0</v>
      </c>
      <c r="G6763" s="178">
        <v>1096.4419002896434</v>
      </c>
      <c r="H6763" s="41">
        <f t="shared" si="865"/>
        <v>1023.1417030658761</v>
      </c>
      <c r="J6763" s="29" t="str">
        <f t="shared" si="866"/>
        <v/>
      </c>
      <c r="K6763" s="30" t="str">
        <f t="shared" si="868"/>
        <v>10-16</v>
      </c>
    </row>
    <row r="6764" spans="1:11">
      <c r="A6764" s="26">
        <v>43382.666666666628</v>
      </c>
      <c r="B6764" s="34">
        <f t="shared" si="869"/>
        <v>43382.708333333292</v>
      </c>
      <c r="C6764" s="27">
        <f t="shared" si="863"/>
        <v>10</v>
      </c>
      <c r="D6764" s="28">
        <f t="shared" si="864"/>
        <v>3</v>
      </c>
      <c r="E6764" s="28">
        <f t="shared" si="867"/>
        <v>17</v>
      </c>
      <c r="F6764" s="80">
        <f t="shared" si="862"/>
        <v>0</v>
      </c>
      <c r="G6764" s="178">
        <v>1300.5318533657255</v>
      </c>
      <c r="H6764" s="41">
        <f t="shared" si="865"/>
        <v>1213.5876739045825</v>
      </c>
      <c r="J6764" s="29" t="str">
        <f t="shared" si="866"/>
        <v/>
      </c>
      <c r="K6764" s="30" t="str">
        <f t="shared" si="868"/>
        <v>10-17</v>
      </c>
    </row>
    <row r="6765" spans="1:11">
      <c r="A6765" s="26">
        <v>43382.708333333292</v>
      </c>
      <c r="B6765" s="34">
        <f t="shared" si="869"/>
        <v>43382.749999999956</v>
      </c>
      <c r="C6765" s="27">
        <f t="shared" si="863"/>
        <v>10</v>
      </c>
      <c r="D6765" s="28">
        <f t="shared" si="864"/>
        <v>3</v>
      </c>
      <c r="E6765" s="28">
        <f t="shared" si="867"/>
        <v>18</v>
      </c>
      <c r="F6765" s="80">
        <f t="shared" si="862"/>
        <v>0</v>
      </c>
      <c r="G6765" s="178">
        <v>1511.8478567260552</v>
      </c>
      <c r="H6765" s="41">
        <f t="shared" si="865"/>
        <v>1410.7766134243579</v>
      </c>
      <c r="J6765" s="29" t="str">
        <f t="shared" si="866"/>
        <v/>
      </c>
      <c r="K6765" s="30" t="str">
        <f t="shared" si="868"/>
        <v>10-18</v>
      </c>
    </row>
    <row r="6766" spans="1:11">
      <c r="A6766" s="26">
        <v>43382.749999999956</v>
      </c>
      <c r="B6766" s="34">
        <f t="shared" si="869"/>
        <v>43382.791666666621</v>
      </c>
      <c r="C6766" s="27">
        <f t="shared" si="863"/>
        <v>10</v>
      </c>
      <c r="D6766" s="28">
        <f t="shared" si="864"/>
        <v>3</v>
      </c>
      <c r="E6766" s="28">
        <f t="shared" si="867"/>
        <v>19</v>
      </c>
      <c r="F6766" s="80">
        <f t="shared" si="862"/>
        <v>0</v>
      </c>
      <c r="G6766" s="178">
        <v>1668.8022709389452</v>
      </c>
      <c r="H6766" s="41">
        <f t="shared" si="865"/>
        <v>1557.23818755707</v>
      </c>
      <c r="J6766" s="29" t="str">
        <f t="shared" si="866"/>
        <v/>
      </c>
      <c r="K6766" s="30" t="str">
        <f t="shared" si="868"/>
        <v>10-19</v>
      </c>
    </row>
    <row r="6767" spans="1:11">
      <c r="A6767" s="26">
        <v>43382.791666666621</v>
      </c>
      <c r="B6767" s="34">
        <f t="shared" si="869"/>
        <v>43382.833333333285</v>
      </c>
      <c r="C6767" s="27">
        <f t="shared" si="863"/>
        <v>10</v>
      </c>
      <c r="D6767" s="28">
        <f t="shared" si="864"/>
        <v>3</v>
      </c>
      <c r="E6767" s="28">
        <f t="shared" si="867"/>
        <v>20</v>
      </c>
      <c r="F6767" s="80">
        <f t="shared" si="862"/>
        <v>0</v>
      </c>
      <c r="G6767" s="178">
        <v>1633.4780612962704</v>
      </c>
      <c r="H6767" s="41">
        <f t="shared" si="865"/>
        <v>1524.2754997906547</v>
      </c>
      <c r="J6767" s="29" t="str">
        <f t="shared" si="866"/>
        <v/>
      </c>
      <c r="K6767" s="30" t="str">
        <f t="shared" si="868"/>
        <v>10-20</v>
      </c>
    </row>
    <row r="6768" spans="1:11">
      <c r="A6768" s="26">
        <v>43382.833333333285</v>
      </c>
      <c r="B6768" s="34">
        <f t="shared" si="869"/>
        <v>43382.874999999949</v>
      </c>
      <c r="C6768" s="27">
        <f t="shared" si="863"/>
        <v>10</v>
      </c>
      <c r="D6768" s="28">
        <f t="shared" si="864"/>
        <v>3</v>
      </c>
      <c r="E6768" s="28">
        <f t="shared" si="867"/>
        <v>21</v>
      </c>
      <c r="F6768" s="80">
        <f t="shared" si="862"/>
        <v>0</v>
      </c>
      <c r="G6768" s="178">
        <v>1433.1989697546396</v>
      </c>
      <c r="H6768" s="41">
        <f t="shared" si="865"/>
        <v>1337.38562377054</v>
      </c>
      <c r="J6768" s="29" t="str">
        <f t="shared" si="866"/>
        <v/>
      </c>
      <c r="K6768" s="30" t="str">
        <f t="shared" si="868"/>
        <v>10-21</v>
      </c>
    </row>
    <row r="6769" spans="1:11">
      <c r="A6769" s="26">
        <v>43382.874999999949</v>
      </c>
      <c r="B6769" s="34">
        <f t="shared" si="869"/>
        <v>43382.916666666613</v>
      </c>
      <c r="C6769" s="27">
        <f t="shared" si="863"/>
        <v>10</v>
      </c>
      <c r="D6769" s="28">
        <f t="shared" si="864"/>
        <v>3</v>
      </c>
      <c r="E6769" s="28">
        <f t="shared" si="867"/>
        <v>22</v>
      </c>
      <c r="F6769" s="80">
        <f t="shared" si="862"/>
        <v>0</v>
      </c>
      <c r="G6769" s="178">
        <v>1087.4902395880843</v>
      </c>
      <c r="H6769" s="41">
        <f t="shared" si="865"/>
        <v>1014.7884858338077</v>
      </c>
      <c r="J6769" s="29" t="str">
        <f t="shared" si="866"/>
        <v/>
      </c>
      <c r="K6769" s="30" t="str">
        <f t="shared" si="868"/>
        <v>10-22</v>
      </c>
    </row>
    <row r="6770" spans="1:11">
      <c r="A6770" s="26">
        <v>43382.916666666613</v>
      </c>
      <c r="B6770" s="34">
        <f t="shared" si="869"/>
        <v>43382.958333333278</v>
      </c>
      <c r="C6770" s="27">
        <f t="shared" si="863"/>
        <v>10</v>
      </c>
      <c r="D6770" s="28">
        <f t="shared" si="864"/>
        <v>3</v>
      </c>
      <c r="E6770" s="28">
        <f t="shared" si="867"/>
        <v>23</v>
      </c>
      <c r="F6770" s="80">
        <f t="shared" si="862"/>
        <v>0</v>
      </c>
      <c r="G6770" s="178">
        <v>723.3831945613947</v>
      </c>
      <c r="H6770" s="41">
        <f t="shared" si="865"/>
        <v>675.02301166825475</v>
      </c>
      <c r="J6770" s="29" t="str">
        <f t="shared" si="866"/>
        <v/>
      </c>
      <c r="K6770" s="30" t="str">
        <f t="shared" si="868"/>
        <v>10-23</v>
      </c>
    </row>
    <row r="6771" spans="1:11">
      <c r="A6771" s="26">
        <v>43382.958333333278</v>
      </c>
      <c r="B6771" s="34">
        <f t="shared" si="869"/>
        <v>43383</v>
      </c>
      <c r="C6771" s="27">
        <f t="shared" si="863"/>
        <v>10</v>
      </c>
      <c r="D6771" s="28">
        <f t="shared" si="864"/>
        <v>4</v>
      </c>
      <c r="E6771" s="28">
        <f t="shared" si="867"/>
        <v>0</v>
      </c>
      <c r="F6771" s="80">
        <f t="shared" si="862"/>
        <v>0</v>
      </c>
      <c r="G6771" s="178">
        <v>598.67338443546555</v>
      </c>
      <c r="H6771" s="41">
        <f t="shared" si="865"/>
        <v>558.65039996164387</v>
      </c>
      <c r="J6771" s="29" t="str">
        <f t="shared" si="866"/>
        <v/>
      </c>
      <c r="K6771" s="30" t="str">
        <f t="shared" si="868"/>
        <v>10-0</v>
      </c>
    </row>
    <row r="6772" spans="1:11">
      <c r="A6772" s="25">
        <v>43383</v>
      </c>
      <c r="B6772" s="34">
        <f t="shared" si="869"/>
        <v>43383.041666666664</v>
      </c>
      <c r="C6772" s="27">
        <f t="shared" si="863"/>
        <v>10</v>
      </c>
      <c r="D6772" s="28">
        <f t="shared" si="864"/>
        <v>4</v>
      </c>
      <c r="E6772" s="28">
        <f t="shared" si="867"/>
        <v>1</v>
      </c>
      <c r="F6772" s="80">
        <f t="shared" si="862"/>
        <v>0</v>
      </c>
      <c r="G6772" s="178">
        <v>495.4843512710209</v>
      </c>
      <c r="H6772" s="41">
        <f t="shared" si="865"/>
        <v>462.35984129027139</v>
      </c>
      <c r="J6772" s="29" t="str">
        <f t="shared" si="866"/>
        <v/>
      </c>
      <c r="K6772" s="30" t="str">
        <f t="shared" si="868"/>
        <v>10-1</v>
      </c>
    </row>
    <row r="6773" spans="1:11">
      <c r="A6773" s="26">
        <v>43383.041666666664</v>
      </c>
      <c r="B6773" s="34">
        <f t="shared" si="869"/>
        <v>43383.083333333328</v>
      </c>
      <c r="C6773" s="27">
        <f t="shared" si="863"/>
        <v>10</v>
      </c>
      <c r="D6773" s="28">
        <f t="shared" si="864"/>
        <v>4</v>
      </c>
      <c r="E6773" s="28">
        <f t="shared" si="867"/>
        <v>2</v>
      </c>
      <c r="F6773" s="80">
        <f t="shared" si="862"/>
        <v>0</v>
      </c>
      <c r="G6773" s="178">
        <v>449.92581577259199</v>
      </c>
      <c r="H6773" s="41">
        <f t="shared" si="865"/>
        <v>419.84702087841356</v>
      </c>
      <c r="J6773" s="29" t="str">
        <f t="shared" si="866"/>
        <v/>
      </c>
      <c r="K6773" s="30" t="str">
        <f t="shared" si="868"/>
        <v>10-2</v>
      </c>
    </row>
    <row r="6774" spans="1:11">
      <c r="A6774" s="26">
        <v>43383.083333333328</v>
      </c>
      <c r="B6774" s="34">
        <f t="shared" si="869"/>
        <v>43383.124999999993</v>
      </c>
      <c r="C6774" s="27">
        <f t="shared" si="863"/>
        <v>10</v>
      </c>
      <c r="D6774" s="28">
        <f t="shared" si="864"/>
        <v>4</v>
      </c>
      <c r="E6774" s="28">
        <f t="shared" si="867"/>
        <v>3</v>
      </c>
      <c r="F6774" s="80">
        <f t="shared" si="862"/>
        <v>0</v>
      </c>
      <c r="G6774" s="178">
        <v>418.71799412820377</v>
      </c>
      <c r="H6774" s="41">
        <f t="shared" si="865"/>
        <v>390.72552909870262</v>
      </c>
      <c r="J6774" s="29" t="str">
        <f t="shared" si="866"/>
        <v/>
      </c>
      <c r="K6774" s="30" t="str">
        <f t="shared" si="868"/>
        <v>10-3</v>
      </c>
    </row>
    <row r="6775" spans="1:11">
      <c r="A6775" s="26">
        <v>43383.124999999993</v>
      </c>
      <c r="B6775" s="34">
        <f t="shared" si="869"/>
        <v>43383.166666666657</v>
      </c>
      <c r="C6775" s="27">
        <f t="shared" si="863"/>
        <v>10</v>
      </c>
      <c r="D6775" s="28">
        <f t="shared" si="864"/>
        <v>4</v>
      </c>
      <c r="E6775" s="28">
        <f t="shared" si="867"/>
        <v>4</v>
      </c>
      <c r="F6775" s="80">
        <f t="shared" si="862"/>
        <v>0</v>
      </c>
      <c r="G6775" s="178">
        <v>440.75922439311262</v>
      </c>
      <c r="H6775" s="41">
        <f t="shared" si="865"/>
        <v>411.2932416833354</v>
      </c>
      <c r="J6775" s="29" t="str">
        <f t="shared" si="866"/>
        <v/>
      </c>
      <c r="K6775" s="30" t="str">
        <f t="shared" si="868"/>
        <v>10-4</v>
      </c>
    </row>
    <row r="6776" spans="1:11">
      <c r="A6776" s="26">
        <v>43383.166666666657</v>
      </c>
      <c r="B6776" s="34">
        <f t="shared" si="869"/>
        <v>43383.208333333321</v>
      </c>
      <c r="C6776" s="27">
        <f t="shared" si="863"/>
        <v>10</v>
      </c>
      <c r="D6776" s="28">
        <f t="shared" si="864"/>
        <v>4</v>
      </c>
      <c r="E6776" s="28">
        <f t="shared" si="867"/>
        <v>5</v>
      </c>
      <c r="F6776" s="80">
        <f t="shared" si="862"/>
        <v>0</v>
      </c>
      <c r="G6776" s="178">
        <v>545.03741488018431</v>
      </c>
      <c r="H6776" s="41">
        <f t="shared" si="865"/>
        <v>508.60014447443274</v>
      </c>
      <c r="J6776" s="29" t="str">
        <f t="shared" si="866"/>
        <v/>
      </c>
      <c r="K6776" s="30" t="str">
        <f t="shared" si="868"/>
        <v>10-5</v>
      </c>
    </row>
    <row r="6777" spans="1:11">
      <c r="A6777" s="26">
        <v>43383.208333333321</v>
      </c>
      <c r="B6777" s="34">
        <f t="shared" si="869"/>
        <v>43383.249999999985</v>
      </c>
      <c r="C6777" s="27">
        <f t="shared" si="863"/>
        <v>10</v>
      </c>
      <c r="D6777" s="28">
        <f t="shared" si="864"/>
        <v>4</v>
      </c>
      <c r="E6777" s="28">
        <f t="shared" si="867"/>
        <v>6</v>
      </c>
      <c r="F6777" s="80">
        <f t="shared" si="862"/>
        <v>0</v>
      </c>
      <c r="G6777" s="178">
        <v>741.2822874268843</v>
      </c>
      <c r="H6777" s="41">
        <f t="shared" si="865"/>
        <v>691.72550028428952</v>
      </c>
      <c r="J6777" s="29" t="str">
        <f t="shared" si="866"/>
        <v/>
      </c>
      <c r="K6777" s="30" t="str">
        <f t="shared" si="868"/>
        <v>10-6</v>
      </c>
    </row>
    <row r="6778" spans="1:11">
      <c r="A6778" s="26">
        <v>43383.249999999985</v>
      </c>
      <c r="B6778" s="34">
        <f t="shared" si="869"/>
        <v>43383.29166666665</v>
      </c>
      <c r="C6778" s="27">
        <f t="shared" si="863"/>
        <v>10</v>
      </c>
      <c r="D6778" s="28">
        <f t="shared" si="864"/>
        <v>4</v>
      </c>
      <c r="E6778" s="28">
        <f t="shared" si="867"/>
        <v>7</v>
      </c>
      <c r="F6778" s="80">
        <f t="shared" si="862"/>
        <v>0</v>
      </c>
      <c r="G6778" s="178">
        <v>898.88772750671171</v>
      </c>
      <c r="H6778" s="41">
        <f t="shared" si="865"/>
        <v>838.7945773900841</v>
      </c>
      <c r="J6778" s="29" t="str">
        <f t="shared" si="866"/>
        <v/>
      </c>
      <c r="K6778" s="30" t="str">
        <f t="shared" si="868"/>
        <v>10-7</v>
      </c>
    </row>
    <row r="6779" spans="1:11">
      <c r="A6779" s="26">
        <v>43383.29166666665</v>
      </c>
      <c r="B6779" s="34">
        <f t="shared" si="869"/>
        <v>43383.333333333314</v>
      </c>
      <c r="C6779" s="27">
        <f t="shared" si="863"/>
        <v>10</v>
      </c>
      <c r="D6779" s="28">
        <f t="shared" si="864"/>
        <v>4</v>
      </c>
      <c r="E6779" s="28">
        <f t="shared" si="867"/>
        <v>8</v>
      </c>
      <c r="F6779" s="80">
        <f t="shared" si="862"/>
        <v>0</v>
      </c>
      <c r="G6779" s="178">
        <v>882.52255532762877</v>
      </c>
      <c r="H6779" s="41">
        <f t="shared" si="865"/>
        <v>823.52346258696491</v>
      </c>
      <c r="J6779" s="29" t="str">
        <f t="shared" si="866"/>
        <v/>
      </c>
      <c r="K6779" s="30" t="str">
        <f t="shared" si="868"/>
        <v>10-8</v>
      </c>
    </row>
    <row r="6780" spans="1:11">
      <c r="A6780" s="26">
        <v>43383.333333333314</v>
      </c>
      <c r="B6780" s="34">
        <f t="shared" si="869"/>
        <v>43383.374999999978</v>
      </c>
      <c r="C6780" s="27">
        <f t="shared" si="863"/>
        <v>10</v>
      </c>
      <c r="D6780" s="28">
        <f t="shared" si="864"/>
        <v>4</v>
      </c>
      <c r="E6780" s="28">
        <f t="shared" si="867"/>
        <v>9</v>
      </c>
      <c r="F6780" s="80">
        <f t="shared" si="862"/>
        <v>0</v>
      </c>
      <c r="G6780" s="178">
        <v>827.14840178565066</v>
      </c>
      <c r="H6780" s="41">
        <f t="shared" si="865"/>
        <v>771.8512255575298</v>
      </c>
      <c r="J6780" s="29" t="str">
        <f t="shared" si="866"/>
        <v/>
      </c>
      <c r="K6780" s="30" t="str">
        <f t="shared" si="868"/>
        <v>10-9</v>
      </c>
    </row>
    <row r="6781" spans="1:11">
      <c r="A6781" s="26">
        <v>43383.374999999978</v>
      </c>
      <c r="B6781" s="34">
        <f t="shared" si="869"/>
        <v>43383.416666666642</v>
      </c>
      <c r="C6781" s="27">
        <f t="shared" si="863"/>
        <v>10</v>
      </c>
      <c r="D6781" s="28">
        <f t="shared" si="864"/>
        <v>4</v>
      </c>
      <c r="E6781" s="28">
        <f t="shared" si="867"/>
        <v>10</v>
      </c>
      <c r="F6781" s="80">
        <f t="shared" si="862"/>
        <v>0</v>
      </c>
      <c r="G6781" s="178">
        <v>804.72064852624658</v>
      </c>
      <c r="H6781" s="41">
        <f t="shared" si="865"/>
        <v>750.92283011796644</v>
      </c>
      <c r="J6781" s="29" t="str">
        <f t="shared" si="866"/>
        <v/>
      </c>
      <c r="K6781" s="30" t="str">
        <f t="shared" si="868"/>
        <v>10-10</v>
      </c>
    </row>
    <row r="6782" spans="1:11">
      <c r="A6782" s="26">
        <v>43383.416666666642</v>
      </c>
      <c r="B6782" s="34">
        <f t="shared" si="869"/>
        <v>43383.458333333307</v>
      </c>
      <c r="C6782" s="27">
        <f t="shared" si="863"/>
        <v>10</v>
      </c>
      <c r="D6782" s="28">
        <f t="shared" si="864"/>
        <v>4</v>
      </c>
      <c r="E6782" s="28">
        <f t="shared" si="867"/>
        <v>11</v>
      </c>
      <c r="F6782" s="80">
        <f t="shared" si="862"/>
        <v>0</v>
      </c>
      <c r="G6782" s="178">
        <v>794.60541261612627</v>
      </c>
      <c r="H6782" s="41">
        <f t="shared" si="865"/>
        <v>741.48382592334406</v>
      </c>
      <c r="J6782" s="29" t="str">
        <f t="shared" si="866"/>
        <v/>
      </c>
      <c r="K6782" s="30" t="str">
        <f t="shared" si="868"/>
        <v>10-11</v>
      </c>
    </row>
    <row r="6783" spans="1:11">
      <c r="A6783" s="26">
        <v>43383.458333333307</v>
      </c>
      <c r="B6783" s="34">
        <f t="shared" si="869"/>
        <v>43383.499999999971</v>
      </c>
      <c r="C6783" s="27">
        <f t="shared" si="863"/>
        <v>10</v>
      </c>
      <c r="D6783" s="28">
        <f t="shared" si="864"/>
        <v>4</v>
      </c>
      <c r="E6783" s="28">
        <f t="shared" si="867"/>
        <v>12</v>
      </c>
      <c r="F6783" s="80">
        <f t="shared" si="862"/>
        <v>0</v>
      </c>
      <c r="G6783" s="178">
        <v>802.81277928420673</v>
      </c>
      <c r="H6783" s="41">
        <f t="shared" si="865"/>
        <v>749.14250725269471</v>
      </c>
      <c r="J6783" s="29" t="str">
        <f t="shared" si="866"/>
        <v/>
      </c>
      <c r="K6783" s="30" t="str">
        <f t="shared" si="868"/>
        <v>10-12</v>
      </c>
    </row>
    <row r="6784" spans="1:11">
      <c r="A6784" s="26">
        <v>43383.499999999971</v>
      </c>
      <c r="B6784" s="34">
        <f t="shared" si="869"/>
        <v>43383.541666666635</v>
      </c>
      <c r="C6784" s="27">
        <f t="shared" si="863"/>
        <v>10</v>
      </c>
      <c r="D6784" s="28">
        <f t="shared" si="864"/>
        <v>4</v>
      </c>
      <c r="E6784" s="28">
        <f t="shared" si="867"/>
        <v>13</v>
      </c>
      <c r="F6784" s="80">
        <f t="shared" si="862"/>
        <v>0</v>
      </c>
      <c r="G6784" s="178">
        <v>821.28533648397354</v>
      </c>
      <c r="H6784" s="41">
        <f t="shared" si="865"/>
        <v>766.38012251380292</v>
      </c>
      <c r="J6784" s="29" t="str">
        <f t="shared" si="866"/>
        <v/>
      </c>
      <c r="K6784" s="30" t="str">
        <f t="shared" si="868"/>
        <v>10-13</v>
      </c>
    </row>
    <row r="6785" spans="1:11">
      <c r="A6785" s="26">
        <v>43383.541666666635</v>
      </c>
      <c r="B6785" s="34">
        <f t="shared" si="869"/>
        <v>43383.583333333299</v>
      </c>
      <c r="C6785" s="27">
        <f t="shared" si="863"/>
        <v>10</v>
      </c>
      <c r="D6785" s="28">
        <f t="shared" si="864"/>
        <v>4</v>
      </c>
      <c r="E6785" s="28">
        <f t="shared" si="867"/>
        <v>14</v>
      </c>
      <c r="F6785" s="80">
        <f t="shared" si="862"/>
        <v>0</v>
      </c>
      <c r="G6785" s="178">
        <v>860.54333486338567</v>
      </c>
      <c r="H6785" s="41">
        <f t="shared" si="865"/>
        <v>803.0136142749792</v>
      </c>
      <c r="J6785" s="29" t="str">
        <f t="shared" si="866"/>
        <v/>
      </c>
      <c r="K6785" s="30" t="str">
        <f t="shared" si="868"/>
        <v>10-14</v>
      </c>
    </row>
    <row r="6786" spans="1:11">
      <c r="A6786" s="26">
        <v>43383.583333333299</v>
      </c>
      <c r="B6786" s="34">
        <f t="shared" si="869"/>
        <v>43383.624999999964</v>
      </c>
      <c r="C6786" s="27">
        <f t="shared" si="863"/>
        <v>10</v>
      </c>
      <c r="D6786" s="28">
        <f t="shared" si="864"/>
        <v>4</v>
      </c>
      <c r="E6786" s="28">
        <f t="shared" si="867"/>
        <v>15</v>
      </c>
      <c r="F6786" s="80">
        <f t="shared" si="862"/>
        <v>0</v>
      </c>
      <c r="G6786" s="178">
        <v>919.81366390543428</v>
      </c>
      <c r="H6786" s="41">
        <f t="shared" si="865"/>
        <v>858.32155661222191</v>
      </c>
      <c r="J6786" s="29" t="str">
        <f t="shared" si="866"/>
        <v/>
      </c>
      <c r="K6786" s="30" t="str">
        <f t="shared" si="868"/>
        <v>10-15</v>
      </c>
    </row>
    <row r="6787" spans="1:11">
      <c r="A6787" s="26">
        <v>43383.624999999964</v>
      </c>
      <c r="B6787" s="34">
        <f t="shared" si="869"/>
        <v>43383.666666666628</v>
      </c>
      <c r="C6787" s="27">
        <f t="shared" si="863"/>
        <v>10</v>
      </c>
      <c r="D6787" s="28">
        <f t="shared" si="864"/>
        <v>4</v>
      </c>
      <c r="E6787" s="28">
        <f t="shared" si="867"/>
        <v>16</v>
      </c>
      <c r="F6787" s="80">
        <f t="shared" si="862"/>
        <v>0</v>
      </c>
      <c r="G6787" s="178">
        <v>1056.5615940836258</v>
      </c>
      <c r="H6787" s="41">
        <f t="shared" si="865"/>
        <v>985.9275064909051</v>
      </c>
      <c r="J6787" s="29" t="str">
        <f t="shared" si="866"/>
        <v/>
      </c>
      <c r="K6787" s="30" t="str">
        <f t="shared" si="868"/>
        <v>10-16</v>
      </c>
    </row>
    <row r="6788" spans="1:11">
      <c r="A6788" s="26">
        <v>43383.666666666628</v>
      </c>
      <c r="B6788" s="34">
        <f t="shared" si="869"/>
        <v>43383.708333333292</v>
      </c>
      <c r="C6788" s="27">
        <f t="shared" si="863"/>
        <v>10</v>
      </c>
      <c r="D6788" s="28">
        <f t="shared" si="864"/>
        <v>4</v>
      </c>
      <c r="E6788" s="28">
        <f t="shared" si="867"/>
        <v>17</v>
      </c>
      <c r="F6788" s="80">
        <f t="shared" ref="F6788:F6851" si="870">COUNTIF(Holidays,ROUNDDOWN(B6788,0))</f>
        <v>0</v>
      </c>
      <c r="G6788" s="178">
        <v>1252.832181475424</v>
      </c>
      <c r="H6788" s="41">
        <f t="shared" si="865"/>
        <v>1169.0768580367885</v>
      </c>
      <c r="J6788" s="29" t="str">
        <f t="shared" si="866"/>
        <v/>
      </c>
      <c r="K6788" s="30" t="str">
        <f t="shared" si="868"/>
        <v>10-17</v>
      </c>
    </row>
    <row r="6789" spans="1:11">
      <c r="A6789" s="26">
        <v>43383.708333333292</v>
      </c>
      <c r="B6789" s="34">
        <f t="shared" si="869"/>
        <v>43383.749999999956</v>
      </c>
      <c r="C6789" s="27">
        <f t="shared" ref="C6789:C6852" si="871">MONTH(B6789)</f>
        <v>10</v>
      </c>
      <c r="D6789" s="28">
        <f t="shared" ref="D6789:D6852" si="872">WEEKDAY(B6789)</f>
        <v>4</v>
      </c>
      <c r="E6789" s="28">
        <f t="shared" si="867"/>
        <v>18</v>
      </c>
      <c r="F6789" s="80">
        <f t="shared" si="870"/>
        <v>0</v>
      </c>
      <c r="G6789" s="178">
        <v>1444.3239567708213</v>
      </c>
      <c r="H6789" s="41">
        <f t="shared" ref="H6789:H6852" si="873">G6789*$H$2</f>
        <v>1347.7668743952333</v>
      </c>
      <c r="J6789" s="29" t="str">
        <f t="shared" ref="J6789:J6852" si="874">IF(OR(C6789&lt;6,C6789&gt;9),IF(OR(D6789=1,D6789=7,F6789=1),"WW",""),IF(OR(D6789=1,D6789=7,F6789=1),"WS",""))</f>
        <v/>
      </c>
      <c r="K6789" s="30" t="str">
        <f t="shared" si="868"/>
        <v>10-18</v>
      </c>
    </row>
    <row r="6790" spans="1:11">
      <c r="A6790" s="26">
        <v>43383.749999999956</v>
      </c>
      <c r="B6790" s="34">
        <f t="shared" si="869"/>
        <v>43383.791666666621</v>
      </c>
      <c r="C6790" s="27">
        <f t="shared" si="871"/>
        <v>10</v>
      </c>
      <c r="D6790" s="28">
        <f t="shared" si="872"/>
        <v>4</v>
      </c>
      <c r="E6790" s="28">
        <f t="shared" ref="E6790:E6853" si="875">HOUR(B6790)</f>
        <v>19</v>
      </c>
      <c r="F6790" s="80">
        <f t="shared" si="870"/>
        <v>0</v>
      </c>
      <c r="G6790" s="178">
        <v>1601.6838042955369</v>
      </c>
      <c r="H6790" s="41">
        <f t="shared" si="873"/>
        <v>1494.6067774927826</v>
      </c>
      <c r="J6790" s="29" t="str">
        <f t="shared" si="874"/>
        <v/>
      </c>
      <c r="K6790" s="30" t="str">
        <f t="shared" si="868"/>
        <v>10-19</v>
      </c>
    </row>
    <row r="6791" spans="1:11">
      <c r="A6791" s="26">
        <v>43383.791666666621</v>
      </c>
      <c r="B6791" s="34">
        <f t="shared" si="869"/>
        <v>43383.833333333285</v>
      </c>
      <c r="C6791" s="27">
        <f t="shared" si="871"/>
        <v>10</v>
      </c>
      <c r="D6791" s="28">
        <f t="shared" si="872"/>
        <v>4</v>
      </c>
      <c r="E6791" s="28">
        <f t="shared" si="875"/>
        <v>20</v>
      </c>
      <c r="F6791" s="80">
        <f t="shared" si="870"/>
        <v>0</v>
      </c>
      <c r="G6791" s="178">
        <v>1570.6748296090116</v>
      </c>
      <c r="H6791" s="41">
        <f t="shared" si="873"/>
        <v>1465.6708391975415</v>
      </c>
      <c r="J6791" s="29" t="str">
        <f t="shared" si="874"/>
        <v/>
      </c>
      <c r="K6791" s="30" t="str">
        <f t="shared" si="868"/>
        <v>10-20</v>
      </c>
    </row>
    <row r="6792" spans="1:11">
      <c r="A6792" s="26">
        <v>43383.833333333285</v>
      </c>
      <c r="B6792" s="34">
        <f t="shared" si="869"/>
        <v>43383.874999999949</v>
      </c>
      <c r="C6792" s="27">
        <f t="shared" si="871"/>
        <v>10</v>
      </c>
      <c r="D6792" s="28">
        <f t="shared" si="872"/>
        <v>4</v>
      </c>
      <c r="E6792" s="28">
        <f t="shared" si="875"/>
        <v>21</v>
      </c>
      <c r="F6792" s="80">
        <f t="shared" si="870"/>
        <v>0</v>
      </c>
      <c r="G6792" s="178">
        <v>1384.680769259169</v>
      </c>
      <c r="H6792" s="41">
        <f t="shared" si="873"/>
        <v>1292.1110002163746</v>
      </c>
      <c r="J6792" s="29" t="str">
        <f t="shared" si="874"/>
        <v/>
      </c>
      <c r="K6792" s="30" t="str">
        <f t="shared" ref="K6792:K6855" si="876">IF(J6792="",C6792&amp;"-"&amp;E6792,J6792&amp;"-"&amp;E6792)</f>
        <v>10-21</v>
      </c>
    </row>
    <row r="6793" spans="1:11">
      <c r="A6793" s="26">
        <v>43383.874999999949</v>
      </c>
      <c r="B6793" s="34">
        <f t="shared" si="869"/>
        <v>43383.916666666613</v>
      </c>
      <c r="C6793" s="27">
        <f t="shared" si="871"/>
        <v>10</v>
      </c>
      <c r="D6793" s="28">
        <f t="shared" si="872"/>
        <v>4</v>
      </c>
      <c r="E6793" s="28">
        <f t="shared" si="875"/>
        <v>22</v>
      </c>
      <c r="F6793" s="80">
        <f t="shared" si="870"/>
        <v>0</v>
      </c>
      <c r="G6793" s="178">
        <v>1060.7501881954427</v>
      </c>
      <c r="H6793" s="41">
        <f t="shared" si="873"/>
        <v>989.83608141118486</v>
      </c>
      <c r="J6793" s="29" t="str">
        <f t="shared" si="874"/>
        <v/>
      </c>
      <c r="K6793" s="30" t="str">
        <f t="shared" si="876"/>
        <v>10-22</v>
      </c>
    </row>
    <row r="6794" spans="1:11">
      <c r="A6794" s="26">
        <v>43383.916666666613</v>
      </c>
      <c r="B6794" s="34">
        <f t="shared" si="869"/>
        <v>43383.958333333278</v>
      </c>
      <c r="C6794" s="27">
        <f t="shared" si="871"/>
        <v>10</v>
      </c>
      <c r="D6794" s="28">
        <f t="shared" si="872"/>
        <v>4</v>
      </c>
      <c r="E6794" s="28">
        <f t="shared" si="875"/>
        <v>23</v>
      </c>
      <c r="F6794" s="80">
        <f t="shared" si="870"/>
        <v>0</v>
      </c>
      <c r="G6794" s="178">
        <v>704.30958321223216</v>
      </c>
      <c r="H6794" s="41">
        <f t="shared" si="873"/>
        <v>657.22452440299833</v>
      </c>
      <c r="J6794" s="29" t="str">
        <f t="shared" si="874"/>
        <v/>
      </c>
      <c r="K6794" s="30" t="str">
        <f t="shared" si="876"/>
        <v>10-23</v>
      </c>
    </row>
    <row r="6795" spans="1:11">
      <c r="A6795" s="26">
        <v>43383.958333333278</v>
      </c>
      <c r="B6795" s="34">
        <f t="shared" si="869"/>
        <v>43384</v>
      </c>
      <c r="C6795" s="27">
        <f t="shared" si="871"/>
        <v>10</v>
      </c>
      <c r="D6795" s="28">
        <f t="shared" si="872"/>
        <v>5</v>
      </c>
      <c r="E6795" s="28">
        <f t="shared" si="875"/>
        <v>0</v>
      </c>
      <c r="F6795" s="80">
        <f t="shared" si="870"/>
        <v>0</v>
      </c>
      <c r="G6795" s="178">
        <v>593.8114869466558</v>
      </c>
      <c r="H6795" s="41">
        <f t="shared" si="873"/>
        <v>554.11353387186887</v>
      </c>
      <c r="J6795" s="29" t="str">
        <f t="shared" si="874"/>
        <v/>
      </c>
      <c r="K6795" s="30" t="str">
        <f t="shared" si="876"/>
        <v>10-0</v>
      </c>
    </row>
    <row r="6796" spans="1:11">
      <c r="A6796" s="25">
        <v>43384</v>
      </c>
      <c r="B6796" s="34">
        <f t="shared" si="869"/>
        <v>43384.041666666664</v>
      </c>
      <c r="C6796" s="27">
        <f t="shared" si="871"/>
        <v>10</v>
      </c>
      <c r="D6796" s="28">
        <f t="shared" si="872"/>
        <v>5</v>
      </c>
      <c r="E6796" s="28">
        <f t="shared" si="875"/>
        <v>1</v>
      </c>
      <c r="F6796" s="80">
        <f t="shared" si="870"/>
        <v>0</v>
      </c>
      <c r="G6796" s="178">
        <v>513.12162377730897</v>
      </c>
      <c r="H6796" s="41">
        <f t="shared" si="873"/>
        <v>478.81801296790746</v>
      </c>
      <c r="J6796" s="29" t="str">
        <f t="shared" si="874"/>
        <v/>
      </c>
      <c r="K6796" s="30" t="str">
        <f t="shared" si="876"/>
        <v>10-1</v>
      </c>
    </row>
    <row r="6797" spans="1:11">
      <c r="A6797" s="26">
        <v>43384.041666666664</v>
      </c>
      <c r="B6797" s="34">
        <f t="shared" si="869"/>
        <v>43384.083333333328</v>
      </c>
      <c r="C6797" s="27">
        <f t="shared" si="871"/>
        <v>10</v>
      </c>
      <c r="D6797" s="28">
        <f t="shared" si="872"/>
        <v>5</v>
      </c>
      <c r="E6797" s="28">
        <f t="shared" si="875"/>
        <v>2</v>
      </c>
      <c r="F6797" s="80">
        <f t="shared" si="870"/>
        <v>0</v>
      </c>
      <c r="G6797" s="178">
        <v>482.31407736106041</v>
      </c>
      <c r="H6797" s="41">
        <f t="shared" si="873"/>
        <v>450.07003690161986</v>
      </c>
      <c r="J6797" s="29" t="str">
        <f t="shared" si="874"/>
        <v/>
      </c>
      <c r="K6797" s="30" t="str">
        <f t="shared" si="876"/>
        <v>10-2</v>
      </c>
    </row>
    <row r="6798" spans="1:11">
      <c r="A6798" s="26">
        <v>43384.083333333328</v>
      </c>
      <c r="B6798" s="34">
        <f t="shared" si="869"/>
        <v>43384.124999999993</v>
      </c>
      <c r="C6798" s="27">
        <f t="shared" si="871"/>
        <v>10</v>
      </c>
      <c r="D6798" s="28">
        <f t="shared" si="872"/>
        <v>5</v>
      </c>
      <c r="E6798" s="28">
        <f t="shared" si="875"/>
        <v>3</v>
      </c>
      <c r="F6798" s="80">
        <f t="shared" si="870"/>
        <v>0</v>
      </c>
      <c r="G6798" s="178">
        <v>450.02438702795428</v>
      </c>
      <c r="H6798" s="41">
        <f t="shared" si="873"/>
        <v>419.93900237060029</v>
      </c>
      <c r="J6798" s="29" t="str">
        <f t="shared" si="874"/>
        <v/>
      </c>
      <c r="K6798" s="30" t="str">
        <f t="shared" si="876"/>
        <v>10-3</v>
      </c>
    </row>
    <row r="6799" spans="1:11">
      <c r="A6799" s="26">
        <v>43384.124999999993</v>
      </c>
      <c r="B6799" s="34">
        <f t="shared" si="869"/>
        <v>43384.166666666657</v>
      </c>
      <c r="C6799" s="27">
        <f t="shared" si="871"/>
        <v>10</v>
      </c>
      <c r="D6799" s="28">
        <f t="shared" si="872"/>
        <v>5</v>
      </c>
      <c r="E6799" s="28">
        <f t="shared" si="875"/>
        <v>4</v>
      </c>
      <c r="F6799" s="80">
        <f t="shared" si="870"/>
        <v>0</v>
      </c>
      <c r="G6799" s="178">
        <v>472.90059225616073</v>
      </c>
      <c r="H6799" s="41">
        <f t="shared" si="873"/>
        <v>441.28586951484999</v>
      </c>
      <c r="J6799" s="29" t="str">
        <f t="shared" si="874"/>
        <v/>
      </c>
      <c r="K6799" s="30" t="str">
        <f t="shared" si="876"/>
        <v>10-4</v>
      </c>
    </row>
    <row r="6800" spans="1:11">
      <c r="A6800" s="26">
        <v>43384.166666666657</v>
      </c>
      <c r="B6800" s="34">
        <f t="shared" si="869"/>
        <v>43384.208333333321</v>
      </c>
      <c r="C6800" s="27">
        <f t="shared" si="871"/>
        <v>10</v>
      </c>
      <c r="D6800" s="28">
        <f t="shared" si="872"/>
        <v>5</v>
      </c>
      <c r="E6800" s="28">
        <f t="shared" si="875"/>
        <v>5</v>
      </c>
      <c r="F6800" s="80">
        <f t="shared" si="870"/>
        <v>0</v>
      </c>
      <c r="G6800" s="178">
        <v>576.45464637590203</v>
      </c>
      <c r="H6800" s="41">
        <f t="shared" si="873"/>
        <v>537.91704647320898</v>
      </c>
      <c r="J6800" s="29" t="str">
        <f t="shared" si="874"/>
        <v/>
      </c>
      <c r="K6800" s="30" t="str">
        <f t="shared" si="876"/>
        <v>10-5</v>
      </c>
    </row>
    <row r="6801" spans="1:11">
      <c r="A6801" s="26">
        <v>43384.208333333321</v>
      </c>
      <c r="B6801" s="34">
        <f t="shared" si="869"/>
        <v>43384.249999999985</v>
      </c>
      <c r="C6801" s="27">
        <f t="shared" si="871"/>
        <v>10</v>
      </c>
      <c r="D6801" s="28">
        <f t="shared" si="872"/>
        <v>5</v>
      </c>
      <c r="E6801" s="28">
        <f t="shared" si="875"/>
        <v>6</v>
      </c>
      <c r="F6801" s="80">
        <f t="shared" si="870"/>
        <v>0</v>
      </c>
      <c r="G6801" s="178">
        <v>776.99201704445159</v>
      </c>
      <c r="H6801" s="41">
        <f t="shared" si="873"/>
        <v>725.04793494068861</v>
      </c>
      <c r="J6801" s="29" t="str">
        <f t="shared" si="874"/>
        <v/>
      </c>
      <c r="K6801" s="30" t="str">
        <f t="shared" si="876"/>
        <v>10-6</v>
      </c>
    </row>
    <row r="6802" spans="1:11">
      <c r="A6802" s="26">
        <v>43384.249999999985</v>
      </c>
      <c r="B6802" s="34">
        <f t="shared" si="869"/>
        <v>43384.29166666665</v>
      </c>
      <c r="C6802" s="27">
        <f t="shared" si="871"/>
        <v>10</v>
      </c>
      <c r="D6802" s="28">
        <f t="shared" si="872"/>
        <v>5</v>
      </c>
      <c r="E6802" s="28">
        <f t="shared" si="875"/>
        <v>7</v>
      </c>
      <c r="F6802" s="80">
        <f t="shared" si="870"/>
        <v>0</v>
      </c>
      <c r="G6802" s="178">
        <v>938.70155985594522</v>
      </c>
      <c r="H6802" s="41">
        <f t="shared" si="873"/>
        <v>875.94674407088417</v>
      </c>
      <c r="J6802" s="29" t="str">
        <f t="shared" si="874"/>
        <v/>
      </c>
      <c r="K6802" s="30" t="str">
        <f t="shared" si="876"/>
        <v>10-7</v>
      </c>
    </row>
    <row r="6803" spans="1:11">
      <c r="A6803" s="26">
        <v>43384.29166666665</v>
      </c>
      <c r="B6803" s="34">
        <f t="shared" si="869"/>
        <v>43384.333333333314</v>
      </c>
      <c r="C6803" s="27">
        <f t="shared" si="871"/>
        <v>10</v>
      </c>
      <c r="D6803" s="28">
        <f t="shared" si="872"/>
        <v>5</v>
      </c>
      <c r="E6803" s="28">
        <f t="shared" si="875"/>
        <v>8</v>
      </c>
      <c r="F6803" s="80">
        <f t="shared" si="870"/>
        <v>0</v>
      </c>
      <c r="G6803" s="178">
        <v>927.77942294264767</v>
      </c>
      <c r="H6803" s="41">
        <f t="shared" si="873"/>
        <v>865.75478245427871</v>
      </c>
      <c r="J6803" s="29" t="str">
        <f t="shared" si="874"/>
        <v/>
      </c>
      <c r="K6803" s="30" t="str">
        <f t="shared" si="876"/>
        <v>10-8</v>
      </c>
    </row>
    <row r="6804" spans="1:11">
      <c r="A6804" s="26">
        <v>43384.333333333314</v>
      </c>
      <c r="B6804" s="34">
        <f t="shared" si="869"/>
        <v>43384.374999999978</v>
      </c>
      <c r="C6804" s="27">
        <f t="shared" si="871"/>
        <v>10</v>
      </c>
      <c r="D6804" s="28">
        <f t="shared" si="872"/>
        <v>5</v>
      </c>
      <c r="E6804" s="28">
        <f t="shared" si="875"/>
        <v>9</v>
      </c>
      <c r="F6804" s="80">
        <f t="shared" si="870"/>
        <v>0</v>
      </c>
      <c r="G6804" s="178">
        <v>878.95399841929407</v>
      </c>
      <c r="H6804" s="41">
        <f t="shared" si="873"/>
        <v>820.19347365484134</v>
      </c>
      <c r="J6804" s="29" t="str">
        <f t="shared" si="874"/>
        <v/>
      </c>
      <c r="K6804" s="30" t="str">
        <f t="shared" si="876"/>
        <v>10-9</v>
      </c>
    </row>
    <row r="6805" spans="1:11">
      <c r="A6805" s="26">
        <v>43384.374999999978</v>
      </c>
      <c r="B6805" s="34">
        <f t="shared" si="869"/>
        <v>43384.416666666642</v>
      </c>
      <c r="C6805" s="27">
        <f t="shared" si="871"/>
        <v>10</v>
      </c>
      <c r="D6805" s="28">
        <f t="shared" si="872"/>
        <v>5</v>
      </c>
      <c r="E6805" s="28">
        <f t="shared" si="875"/>
        <v>10</v>
      </c>
      <c r="F6805" s="80">
        <f t="shared" si="870"/>
        <v>0</v>
      </c>
      <c r="G6805" s="178">
        <v>861.7670826060006</v>
      </c>
      <c r="H6805" s="41">
        <f t="shared" si="873"/>
        <v>804.15555106996237</v>
      </c>
      <c r="J6805" s="29" t="str">
        <f t="shared" si="874"/>
        <v/>
      </c>
      <c r="K6805" s="30" t="str">
        <f t="shared" si="876"/>
        <v>10-10</v>
      </c>
    </row>
    <row r="6806" spans="1:11">
      <c r="A6806" s="26">
        <v>43384.416666666642</v>
      </c>
      <c r="B6806" s="34">
        <f t="shared" si="869"/>
        <v>43384.458333333307</v>
      </c>
      <c r="C6806" s="27">
        <f t="shared" si="871"/>
        <v>10</v>
      </c>
      <c r="D6806" s="28">
        <f t="shared" si="872"/>
        <v>5</v>
      </c>
      <c r="E6806" s="28">
        <f t="shared" si="875"/>
        <v>11</v>
      </c>
      <c r="F6806" s="80">
        <f t="shared" si="870"/>
        <v>0</v>
      </c>
      <c r="G6806" s="178">
        <v>850.31703483053923</v>
      </c>
      <c r="H6806" s="41">
        <f t="shared" si="873"/>
        <v>793.4709709038118</v>
      </c>
      <c r="J6806" s="29" t="str">
        <f t="shared" si="874"/>
        <v/>
      </c>
      <c r="K6806" s="30" t="str">
        <f t="shared" si="876"/>
        <v>10-11</v>
      </c>
    </row>
    <row r="6807" spans="1:11">
      <c r="A6807" s="26">
        <v>43384.458333333307</v>
      </c>
      <c r="B6807" s="34">
        <f t="shared" si="869"/>
        <v>43384.499999999971</v>
      </c>
      <c r="C6807" s="27">
        <f t="shared" si="871"/>
        <v>10</v>
      </c>
      <c r="D6807" s="28">
        <f t="shared" si="872"/>
        <v>5</v>
      </c>
      <c r="E6807" s="28">
        <f t="shared" si="875"/>
        <v>12</v>
      </c>
      <c r="F6807" s="80">
        <f t="shared" si="870"/>
        <v>0</v>
      </c>
      <c r="G6807" s="178">
        <v>856.56818428004817</v>
      </c>
      <c r="H6807" s="41">
        <f t="shared" si="873"/>
        <v>799.30421358835383</v>
      </c>
      <c r="J6807" s="29" t="str">
        <f t="shared" si="874"/>
        <v/>
      </c>
      <c r="K6807" s="30" t="str">
        <f t="shared" si="876"/>
        <v>10-12</v>
      </c>
    </row>
    <row r="6808" spans="1:11">
      <c r="A6808" s="26">
        <v>43384.499999999971</v>
      </c>
      <c r="B6808" s="34">
        <f t="shared" si="869"/>
        <v>43384.541666666635</v>
      </c>
      <c r="C6808" s="27">
        <f t="shared" si="871"/>
        <v>10</v>
      </c>
      <c r="D6808" s="28">
        <f t="shared" si="872"/>
        <v>5</v>
      </c>
      <c r="E6808" s="28">
        <f t="shared" si="875"/>
        <v>13</v>
      </c>
      <c r="F6808" s="80">
        <f t="shared" si="870"/>
        <v>0</v>
      </c>
      <c r="G6808" s="178">
        <v>862.51951887676671</v>
      </c>
      <c r="H6808" s="41">
        <f t="shared" si="873"/>
        <v>804.85768487870939</v>
      </c>
      <c r="J6808" s="29" t="str">
        <f t="shared" si="874"/>
        <v/>
      </c>
      <c r="K6808" s="30" t="str">
        <f t="shared" si="876"/>
        <v>10-13</v>
      </c>
    </row>
    <row r="6809" spans="1:11">
      <c r="A6809" s="26">
        <v>43384.541666666635</v>
      </c>
      <c r="B6809" s="34">
        <f t="shared" si="869"/>
        <v>43384.583333333299</v>
      </c>
      <c r="C6809" s="27">
        <f t="shared" si="871"/>
        <v>10</v>
      </c>
      <c r="D6809" s="28">
        <f t="shared" si="872"/>
        <v>5</v>
      </c>
      <c r="E6809" s="28">
        <f t="shared" si="875"/>
        <v>14</v>
      </c>
      <c r="F6809" s="80">
        <f t="shared" si="870"/>
        <v>0</v>
      </c>
      <c r="G6809" s="178">
        <v>891.14845966033727</v>
      </c>
      <c r="H6809" s="41">
        <f t="shared" si="873"/>
        <v>831.57270117144378</v>
      </c>
      <c r="J6809" s="29" t="str">
        <f t="shared" si="874"/>
        <v/>
      </c>
      <c r="K6809" s="30" t="str">
        <f t="shared" si="876"/>
        <v>10-14</v>
      </c>
    </row>
    <row r="6810" spans="1:11">
      <c r="A6810" s="26">
        <v>43384.583333333299</v>
      </c>
      <c r="B6810" s="34">
        <f t="shared" si="869"/>
        <v>43384.624999999964</v>
      </c>
      <c r="C6810" s="27">
        <f t="shared" si="871"/>
        <v>10</v>
      </c>
      <c r="D6810" s="28">
        <f t="shared" si="872"/>
        <v>5</v>
      </c>
      <c r="E6810" s="28">
        <f t="shared" si="875"/>
        <v>15</v>
      </c>
      <c r="F6810" s="80">
        <f t="shared" si="870"/>
        <v>0</v>
      </c>
      <c r="G6810" s="178">
        <v>941.87421288106998</v>
      </c>
      <c r="H6810" s="41">
        <f t="shared" si="873"/>
        <v>878.90729639792107</v>
      </c>
      <c r="J6810" s="29" t="str">
        <f t="shared" si="874"/>
        <v/>
      </c>
      <c r="K6810" s="30" t="str">
        <f t="shared" si="876"/>
        <v>10-15</v>
      </c>
    </row>
    <row r="6811" spans="1:11">
      <c r="A6811" s="26">
        <v>43384.624999999964</v>
      </c>
      <c r="B6811" s="34">
        <f t="shared" si="869"/>
        <v>43384.666666666628</v>
      </c>
      <c r="C6811" s="27">
        <f t="shared" si="871"/>
        <v>10</v>
      </c>
      <c r="D6811" s="28">
        <f t="shared" si="872"/>
        <v>5</v>
      </c>
      <c r="E6811" s="28">
        <f t="shared" si="875"/>
        <v>16</v>
      </c>
      <c r="F6811" s="80">
        <f t="shared" si="870"/>
        <v>0</v>
      </c>
      <c r="G6811" s="178">
        <v>1073.425420230277</v>
      </c>
      <c r="H6811" s="41">
        <f t="shared" si="873"/>
        <v>1001.6639388539273</v>
      </c>
      <c r="J6811" s="29" t="str">
        <f t="shared" si="874"/>
        <v/>
      </c>
      <c r="K6811" s="30" t="str">
        <f t="shared" si="876"/>
        <v>10-16</v>
      </c>
    </row>
    <row r="6812" spans="1:11">
      <c r="A6812" s="26">
        <v>43384.666666666628</v>
      </c>
      <c r="B6812" s="34">
        <f t="shared" si="869"/>
        <v>43384.708333333292</v>
      </c>
      <c r="C6812" s="27">
        <f t="shared" si="871"/>
        <v>10</v>
      </c>
      <c r="D6812" s="28">
        <f t="shared" si="872"/>
        <v>5</v>
      </c>
      <c r="E6812" s="28">
        <f t="shared" si="875"/>
        <v>17</v>
      </c>
      <c r="F6812" s="80">
        <f t="shared" si="870"/>
        <v>0</v>
      </c>
      <c r="G6812" s="178">
        <v>1263.1049721206107</v>
      </c>
      <c r="H6812" s="41">
        <f t="shared" si="873"/>
        <v>1178.6628839932746</v>
      </c>
      <c r="J6812" s="29" t="str">
        <f t="shared" si="874"/>
        <v/>
      </c>
      <c r="K6812" s="30" t="str">
        <f t="shared" si="876"/>
        <v>10-17</v>
      </c>
    </row>
    <row r="6813" spans="1:11">
      <c r="A6813" s="26">
        <v>43384.708333333292</v>
      </c>
      <c r="B6813" s="34">
        <f t="shared" si="869"/>
        <v>43384.749999999956</v>
      </c>
      <c r="C6813" s="27">
        <f t="shared" si="871"/>
        <v>10</v>
      </c>
      <c r="D6813" s="28">
        <f t="shared" si="872"/>
        <v>5</v>
      </c>
      <c r="E6813" s="28">
        <f t="shared" si="875"/>
        <v>18</v>
      </c>
      <c r="F6813" s="80">
        <f t="shared" si="870"/>
        <v>0</v>
      </c>
      <c r="G6813" s="178">
        <v>1463.1741623194439</v>
      </c>
      <c r="H6813" s="41">
        <f t="shared" si="873"/>
        <v>1365.3568911604307</v>
      </c>
      <c r="J6813" s="29" t="str">
        <f t="shared" si="874"/>
        <v/>
      </c>
      <c r="K6813" s="30" t="str">
        <f t="shared" si="876"/>
        <v>10-18</v>
      </c>
    </row>
    <row r="6814" spans="1:11">
      <c r="A6814" s="26">
        <v>43384.749999999956</v>
      </c>
      <c r="B6814" s="34">
        <f t="shared" si="869"/>
        <v>43384.791666666621</v>
      </c>
      <c r="C6814" s="27">
        <f t="shared" si="871"/>
        <v>10</v>
      </c>
      <c r="D6814" s="28">
        <f t="shared" si="872"/>
        <v>5</v>
      </c>
      <c r="E6814" s="28">
        <f t="shared" si="875"/>
        <v>19</v>
      </c>
      <c r="F6814" s="80">
        <f t="shared" si="870"/>
        <v>0</v>
      </c>
      <c r="G6814" s="178">
        <v>1620.4815920278829</v>
      </c>
      <c r="H6814" s="41">
        <f t="shared" si="873"/>
        <v>1512.1478807188294</v>
      </c>
      <c r="J6814" s="29" t="str">
        <f t="shared" si="874"/>
        <v/>
      </c>
      <c r="K6814" s="30" t="str">
        <f t="shared" si="876"/>
        <v>10-19</v>
      </c>
    </row>
    <row r="6815" spans="1:11">
      <c r="A6815" s="26">
        <v>43384.791666666621</v>
      </c>
      <c r="B6815" s="34">
        <f t="shared" si="869"/>
        <v>43384.833333333285</v>
      </c>
      <c r="C6815" s="27">
        <f t="shared" si="871"/>
        <v>10</v>
      </c>
      <c r="D6815" s="28">
        <f t="shared" si="872"/>
        <v>5</v>
      </c>
      <c r="E6815" s="28">
        <f t="shared" si="875"/>
        <v>20</v>
      </c>
      <c r="F6815" s="80">
        <f t="shared" si="870"/>
        <v>0</v>
      </c>
      <c r="G6815" s="178">
        <v>1594.5721687006369</v>
      </c>
      <c r="H6815" s="41">
        <f t="shared" si="873"/>
        <v>1487.9705745601625</v>
      </c>
      <c r="J6815" s="29" t="str">
        <f t="shared" si="874"/>
        <v/>
      </c>
      <c r="K6815" s="30" t="str">
        <f t="shared" si="876"/>
        <v>10-20</v>
      </c>
    </row>
    <row r="6816" spans="1:11">
      <c r="A6816" s="26">
        <v>43384.833333333285</v>
      </c>
      <c r="B6816" s="34">
        <f t="shared" si="869"/>
        <v>43384.874999999949</v>
      </c>
      <c r="C6816" s="27">
        <f t="shared" si="871"/>
        <v>10</v>
      </c>
      <c r="D6816" s="28">
        <f t="shared" si="872"/>
        <v>5</v>
      </c>
      <c r="E6816" s="28">
        <f t="shared" si="875"/>
        <v>21</v>
      </c>
      <c r="F6816" s="80">
        <f t="shared" si="870"/>
        <v>0</v>
      </c>
      <c r="G6816" s="178">
        <v>1420.3111502187303</v>
      </c>
      <c r="H6816" s="41">
        <f t="shared" si="873"/>
        <v>1325.3593908937294</v>
      </c>
      <c r="J6816" s="29" t="str">
        <f t="shared" si="874"/>
        <v/>
      </c>
      <c r="K6816" s="30" t="str">
        <f t="shared" si="876"/>
        <v>10-21</v>
      </c>
    </row>
    <row r="6817" spans="1:11">
      <c r="A6817" s="26">
        <v>43384.874999999949</v>
      </c>
      <c r="B6817" s="34">
        <f t="shared" si="869"/>
        <v>43384.916666666613</v>
      </c>
      <c r="C6817" s="27">
        <f t="shared" si="871"/>
        <v>10</v>
      </c>
      <c r="D6817" s="28">
        <f t="shared" si="872"/>
        <v>5</v>
      </c>
      <c r="E6817" s="28">
        <f t="shared" si="875"/>
        <v>22</v>
      </c>
      <c r="F6817" s="80">
        <f t="shared" si="870"/>
        <v>0</v>
      </c>
      <c r="G6817" s="178">
        <v>1103.4250244869977</v>
      </c>
      <c r="H6817" s="41">
        <f t="shared" si="873"/>
        <v>1029.6579859460853</v>
      </c>
      <c r="J6817" s="29" t="str">
        <f t="shared" si="874"/>
        <v/>
      </c>
      <c r="K6817" s="30" t="str">
        <f t="shared" si="876"/>
        <v>10-22</v>
      </c>
    </row>
    <row r="6818" spans="1:11">
      <c r="A6818" s="26">
        <v>43384.916666666613</v>
      </c>
      <c r="B6818" s="34">
        <f t="shared" si="869"/>
        <v>43384.958333333278</v>
      </c>
      <c r="C6818" s="27">
        <f t="shared" si="871"/>
        <v>10</v>
      </c>
      <c r="D6818" s="28">
        <f t="shared" si="872"/>
        <v>5</v>
      </c>
      <c r="E6818" s="28">
        <f t="shared" si="875"/>
        <v>23</v>
      </c>
      <c r="F6818" s="80">
        <f t="shared" si="870"/>
        <v>0</v>
      </c>
      <c r="G6818" s="178">
        <v>750.34129356714766</v>
      </c>
      <c r="H6818" s="41">
        <f t="shared" si="873"/>
        <v>700.17888661327311</v>
      </c>
      <c r="J6818" s="29" t="str">
        <f t="shared" si="874"/>
        <v/>
      </c>
      <c r="K6818" s="30" t="str">
        <f t="shared" si="876"/>
        <v>10-23</v>
      </c>
    </row>
    <row r="6819" spans="1:11">
      <c r="A6819" s="26">
        <v>43384.958333333278</v>
      </c>
      <c r="B6819" s="34">
        <f t="shared" si="869"/>
        <v>43385</v>
      </c>
      <c r="C6819" s="27">
        <f t="shared" si="871"/>
        <v>10</v>
      </c>
      <c r="D6819" s="28">
        <f t="shared" si="872"/>
        <v>6</v>
      </c>
      <c r="E6819" s="28">
        <f t="shared" si="875"/>
        <v>0</v>
      </c>
      <c r="F6819" s="80">
        <f t="shared" si="870"/>
        <v>0</v>
      </c>
      <c r="G6819" s="178">
        <v>622.03533255755133</v>
      </c>
      <c r="H6819" s="41">
        <f t="shared" si="873"/>
        <v>580.45053673337179</v>
      </c>
      <c r="J6819" s="29" t="str">
        <f t="shared" si="874"/>
        <v/>
      </c>
      <c r="K6819" s="30" t="str">
        <f t="shared" si="876"/>
        <v>10-0</v>
      </c>
    </row>
    <row r="6820" spans="1:11">
      <c r="A6820" s="25">
        <v>43385</v>
      </c>
      <c r="B6820" s="34">
        <f t="shared" si="869"/>
        <v>43385.041666666664</v>
      </c>
      <c r="C6820" s="27">
        <f t="shared" si="871"/>
        <v>10</v>
      </c>
      <c r="D6820" s="28">
        <f t="shared" si="872"/>
        <v>6</v>
      </c>
      <c r="E6820" s="28">
        <f t="shared" si="875"/>
        <v>1</v>
      </c>
      <c r="F6820" s="80">
        <f t="shared" si="870"/>
        <v>0</v>
      </c>
      <c r="G6820" s="178">
        <v>500.59956621698268</v>
      </c>
      <c r="H6820" s="41">
        <f t="shared" si="873"/>
        <v>467.13308985909828</v>
      </c>
      <c r="J6820" s="29" t="str">
        <f t="shared" si="874"/>
        <v/>
      </c>
      <c r="K6820" s="30" t="str">
        <f t="shared" si="876"/>
        <v>10-1</v>
      </c>
    </row>
    <row r="6821" spans="1:11">
      <c r="A6821" s="26">
        <v>43385.041666666664</v>
      </c>
      <c r="B6821" s="34">
        <f t="shared" si="869"/>
        <v>43385.083333333328</v>
      </c>
      <c r="C6821" s="27">
        <f t="shared" si="871"/>
        <v>10</v>
      </c>
      <c r="D6821" s="28">
        <f t="shared" si="872"/>
        <v>6</v>
      </c>
      <c r="E6821" s="28">
        <f t="shared" si="875"/>
        <v>2</v>
      </c>
      <c r="F6821" s="80">
        <f t="shared" si="870"/>
        <v>0</v>
      </c>
      <c r="G6821" s="178">
        <v>448.01977394369419</v>
      </c>
      <c r="H6821" s="41">
        <f t="shared" si="873"/>
        <v>418.06840325862163</v>
      </c>
      <c r="J6821" s="29" t="str">
        <f t="shared" si="874"/>
        <v/>
      </c>
      <c r="K6821" s="30" t="str">
        <f t="shared" si="876"/>
        <v>10-2</v>
      </c>
    </row>
    <row r="6822" spans="1:11">
      <c r="A6822" s="26">
        <v>43385.083333333328</v>
      </c>
      <c r="B6822" s="34">
        <f t="shared" si="869"/>
        <v>43385.124999999993</v>
      </c>
      <c r="C6822" s="27">
        <f t="shared" si="871"/>
        <v>10</v>
      </c>
      <c r="D6822" s="28">
        <f t="shared" si="872"/>
        <v>6</v>
      </c>
      <c r="E6822" s="28">
        <f t="shared" si="875"/>
        <v>3</v>
      </c>
      <c r="F6822" s="80">
        <f t="shared" si="870"/>
        <v>0</v>
      </c>
      <c r="G6822" s="178">
        <v>411.22763706980334</v>
      </c>
      <c r="H6822" s="41">
        <f t="shared" si="873"/>
        <v>383.73592328805381</v>
      </c>
      <c r="J6822" s="29" t="str">
        <f t="shared" si="874"/>
        <v/>
      </c>
      <c r="K6822" s="30" t="str">
        <f t="shared" si="876"/>
        <v>10-3</v>
      </c>
    </row>
    <row r="6823" spans="1:11">
      <c r="A6823" s="26">
        <v>43385.124999999993</v>
      </c>
      <c r="B6823" s="34">
        <f t="shared" ref="B6823:B6886" si="877">A6824</f>
        <v>43385.166666666657</v>
      </c>
      <c r="C6823" s="27">
        <f t="shared" si="871"/>
        <v>10</v>
      </c>
      <c r="D6823" s="28">
        <f t="shared" si="872"/>
        <v>6</v>
      </c>
      <c r="E6823" s="28">
        <f t="shared" si="875"/>
        <v>4</v>
      </c>
      <c r="F6823" s="80">
        <f t="shared" si="870"/>
        <v>0</v>
      </c>
      <c r="G6823" s="178">
        <v>427.06533886799303</v>
      </c>
      <c r="H6823" s="41">
        <f t="shared" si="873"/>
        <v>398.51483057549757</v>
      </c>
      <c r="J6823" s="29" t="str">
        <f t="shared" si="874"/>
        <v/>
      </c>
      <c r="K6823" s="30" t="str">
        <f t="shared" si="876"/>
        <v>10-4</v>
      </c>
    </row>
    <row r="6824" spans="1:11">
      <c r="A6824" s="26">
        <v>43385.166666666657</v>
      </c>
      <c r="B6824" s="34">
        <f t="shared" si="877"/>
        <v>43385.208333333321</v>
      </c>
      <c r="C6824" s="27">
        <f t="shared" si="871"/>
        <v>10</v>
      </c>
      <c r="D6824" s="28">
        <f t="shared" si="872"/>
        <v>6</v>
      </c>
      <c r="E6824" s="28">
        <f t="shared" si="875"/>
        <v>5</v>
      </c>
      <c r="F6824" s="80">
        <f t="shared" si="870"/>
        <v>0</v>
      </c>
      <c r="G6824" s="178">
        <v>526.38915231105307</v>
      </c>
      <c r="H6824" s="41">
        <f t="shared" si="873"/>
        <v>491.19857023765803</v>
      </c>
      <c r="J6824" s="29" t="str">
        <f t="shared" si="874"/>
        <v/>
      </c>
      <c r="K6824" s="30" t="str">
        <f t="shared" si="876"/>
        <v>10-5</v>
      </c>
    </row>
    <row r="6825" spans="1:11">
      <c r="A6825" s="26">
        <v>43385.208333333321</v>
      </c>
      <c r="B6825" s="34">
        <f t="shared" si="877"/>
        <v>43385.249999999985</v>
      </c>
      <c r="C6825" s="27">
        <f t="shared" si="871"/>
        <v>10</v>
      </c>
      <c r="D6825" s="28">
        <f t="shared" si="872"/>
        <v>6</v>
      </c>
      <c r="E6825" s="28">
        <f t="shared" si="875"/>
        <v>6</v>
      </c>
      <c r="F6825" s="80">
        <f t="shared" si="870"/>
        <v>0</v>
      </c>
      <c r="G6825" s="178">
        <v>713.19192597971028</v>
      </c>
      <c r="H6825" s="41">
        <f t="shared" si="873"/>
        <v>665.51305779809354</v>
      </c>
      <c r="J6825" s="29" t="str">
        <f t="shared" si="874"/>
        <v/>
      </c>
      <c r="K6825" s="30" t="str">
        <f t="shared" si="876"/>
        <v>10-6</v>
      </c>
    </row>
    <row r="6826" spans="1:11">
      <c r="A6826" s="26">
        <v>43385.249999999985</v>
      </c>
      <c r="B6826" s="34">
        <f t="shared" si="877"/>
        <v>43385.29166666665</v>
      </c>
      <c r="C6826" s="27">
        <f t="shared" si="871"/>
        <v>10</v>
      </c>
      <c r="D6826" s="28">
        <f t="shared" si="872"/>
        <v>6</v>
      </c>
      <c r="E6826" s="28">
        <f t="shared" si="875"/>
        <v>7</v>
      </c>
      <c r="F6826" s="80">
        <f t="shared" si="870"/>
        <v>0</v>
      </c>
      <c r="G6826" s="178">
        <v>872.43103799326423</v>
      </c>
      <c r="H6826" s="41">
        <f t="shared" si="873"/>
        <v>814.10659131519674</v>
      </c>
      <c r="J6826" s="29" t="str">
        <f t="shared" si="874"/>
        <v/>
      </c>
      <c r="K6826" s="30" t="str">
        <f t="shared" si="876"/>
        <v>10-7</v>
      </c>
    </row>
    <row r="6827" spans="1:11">
      <c r="A6827" s="26">
        <v>43385.29166666665</v>
      </c>
      <c r="B6827" s="34">
        <f t="shared" si="877"/>
        <v>43385.333333333314</v>
      </c>
      <c r="C6827" s="27">
        <f t="shared" si="871"/>
        <v>10</v>
      </c>
      <c r="D6827" s="28">
        <f t="shared" si="872"/>
        <v>6</v>
      </c>
      <c r="E6827" s="28">
        <f t="shared" si="875"/>
        <v>8</v>
      </c>
      <c r="F6827" s="80">
        <f t="shared" si="870"/>
        <v>0</v>
      </c>
      <c r="G6827" s="178">
        <v>865.8066948399852</v>
      </c>
      <c r="H6827" s="41">
        <f t="shared" si="873"/>
        <v>807.9251039662106</v>
      </c>
      <c r="J6827" s="29" t="str">
        <f t="shared" si="874"/>
        <v/>
      </c>
      <c r="K6827" s="30" t="str">
        <f t="shared" si="876"/>
        <v>10-8</v>
      </c>
    </row>
    <row r="6828" spans="1:11">
      <c r="A6828" s="26">
        <v>43385.333333333314</v>
      </c>
      <c r="B6828" s="34">
        <f t="shared" si="877"/>
        <v>43385.374999999978</v>
      </c>
      <c r="C6828" s="27">
        <f t="shared" si="871"/>
        <v>10</v>
      </c>
      <c r="D6828" s="28">
        <f t="shared" si="872"/>
        <v>6</v>
      </c>
      <c r="E6828" s="28">
        <f t="shared" si="875"/>
        <v>9</v>
      </c>
      <c r="F6828" s="80">
        <f t="shared" si="870"/>
        <v>0</v>
      </c>
      <c r="G6828" s="178">
        <v>826.27445198833493</v>
      </c>
      <c r="H6828" s="41">
        <f t="shared" si="873"/>
        <v>771.03570174018614</v>
      </c>
      <c r="J6828" s="29" t="str">
        <f t="shared" si="874"/>
        <v/>
      </c>
      <c r="K6828" s="30" t="str">
        <f t="shared" si="876"/>
        <v>10-9</v>
      </c>
    </row>
    <row r="6829" spans="1:11">
      <c r="A6829" s="26">
        <v>43385.374999999978</v>
      </c>
      <c r="B6829" s="34">
        <f t="shared" si="877"/>
        <v>43385.416666666642</v>
      </c>
      <c r="C6829" s="27">
        <f t="shared" si="871"/>
        <v>10</v>
      </c>
      <c r="D6829" s="28">
        <f t="shared" si="872"/>
        <v>6</v>
      </c>
      <c r="E6829" s="28">
        <f t="shared" si="875"/>
        <v>10</v>
      </c>
      <c r="F6829" s="80">
        <f t="shared" si="870"/>
        <v>0</v>
      </c>
      <c r="G6829" s="178">
        <v>801.76134754792645</v>
      </c>
      <c r="H6829" s="41">
        <f t="shared" si="873"/>
        <v>748.1613666587142</v>
      </c>
      <c r="J6829" s="29" t="str">
        <f t="shared" si="874"/>
        <v/>
      </c>
      <c r="K6829" s="30" t="str">
        <f t="shared" si="876"/>
        <v>10-10</v>
      </c>
    </row>
    <row r="6830" spans="1:11">
      <c r="A6830" s="26">
        <v>43385.416666666642</v>
      </c>
      <c r="B6830" s="34">
        <f t="shared" si="877"/>
        <v>43385.458333333307</v>
      </c>
      <c r="C6830" s="27">
        <f t="shared" si="871"/>
        <v>10</v>
      </c>
      <c r="D6830" s="28">
        <f t="shared" si="872"/>
        <v>6</v>
      </c>
      <c r="E6830" s="28">
        <f t="shared" si="875"/>
        <v>11</v>
      </c>
      <c r="F6830" s="80">
        <f t="shared" si="870"/>
        <v>0</v>
      </c>
      <c r="G6830" s="178">
        <v>785.1532478223512</v>
      </c>
      <c r="H6830" s="41">
        <f t="shared" si="873"/>
        <v>732.66356469271477</v>
      </c>
      <c r="J6830" s="29" t="str">
        <f t="shared" si="874"/>
        <v/>
      </c>
      <c r="K6830" s="30" t="str">
        <f t="shared" si="876"/>
        <v>10-11</v>
      </c>
    </row>
    <row r="6831" spans="1:11">
      <c r="A6831" s="26">
        <v>43385.458333333307</v>
      </c>
      <c r="B6831" s="34">
        <f t="shared" si="877"/>
        <v>43385.499999999971</v>
      </c>
      <c r="C6831" s="27">
        <f t="shared" si="871"/>
        <v>10</v>
      </c>
      <c r="D6831" s="28">
        <f t="shared" si="872"/>
        <v>6</v>
      </c>
      <c r="E6831" s="28">
        <f t="shared" si="875"/>
        <v>12</v>
      </c>
      <c r="F6831" s="80">
        <f t="shared" si="870"/>
        <v>0</v>
      </c>
      <c r="G6831" s="178">
        <v>790.13226502831651</v>
      </c>
      <c r="H6831" s="41">
        <f t="shared" si="873"/>
        <v>737.3097207200974</v>
      </c>
      <c r="J6831" s="29" t="str">
        <f t="shared" si="874"/>
        <v/>
      </c>
      <c r="K6831" s="30" t="str">
        <f t="shared" si="876"/>
        <v>10-12</v>
      </c>
    </row>
    <row r="6832" spans="1:11">
      <c r="A6832" s="26">
        <v>43385.499999999971</v>
      </c>
      <c r="B6832" s="34">
        <f t="shared" si="877"/>
        <v>43385.541666666635</v>
      </c>
      <c r="C6832" s="27">
        <f t="shared" si="871"/>
        <v>10</v>
      </c>
      <c r="D6832" s="28">
        <f t="shared" si="872"/>
        <v>6</v>
      </c>
      <c r="E6832" s="28">
        <f t="shared" si="875"/>
        <v>13</v>
      </c>
      <c r="F6832" s="80">
        <f t="shared" si="870"/>
        <v>0</v>
      </c>
      <c r="G6832" s="178">
        <v>800.07026036562127</v>
      </c>
      <c r="H6832" s="41">
        <f t="shared" si="873"/>
        <v>746.58333336823193</v>
      </c>
      <c r="J6832" s="29" t="str">
        <f t="shared" si="874"/>
        <v/>
      </c>
      <c r="K6832" s="30" t="str">
        <f t="shared" si="876"/>
        <v>10-13</v>
      </c>
    </row>
    <row r="6833" spans="1:11">
      <c r="A6833" s="26">
        <v>43385.541666666635</v>
      </c>
      <c r="B6833" s="34">
        <f t="shared" si="877"/>
        <v>43385.583333333299</v>
      </c>
      <c r="C6833" s="27">
        <f t="shared" si="871"/>
        <v>10</v>
      </c>
      <c r="D6833" s="28">
        <f t="shared" si="872"/>
        <v>6</v>
      </c>
      <c r="E6833" s="28">
        <f t="shared" si="875"/>
        <v>14</v>
      </c>
      <c r="F6833" s="80">
        <f t="shared" si="870"/>
        <v>0</v>
      </c>
      <c r="G6833" s="178">
        <v>831.21602485816118</v>
      </c>
      <c r="H6833" s="41">
        <f t="shared" si="873"/>
        <v>775.64691668967191</v>
      </c>
      <c r="J6833" s="29" t="str">
        <f t="shared" si="874"/>
        <v/>
      </c>
      <c r="K6833" s="30" t="str">
        <f t="shared" si="876"/>
        <v>10-14</v>
      </c>
    </row>
    <row r="6834" spans="1:11">
      <c r="A6834" s="26">
        <v>43385.583333333299</v>
      </c>
      <c r="B6834" s="34">
        <f t="shared" si="877"/>
        <v>43385.624999999964</v>
      </c>
      <c r="C6834" s="27">
        <f t="shared" si="871"/>
        <v>10</v>
      </c>
      <c r="D6834" s="28">
        <f t="shared" si="872"/>
        <v>6</v>
      </c>
      <c r="E6834" s="28">
        <f t="shared" si="875"/>
        <v>15</v>
      </c>
      <c r="F6834" s="80">
        <f t="shared" si="870"/>
        <v>0</v>
      </c>
      <c r="G6834" s="178">
        <v>880.80922038678307</v>
      </c>
      <c r="H6834" s="41">
        <f t="shared" si="873"/>
        <v>821.92466886261343</v>
      </c>
      <c r="J6834" s="29" t="str">
        <f t="shared" si="874"/>
        <v/>
      </c>
      <c r="K6834" s="30" t="str">
        <f t="shared" si="876"/>
        <v>10-15</v>
      </c>
    </row>
    <row r="6835" spans="1:11">
      <c r="A6835" s="26">
        <v>43385.624999999964</v>
      </c>
      <c r="B6835" s="34">
        <f t="shared" si="877"/>
        <v>43385.666666666628</v>
      </c>
      <c r="C6835" s="27">
        <f t="shared" si="871"/>
        <v>10</v>
      </c>
      <c r="D6835" s="28">
        <f t="shared" si="872"/>
        <v>6</v>
      </c>
      <c r="E6835" s="28">
        <f t="shared" si="875"/>
        <v>16</v>
      </c>
      <c r="F6835" s="80">
        <f t="shared" si="870"/>
        <v>0</v>
      </c>
      <c r="G6835" s="178">
        <v>990.1732115197633</v>
      </c>
      <c r="H6835" s="41">
        <f t="shared" si="873"/>
        <v>923.97737235043144</v>
      </c>
      <c r="J6835" s="29" t="str">
        <f t="shared" si="874"/>
        <v/>
      </c>
      <c r="K6835" s="30" t="str">
        <f t="shared" si="876"/>
        <v>10-16</v>
      </c>
    </row>
    <row r="6836" spans="1:11">
      <c r="A6836" s="26">
        <v>43385.666666666628</v>
      </c>
      <c r="B6836" s="34">
        <f t="shared" si="877"/>
        <v>43385.708333333292</v>
      </c>
      <c r="C6836" s="27">
        <f t="shared" si="871"/>
        <v>10</v>
      </c>
      <c r="D6836" s="28">
        <f t="shared" si="872"/>
        <v>6</v>
      </c>
      <c r="E6836" s="28">
        <f t="shared" si="875"/>
        <v>17</v>
      </c>
      <c r="F6836" s="80">
        <f t="shared" si="870"/>
        <v>0</v>
      </c>
      <c r="G6836" s="178">
        <v>1140.1682903782525</v>
      </c>
      <c r="H6836" s="41">
        <f t="shared" si="873"/>
        <v>1063.9448620954279</v>
      </c>
      <c r="J6836" s="29" t="str">
        <f t="shared" si="874"/>
        <v/>
      </c>
      <c r="K6836" s="30" t="str">
        <f t="shared" si="876"/>
        <v>10-17</v>
      </c>
    </row>
    <row r="6837" spans="1:11">
      <c r="A6837" s="26">
        <v>43385.708333333292</v>
      </c>
      <c r="B6837" s="34">
        <f t="shared" si="877"/>
        <v>43385.749999999956</v>
      </c>
      <c r="C6837" s="27">
        <f t="shared" si="871"/>
        <v>10</v>
      </c>
      <c r="D6837" s="28">
        <f t="shared" si="872"/>
        <v>6</v>
      </c>
      <c r="E6837" s="28">
        <f t="shared" si="875"/>
        <v>18</v>
      </c>
      <c r="F6837" s="80">
        <f t="shared" si="870"/>
        <v>0</v>
      </c>
      <c r="G6837" s="178">
        <v>1292.2456164392199</v>
      </c>
      <c r="H6837" s="41">
        <f t="shared" si="873"/>
        <v>1205.8553950134233</v>
      </c>
      <c r="J6837" s="29" t="str">
        <f t="shared" si="874"/>
        <v/>
      </c>
      <c r="K6837" s="30" t="str">
        <f t="shared" si="876"/>
        <v>10-18</v>
      </c>
    </row>
    <row r="6838" spans="1:11">
      <c r="A6838" s="26">
        <v>43385.749999999956</v>
      </c>
      <c r="B6838" s="34">
        <f t="shared" si="877"/>
        <v>43385.791666666621</v>
      </c>
      <c r="C6838" s="27">
        <f t="shared" si="871"/>
        <v>10</v>
      </c>
      <c r="D6838" s="28">
        <f t="shared" si="872"/>
        <v>6</v>
      </c>
      <c r="E6838" s="28">
        <f t="shared" si="875"/>
        <v>19</v>
      </c>
      <c r="F6838" s="80">
        <f t="shared" si="870"/>
        <v>0</v>
      </c>
      <c r="G6838" s="178">
        <v>1392.5534591881383</v>
      </c>
      <c r="H6838" s="41">
        <f t="shared" si="873"/>
        <v>1299.4573788794914</v>
      </c>
      <c r="J6838" s="29" t="str">
        <f t="shared" si="874"/>
        <v/>
      </c>
      <c r="K6838" s="30" t="str">
        <f t="shared" si="876"/>
        <v>10-19</v>
      </c>
    </row>
    <row r="6839" spans="1:11">
      <c r="A6839" s="26">
        <v>43385.791666666621</v>
      </c>
      <c r="B6839" s="34">
        <f t="shared" si="877"/>
        <v>43385.833333333285</v>
      </c>
      <c r="C6839" s="27">
        <f t="shared" si="871"/>
        <v>10</v>
      </c>
      <c r="D6839" s="28">
        <f t="shared" si="872"/>
        <v>6</v>
      </c>
      <c r="E6839" s="28">
        <f t="shared" si="875"/>
        <v>20</v>
      </c>
      <c r="F6839" s="80">
        <f t="shared" si="870"/>
        <v>0</v>
      </c>
      <c r="G6839" s="178">
        <v>1345.1853231735354</v>
      </c>
      <c r="H6839" s="41">
        <f t="shared" si="873"/>
        <v>1255.2559347899924</v>
      </c>
      <c r="J6839" s="29" t="str">
        <f t="shared" si="874"/>
        <v/>
      </c>
      <c r="K6839" s="30" t="str">
        <f t="shared" si="876"/>
        <v>10-20</v>
      </c>
    </row>
    <row r="6840" spans="1:11">
      <c r="A6840" s="26">
        <v>43385.833333333285</v>
      </c>
      <c r="B6840" s="34">
        <f t="shared" si="877"/>
        <v>43385.874999999949</v>
      </c>
      <c r="C6840" s="27">
        <f t="shared" si="871"/>
        <v>10</v>
      </c>
      <c r="D6840" s="28">
        <f t="shared" si="872"/>
        <v>6</v>
      </c>
      <c r="E6840" s="28">
        <f t="shared" si="875"/>
        <v>21</v>
      </c>
      <c r="F6840" s="80">
        <f t="shared" si="870"/>
        <v>0</v>
      </c>
      <c r="G6840" s="178">
        <v>1189.7687248930172</v>
      </c>
      <c r="H6840" s="41">
        <f t="shared" si="873"/>
        <v>1110.2293693081108</v>
      </c>
      <c r="J6840" s="29" t="str">
        <f t="shared" si="874"/>
        <v/>
      </c>
      <c r="K6840" s="30" t="str">
        <f t="shared" si="876"/>
        <v>10-21</v>
      </c>
    </row>
    <row r="6841" spans="1:11">
      <c r="A6841" s="26">
        <v>43385.874999999949</v>
      </c>
      <c r="B6841" s="34">
        <f t="shared" si="877"/>
        <v>43385.916666666613</v>
      </c>
      <c r="C6841" s="27">
        <f t="shared" si="871"/>
        <v>10</v>
      </c>
      <c r="D6841" s="28">
        <f t="shared" si="872"/>
        <v>6</v>
      </c>
      <c r="E6841" s="28">
        <f t="shared" si="875"/>
        <v>22</v>
      </c>
      <c r="F6841" s="80">
        <f t="shared" si="870"/>
        <v>0</v>
      </c>
      <c r="G6841" s="178">
        <v>961.59827741942138</v>
      </c>
      <c r="H6841" s="41">
        <f t="shared" si="873"/>
        <v>897.31275224361525</v>
      </c>
      <c r="J6841" s="29" t="str">
        <f t="shared" si="874"/>
        <v/>
      </c>
      <c r="K6841" s="30" t="str">
        <f t="shared" si="876"/>
        <v>10-22</v>
      </c>
    </row>
    <row r="6842" spans="1:11">
      <c r="A6842" s="26">
        <v>43385.916666666613</v>
      </c>
      <c r="B6842" s="34">
        <f t="shared" si="877"/>
        <v>43385.958333333278</v>
      </c>
      <c r="C6842" s="27">
        <f t="shared" si="871"/>
        <v>10</v>
      </c>
      <c r="D6842" s="28">
        <f t="shared" si="872"/>
        <v>6</v>
      </c>
      <c r="E6842" s="28">
        <f t="shared" si="875"/>
        <v>23</v>
      </c>
      <c r="F6842" s="80">
        <f t="shared" si="870"/>
        <v>0</v>
      </c>
      <c r="G6842" s="178">
        <v>689.71151874020018</v>
      </c>
      <c r="H6842" s="41">
        <f t="shared" si="873"/>
        <v>643.60238123113049</v>
      </c>
      <c r="J6842" s="29" t="str">
        <f t="shared" si="874"/>
        <v/>
      </c>
      <c r="K6842" s="30" t="str">
        <f t="shared" si="876"/>
        <v>10-23</v>
      </c>
    </row>
    <row r="6843" spans="1:11">
      <c r="A6843" s="26">
        <v>43385.958333333278</v>
      </c>
      <c r="B6843" s="34">
        <f t="shared" si="877"/>
        <v>43386</v>
      </c>
      <c r="C6843" s="27">
        <f t="shared" si="871"/>
        <v>10</v>
      </c>
      <c r="D6843" s="28">
        <f t="shared" si="872"/>
        <v>7</v>
      </c>
      <c r="E6843" s="28">
        <f t="shared" si="875"/>
        <v>0</v>
      </c>
      <c r="F6843" s="80">
        <f t="shared" si="870"/>
        <v>0</v>
      </c>
      <c r="G6843" s="178">
        <v>604.30931772769975</v>
      </c>
      <c r="H6843" s="41">
        <f t="shared" si="873"/>
        <v>563.90955540386005</v>
      </c>
      <c r="J6843" s="29" t="str">
        <f t="shared" si="874"/>
        <v>WW</v>
      </c>
      <c r="K6843" s="30" t="str">
        <f t="shared" si="876"/>
        <v>WW-0</v>
      </c>
    </row>
    <row r="6844" spans="1:11">
      <c r="A6844" s="25">
        <v>43386</v>
      </c>
      <c r="B6844" s="34">
        <f t="shared" si="877"/>
        <v>43386.041666666664</v>
      </c>
      <c r="C6844" s="27">
        <f t="shared" si="871"/>
        <v>10</v>
      </c>
      <c r="D6844" s="28">
        <f t="shared" si="872"/>
        <v>7</v>
      </c>
      <c r="E6844" s="28">
        <f t="shared" si="875"/>
        <v>1</v>
      </c>
      <c r="F6844" s="80">
        <f t="shared" si="870"/>
        <v>0</v>
      </c>
      <c r="G6844" s="178">
        <v>532.07562362462613</v>
      </c>
      <c r="H6844" s="41">
        <f t="shared" si="873"/>
        <v>496.50488509361844</v>
      </c>
      <c r="J6844" s="29" t="str">
        <f t="shared" si="874"/>
        <v>WW</v>
      </c>
      <c r="K6844" s="30" t="str">
        <f t="shared" si="876"/>
        <v>WW-1</v>
      </c>
    </row>
    <row r="6845" spans="1:11">
      <c r="A6845" s="26">
        <v>43386.041666666664</v>
      </c>
      <c r="B6845" s="34">
        <f t="shared" si="877"/>
        <v>43386.083333333328</v>
      </c>
      <c r="C6845" s="27">
        <f t="shared" si="871"/>
        <v>10</v>
      </c>
      <c r="D6845" s="28">
        <f t="shared" si="872"/>
        <v>7</v>
      </c>
      <c r="E6845" s="28">
        <f t="shared" si="875"/>
        <v>2</v>
      </c>
      <c r="F6845" s="80">
        <f t="shared" si="870"/>
        <v>0</v>
      </c>
      <c r="G6845" s="178">
        <v>500.42218148059879</v>
      </c>
      <c r="H6845" s="41">
        <f t="shared" si="873"/>
        <v>466.96756378677856</v>
      </c>
      <c r="J6845" s="29" t="str">
        <f t="shared" si="874"/>
        <v>WW</v>
      </c>
      <c r="K6845" s="30" t="str">
        <f t="shared" si="876"/>
        <v>WW-2</v>
      </c>
    </row>
    <row r="6846" spans="1:11">
      <c r="A6846" s="26">
        <v>43386.083333333328</v>
      </c>
      <c r="B6846" s="34">
        <f t="shared" si="877"/>
        <v>43386.124999999993</v>
      </c>
      <c r="C6846" s="27">
        <f t="shared" si="871"/>
        <v>10</v>
      </c>
      <c r="D6846" s="28">
        <f t="shared" si="872"/>
        <v>7</v>
      </c>
      <c r="E6846" s="28">
        <f t="shared" si="875"/>
        <v>3</v>
      </c>
      <c r="F6846" s="80">
        <f t="shared" si="870"/>
        <v>0</v>
      </c>
      <c r="G6846" s="178">
        <v>451.52232820323309</v>
      </c>
      <c r="H6846" s="41">
        <f t="shared" si="873"/>
        <v>421.33680200299523</v>
      </c>
      <c r="J6846" s="29" t="str">
        <f t="shared" si="874"/>
        <v>WW</v>
      </c>
      <c r="K6846" s="30" t="str">
        <f t="shared" si="876"/>
        <v>WW-3</v>
      </c>
    </row>
    <row r="6847" spans="1:11">
      <c r="A6847" s="26">
        <v>43386.124999999993</v>
      </c>
      <c r="B6847" s="34">
        <f t="shared" si="877"/>
        <v>43386.166666666657</v>
      </c>
      <c r="C6847" s="27">
        <f t="shared" si="871"/>
        <v>10</v>
      </c>
      <c r="D6847" s="28">
        <f t="shared" si="872"/>
        <v>7</v>
      </c>
      <c r="E6847" s="28">
        <f t="shared" si="875"/>
        <v>4</v>
      </c>
      <c r="F6847" s="80">
        <f t="shared" si="870"/>
        <v>0</v>
      </c>
      <c r="G6847" s="178">
        <v>452.27606474842742</v>
      </c>
      <c r="H6847" s="41">
        <f t="shared" si="873"/>
        <v>422.04014915920061</v>
      </c>
      <c r="J6847" s="29" t="str">
        <f t="shared" si="874"/>
        <v>WW</v>
      </c>
      <c r="K6847" s="30" t="str">
        <f t="shared" si="876"/>
        <v>WW-4</v>
      </c>
    </row>
    <row r="6848" spans="1:11">
      <c r="A6848" s="26">
        <v>43386.166666666657</v>
      </c>
      <c r="B6848" s="34">
        <f t="shared" si="877"/>
        <v>43386.208333333321</v>
      </c>
      <c r="C6848" s="27">
        <f t="shared" si="871"/>
        <v>10</v>
      </c>
      <c r="D6848" s="28">
        <f t="shared" si="872"/>
        <v>7</v>
      </c>
      <c r="E6848" s="28">
        <f t="shared" si="875"/>
        <v>5</v>
      </c>
      <c r="F6848" s="80">
        <f t="shared" si="870"/>
        <v>0</v>
      </c>
      <c r="G6848" s="178">
        <v>503.42149313611787</v>
      </c>
      <c r="H6848" s="41">
        <f t="shared" si="873"/>
        <v>469.76636309793446</v>
      </c>
      <c r="J6848" s="29" t="str">
        <f t="shared" si="874"/>
        <v>WW</v>
      </c>
      <c r="K6848" s="30" t="str">
        <f t="shared" si="876"/>
        <v>WW-5</v>
      </c>
    </row>
    <row r="6849" spans="1:11">
      <c r="A6849" s="26">
        <v>43386.208333333321</v>
      </c>
      <c r="B6849" s="34">
        <f t="shared" si="877"/>
        <v>43386.249999999985</v>
      </c>
      <c r="C6849" s="27">
        <f t="shared" si="871"/>
        <v>10</v>
      </c>
      <c r="D6849" s="28">
        <f t="shared" si="872"/>
        <v>7</v>
      </c>
      <c r="E6849" s="28">
        <f t="shared" si="875"/>
        <v>6</v>
      </c>
      <c r="F6849" s="80">
        <f t="shared" si="870"/>
        <v>0</v>
      </c>
      <c r="G6849" s="178">
        <v>605.77292738954009</v>
      </c>
      <c r="H6849" s="41">
        <f t="shared" si="873"/>
        <v>565.27531868018457</v>
      </c>
      <c r="J6849" s="29" t="str">
        <f t="shared" si="874"/>
        <v>WW</v>
      </c>
      <c r="K6849" s="30" t="str">
        <f t="shared" si="876"/>
        <v>WW-6</v>
      </c>
    </row>
    <row r="6850" spans="1:11">
      <c r="A6850" s="26">
        <v>43386.249999999985</v>
      </c>
      <c r="B6850" s="34">
        <f t="shared" si="877"/>
        <v>43386.29166666665</v>
      </c>
      <c r="C6850" s="27">
        <f t="shared" si="871"/>
        <v>10</v>
      </c>
      <c r="D6850" s="28">
        <f t="shared" si="872"/>
        <v>7</v>
      </c>
      <c r="E6850" s="28">
        <f t="shared" si="875"/>
        <v>7</v>
      </c>
      <c r="F6850" s="80">
        <f t="shared" si="870"/>
        <v>0</v>
      </c>
      <c r="G6850" s="178">
        <v>718.63444303343317</v>
      </c>
      <c r="H6850" s="41">
        <f t="shared" si="873"/>
        <v>670.59172741646557</v>
      </c>
      <c r="J6850" s="29" t="str">
        <f t="shared" si="874"/>
        <v>WW</v>
      </c>
      <c r="K6850" s="30" t="str">
        <f t="shared" si="876"/>
        <v>WW-7</v>
      </c>
    </row>
    <row r="6851" spans="1:11">
      <c r="A6851" s="26">
        <v>43386.29166666665</v>
      </c>
      <c r="B6851" s="34">
        <f t="shared" si="877"/>
        <v>43386.333333333314</v>
      </c>
      <c r="C6851" s="27">
        <f t="shared" si="871"/>
        <v>10</v>
      </c>
      <c r="D6851" s="28">
        <f t="shared" si="872"/>
        <v>7</v>
      </c>
      <c r="E6851" s="28">
        <f t="shared" si="875"/>
        <v>8</v>
      </c>
      <c r="F6851" s="80">
        <f t="shared" si="870"/>
        <v>0</v>
      </c>
      <c r="G6851" s="178">
        <v>801.60077032088543</v>
      </c>
      <c r="H6851" s="41">
        <f t="shared" si="873"/>
        <v>748.011524466889</v>
      </c>
      <c r="J6851" s="29" t="str">
        <f t="shared" si="874"/>
        <v>WW</v>
      </c>
      <c r="K6851" s="30" t="str">
        <f t="shared" si="876"/>
        <v>WW-8</v>
      </c>
    </row>
    <row r="6852" spans="1:11">
      <c r="A6852" s="26">
        <v>43386.333333333314</v>
      </c>
      <c r="B6852" s="34">
        <f t="shared" si="877"/>
        <v>43386.374999999978</v>
      </c>
      <c r="C6852" s="27">
        <f t="shared" si="871"/>
        <v>10</v>
      </c>
      <c r="D6852" s="28">
        <f t="shared" si="872"/>
        <v>7</v>
      </c>
      <c r="E6852" s="28">
        <f t="shared" si="875"/>
        <v>9</v>
      </c>
      <c r="F6852" s="80">
        <f t="shared" ref="F6852:F6915" si="878">COUNTIF(Holidays,ROUNDDOWN(B6852,0))</f>
        <v>0</v>
      </c>
      <c r="G6852" s="178">
        <v>895.32767812329951</v>
      </c>
      <c r="H6852" s="41">
        <f t="shared" si="873"/>
        <v>835.47252723112831</v>
      </c>
      <c r="J6852" s="29" t="str">
        <f t="shared" si="874"/>
        <v>WW</v>
      </c>
      <c r="K6852" s="30" t="str">
        <f t="shared" si="876"/>
        <v>WW-9</v>
      </c>
    </row>
    <row r="6853" spans="1:11">
      <c r="A6853" s="26">
        <v>43386.374999999978</v>
      </c>
      <c r="B6853" s="34">
        <f t="shared" si="877"/>
        <v>43386.416666666642</v>
      </c>
      <c r="C6853" s="27">
        <f t="shared" ref="C6853:C6916" si="879">MONTH(B6853)</f>
        <v>10</v>
      </c>
      <c r="D6853" s="28">
        <f t="shared" ref="D6853:D6916" si="880">WEEKDAY(B6853)</f>
        <v>7</v>
      </c>
      <c r="E6853" s="28">
        <f t="shared" si="875"/>
        <v>10</v>
      </c>
      <c r="F6853" s="80">
        <f t="shared" si="878"/>
        <v>0</v>
      </c>
      <c r="G6853" s="178">
        <v>950.99784088848537</v>
      </c>
      <c r="H6853" s="41">
        <f t="shared" ref="H6853:H6916" si="881">G6853*$H$2</f>
        <v>887.42098444211251</v>
      </c>
      <c r="J6853" s="29" t="str">
        <f t="shared" ref="J6853:J6916" si="882">IF(OR(C6853&lt;6,C6853&gt;9),IF(OR(D6853=1,D6853=7,F6853=1),"WW",""),IF(OR(D6853=1,D6853=7,F6853=1),"WS",""))</f>
        <v>WW</v>
      </c>
      <c r="K6853" s="30" t="str">
        <f t="shared" si="876"/>
        <v>WW-10</v>
      </c>
    </row>
    <row r="6854" spans="1:11">
      <c r="A6854" s="26">
        <v>43386.416666666642</v>
      </c>
      <c r="B6854" s="34">
        <f t="shared" si="877"/>
        <v>43386.458333333307</v>
      </c>
      <c r="C6854" s="27">
        <f t="shared" si="879"/>
        <v>10</v>
      </c>
      <c r="D6854" s="28">
        <f t="shared" si="880"/>
        <v>7</v>
      </c>
      <c r="E6854" s="28">
        <f t="shared" ref="E6854:E6917" si="883">HOUR(B6854)</f>
        <v>11</v>
      </c>
      <c r="F6854" s="80">
        <f t="shared" si="878"/>
        <v>0</v>
      </c>
      <c r="G6854" s="178">
        <v>968.73107615523509</v>
      </c>
      <c r="H6854" s="41">
        <f t="shared" si="881"/>
        <v>903.96870350218967</v>
      </c>
      <c r="J6854" s="29" t="str">
        <f t="shared" si="882"/>
        <v>WW</v>
      </c>
      <c r="K6854" s="30" t="str">
        <f t="shared" si="876"/>
        <v>WW-11</v>
      </c>
    </row>
    <row r="6855" spans="1:11">
      <c r="A6855" s="26">
        <v>43386.458333333307</v>
      </c>
      <c r="B6855" s="34">
        <f t="shared" si="877"/>
        <v>43386.499999999971</v>
      </c>
      <c r="C6855" s="27">
        <f t="shared" si="879"/>
        <v>10</v>
      </c>
      <c r="D6855" s="28">
        <f t="shared" si="880"/>
        <v>7</v>
      </c>
      <c r="E6855" s="28">
        <f t="shared" si="883"/>
        <v>12</v>
      </c>
      <c r="F6855" s="80">
        <f t="shared" si="878"/>
        <v>0</v>
      </c>
      <c r="G6855" s="178">
        <v>971.47059833915716</v>
      </c>
      <c r="H6855" s="41">
        <f t="shared" si="881"/>
        <v>906.5250809920542</v>
      </c>
      <c r="J6855" s="29" t="str">
        <f t="shared" si="882"/>
        <v>WW</v>
      </c>
      <c r="K6855" s="30" t="str">
        <f t="shared" si="876"/>
        <v>WW-12</v>
      </c>
    </row>
    <row r="6856" spans="1:11">
      <c r="A6856" s="26">
        <v>43386.499999999971</v>
      </c>
      <c r="B6856" s="34">
        <f t="shared" si="877"/>
        <v>43386.541666666635</v>
      </c>
      <c r="C6856" s="27">
        <f t="shared" si="879"/>
        <v>10</v>
      </c>
      <c r="D6856" s="28">
        <f t="shared" si="880"/>
        <v>7</v>
      </c>
      <c r="E6856" s="28">
        <f t="shared" si="883"/>
        <v>13</v>
      </c>
      <c r="F6856" s="80">
        <f t="shared" si="878"/>
        <v>0</v>
      </c>
      <c r="G6856" s="178">
        <v>980.03739467619664</v>
      </c>
      <c r="H6856" s="41">
        <f t="shared" si="881"/>
        <v>914.51916311513037</v>
      </c>
      <c r="J6856" s="29" t="str">
        <f t="shared" si="882"/>
        <v>WW</v>
      </c>
      <c r="K6856" s="30" t="str">
        <f t="shared" ref="K6856:K6919" si="884">IF(J6856="",C6856&amp;"-"&amp;E6856,J6856&amp;"-"&amp;E6856)</f>
        <v>WW-13</v>
      </c>
    </row>
    <row r="6857" spans="1:11">
      <c r="A6857" s="26">
        <v>43386.541666666635</v>
      </c>
      <c r="B6857" s="34">
        <f t="shared" si="877"/>
        <v>43386.583333333299</v>
      </c>
      <c r="C6857" s="27">
        <f t="shared" si="879"/>
        <v>10</v>
      </c>
      <c r="D6857" s="28">
        <f t="shared" si="880"/>
        <v>7</v>
      </c>
      <c r="E6857" s="28">
        <f t="shared" si="883"/>
        <v>14</v>
      </c>
      <c r="F6857" s="80">
        <f t="shared" si="878"/>
        <v>0</v>
      </c>
      <c r="G6857" s="178">
        <v>1004.076646231626</v>
      </c>
      <c r="H6857" s="41">
        <f t="shared" si="881"/>
        <v>936.95132369778753</v>
      </c>
      <c r="J6857" s="29" t="str">
        <f t="shared" si="882"/>
        <v>WW</v>
      </c>
      <c r="K6857" s="30" t="str">
        <f t="shared" si="884"/>
        <v>WW-14</v>
      </c>
    </row>
    <row r="6858" spans="1:11">
      <c r="A6858" s="26">
        <v>43386.583333333299</v>
      </c>
      <c r="B6858" s="34">
        <f t="shared" si="877"/>
        <v>43386.624999999964</v>
      </c>
      <c r="C6858" s="27">
        <f t="shared" si="879"/>
        <v>10</v>
      </c>
      <c r="D6858" s="28">
        <f t="shared" si="880"/>
        <v>7</v>
      </c>
      <c r="E6858" s="28">
        <f t="shared" si="883"/>
        <v>15</v>
      </c>
      <c r="F6858" s="80">
        <f t="shared" si="878"/>
        <v>0</v>
      </c>
      <c r="G6858" s="178">
        <v>1038.674441204299</v>
      </c>
      <c r="H6858" s="41">
        <f t="shared" si="881"/>
        <v>969.236159639677</v>
      </c>
      <c r="J6858" s="29" t="str">
        <f t="shared" si="882"/>
        <v>WW</v>
      </c>
      <c r="K6858" s="30" t="str">
        <f t="shared" si="884"/>
        <v>WW-15</v>
      </c>
    </row>
    <row r="6859" spans="1:11">
      <c r="A6859" s="26">
        <v>43386.624999999964</v>
      </c>
      <c r="B6859" s="34">
        <f t="shared" si="877"/>
        <v>43386.666666666628</v>
      </c>
      <c r="C6859" s="27">
        <f t="shared" si="879"/>
        <v>10</v>
      </c>
      <c r="D6859" s="28">
        <f t="shared" si="880"/>
        <v>7</v>
      </c>
      <c r="E6859" s="28">
        <f t="shared" si="883"/>
        <v>16</v>
      </c>
      <c r="F6859" s="80">
        <f t="shared" si="878"/>
        <v>0</v>
      </c>
      <c r="G6859" s="178">
        <v>1124.2155301838368</v>
      </c>
      <c r="H6859" s="41">
        <f t="shared" si="881"/>
        <v>1049.0585883862561</v>
      </c>
      <c r="J6859" s="29" t="str">
        <f t="shared" si="882"/>
        <v>WW</v>
      </c>
      <c r="K6859" s="30" t="str">
        <f t="shared" si="884"/>
        <v>WW-16</v>
      </c>
    </row>
    <row r="6860" spans="1:11">
      <c r="A6860" s="26">
        <v>43386.666666666628</v>
      </c>
      <c r="B6860" s="34">
        <f t="shared" si="877"/>
        <v>43386.708333333292</v>
      </c>
      <c r="C6860" s="27">
        <f t="shared" si="879"/>
        <v>10</v>
      </c>
      <c r="D6860" s="28">
        <f t="shared" si="880"/>
        <v>7</v>
      </c>
      <c r="E6860" s="28">
        <f t="shared" si="883"/>
        <v>17</v>
      </c>
      <c r="F6860" s="80">
        <f t="shared" si="878"/>
        <v>0</v>
      </c>
      <c r="G6860" s="178">
        <v>1233.6872686389231</v>
      </c>
      <c r="H6860" s="41">
        <f t="shared" si="881"/>
        <v>1151.2118359873659</v>
      </c>
      <c r="J6860" s="29" t="str">
        <f t="shared" si="882"/>
        <v>WW</v>
      </c>
      <c r="K6860" s="30" t="str">
        <f t="shared" si="884"/>
        <v>WW-17</v>
      </c>
    </row>
    <row r="6861" spans="1:11">
      <c r="A6861" s="26">
        <v>43386.708333333292</v>
      </c>
      <c r="B6861" s="34">
        <f t="shared" si="877"/>
        <v>43386.749999999956</v>
      </c>
      <c r="C6861" s="27">
        <f t="shared" si="879"/>
        <v>10</v>
      </c>
      <c r="D6861" s="28">
        <f t="shared" si="880"/>
        <v>7</v>
      </c>
      <c r="E6861" s="28">
        <f t="shared" si="883"/>
        <v>18</v>
      </c>
      <c r="F6861" s="80">
        <f t="shared" si="878"/>
        <v>0</v>
      </c>
      <c r="G6861" s="178">
        <v>1365.5607475193051</v>
      </c>
      <c r="H6861" s="41">
        <f t="shared" si="881"/>
        <v>1274.2692052243981</v>
      </c>
      <c r="J6861" s="29" t="str">
        <f t="shared" si="882"/>
        <v>WW</v>
      </c>
      <c r="K6861" s="30" t="str">
        <f t="shared" si="884"/>
        <v>WW-18</v>
      </c>
    </row>
    <row r="6862" spans="1:11">
      <c r="A6862" s="26">
        <v>43386.749999999956</v>
      </c>
      <c r="B6862" s="34">
        <f t="shared" si="877"/>
        <v>43386.791666666621</v>
      </c>
      <c r="C6862" s="27">
        <f t="shared" si="879"/>
        <v>10</v>
      </c>
      <c r="D6862" s="28">
        <f t="shared" si="880"/>
        <v>7</v>
      </c>
      <c r="E6862" s="28">
        <f t="shared" si="883"/>
        <v>19</v>
      </c>
      <c r="F6862" s="80">
        <f t="shared" si="878"/>
        <v>0</v>
      </c>
      <c r="G6862" s="178">
        <v>1468.4597021774616</v>
      </c>
      <c r="H6862" s="41">
        <f t="shared" si="881"/>
        <v>1370.2890779461839</v>
      </c>
      <c r="J6862" s="29" t="str">
        <f t="shared" si="882"/>
        <v>WW</v>
      </c>
      <c r="K6862" s="30" t="str">
        <f t="shared" si="884"/>
        <v>WW-19</v>
      </c>
    </row>
    <row r="6863" spans="1:11">
      <c r="A6863" s="26">
        <v>43386.791666666621</v>
      </c>
      <c r="B6863" s="34">
        <f t="shared" si="877"/>
        <v>43386.833333333285</v>
      </c>
      <c r="C6863" s="27">
        <f t="shared" si="879"/>
        <v>10</v>
      </c>
      <c r="D6863" s="28">
        <f t="shared" si="880"/>
        <v>7</v>
      </c>
      <c r="E6863" s="28">
        <f t="shared" si="883"/>
        <v>20</v>
      </c>
      <c r="F6863" s="80">
        <f t="shared" si="878"/>
        <v>0</v>
      </c>
      <c r="G6863" s="178">
        <v>1405.2120372084987</v>
      </c>
      <c r="H6863" s="41">
        <f t="shared" si="881"/>
        <v>1311.2696956750485</v>
      </c>
      <c r="J6863" s="29" t="str">
        <f t="shared" si="882"/>
        <v>WW</v>
      </c>
      <c r="K6863" s="30" t="str">
        <f t="shared" si="884"/>
        <v>WW-20</v>
      </c>
    </row>
    <row r="6864" spans="1:11">
      <c r="A6864" s="26">
        <v>43386.833333333285</v>
      </c>
      <c r="B6864" s="34">
        <f t="shared" si="877"/>
        <v>43386.874999999949</v>
      </c>
      <c r="C6864" s="27">
        <f t="shared" si="879"/>
        <v>10</v>
      </c>
      <c r="D6864" s="28">
        <f t="shared" si="880"/>
        <v>7</v>
      </c>
      <c r="E6864" s="28">
        <f t="shared" si="883"/>
        <v>21</v>
      </c>
      <c r="F6864" s="80">
        <f t="shared" si="878"/>
        <v>0</v>
      </c>
      <c r="G6864" s="178">
        <v>1237.5396641756545</v>
      </c>
      <c r="H6864" s="41">
        <f t="shared" si="881"/>
        <v>1154.8066881444145</v>
      </c>
      <c r="J6864" s="29" t="str">
        <f t="shared" si="882"/>
        <v>WW</v>
      </c>
      <c r="K6864" s="30" t="str">
        <f t="shared" si="884"/>
        <v>WW-21</v>
      </c>
    </row>
    <row r="6865" spans="1:11">
      <c r="A6865" s="26">
        <v>43386.874999999949</v>
      </c>
      <c r="B6865" s="34">
        <f t="shared" si="877"/>
        <v>43386.916666666613</v>
      </c>
      <c r="C6865" s="27">
        <f t="shared" si="879"/>
        <v>10</v>
      </c>
      <c r="D6865" s="28">
        <f t="shared" si="880"/>
        <v>7</v>
      </c>
      <c r="E6865" s="28">
        <f t="shared" si="883"/>
        <v>22</v>
      </c>
      <c r="F6865" s="80">
        <f t="shared" si="878"/>
        <v>0</v>
      </c>
      <c r="G6865" s="178">
        <v>1005.094017846206</v>
      </c>
      <c r="H6865" s="41">
        <f t="shared" si="881"/>
        <v>937.9006811841416</v>
      </c>
      <c r="J6865" s="29" t="str">
        <f t="shared" si="882"/>
        <v>WW</v>
      </c>
      <c r="K6865" s="30" t="str">
        <f t="shared" si="884"/>
        <v>WW-22</v>
      </c>
    </row>
    <row r="6866" spans="1:11">
      <c r="A6866" s="26">
        <v>43386.916666666613</v>
      </c>
      <c r="B6866" s="34">
        <f t="shared" si="877"/>
        <v>43386.958333333278</v>
      </c>
      <c r="C6866" s="27">
        <f t="shared" si="879"/>
        <v>10</v>
      </c>
      <c r="D6866" s="28">
        <f t="shared" si="880"/>
        <v>7</v>
      </c>
      <c r="E6866" s="28">
        <f t="shared" si="883"/>
        <v>23</v>
      </c>
      <c r="F6866" s="80">
        <f t="shared" si="878"/>
        <v>0</v>
      </c>
      <c r="G6866" s="178">
        <v>747.09921846700581</v>
      </c>
      <c r="H6866" s="41">
        <f t="shared" si="881"/>
        <v>697.15355327043903</v>
      </c>
      <c r="J6866" s="29" t="str">
        <f t="shared" si="882"/>
        <v>WW</v>
      </c>
      <c r="K6866" s="30" t="str">
        <f t="shared" si="884"/>
        <v>WW-23</v>
      </c>
    </row>
    <row r="6867" spans="1:11">
      <c r="A6867" s="26">
        <v>43386.958333333278</v>
      </c>
      <c r="B6867" s="34">
        <f t="shared" si="877"/>
        <v>43387</v>
      </c>
      <c r="C6867" s="27">
        <f t="shared" si="879"/>
        <v>10</v>
      </c>
      <c r="D6867" s="28">
        <f t="shared" si="880"/>
        <v>1</v>
      </c>
      <c r="E6867" s="28">
        <f t="shared" si="883"/>
        <v>0</v>
      </c>
      <c r="F6867" s="80">
        <f t="shared" si="878"/>
        <v>0</v>
      </c>
      <c r="G6867" s="178">
        <v>657.17604364450096</v>
      </c>
      <c r="H6867" s="41">
        <f t="shared" si="881"/>
        <v>613.24199333399031</v>
      </c>
      <c r="J6867" s="29" t="str">
        <f t="shared" si="882"/>
        <v>WW</v>
      </c>
      <c r="K6867" s="30" t="str">
        <f t="shared" si="884"/>
        <v>WW-0</v>
      </c>
    </row>
    <row r="6868" spans="1:11">
      <c r="A6868" s="25">
        <v>43387</v>
      </c>
      <c r="B6868" s="34">
        <f t="shared" si="877"/>
        <v>43387.041666666664</v>
      </c>
      <c r="C6868" s="27">
        <f t="shared" si="879"/>
        <v>10</v>
      </c>
      <c r="D6868" s="28">
        <f t="shared" si="880"/>
        <v>1</v>
      </c>
      <c r="E6868" s="28">
        <f t="shared" si="883"/>
        <v>1</v>
      </c>
      <c r="F6868" s="80">
        <f t="shared" si="878"/>
        <v>0</v>
      </c>
      <c r="G6868" s="178">
        <v>577.18049902699454</v>
      </c>
      <c r="H6868" s="41">
        <f t="shared" si="881"/>
        <v>538.59437385135595</v>
      </c>
      <c r="J6868" s="29" t="str">
        <f t="shared" si="882"/>
        <v>WW</v>
      </c>
      <c r="K6868" s="30" t="str">
        <f t="shared" si="884"/>
        <v>WW-1</v>
      </c>
    </row>
    <row r="6869" spans="1:11">
      <c r="A6869" s="26">
        <v>43387.041666666664</v>
      </c>
      <c r="B6869" s="34">
        <f t="shared" si="877"/>
        <v>43387.083333333328</v>
      </c>
      <c r="C6869" s="27">
        <f t="shared" si="879"/>
        <v>10</v>
      </c>
      <c r="D6869" s="28">
        <f t="shared" si="880"/>
        <v>1</v>
      </c>
      <c r="E6869" s="28">
        <f t="shared" si="883"/>
        <v>2</v>
      </c>
      <c r="F6869" s="80">
        <f t="shared" si="878"/>
        <v>0</v>
      </c>
      <c r="G6869" s="178">
        <v>535.54262630890537</v>
      </c>
      <c r="H6869" s="41">
        <f t="shared" si="881"/>
        <v>499.74010898463388</v>
      </c>
      <c r="J6869" s="29" t="str">
        <f t="shared" si="882"/>
        <v>WW</v>
      </c>
      <c r="K6869" s="30" t="str">
        <f t="shared" si="884"/>
        <v>WW-2</v>
      </c>
    </row>
    <row r="6870" spans="1:11">
      <c r="A6870" s="26">
        <v>43387.083333333328</v>
      </c>
      <c r="B6870" s="34">
        <f t="shared" si="877"/>
        <v>43387.124999999993</v>
      </c>
      <c r="C6870" s="27">
        <f t="shared" si="879"/>
        <v>10</v>
      </c>
      <c r="D6870" s="28">
        <f t="shared" si="880"/>
        <v>1</v>
      </c>
      <c r="E6870" s="28">
        <f t="shared" si="883"/>
        <v>3</v>
      </c>
      <c r="F6870" s="80">
        <f t="shared" si="878"/>
        <v>0</v>
      </c>
      <c r="G6870" s="178">
        <v>487.53817311192302</v>
      </c>
      <c r="H6870" s="41">
        <f t="shared" si="881"/>
        <v>454.94488729004888</v>
      </c>
      <c r="J6870" s="29" t="str">
        <f t="shared" si="882"/>
        <v>WW</v>
      </c>
      <c r="K6870" s="30" t="str">
        <f t="shared" si="884"/>
        <v>WW-3</v>
      </c>
    </row>
    <row r="6871" spans="1:11">
      <c r="A6871" s="26">
        <v>43387.124999999993</v>
      </c>
      <c r="B6871" s="34">
        <f t="shared" si="877"/>
        <v>43387.166666666657</v>
      </c>
      <c r="C6871" s="27">
        <f t="shared" si="879"/>
        <v>10</v>
      </c>
      <c r="D6871" s="28">
        <f t="shared" si="880"/>
        <v>1</v>
      </c>
      <c r="E6871" s="28">
        <f t="shared" si="883"/>
        <v>4</v>
      </c>
      <c r="F6871" s="80">
        <f t="shared" si="878"/>
        <v>0</v>
      </c>
      <c r="G6871" s="178">
        <v>488.32211897619925</v>
      </c>
      <c r="H6871" s="41">
        <f t="shared" si="881"/>
        <v>455.67642418815092</v>
      </c>
      <c r="J6871" s="29" t="str">
        <f t="shared" si="882"/>
        <v>WW</v>
      </c>
      <c r="K6871" s="30" t="str">
        <f t="shared" si="884"/>
        <v>WW-4</v>
      </c>
    </row>
    <row r="6872" spans="1:11">
      <c r="A6872" s="26">
        <v>43387.166666666657</v>
      </c>
      <c r="B6872" s="34">
        <f t="shared" si="877"/>
        <v>43387.208333333321</v>
      </c>
      <c r="C6872" s="27">
        <f t="shared" si="879"/>
        <v>10</v>
      </c>
      <c r="D6872" s="28">
        <f t="shared" si="880"/>
        <v>1</v>
      </c>
      <c r="E6872" s="28">
        <f t="shared" si="883"/>
        <v>5</v>
      </c>
      <c r="F6872" s="80">
        <f t="shared" si="878"/>
        <v>0</v>
      </c>
      <c r="G6872" s="178">
        <v>531.92301518652096</v>
      </c>
      <c r="H6872" s="41">
        <f t="shared" si="881"/>
        <v>496.36247895497678</v>
      </c>
      <c r="J6872" s="29" t="str">
        <f t="shared" si="882"/>
        <v>WW</v>
      </c>
      <c r="K6872" s="30" t="str">
        <f t="shared" si="884"/>
        <v>WW-5</v>
      </c>
    </row>
    <row r="6873" spans="1:11">
      <c r="A6873" s="26">
        <v>43387.208333333321</v>
      </c>
      <c r="B6873" s="34">
        <f t="shared" si="877"/>
        <v>43387.249999999985</v>
      </c>
      <c r="C6873" s="27">
        <f t="shared" si="879"/>
        <v>10</v>
      </c>
      <c r="D6873" s="28">
        <f t="shared" si="880"/>
        <v>1</v>
      </c>
      <c r="E6873" s="28">
        <f t="shared" si="883"/>
        <v>6</v>
      </c>
      <c r="F6873" s="80">
        <f t="shared" si="878"/>
        <v>0</v>
      </c>
      <c r="G6873" s="178">
        <v>623.19943487164983</v>
      </c>
      <c r="H6873" s="41">
        <f t="shared" si="881"/>
        <v>581.53681556298875</v>
      </c>
      <c r="J6873" s="29" t="str">
        <f t="shared" si="882"/>
        <v>WW</v>
      </c>
      <c r="K6873" s="30" t="str">
        <f t="shared" si="884"/>
        <v>WW-6</v>
      </c>
    </row>
    <row r="6874" spans="1:11">
      <c r="A6874" s="26">
        <v>43387.249999999985</v>
      </c>
      <c r="B6874" s="34">
        <f t="shared" si="877"/>
        <v>43387.29166666665</v>
      </c>
      <c r="C6874" s="27">
        <f t="shared" si="879"/>
        <v>10</v>
      </c>
      <c r="D6874" s="28">
        <f t="shared" si="880"/>
        <v>1</v>
      </c>
      <c r="E6874" s="28">
        <f t="shared" si="883"/>
        <v>7</v>
      </c>
      <c r="F6874" s="80">
        <f t="shared" si="878"/>
        <v>0</v>
      </c>
      <c r="G6874" s="178">
        <v>719.24755960455821</v>
      </c>
      <c r="H6874" s="41">
        <f t="shared" si="881"/>
        <v>671.16385543582805</v>
      </c>
      <c r="J6874" s="29" t="str">
        <f t="shared" si="882"/>
        <v>WW</v>
      </c>
      <c r="K6874" s="30" t="str">
        <f t="shared" si="884"/>
        <v>WW-7</v>
      </c>
    </row>
    <row r="6875" spans="1:11">
      <c r="A6875" s="26">
        <v>43387.29166666665</v>
      </c>
      <c r="B6875" s="34">
        <f t="shared" si="877"/>
        <v>43387.333333333314</v>
      </c>
      <c r="C6875" s="27">
        <f t="shared" si="879"/>
        <v>10</v>
      </c>
      <c r="D6875" s="28">
        <f t="shared" si="880"/>
        <v>1</v>
      </c>
      <c r="E6875" s="28">
        <f t="shared" si="883"/>
        <v>8</v>
      </c>
      <c r="F6875" s="80">
        <f t="shared" si="878"/>
        <v>0</v>
      </c>
      <c r="G6875" s="178">
        <v>814.17088038602128</v>
      </c>
      <c r="H6875" s="41">
        <f t="shared" si="881"/>
        <v>759.74128763662111</v>
      </c>
      <c r="J6875" s="29" t="str">
        <f t="shared" si="882"/>
        <v>WW</v>
      </c>
      <c r="K6875" s="30" t="str">
        <f t="shared" si="884"/>
        <v>WW-8</v>
      </c>
    </row>
    <row r="6876" spans="1:11">
      <c r="A6876" s="26">
        <v>43387.333333333314</v>
      </c>
      <c r="B6876" s="34">
        <f t="shared" si="877"/>
        <v>43387.374999999978</v>
      </c>
      <c r="C6876" s="27">
        <f t="shared" si="879"/>
        <v>10</v>
      </c>
      <c r="D6876" s="28">
        <f t="shared" si="880"/>
        <v>1</v>
      </c>
      <c r="E6876" s="28">
        <f t="shared" si="883"/>
        <v>9</v>
      </c>
      <c r="F6876" s="80">
        <f t="shared" si="878"/>
        <v>0</v>
      </c>
      <c r="G6876" s="178">
        <v>936.62485858993239</v>
      </c>
      <c r="H6876" s="41">
        <f t="shared" si="881"/>
        <v>874.00887607303935</v>
      </c>
      <c r="J6876" s="29" t="str">
        <f t="shared" si="882"/>
        <v>WW</v>
      </c>
      <c r="K6876" s="30" t="str">
        <f t="shared" si="884"/>
        <v>WW-9</v>
      </c>
    </row>
    <row r="6877" spans="1:11">
      <c r="A6877" s="26">
        <v>43387.374999999978</v>
      </c>
      <c r="B6877" s="34">
        <f t="shared" si="877"/>
        <v>43387.416666666642</v>
      </c>
      <c r="C6877" s="27">
        <f t="shared" si="879"/>
        <v>10</v>
      </c>
      <c r="D6877" s="28">
        <f t="shared" si="880"/>
        <v>1</v>
      </c>
      <c r="E6877" s="28">
        <f t="shared" si="883"/>
        <v>10</v>
      </c>
      <c r="F6877" s="80">
        <f t="shared" si="878"/>
        <v>0</v>
      </c>
      <c r="G6877" s="178">
        <v>1023.9045413420639</v>
      </c>
      <c r="H6877" s="41">
        <f t="shared" si="881"/>
        <v>955.45366875241007</v>
      </c>
      <c r="J6877" s="29" t="str">
        <f t="shared" si="882"/>
        <v>WW</v>
      </c>
      <c r="K6877" s="30" t="str">
        <f t="shared" si="884"/>
        <v>WW-10</v>
      </c>
    </row>
    <row r="6878" spans="1:11">
      <c r="A6878" s="26">
        <v>43387.416666666642</v>
      </c>
      <c r="B6878" s="34">
        <f t="shared" si="877"/>
        <v>43387.458333333307</v>
      </c>
      <c r="C6878" s="27">
        <f t="shared" si="879"/>
        <v>10</v>
      </c>
      <c r="D6878" s="28">
        <f t="shared" si="880"/>
        <v>1</v>
      </c>
      <c r="E6878" s="28">
        <f t="shared" si="883"/>
        <v>11</v>
      </c>
      <c r="F6878" s="80">
        <f t="shared" si="878"/>
        <v>0</v>
      </c>
      <c r="G6878" s="178">
        <v>1076.5802864736509</v>
      </c>
      <c r="H6878" s="41">
        <f t="shared" si="881"/>
        <v>1004.6078934951518</v>
      </c>
      <c r="J6878" s="29" t="str">
        <f t="shared" si="882"/>
        <v>WW</v>
      </c>
      <c r="K6878" s="30" t="str">
        <f t="shared" si="884"/>
        <v>WW-11</v>
      </c>
    </row>
    <row r="6879" spans="1:11">
      <c r="A6879" s="26">
        <v>43387.458333333307</v>
      </c>
      <c r="B6879" s="34">
        <f t="shared" si="877"/>
        <v>43387.499999999971</v>
      </c>
      <c r="C6879" s="27">
        <f t="shared" si="879"/>
        <v>10</v>
      </c>
      <c r="D6879" s="28">
        <f t="shared" si="880"/>
        <v>1</v>
      </c>
      <c r="E6879" s="28">
        <f t="shared" si="883"/>
        <v>12</v>
      </c>
      <c r="F6879" s="80">
        <f t="shared" si="878"/>
        <v>0</v>
      </c>
      <c r="G6879" s="178">
        <v>1112.5470600027911</v>
      </c>
      <c r="H6879" s="41">
        <f t="shared" si="881"/>
        <v>1038.1701879611587</v>
      </c>
      <c r="J6879" s="29" t="str">
        <f t="shared" si="882"/>
        <v>WW</v>
      </c>
      <c r="K6879" s="30" t="str">
        <f t="shared" si="884"/>
        <v>WW-12</v>
      </c>
    </row>
    <row r="6880" spans="1:11">
      <c r="A6880" s="26">
        <v>43387.499999999971</v>
      </c>
      <c r="B6880" s="34">
        <f t="shared" si="877"/>
        <v>43387.541666666635</v>
      </c>
      <c r="C6880" s="27">
        <f t="shared" si="879"/>
        <v>10</v>
      </c>
      <c r="D6880" s="28">
        <f t="shared" si="880"/>
        <v>1</v>
      </c>
      <c r="E6880" s="28">
        <f t="shared" si="883"/>
        <v>13</v>
      </c>
      <c r="F6880" s="80">
        <f t="shared" si="878"/>
        <v>0</v>
      </c>
      <c r="G6880" s="178">
        <v>1138.3931315825919</v>
      </c>
      <c r="H6880" s="41">
        <f t="shared" si="881"/>
        <v>1062.2883776132817</v>
      </c>
      <c r="J6880" s="29" t="str">
        <f t="shared" si="882"/>
        <v>WW</v>
      </c>
      <c r="K6880" s="30" t="str">
        <f t="shared" si="884"/>
        <v>WW-13</v>
      </c>
    </row>
    <row r="6881" spans="1:11">
      <c r="A6881" s="26">
        <v>43387.541666666635</v>
      </c>
      <c r="B6881" s="34">
        <f t="shared" si="877"/>
        <v>43387.583333333299</v>
      </c>
      <c r="C6881" s="27">
        <f t="shared" si="879"/>
        <v>10</v>
      </c>
      <c r="D6881" s="28">
        <f t="shared" si="880"/>
        <v>1</v>
      </c>
      <c r="E6881" s="28">
        <f t="shared" si="883"/>
        <v>14</v>
      </c>
      <c r="F6881" s="80">
        <f t="shared" si="878"/>
        <v>0</v>
      </c>
      <c r="G6881" s="178">
        <v>1170.3350988386974</v>
      </c>
      <c r="H6881" s="41">
        <f t="shared" si="881"/>
        <v>1092.0949353242311</v>
      </c>
      <c r="J6881" s="29" t="str">
        <f t="shared" si="882"/>
        <v>WW</v>
      </c>
      <c r="K6881" s="30" t="str">
        <f t="shared" si="884"/>
        <v>WW-14</v>
      </c>
    </row>
    <row r="6882" spans="1:11">
      <c r="A6882" s="26">
        <v>43387.583333333299</v>
      </c>
      <c r="B6882" s="34">
        <f t="shared" si="877"/>
        <v>43387.624999999964</v>
      </c>
      <c r="C6882" s="27">
        <f t="shared" si="879"/>
        <v>10</v>
      </c>
      <c r="D6882" s="28">
        <f t="shared" si="880"/>
        <v>1</v>
      </c>
      <c r="E6882" s="28">
        <f t="shared" si="883"/>
        <v>15</v>
      </c>
      <c r="F6882" s="80">
        <f t="shared" si="878"/>
        <v>0</v>
      </c>
      <c r="G6882" s="178">
        <v>1212.9619251714939</v>
      </c>
      <c r="H6882" s="41">
        <f t="shared" si="881"/>
        <v>1131.8720394999377</v>
      </c>
      <c r="J6882" s="29" t="str">
        <f t="shared" si="882"/>
        <v>WW</v>
      </c>
      <c r="K6882" s="30" t="str">
        <f t="shared" si="884"/>
        <v>WW-15</v>
      </c>
    </row>
    <row r="6883" spans="1:11">
      <c r="A6883" s="26">
        <v>43387.624999999964</v>
      </c>
      <c r="B6883" s="34">
        <f t="shared" si="877"/>
        <v>43387.666666666628</v>
      </c>
      <c r="C6883" s="27">
        <f t="shared" si="879"/>
        <v>10</v>
      </c>
      <c r="D6883" s="28">
        <f t="shared" si="880"/>
        <v>1</v>
      </c>
      <c r="E6883" s="28">
        <f t="shared" si="883"/>
        <v>16</v>
      </c>
      <c r="F6883" s="80">
        <f t="shared" si="878"/>
        <v>0</v>
      </c>
      <c r="G6883" s="178">
        <v>1317.3794556719565</v>
      </c>
      <c r="H6883" s="41">
        <f t="shared" si="881"/>
        <v>1229.3089670361385</v>
      </c>
      <c r="J6883" s="29" t="str">
        <f t="shared" si="882"/>
        <v>WW</v>
      </c>
      <c r="K6883" s="30" t="str">
        <f t="shared" si="884"/>
        <v>WW-16</v>
      </c>
    </row>
    <row r="6884" spans="1:11">
      <c r="A6884" s="26">
        <v>43387.666666666628</v>
      </c>
      <c r="B6884" s="34">
        <f t="shared" si="877"/>
        <v>43387.708333333292</v>
      </c>
      <c r="C6884" s="27">
        <f t="shared" si="879"/>
        <v>10</v>
      </c>
      <c r="D6884" s="28">
        <f t="shared" si="880"/>
        <v>1</v>
      </c>
      <c r="E6884" s="28">
        <f t="shared" si="883"/>
        <v>17</v>
      </c>
      <c r="F6884" s="80">
        <f t="shared" si="878"/>
        <v>0</v>
      </c>
      <c r="G6884" s="178">
        <v>1468.6912059605284</v>
      </c>
      <c r="H6884" s="41">
        <f t="shared" si="881"/>
        <v>1370.505105056066</v>
      </c>
      <c r="J6884" s="29" t="str">
        <f t="shared" si="882"/>
        <v>WW</v>
      </c>
      <c r="K6884" s="30" t="str">
        <f t="shared" si="884"/>
        <v>WW-17</v>
      </c>
    </row>
    <row r="6885" spans="1:11">
      <c r="A6885" s="26">
        <v>43387.708333333292</v>
      </c>
      <c r="B6885" s="34">
        <f t="shared" si="877"/>
        <v>43387.749999999956</v>
      </c>
      <c r="C6885" s="27">
        <f t="shared" si="879"/>
        <v>10</v>
      </c>
      <c r="D6885" s="28">
        <f t="shared" si="880"/>
        <v>1</v>
      </c>
      <c r="E6885" s="28">
        <f t="shared" si="883"/>
        <v>18</v>
      </c>
      <c r="F6885" s="80">
        <f t="shared" si="878"/>
        <v>0</v>
      </c>
      <c r="G6885" s="178">
        <v>1645.7599209859547</v>
      </c>
      <c r="H6885" s="41">
        <f t="shared" si="881"/>
        <v>1535.7362829259948</v>
      </c>
      <c r="J6885" s="29" t="str">
        <f t="shared" si="882"/>
        <v>WW</v>
      </c>
      <c r="K6885" s="30" t="str">
        <f t="shared" si="884"/>
        <v>WW-18</v>
      </c>
    </row>
    <row r="6886" spans="1:11">
      <c r="A6886" s="26">
        <v>43387.749999999956</v>
      </c>
      <c r="B6886" s="34">
        <f t="shared" si="877"/>
        <v>43387.791666666621</v>
      </c>
      <c r="C6886" s="27">
        <f t="shared" si="879"/>
        <v>10</v>
      </c>
      <c r="D6886" s="28">
        <f t="shared" si="880"/>
        <v>1</v>
      </c>
      <c r="E6886" s="28">
        <f t="shared" si="883"/>
        <v>19</v>
      </c>
      <c r="F6886" s="80">
        <f t="shared" si="878"/>
        <v>0</v>
      </c>
      <c r="G6886" s="178">
        <v>1785.7260818462271</v>
      </c>
      <c r="H6886" s="41">
        <f t="shared" si="881"/>
        <v>1666.3453157952617</v>
      </c>
      <c r="J6886" s="29" t="str">
        <f t="shared" si="882"/>
        <v>WW</v>
      </c>
      <c r="K6886" s="30" t="str">
        <f t="shared" si="884"/>
        <v>WW-19</v>
      </c>
    </row>
    <row r="6887" spans="1:11">
      <c r="A6887" s="26">
        <v>43387.791666666621</v>
      </c>
      <c r="B6887" s="34">
        <f t="shared" ref="B6887:B6950" si="885">A6888</f>
        <v>43387.833333333285</v>
      </c>
      <c r="C6887" s="27">
        <f t="shared" si="879"/>
        <v>10</v>
      </c>
      <c r="D6887" s="28">
        <f t="shared" si="880"/>
        <v>1</v>
      </c>
      <c r="E6887" s="28">
        <f t="shared" si="883"/>
        <v>20</v>
      </c>
      <c r="F6887" s="80">
        <f t="shared" si="878"/>
        <v>0</v>
      </c>
      <c r="G6887" s="178">
        <v>1721.8325221151397</v>
      </c>
      <c r="H6887" s="41">
        <f t="shared" si="881"/>
        <v>1606.7232186271976</v>
      </c>
      <c r="J6887" s="29" t="str">
        <f t="shared" si="882"/>
        <v>WW</v>
      </c>
      <c r="K6887" s="30" t="str">
        <f t="shared" si="884"/>
        <v>WW-20</v>
      </c>
    </row>
    <row r="6888" spans="1:11">
      <c r="A6888" s="26">
        <v>43387.833333333285</v>
      </c>
      <c r="B6888" s="34">
        <f t="shared" si="885"/>
        <v>43387.874999999949</v>
      </c>
      <c r="C6888" s="27">
        <f t="shared" si="879"/>
        <v>10</v>
      </c>
      <c r="D6888" s="28">
        <f t="shared" si="880"/>
        <v>1</v>
      </c>
      <c r="E6888" s="28">
        <f t="shared" si="883"/>
        <v>21</v>
      </c>
      <c r="F6888" s="80">
        <f t="shared" si="878"/>
        <v>0</v>
      </c>
      <c r="G6888" s="178">
        <v>1515.9094137238269</v>
      </c>
      <c r="H6888" s="41">
        <f t="shared" si="881"/>
        <v>1414.5666440157659</v>
      </c>
      <c r="J6888" s="29" t="str">
        <f t="shared" si="882"/>
        <v>WW</v>
      </c>
      <c r="K6888" s="30" t="str">
        <f t="shared" si="884"/>
        <v>WW-21</v>
      </c>
    </row>
    <row r="6889" spans="1:11">
      <c r="A6889" s="26">
        <v>43387.874999999949</v>
      </c>
      <c r="B6889" s="34">
        <f t="shared" si="885"/>
        <v>43387.916666666613</v>
      </c>
      <c r="C6889" s="27">
        <f t="shared" si="879"/>
        <v>10</v>
      </c>
      <c r="D6889" s="28">
        <f t="shared" si="880"/>
        <v>1</v>
      </c>
      <c r="E6889" s="28">
        <f t="shared" si="883"/>
        <v>22</v>
      </c>
      <c r="F6889" s="80">
        <f t="shared" si="878"/>
        <v>0</v>
      </c>
      <c r="G6889" s="178">
        <v>1175.3206490622511</v>
      </c>
      <c r="H6889" s="41">
        <f t="shared" si="881"/>
        <v>1096.7471876187665</v>
      </c>
      <c r="J6889" s="29" t="str">
        <f t="shared" si="882"/>
        <v>WW</v>
      </c>
      <c r="K6889" s="30" t="str">
        <f t="shared" si="884"/>
        <v>WW-22</v>
      </c>
    </row>
    <row r="6890" spans="1:11">
      <c r="A6890" s="26">
        <v>43387.916666666613</v>
      </c>
      <c r="B6890" s="34">
        <f t="shared" si="885"/>
        <v>43387.958333333278</v>
      </c>
      <c r="C6890" s="27">
        <f t="shared" si="879"/>
        <v>10</v>
      </c>
      <c r="D6890" s="28">
        <f t="shared" si="880"/>
        <v>1</v>
      </c>
      <c r="E6890" s="28">
        <f t="shared" si="883"/>
        <v>23</v>
      </c>
      <c r="F6890" s="80">
        <f t="shared" si="878"/>
        <v>0</v>
      </c>
      <c r="G6890" s="178">
        <v>804.54538331033541</v>
      </c>
      <c r="H6890" s="41">
        <f t="shared" si="881"/>
        <v>750.75928187026796</v>
      </c>
      <c r="J6890" s="29" t="str">
        <f t="shared" si="882"/>
        <v>WW</v>
      </c>
      <c r="K6890" s="30" t="str">
        <f t="shared" si="884"/>
        <v>WW-23</v>
      </c>
    </row>
    <row r="6891" spans="1:11">
      <c r="A6891" s="26">
        <v>43387.958333333278</v>
      </c>
      <c r="B6891" s="34">
        <f t="shared" si="885"/>
        <v>43388</v>
      </c>
      <c r="C6891" s="27">
        <f t="shared" si="879"/>
        <v>10</v>
      </c>
      <c r="D6891" s="28">
        <f t="shared" si="880"/>
        <v>2</v>
      </c>
      <c r="E6891" s="28">
        <f t="shared" si="883"/>
        <v>0</v>
      </c>
      <c r="F6891" s="80">
        <f t="shared" si="878"/>
        <v>0</v>
      </c>
      <c r="G6891" s="178">
        <v>673.5607608900043</v>
      </c>
      <c r="H6891" s="41">
        <f t="shared" si="881"/>
        <v>628.53134656136035</v>
      </c>
      <c r="J6891" s="29" t="str">
        <f t="shared" si="882"/>
        <v/>
      </c>
      <c r="K6891" s="30" t="str">
        <f t="shared" si="884"/>
        <v>10-0</v>
      </c>
    </row>
    <row r="6892" spans="1:11">
      <c r="A6892" s="25">
        <v>43388</v>
      </c>
      <c r="B6892" s="34">
        <f t="shared" si="885"/>
        <v>43388.041666666664</v>
      </c>
      <c r="C6892" s="27">
        <f t="shared" si="879"/>
        <v>10</v>
      </c>
      <c r="D6892" s="28">
        <f t="shared" si="880"/>
        <v>2</v>
      </c>
      <c r="E6892" s="28">
        <f t="shared" si="883"/>
        <v>1</v>
      </c>
      <c r="F6892" s="80">
        <f t="shared" si="878"/>
        <v>0</v>
      </c>
      <c r="G6892" s="178">
        <v>568.80534182605493</v>
      </c>
      <c r="H6892" s="41">
        <f t="shared" si="881"/>
        <v>530.77911925396222</v>
      </c>
      <c r="J6892" s="29" t="str">
        <f t="shared" si="882"/>
        <v/>
      </c>
      <c r="K6892" s="30" t="str">
        <f t="shared" si="884"/>
        <v>10-1</v>
      </c>
    </row>
    <row r="6893" spans="1:11">
      <c r="A6893" s="26">
        <v>43388.041666666664</v>
      </c>
      <c r="B6893" s="34">
        <f t="shared" si="885"/>
        <v>43388.083333333328</v>
      </c>
      <c r="C6893" s="27">
        <f t="shared" si="879"/>
        <v>10</v>
      </c>
      <c r="D6893" s="28">
        <f t="shared" si="880"/>
        <v>2</v>
      </c>
      <c r="E6893" s="28">
        <f t="shared" si="883"/>
        <v>2</v>
      </c>
      <c r="F6893" s="80">
        <f t="shared" si="878"/>
        <v>0</v>
      </c>
      <c r="G6893" s="178">
        <v>514.23084094803994</v>
      </c>
      <c r="H6893" s="41">
        <f t="shared" si="881"/>
        <v>479.85307587897631</v>
      </c>
      <c r="J6893" s="29" t="str">
        <f t="shared" si="882"/>
        <v/>
      </c>
      <c r="K6893" s="30" t="str">
        <f t="shared" si="884"/>
        <v>10-2</v>
      </c>
    </row>
    <row r="6894" spans="1:11">
      <c r="A6894" s="26">
        <v>43388.083333333328</v>
      </c>
      <c r="B6894" s="34">
        <f t="shared" si="885"/>
        <v>43388.124999999993</v>
      </c>
      <c r="C6894" s="27">
        <f t="shared" si="879"/>
        <v>10</v>
      </c>
      <c r="D6894" s="28">
        <f t="shared" si="880"/>
        <v>2</v>
      </c>
      <c r="E6894" s="28">
        <f t="shared" si="883"/>
        <v>3</v>
      </c>
      <c r="F6894" s="80">
        <f t="shared" si="878"/>
        <v>0</v>
      </c>
      <c r="G6894" s="178">
        <v>488.36414893595463</v>
      </c>
      <c r="H6894" s="41">
        <f t="shared" si="881"/>
        <v>455.71564432794361</v>
      </c>
      <c r="J6894" s="29" t="str">
        <f t="shared" si="882"/>
        <v/>
      </c>
      <c r="K6894" s="30" t="str">
        <f t="shared" si="884"/>
        <v>10-3</v>
      </c>
    </row>
    <row r="6895" spans="1:11">
      <c r="A6895" s="26">
        <v>43388.124999999993</v>
      </c>
      <c r="B6895" s="34">
        <f t="shared" si="885"/>
        <v>43388.166666666657</v>
      </c>
      <c r="C6895" s="27">
        <f t="shared" si="879"/>
        <v>10</v>
      </c>
      <c r="D6895" s="28">
        <f t="shared" si="880"/>
        <v>2</v>
      </c>
      <c r="E6895" s="28">
        <f t="shared" si="883"/>
        <v>4</v>
      </c>
      <c r="F6895" s="80">
        <f t="shared" si="878"/>
        <v>0</v>
      </c>
      <c r="G6895" s="178">
        <v>518.12989359820904</v>
      </c>
      <c r="H6895" s="41">
        <f t="shared" si="881"/>
        <v>483.49146599137867</v>
      </c>
      <c r="J6895" s="29" t="str">
        <f t="shared" si="882"/>
        <v/>
      </c>
      <c r="K6895" s="30" t="str">
        <f t="shared" si="884"/>
        <v>10-4</v>
      </c>
    </row>
    <row r="6896" spans="1:11">
      <c r="A6896" s="26">
        <v>43388.166666666657</v>
      </c>
      <c r="B6896" s="34">
        <f t="shared" si="885"/>
        <v>43388.208333333321</v>
      </c>
      <c r="C6896" s="27">
        <f t="shared" si="879"/>
        <v>10</v>
      </c>
      <c r="D6896" s="28">
        <f t="shared" si="880"/>
        <v>2</v>
      </c>
      <c r="E6896" s="28">
        <f t="shared" si="883"/>
        <v>5</v>
      </c>
      <c r="F6896" s="80">
        <f t="shared" si="878"/>
        <v>0</v>
      </c>
      <c r="G6896" s="178">
        <v>627.90068075378611</v>
      </c>
      <c r="H6896" s="41">
        <f t="shared" si="881"/>
        <v>585.92377005379194</v>
      </c>
      <c r="J6896" s="29" t="str">
        <f t="shared" si="882"/>
        <v/>
      </c>
      <c r="K6896" s="30" t="str">
        <f t="shared" si="884"/>
        <v>10-5</v>
      </c>
    </row>
    <row r="6897" spans="1:11">
      <c r="A6897" s="26">
        <v>43388.208333333321</v>
      </c>
      <c r="B6897" s="34">
        <f t="shared" si="885"/>
        <v>43388.249999999985</v>
      </c>
      <c r="C6897" s="27">
        <f t="shared" si="879"/>
        <v>10</v>
      </c>
      <c r="D6897" s="28">
        <f t="shared" si="880"/>
        <v>2</v>
      </c>
      <c r="E6897" s="28">
        <f t="shared" si="883"/>
        <v>6</v>
      </c>
      <c r="F6897" s="80">
        <f t="shared" si="878"/>
        <v>0</v>
      </c>
      <c r="G6897" s="178">
        <v>832.5188633800658</v>
      </c>
      <c r="H6897" s="41">
        <f t="shared" si="881"/>
        <v>776.86265682489397</v>
      </c>
      <c r="J6897" s="29" t="str">
        <f t="shared" si="882"/>
        <v/>
      </c>
      <c r="K6897" s="30" t="str">
        <f t="shared" si="884"/>
        <v>10-6</v>
      </c>
    </row>
    <row r="6898" spans="1:11">
      <c r="A6898" s="26">
        <v>43388.249999999985</v>
      </c>
      <c r="B6898" s="34">
        <f t="shared" si="885"/>
        <v>43388.29166666665</v>
      </c>
      <c r="C6898" s="27">
        <f t="shared" si="879"/>
        <v>10</v>
      </c>
      <c r="D6898" s="28">
        <f t="shared" si="880"/>
        <v>2</v>
      </c>
      <c r="E6898" s="28">
        <f t="shared" si="883"/>
        <v>7</v>
      </c>
      <c r="F6898" s="80">
        <f t="shared" si="878"/>
        <v>0</v>
      </c>
      <c r="G6898" s="178">
        <v>1014.1019046527715</v>
      </c>
      <c r="H6898" s="41">
        <f t="shared" si="881"/>
        <v>946.30636564937356</v>
      </c>
      <c r="J6898" s="29" t="str">
        <f t="shared" si="882"/>
        <v/>
      </c>
      <c r="K6898" s="30" t="str">
        <f t="shared" si="884"/>
        <v>10-7</v>
      </c>
    </row>
    <row r="6899" spans="1:11">
      <c r="A6899" s="26">
        <v>43388.29166666665</v>
      </c>
      <c r="B6899" s="34">
        <f t="shared" si="885"/>
        <v>43388.333333333314</v>
      </c>
      <c r="C6899" s="27">
        <f t="shared" si="879"/>
        <v>10</v>
      </c>
      <c r="D6899" s="28">
        <f t="shared" si="880"/>
        <v>2</v>
      </c>
      <c r="E6899" s="28">
        <f t="shared" si="883"/>
        <v>8</v>
      </c>
      <c r="F6899" s="80">
        <f t="shared" si="878"/>
        <v>0</v>
      </c>
      <c r="G6899" s="178">
        <v>1018.8750886915692</v>
      </c>
      <c r="H6899" s="41">
        <f t="shared" si="881"/>
        <v>950.76044903054697</v>
      </c>
      <c r="J6899" s="29" t="str">
        <f t="shared" si="882"/>
        <v/>
      </c>
      <c r="K6899" s="30" t="str">
        <f t="shared" si="884"/>
        <v>10-8</v>
      </c>
    </row>
    <row r="6900" spans="1:11">
      <c r="A6900" s="26">
        <v>43388.333333333314</v>
      </c>
      <c r="B6900" s="34">
        <f t="shared" si="885"/>
        <v>43388.374999999978</v>
      </c>
      <c r="C6900" s="27">
        <f t="shared" si="879"/>
        <v>10</v>
      </c>
      <c r="D6900" s="28">
        <f t="shared" si="880"/>
        <v>2</v>
      </c>
      <c r="E6900" s="28">
        <f t="shared" si="883"/>
        <v>9</v>
      </c>
      <c r="F6900" s="80">
        <f t="shared" si="878"/>
        <v>0</v>
      </c>
      <c r="G6900" s="178">
        <v>990.07958152057472</v>
      </c>
      <c r="H6900" s="41">
        <f t="shared" si="881"/>
        <v>923.89000177767014</v>
      </c>
      <c r="J6900" s="29" t="str">
        <f t="shared" si="882"/>
        <v/>
      </c>
      <c r="K6900" s="30" t="str">
        <f t="shared" si="884"/>
        <v>10-9</v>
      </c>
    </row>
    <row r="6901" spans="1:11">
      <c r="A6901" s="26">
        <v>43388.374999999978</v>
      </c>
      <c r="B6901" s="34">
        <f t="shared" si="885"/>
        <v>43388.416666666642</v>
      </c>
      <c r="C6901" s="27">
        <f t="shared" si="879"/>
        <v>10</v>
      </c>
      <c r="D6901" s="28">
        <f t="shared" si="880"/>
        <v>2</v>
      </c>
      <c r="E6901" s="28">
        <f t="shared" si="883"/>
        <v>10</v>
      </c>
      <c r="F6901" s="80">
        <f t="shared" si="878"/>
        <v>0</v>
      </c>
      <c r="G6901" s="178">
        <v>1000.5101981854918</v>
      </c>
      <c r="H6901" s="41">
        <f t="shared" si="881"/>
        <v>933.62330264454818</v>
      </c>
      <c r="J6901" s="29" t="str">
        <f t="shared" si="882"/>
        <v/>
      </c>
      <c r="K6901" s="30" t="str">
        <f t="shared" si="884"/>
        <v>10-10</v>
      </c>
    </row>
    <row r="6902" spans="1:11">
      <c r="A6902" s="26">
        <v>43388.416666666642</v>
      </c>
      <c r="B6902" s="34">
        <f t="shared" si="885"/>
        <v>43388.458333333307</v>
      </c>
      <c r="C6902" s="27">
        <f t="shared" si="879"/>
        <v>10</v>
      </c>
      <c r="D6902" s="28">
        <f t="shared" si="880"/>
        <v>2</v>
      </c>
      <c r="E6902" s="28">
        <f t="shared" si="883"/>
        <v>11</v>
      </c>
      <c r="F6902" s="80">
        <f t="shared" si="878"/>
        <v>0</v>
      </c>
      <c r="G6902" s="178">
        <v>1009.0831829298411</v>
      </c>
      <c r="H6902" s="41">
        <f t="shared" si="881"/>
        <v>941.62315946265608</v>
      </c>
      <c r="J6902" s="29" t="str">
        <f t="shared" si="882"/>
        <v/>
      </c>
      <c r="K6902" s="30" t="str">
        <f t="shared" si="884"/>
        <v>10-11</v>
      </c>
    </row>
    <row r="6903" spans="1:11">
      <c r="A6903" s="26">
        <v>43388.458333333307</v>
      </c>
      <c r="B6903" s="34">
        <f t="shared" si="885"/>
        <v>43388.499999999971</v>
      </c>
      <c r="C6903" s="27">
        <f t="shared" si="879"/>
        <v>10</v>
      </c>
      <c r="D6903" s="28">
        <f t="shared" si="880"/>
        <v>2</v>
      </c>
      <c r="E6903" s="28">
        <f t="shared" si="883"/>
        <v>12</v>
      </c>
      <c r="F6903" s="80">
        <f t="shared" si="878"/>
        <v>0</v>
      </c>
      <c r="G6903" s="178">
        <v>1014.5138166882032</v>
      </c>
      <c r="H6903" s="41">
        <f t="shared" si="881"/>
        <v>946.69074021708536</v>
      </c>
      <c r="J6903" s="29" t="str">
        <f t="shared" si="882"/>
        <v/>
      </c>
      <c r="K6903" s="30" t="str">
        <f t="shared" si="884"/>
        <v>10-12</v>
      </c>
    </row>
    <row r="6904" spans="1:11">
      <c r="A6904" s="26">
        <v>43388.499999999971</v>
      </c>
      <c r="B6904" s="34">
        <f t="shared" si="885"/>
        <v>43388.541666666635</v>
      </c>
      <c r="C6904" s="27">
        <f t="shared" si="879"/>
        <v>10</v>
      </c>
      <c r="D6904" s="28">
        <f t="shared" si="880"/>
        <v>2</v>
      </c>
      <c r="E6904" s="28">
        <f t="shared" si="883"/>
        <v>13</v>
      </c>
      <c r="F6904" s="80">
        <f t="shared" si="878"/>
        <v>0</v>
      </c>
      <c r="G6904" s="178">
        <v>1013.2423135986104</v>
      </c>
      <c r="H6904" s="41">
        <f t="shared" si="881"/>
        <v>945.50424065318157</v>
      </c>
      <c r="J6904" s="29" t="str">
        <f t="shared" si="882"/>
        <v/>
      </c>
      <c r="K6904" s="30" t="str">
        <f t="shared" si="884"/>
        <v>10-13</v>
      </c>
    </row>
    <row r="6905" spans="1:11">
      <c r="A6905" s="26">
        <v>43388.541666666635</v>
      </c>
      <c r="B6905" s="34">
        <f t="shared" si="885"/>
        <v>43388.583333333299</v>
      </c>
      <c r="C6905" s="27">
        <f t="shared" si="879"/>
        <v>10</v>
      </c>
      <c r="D6905" s="28">
        <f t="shared" si="880"/>
        <v>2</v>
      </c>
      <c r="E6905" s="28">
        <f t="shared" si="883"/>
        <v>14</v>
      </c>
      <c r="F6905" s="80">
        <f t="shared" si="878"/>
        <v>0</v>
      </c>
      <c r="G6905" s="178">
        <v>1028.5694224564886</v>
      </c>
      <c r="H6905" s="41">
        <f t="shared" si="881"/>
        <v>959.80668956158513</v>
      </c>
      <c r="J6905" s="29" t="str">
        <f t="shared" si="882"/>
        <v/>
      </c>
      <c r="K6905" s="30" t="str">
        <f t="shared" si="884"/>
        <v>10-14</v>
      </c>
    </row>
    <row r="6906" spans="1:11">
      <c r="A6906" s="26">
        <v>43388.583333333299</v>
      </c>
      <c r="B6906" s="34">
        <f t="shared" si="885"/>
        <v>43388.624999999964</v>
      </c>
      <c r="C6906" s="27">
        <f t="shared" si="879"/>
        <v>10</v>
      </c>
      <c r="D6906" s="28">
        <f t="shared" si="880"/>
        <v>2</v>
      </c>
      <c r="E6906" s="28">
        <f t="shared" si="883"/>
        <v>15</v>
      </c>
      <c r="F6906" s="80">
        <f t="shared" si="878"/>
        <v>0</v>
      </c>
      <c r="G6906" s="178">
        <v>1072.3519646057034</v>
      </c>
      <c r="H6906" s="41">
        <f t="shared" si="881"/>
        <v>1000.6622467299746</v>
      </c>
      <c r="J6906" s="29" t="str">
        <f t="shared" si="882"/>
        <v/>
      </c>
      <c r="K6906" s="30" t="str">
        <f t="shared" si="884"/>
        <v>10-15</v>
      </c>
    </row>
    <row r="6907" spans="1:11">
      <c r="A6907" s="26">
        <v>43388.624999999964</v>
      </c>
      <c r="B6907" s="34">
        <f t="shared" si="885"/>
        <v>43388.666666666628</v>
      </c>
      <c r="C6907" s="27">
        <f t="shared" si="879"/>
        <v>10</v>
      </c>
      <c r="D6907" s="28">
        <f t="shared" si="880"/>
        <v>2</v>
      </c>
      <c r="E6907" s="28">
        <f t="shared" si="883"/>
        <v>16</v>
      </c>
      <c r="F6907" s="80">
        <f t="shared" si="878"/>
        <v>0</v>
      </c>
      <c r="G6907" s="178">
        <v>1206.1370635704111</v>
      </c>
      <c r="H6907" s="41">
        <f t="shared" si="881"/>
        <v>1125.5034389203026</v>
      </c>
      <c r="J6907" s="29" t="str">
        <f t="shared" si="882"/>
        <v/>
      </c>
      <c r="K6907" s="30" t="str">
        <f t="shared" si="884"/>
        <v>10-16</v>
      </c>
    </row>
    <row r="6908" spans="1:11">
      <c r="A6908" s="26">
        <v>43388.666666666628</v>
      </c>
      <c r="B6908" s="34">
        <f t="shared" si="885"/>
        <v>43388.708333333292</v>
      </c>
      <c r="C6908" s="27">
        <f t="shared" si="879"/>
        <v>10</v>
      </c>
      <c r="D6908" s="28">
        <f t="shared" si="880"/>
        <v>2</v>
      </c>
      <c r="E6908" s="28">
        <f t="shared" si="883"/>
        <v>17</v>
      </c>
      <c r="F6908" s="80">
        <f t="shared" si="878"/>
        <v>0</v>
      </c>
      <c r="G6908" s="178">
        <v>1434.8145193951045</v>
      </c>
      <c r="H6908" s="41">
        <f t="shared" si="881"/>
        <v>1338.8931694144051</v>
      </c>
      <c r="J6908" s="29" t="str">
        <f t="shared" si="882"/>
        <v/>
      </c>
      <c r="K6908" s="30" t="str">
        <f t="shared" si="884"/>
        <v>10-17</v>
      </c>
    </row>
    <row r="6909" spans="1:11">
      <c r="A6909" s="26">
        <v>43388.708333333292</v>
      </c>
      <c r="B6909" s="34">
        <f t="shared" si="885"/>
        <v>43388.749999999956</v>
      </c>
      <c r="C6909" s="27">
        <f t="shared" si="879"/>
        <v>10</v>
      </c>
      <c r="D6909" s="28">
        <f t="shared" si="880"/>
        <v>2</v>
      </c>
      <c r="E6909" s="28">
        <f t="shared" si="883"/>
        <v>18</v>
      </c>
      <c r="F6909" s="80">
        <f t="shared" si="878"/>
        <v>0</v>
      </c>
      <c r="G6909" s="178">
        <v>1687.4247344173818</v>
      </c>
      <c r="H6909" s="41">
        <f t="shared" si="881"/>
        <v>1574.6156874442745</v>
      </c>
      <c r="J6909" s="29" t="str">
        <f t="shared" si="882"/>
        <v/>
      </c>
      <c r="K6909" s="30" t="str">
        <f t="shared" si="884"/>
        <v>10-18</v>
      </c>
    </row>
    <row r="6910" spans="1:11">
      <c r="A6910" s="26">
        <v>43388.749999999956</v>
      </c>
      <c r="B6910" s="34">
        <f t="shared" si="885"/>
        <v>43388.791666666621</v>
      </c>
      <c r="C6910" s="27">
        <f t="shared" si="879"/>
        <v>10</v>
      </c>
      <c r="D6910" s="28">
        <f t="shared" si="880"/>
        <v>2</v>
      </c>
      <c r="E6910" s="28">
        <f t="shared" si="883"/>
        <v>19</v>
      </c>
      <c r="F6910" s="80">
        <f t="shared" si="878"/>
        <v>0</v>
      </c>
      <c r="G6910" s="178">
        <v>1859.7217575223733</v>
      </c>
      <c r="H6910" s="41">
        <f t="shared" si="881"/>
        <v>1735.3941742991212</v>
      </c>
      <c r="J6910" s="29" t="str">
        <f t="shared" si="882"/>
        <v/>
      </c>
      <c r="K6910" s="30" t="str">
        <f t="shared" si="884"/>
        <v>10-19</v>
      </c>
    </row>
    <row r="6911" spans="1:11">
      <c r="A6911" s="26">
        <v>43388.791666666621</v>
      </c>
      <c r="B6911" s="34">
        <f t="shared" si="885"/>
        <v>43388.833333333285</v>
      </c>
      <c r="C6911" s="27">
        <f t="shared" si="879"/>
        <v>10</v>
      </c>
      <c r="D6911" s="28">
        <f t="shared" si="880"/>
        <v>2</v>
      </c>
      <c r="E6911" s="28">
        <f t="shared" si="883"/>
        <v>20</v>
      </c>
      <c r="F6911" s="80">
        <f t="shared" si="878"/>
        <v>0</v>
      </c>
      <c r="G6911" s="178">
        <v>1801.6893292911427</v>
      </c>
      <c r="H6911" s="41">
        <f t="shared" si="881"/>
        <v>1681.2413756530057</v>
      </c>
      <c r="J6911" s="29" t="str">
        <f t="shared" si="882"/>
        <v/>
      </c>
      <c r="K6911" s="30" t="str">
        <f t="shared" si="884"/>
        <v>10-20</v>
      </c>
    </row>
    <row r="6912" spans="1:11">
      <c r="A6912" s="26">
        <v>43388.833333333285</v>
      </c>
      <c r="B6912" s="34">
        <f t="shared" si="885"/>
        <v>43388.874999999949</v>
      </c>
      <c r="C6912" s="27">
        <f t="shared" si="879"/>
        <v>10</v>
      </c>
      <c r="D6912" s="28">
        <f t="shared" si="880"/>
        <v>2</v>
      </c>
      <c r="E6912" s="28">
        <f t="shared" si="883"/>
        <v>21</v>
      </c>
      <c r="F6912" s="80">
        <f t="shared" si="878"/>
        <v>0</v>
      </c>
      <c r="G6912" s="178">
        <v>1591.3058594141305</v>
      </c>
      <c r="H6912" s="41">
        <f t="shared" si="881"/>
        <v>1484.9226271538719</v>
      </c>
      <c r="J6912" s="29" t="str">
        <f t="shared" si="882"/>
        <v/>
      </c>
      <c r="K6912" s="30" t="str">
        <f t="shared" si="884"/>
        <v>10-21</v>
      </c>
    </row>
    <row r="6913" spans="1:11">
      <c r="A6913" s="26">
        <v>43388.874999999949</v>
      </c>
      <c r="B6913" s="34">
        <f t="shared" si="885"/>
        <v>43388.916666666613</v>
      </c>
      <c r="C6913" s="27">
        <f t="shared" si="879"/>
        <v>10</v>
      </c>
      <c r="D6913" s="28">
        <f t="shared" si="880"/>
        <v>2</v>
      </c>
      <c r="E6913" s="28">
        <f t="shared" si="883"/>
        <v>22</v>
      </c>
      <c r="F6913" s="80">
        <f t="shared" si="878"/>
        <v>0</v>
      </c>
      <c r="G6913" s="178">
        <v>1234.2705600718575</v>
      </c>
      <c r="H6913" s="41">
        <f t="shared" si="881"/>
        <v>1151.7561327621595</v>
      </c>
      <c r="J6913" s="29" t="str">
        <f t="shared" si="882"/>
        <v/>
      </c>
      <c r="K6913" s="30" t="str">
        <f t="shared" si="884"/>
        <v>10-22</v>
      </c>
    </row>
    <row r="6914" spans="1:11">
      <c r="A6914" s="26">
        <v>43388.916666666613</v>
      </c>
      <c r="B6914" s="34">
        <f t="shared" si="885"/>
        <v>43388.958333333278</v>
      </c>
      <c r="C6914" s="27">
        <f t="shared" si="879"/>
        <v>10</v>
      </c>
      <c r="D6914" s="28">
        <f t="shared" si="880"/>
        <v>2</v>
      </c>
      <c r="E6914" s="28">
        <f t="shared" si="883"/>
        <v>23</v>
      </c>
      <c r="F6914" s="80">
        <f t="shared" si="878"/>
        <v>0</v>
      </c>
      <c r="G6914" s="178">
        <v>845.80879540201863</v>
      </c>
      <c r="H6914" s="41">
        <f t="shared" si="881"/>
        <v>789.26411984721972</v>
      </c>
      <c r="J6914" s="29" t="str">
        <f t="shared" si="882"/>
        <v/>
      </c>
      <c r="K6914" s="30" t="str">
        <f t="shared" si="884"/>
        <v>10-23</v>
      </c>
    </row>
    <row r="6915" spans="1:11">
      <c r="A6915" s="26">
        <v>43388.958333333278</v>
      </c>
      <c r="B6915" s="34">
        <f t="shared" si="885"/>
        <v>43389</v>
      </c>
      <c r="C6915" s="27">
        <f t="shared" si="879"/>
        <v>10</v>
      </c>
      <c r="D6915" s="28">
        <f t="shared" si="880"/>
        <v>3</v>
      </c>
      <c r="E6915" s="28">
        <f t="shared" si="883"/>
        <v>0</v>
      </c>
      <c r="F6915" s="80">
        <f t="shared" si="878"/>
        <v>0</v>
      </c>
      <c r="G6915" s="178">
        <v>694.84553325248885</v>
      </c>
      <c r="H6915" s="41">
        <f t="shared" si="881"/>
        <v>648.39317256287404</v>
      </c>
      <c r="J6915" s="29" t="str">
        <f t="shared" si="882"/>
        <v/>
      </c>
      <c r="K6915" s="30" t="str">
        <f t="shared" si="884"/>
        <v>10-0</v>
      </c>
    </row>
    <row r="6916" spans="1:11">
      <c r="A6916" s="25">
        <v>43389</v>
      </c>
      <c r="B6916" s="34">
        <f t="shared" si="885"/>
        <v>43389.041666666664</v>
      </c>
      <c r="C6916" s="27">
        <f t="shared" si="879"/>
        <v>10</v>
      </c>
      <c r="D6916" s="28">
        <f t="shared" si="880"/>
        <v>3</v>
      </c>
      <c r="E6916" s="28">
        <f t="shared" si="883"/>
        <v>1</v>
      </c>
      <c r="F6916" s="80">
        <f t="shared" ref="F6916:F6979" si="886">COUNTIF(Holidays,ROUNDDOWN(B6916,0))</f>
        <v>0</v>
      </c>
      <c r="G6916" s="178">
        <v>558.77234434971263</v>
      </c>
      <c r="H6916" s="41">
        <f t="shared" si="881"/>
        <v>521.41685562459088</v>
      </c>
      <c r="J6916" s="29" t="str">
        <f t="shared" si="882"/>
        <v/>
      </c>
      <c r="K6916" s="30" t="str">
        <f t="shared" si="884"/>
        <v>10-1</v>
      </c>
    </row>
    <row r="6917" spans="1:11">
      <c r="A6917" s="26">
        <v>43389.041666666664</v>
      </c>
      <c r="B6917" s="34">
        <f t="shared" si="885"/>
        <v>43389.083333333328</v>
      </c>
      <c r="C6917" s="27">
        <f t="shared" ref="C6917:C6980" si="887">MONTH(B6917)</f>
        <v>10</v>
      </c>
      <c r="D6917" s="28">
        <f t="shared" ref="D6917:D6980" si="888">WEEKDAY(B6917)</f>
        <v>3</v>
      </c>
      <c r="E6917" s="28">
        <f t="shared" si="883"/>
        <v>2</v>
      </c>
      <c r="F6917" s="80">
        <f t="shared" si="886"/>
        <v>0</v>
      </c>
      <c r="G6917" s="178">
        <v>494.7068973377726</v>
      </c>
      <c r="H6917" s="41">
        <f t="shared" ref="H6917:H6980" si="889">G6917*$H$2</f>
        <v>461.6343623195126</v>
      </c>
      <c r="J6917" s="29" t="str">
        <f t="shared" ref="J6917:J6980" si="890">IF(OR(C6917&lt;6,C6917&gt;9),IF(OR(D6917=1,D6917=7,F6917=1),"WW",""),IF(OR(D6917=1,D6917=7,F6917=1),"WS",""))</f>
        <v/>
      </c>
      <c r="K6917" s="30" t="str">
        <f t="shared" si="884"/>
        <v>10-2</v>
      </c>
    </row>
    <row r="6918" spans="1:11">
      <c r="A6918" s="26">
        <v>43389.083333333328</v>
      </c>
      <c r="B6918" s="34">
        <f t="shared" si="885"/>
        <v>43389.124999999993</v>
      </c>
      <c r="C6918" s="27">
        <f t="shared" si="887"/>
        <v>10</v>
      </c>
      <c r="D6918" s="28">
        <f t="shared" si="888"/>
        <v>3</v>
      </c>
      <c r="E6918" s="28">
        <f t="shared" ref="E6918:E6981" si="891">HOUR(B6918)</f>
        <v>3</v>
      </c>
      <c r="F6918" s="80">
        <f t="shared" si="886"/>
        <v>0</v>
      </c>
      <c r="G6918" s="178">
        <v>460.11803327169622</v>
      </c>
      <c r="H6918" s="41">
        <f t="shared" si="889"/>
        <v>429.35786022822003</v>
      </c>
      <c r="J6918" s="29" t="str">
        <f t="shared" si="890"/>
        <v/>
      </c>
      <c r="K6918" s="30" t="str">
        <f t="shared" si="884"/>
        <v>10-3</v>
      </c>
    </row>
    <row r="6919" spans="1:11">
      <c r="A6919" s="26">
        <v>43389.124999999993</v>
      </c>
      <c r="B6919" s="34">
        <f t="shared" si="885"/>
        <v>43389.166666666657</v>
      </c>
      <c r="C6919" s="27">
        <f t="shared" si="887"/>
        <v>10</v>
      </c>
      <c r="D6919" s="28">
        <f t="shared" si="888"/>
        <v>3</v>
      </c>
      <c r="E6919" s="28">
        <f t="shared" si="891"/>
        <v>4</v>
      </c>
      <c r="F6919" s="80">
        <f t="shared" si="886"/>
        <v>0</v>
      </c>
      <c r="G6919" s="178">
        <v>482.17945249198465</v>
      </c>
      <c r="H6919" s="41">
        <f t="shared" si="889"/>
        <v>449.94441208029116</v>
      </c>
      <c r="J6919" s="29" t="str">
        <f t="shared" si="890"/>
        <v/>
      </c>
      <c r="K6919" s="30" t="str">
        <f t="shared" si="884"/>
        <v>10-4</v>
      </c>
    </row>
    <row r="6920" spans="1:11">
      <c r="A6920" s="26">
        <v>43389.166666666657</v>
      </c>
      <c r="B6920" s="34">
        <f t="shared" si="885"/>
        <v>43389.208333333321</v>
      </c>
      <c r="C6920" s="27">
        <f t="shared" si="887"/>
        <v>10</v>
      </c>
      <c r="D6920" s="28">
        <f t="shared" si="888"/>
        <v>3</v>
      </c>
      <c r="E6920" s="28">
        <f t="shared" si="891"/>
        <v>5</v>
      </c>
      <c r="F6920" s="80">
        <f t="shared" si="886"/>
        <v>0</v>
      </c>
      <c r="G6920" s="178">
        <v>588.78515202781625</v>
      </c>
      <c r="H6920" s="41">
        <f t="shared" si="889"/>
        <v>549.42322345260959</v>
      </c>
      <c r="J6920" s="29" t="str">
        <f t="shared" si="890"/>
        <v/>
      </c>
      <c r="K6920" s="30" t="str">
        <f t="shared" ref="K6920:K6983" si="892">IF(J6920="",C6920&amp;"-"&amp;E6920,J6920&amp;"-"&amp;E6920)</f>
        <v>10-5</v>
      </c>
    </row>
    <row r="6921" spans="1:11">
      <c r="A6921" s="26">
        <v>43389.208333333321</v>
      </c>
      <c r="B6921" s="34">
        <f t="shared" si="885"/>
        <v>43389.249999999985</v>
      </c>
      <c r="C6921" s="27">
        <f t="shared" si="887"/>
        <v>10</v>
      </c>
      <c r="D6921" s="28">
        <f t="shared" si="888"/>
        <v>3</v>
      </c>
      <c r="E6921" s="28">
        <f t="shared" si="891"/>
        <v>6</v>
      </c>
      <c r="F6921" s="80">
        <f t="shared" si="886"/>
        <v>0</v>
      </c>
      <c r="G6921" s="178">
        <v>788.93649390164592</v>
      </c>
      <c r="H6921" s="41">
        <f t="shared" si="889"/>
        <v>736.19389022630151</v>
      </c>
      <c r="J6921" s="29" t="str">
        <f t="shared" si="890"/>
        <v/>
      </c>
      <c r="K6921" s="30" t="str">
        <f t="shared" si="892"/>
        <v>10-6</v>
      </c>
    </row>
    <row r="6922" spans="1:11">
      <c r="A6922" s="26">
        <v>43389.249999999985</v>
      </c>
      <c r="B6922" s="34">
        <f t="shared" si="885"/>
        <v>43389.29166666665</v>
      </c>
      <c r="C6922" s="27">
        <f t="shared" si="887"/>
        <v>10</v>
      </c>
      <c r="D6922" s="28">
        <f t="shared" si="888"/>
        <v>3</v>
      </c>
      <c r="E6922" s="28">
        <f t="shared" si="891"/>
        <v>7</v>
      </c>
      <c r="F6922" s="80">
        <f t="shared" si="886"/>
        <v>0</v>
      </c>
      <c r="G6922" s="178">
        <v>957.20998461359295</v>
      </c>
      <c r="H6922" s="41">
        <f t="shared" si="889"/>
        <v>893.21782904365273</v>
      </c>
      <c r="J6922" s="29" t="str">
        <f t="shared" si="890"/>
        <v/>
      </c>
      <c r="K6922" s="30" t="str">
        <f t="shared" si="892"/>
        <v>10-7</v>
      </c>
    </row>
    <row r="6923" spans="1:11">
      <c r="A6923" s="26">
        <v>43389.29166666665</v>
      </c>
      <c r="B6923" s="34">
        <f t="shared" si="885"/>
        <v>43389.333333333314</v>
      </c>
      <c r="C6923" s="27">
        <f t="shared" si="887"/>
        <v>10</v>
      </c>
      <c r="D6923" s="28">
        <f t="shared" si="888"/>
        <v>3</v>
      </c>
      <c r="E6923" s="28">
        <f t="shared" si="891"/>
        <v>8</v>
      </c>
      <c r="F6923" s="80">
        <f t="shared" si="886"/>
        <v>0</v>
      </c>
      <c r="G6923" s="178">
        <v>940.00366054050392</v>
      </c>
      <c r="H6923" s="41">
        <f t="shared" si="889"/>
        <v>877.16179569524354</v>
      </c>
      <c r="J6923" s="29" t="str">
        <f t="shared" si="890"/>
        <v/>
      </c>
      <c r="K6923" s="30" t="str">
        <f t="shared" si="892"/>
        <v>10-8</v>
      </c>
    </row>
    <row r="6924" spans="1:11">
      <c r="A6924" s="26">
        <v>43389.333333333314</v>
      </c>
      <c r="B6924" s="34">
        <f t="shared" si="885"/>
        <v>43389.374999999978</v>
      </c>
      <c r="C6924" s="27">
        <f t="shared" si="887"/>
        <v>10</v>
      </c>
      <c r="D6924" s="28">
        <f t="shared" si="888"/>
        <v>3</v>
      </c>
      <c r="E6924" s="28">
        <f t="shared" si="891"/>
        <v>9</v>
      </c>
      <c r="F6924" s="80">
        <f t="shared" si="886"/>
        <v>0</v>
      </c>
      <c r="G6924" s="178">
        <v>885.04144308970854</v>
      </c>
      <c r="H6924" s="41">
        <f t="shared" si="889"/>
        <v>825.87395568107718</v>
      </c>
      <c r="J6924" s="29" t="str">
        <f t="shared" si="890"/>
        <v/>
      </c>
      <c r="K6924" s="30" t="str">
        <f t="shared" si="892"/>
        <v>10-9</v>
      </c>
    </row>
    <row r="6925" spans="1:11">
      <c r="A6925" s="26">
        <v>43389.374999999978</v>
      </c>
      <c r="B6925" s="34">
        <f t="shared" si="885"/>
        <v>43389.416666666642</v>
      </c>
      <c r="C6925" s="27">
        <f t="shared" si="887"/>
        <v>10</v>
      </c>
      <c r="D6925" s="28">
        <f t="shared" si="888"/>
        <v>3</v>
      </c>
      <c r="E6925" s="28">
        <f t="shared" si="891"/>
        <v>10</v>
      </c>
      <c r="F6925" s="80">
        <f t="shared" si="886"/>
        <v>0</v>
      </c>
      <c r="G6925" s="178">
        <v>859.58777116919271</v>
      </c>
      <c r="H6925" s="41">
        <f t="shared" si="889"/>
        <v>802.12193267725274</v>
      </c>
      <c r="J6925" s="29" t="str">
        <f t="shared" si="890"/>
        <v/>
      </c>
      <c r="K6925" s="30" t="str">
        <f t="shared" si="892"/>
        <v>10-10</v>
      </c>
    </row>
    <row r="6926" spans="1:11">
      <c r="A6926" s="26">
        <v>43389.416666666642</v>
      </c>
      <c r="B6926" s="34">
        <f t="shared" si="885"/>
        <v>43389.458333333307</v>
      </c>
      <c r="C6926" s="27">
        <f t="shared" si="887"/>
        <v>10</v>
      </c>
      <c r="D6926" s="28">
        <f t="shared" si="888"/>
        <v>3</v>
      </c>
      <c r="E6926" s="28">
        <f t="shared" si="891"/>
        <v>11</v>
      </c>
      <c r="F6926" s="80">
        <f t="shared" si="886"/>
        <v>0</v>
      </c>
      <c r="G6926" s="178">
        <v>849.77108891783598</v>
      </c>
      <c r="H6926" s="41">
        <f t="shared" si="889"/>
        <v>792.96152299712605</v>
      </c>
      <c r="J6926" s="29" t="str">
        <f t="shared" si="890"/>
        <v/>
      </c>
      <c r="K6926" s="30" t="str">
        <f t="shared" si="892"/>
        <v>10-11</v>
      </c>
    </row>
    <row r="6927" spans="1:11">
      <c r="A6927" s="26">
        <v>43389.458333333307</v>
      </c>
      <c r="B6927" s="34">
        <f t="shared" si="885"/>
        <v>43389.499999999971</v>
      </c>
      <c r="C6927" s="27">
        <f t="shared" si="887"/>
        <v>10</v>
      </c>
      <c r="D6927" s="28">
        <f t="shared" si="888"/>
        <v>3</v>
      </c>
      <c r="E6927" s="28">
        <f t="shared" si="891"/>
        <v>12</v>
      </c>
      <c r="F6927" s="80">
        <f t="shared" si="886"/>
        <v>0</v>
      </c>
      <c r="G6927" s="178">
        <v>854.42015601321043</v>
      </c>
      <c r="H6927" s="41">
        <f t="shared" si="889"/>
        <v>797.29978699850392</v>
      </c>
      <c r="J6927" s="29" t="str">
        <f t="shared" si="890"/>
        <v/>
      </c>
      <c r="K6927" s="30" t="str">
        <f t="shared" si="892"/>
        <v>10-12</v>
      </c>
    </row>
    <row r="6928" spans="1:11">
      <c r="A6928" s="26">
        <v>43389.499999999971</v>
      </c>
      <c r="B6928" s="34">
        <f t="shared" si="885"/>
        <v>43389.541666666635</v>
      </c>
      <c r="C6928" s="27">
        <f t="shared" si="887"/>
        <v>10</v>
      </c>
      <c r="D6928" s="28">
        <f t="shared" si="888"/>
        <v>3</v>
      </c>
      <c r="E6928" s="28">
        <f t="shared" si="891"/>
        <v>13</v>
      </c>
      <c r="F6928" s="80">
        <f t="shared" si="886"/>
        <v>0</v>
      </c>
      <c r="G6928" s="178">
        <v>859.1139510977697</v>
      </c>
      <c r="H6928" s="41">
        <f t="shared" si="889"/>
        <v>801.67978879831628</v>
      </c>
      <c r="J6928" s="29" t="str">
        <f t="shared" si="890"/>
        <v/>
      </c>
      <c r="K6928" s="30" t="str">
        <f t="shared" si="892"/>
        <v>10-13</v>
      </c>
    </row>
    <row r="6929" spans="1:11">
      <c r="A6929" s="26">
        <v>43389.541666666635</v>
      </c>
      <c r="B6929" s="34">
        <f t="shared" si="885"/>
        <v>43389.583333333299</v>
      </c>
      <c r="C6929" s="27">
        <f t="shared" si="887"/>
        <v>10</v>
      </c>
      <c r="D6929" s="28">
        <f t="shared" si="888"/>
        <v>3</v>
      </c>
      <c r="E6929" s="28">
        <f t="shared" si="891"/>
        <v>14</v>
      </c>
      <c r="F6929" s="80">
        <f t="shared" si="886"/>
        <v>0</v>
      </c>
      <c r="G6929" s="178">
        <v>884.41617094155743</v>
      </c>
      <c r="H6929" s="41">
        <f t="shared" si="889"/>
        <v>825.29048471889485</v>
      </c>
      <c r="J6929" s="29" t="str">
        <f t="shared" si="890"/>
        <v/>
      </c>
      <c r="K6929" s="30" t="str">
        <f t="shared" si="892"/>
        <v>10-14</v>
      </c>
    </row>
    <row r="6930" spans="1:11">
      <c r="A6930" s="26">
        <v>43389.583333333299</v>
      </c>
      <c r="B6930" s="34">
        <f t="shared" si="885"/>
        <v>43389.624999999964</v>
      </c>
      <c r="C6930" s="27">
        <f t="shared" si="887"/>
        <v>10</v>
      </c>
      <c r="D6930" s="28">
        <f t="shared" si="888"/>
        <v>3</v>
      </c>
      <c r="E6930" s="28">
        <f t="shared" si="891"/>
        <v>15</v>
      </c>
      <c r="F6930" s="80">
        <f t="shared" si="886"/>
        <v>0</v>
      </c>
      <c r="G6930" s="178">
        <v>941.39094854646669</v>
      </c>
      <c r="H6930" s="41">
        <f t="shared" si="889"/>
        <v>878.45633963112255</v>
      </c>
      <c r="J6930" s="29" t="str">
        <f t="shared" si="890"/>
        <v/>
      </c>
      <c r="K6930" s="30" t="str">
        <f t="shared" si="892"/>
        <v>10-15</v>
      </c>
    </row>
    <row r="6931" spans="1:11">
      <c r="A6931" s="26">
        <v>43389.624999999964</v>
      </c>
      <c r="B6931" s="34">
        <f t="shared" si="885"/>
        <v>43389.666666666628</v>
      </c>
      <c r="C6931" s="27">
        <f t="shared" si="887"/>
        <v>10</v>
      </c>
      <c r="D6931" s="28">
        <f t="shared" si="888"/>
        <v>3</v>
      </c>
      <c r="E6931" s="28">
        <f t="shared" si="891"/>
        <v>16</v>
      </c>
      <c r="F6931" s="80">
        <f t="shared" si="886"/>
        <v>0</v>
      </c>
      <c r="G6931" s="178">
        <v>1079.5253562893383</v>
      </c>
      <c r="H6931" s="41">
        <f t="shared" si="889"/>
        <v>1007.3560771846609</v>
      </c>
      <c r="J6931" s="29" t="str">
        <f t="shared" si="890"/>
        <v/>
      </c>
      <c r="K6931" s="30" t="str">
        <f t="shared" si="892"/>
        <v>10-16</v>
      </c>
    </row>
    <row r="6932" spans="1:11">
      <c r="A6932" s="26">
        <v>43389.666666666628</v>
      </c>
      <c r="B6932" s="34">
        <f t="shared" si="885"/>
        <v>43389.708333333292</v>
      </c>
      <c r="C6932" s="27">
        <f t="shared" si="887"/>
        <v>10</v>
      </c>
      <c r="D6932" s="28">
        <f t="shared" si="888"/>
        <v>3</v>
      </c>
      <c r="E6932" s="28">
        <f t="shared" si="891"/>
        <v>17</v>
      </c>
      <c r="F6932" s="80">
        <f t="shared" si="886"/>
        <v>0</v>
      </c>
      <c r="G6932" s="178">
        <v>1288.7887825829305</v>
      </c>
      <c r="H6932" s="41">
        <f t="shared" si="889"/>
        <v>1202.6296601359022</v>
      </c>
      <c r="J6932" s="29" t="str">
        <f t="shared" si="890"/>
        <v/>
      </c>
      <c r="K6932" s="30" t="str">
        <f t="shared" si="892"/>
        <v>10-17</v>
      </c>
    </row>
    <row r="6933" spans="1:11">
      <c r="A6933" s="26">
        <v>43389.708333333292</v>
      </c>
      <c r="B6933" s="34">
        <f t="shared" si="885"/>
        <v>43389.749999999956</v>
      </c>
      <c r="C6933" s="27">
        <f t="shared" si="887"/>
        <v>10</v>
      </c>
      <c r="D6933" s="28">
        <f t="shared" si="888"/>
        <v>3</v>
      </c>
      <c r="E6933" s="28">
        <f t="shared" si="891"/>
        <v>18</v>
      </c>
      <c r="F6933" s="80">
        <f t="shared" si="886"/>
        <v>0</v>
      </c>
      <c r="G6933" s="178">
        <v>1530.8463573809686</v>
      </c>
      <c r="H6933" s="41">
        <f t="shared" si="889"/>
        <v>1428.505011354637</v>
      </c>
      <c r="J6933" s="29" t="str">
        <f t="shared" si="890"/>
        <v/>
      </c>
      <c r="K6933" s="30" t="str">
        <f t="shared" si="892"/>
        <v>10-18</v>
      </c>
    </row>
    <row r="6934" spans="1:11">
      <c r="A6934" s="26">
        <v>43389.749999999956</v>
      </c>
      <c r="B6934" s="34">
        <f t="shared" si="885"/>
        <v>43389.791666666621</v>
      </c>
      <c r="C6934" s="27">
        <f t="shared" si="887"/>
        <v>10</v>
      </c>
      <c r="D6934" s="28">
        <f t="shared" si="888"/>
        <v>3</v>
      </c>
      <c r="E6934" s="28">
        <f t="shared" si="891"/>
        <v>19</v>
      </c>
      <c r="F6934" s="80">
        <f t="shared" si="886"/>
        <v>0</v>
      </c>
      <c r="G6934" s="178">
        <v>1672.1465336717972</v>
      </c>
      <c r="H6934" s="41">
        <f t="shared" si="889"/>
        <v>1560.3588770045328</v>
      </c>
      <c r="J6934" s="29" t="str">
        <f t="shared" si="890"/>
        <v/>
      </c>
      <c r="K6934" s="30" t="str">
        <f t="shared" si="892"/>
        <v>10-19</v>
      </c>
    </row>
    <row r="6935" spans="1:11">
      <c r="A6935" s="26">
        <v>43389.791666666621</v>
      </c>
      <c r="B6935" s="34">
        <f t="shared" si="885"/>
        <v>43389.833333333285</v>
      </c>
      <c r="C6935" s="27">
        <f t="shared" si="887"/>
        <v>10</v>
      </c>
      <c r="D6935" s="28">
        <f t="shared" si="888"/>
        <v>3</v>
      </c>
      <c r="E6935" s="28">
        <f t="shared" si="891"/>
        <v>20</v>
      </c>
      <c r="F6935" s="80">
        <f t="shared" si="886"/>
        <v>0</v>
      </c>
      <c r="G6935" s="178">
        <v>1631.6232974998038</v>
      </c>
      <c r="H6935" s="41">
        <f t="shared" si="889"/>
        <v>1522.5447321238953</v>
      </c>
      <c r="J6935" s="29" t="str">
        <f t="shared" si="890"/>
        <v/>
      </c>
      <c r="K6935" s="30" t="str">
        <f t="shared" si="892"/>
        <v>10-20</v>
      </c>
    </row>
    <row r="6936" spans="1:11">
      <c r="A6936" s="26">
        <v>43389.833333333285</v>
      </c>
      <c r="B6936" s="34">
        <f t="shared" si="885"/>
        <v>43389.874999999949</v>
      </c>
      <c r="C6936" s="27">
        <f t="shared" si="887"/>
        <v>10</v>
      </c>
      <c r="D6936" s="28">
        <f t="shared" si="888"/>
        <v>3</v>
      </c>
      <c r="E6936" s="28">
        <f t="shared" si="891"/>
        <v>21</v>
      </c>
      <c r="F6936" s="80">
        <f t="shared" si="886"/>
        <v>0</v>
      </c>
      <c r="G6936" s="178">
        <v>1438.6960871696817</v>
      </c>
      <c r="H6936" s="41">
        <f t="shared" si="889"/>
        <v>1342.5152435638856</v>
      </c>
      <c r="J6936" s="29" t="str">
        <f t="shared" si="890"/>
        <v/>
      </c>
      <c r="K6936" s="30" t="str">
        <f t="shared" si="892"/>
        <v>10-21</v>
      </c>
    </row>
    <row r="6937" spans="1:11">
      <c r="A6937" s="26">
        <v>43389.874999999949</v>
      </c>
      <c r="B6937" s="34">
        <f t="shared" si="885"/>
        <v>43389.916666666613</v>
      </c>
      <c r="C6937" s="27">
        <f t="shared" si="887"/>
        <v>10</v>
      </c>
      <c r="D6937" s="28">
        <f t="shared" si="888"/>
        <v>3</v>
      </c>
      <c r="E6937" s="28">
        <f t="shared" si="891"/>
        <v>22</v>
      </c>
      <c r="F6937" s="80">
        <f t="shared" si="886"/>
        <v>0</v>
      </c>
      <c r="G6937" s="178">
        <v>1106.2299648911458</v>
      </c>
      <c r="H6937" s="41">
        <f t="shared" si="889"/>
        <v>1032.2754082658091</v>
      </c>
      <c r="J6937" s="29" t="str">
        <f t="shared" si="890"/>
        <v/>
      </c>
      <c r="K6937" s="30" t="str">
        <f t="shared" si="892"/>
        <v>10-22</v>
      </c>
    </row>
    <row r="6938" spans="1:11">
      <c r="A6938" s="26">
        <v>43389.916666666613</v>
      </c>
      <c r="B6938" s="34">
        <f t="shared" si="885"/>
        <v>43389.958333333278</v>
      </c>
      <c r="C6938" s="27">
        <f t="shared" si="887"/>
        <v>10</v>
      </c>
      <c r="D6938" s="28">
        <f t="shared" si="888"/>
        <v>3</v>
      </c>
      <c r="E6938" s="28">
        <f t="shared" si="891"/>
        <v>23</v>
      </c>
      <c r="F6938" s="80">
        <f t="shared" si="886"/>
        <v>0</v>
      </c>
      <c r="G6938" s="178">
        <v>742.10646452872504</v>
      </c>
      <c r="H6938" s="41">
        <f t="shared" si="889"/>
        <v>692.49457884958554</v>
      </c>
      <c r="J6938" s="29" t="str">
        <f t="shared" si="890"/>
        <v/>
      </c>
      <c r="K6938" s="30" t="str">
        <f t="shared" si="892"/>
        <v>10-23</v>
      </c>
    </row>
    <row r="6939" spans="1:11">
      <c r="A6939" s="26">
        <v>43389.958333333278</v>
      </c>
      <c r="B6939" s="34">
        <f t="shared" si="885"/>
        <v>43390</v>
      </c>
      <c r="C6939" s="27">
        <f t="shared" si="887"/>
        <v>10</v>
      </c>
      <c r="D6939" s="28">
        <f t="shared" si="888"/>
        <v>4</v>
      </c>
      <c r="E6939" s="28">
        <f t="shared" si="891"/>
        <v>0</v>
      </c>
      <c r="F6939" s="80">
        <f t="shared" si="886"/>
        <v>0</v>
      </c>
      <c r="G6939" s="178">
        <v>639.84493336672347</v>
      </c>
      <c r="H6939" s="41">
        <f t="shared" si="889"/>
        <v>597.06951608650138</v>
      </c>
      <c r="J6939" s="29" t="str">
        <f t="shared" si="890"/>
        <v/>
      </c>
      <c r="K6939" s="30" t="str">
        <f t="shared" si="892"/>
        <v>10-0</v>
      </c>
    </row>
    <row r="6940" spans="1:11">
      <c r="A6940" s="25">
        <v>43390</v>
      </c>
      <c r="B6940" s="34">
        <f t="shared" si="885"/>
        <v>43390.041666666664</v>
      </c>
      <c r="C6940" s="27">
        <f t="shared" si="887"/>
        <v>10</v>
      </c>
      <c r="D6940" s="28">
        <f t="shared" si="888"/>
        <v>4</v>
      </c>
      <c r="E6940" s="28">
        <f t="shared" si="891"/>
        <v>1</v>
      </c>
      <c r="F6940" s="80">
        <f t="shared" si="886"/>
        <v>0</v>
      </c>
      <c r="G6940" s="178">
        <v>573.40908669906094</v>
      </c>
      <c r="H6940" s="41">
        <f t="shared" si="889"/>
        <v>535.07509094986688</v>
      </c>
      <c r="J6940" s="29" t="str">
        <f t="shared" si="890"/>
        <v/>
      </c>
      <c r="K6940" s="30" t="str">
        <f t="shared" si="892"/>
        <v>10-1</v>
      </c>
    </row>
    <row r="6941" spans="1:11">
      <c r="A6941" s="26">
        <v>43390.041666666664</v>
      </c>
      <c r="B6941" s="34">
        <f t="shared" si="885"/>
        <v>43390.083333333328</v>
      </c>
      <c r="C6941" s="27">
        <f t="shared" si="887"/>
        <v>10</v>
      </c>
      <c r="D6941" s="28">
        <f t="shared" si="888"/>
        <v>4</v>
      </c>
      <c r="E6941" s="28">
        <f t="shared" si="891"/>
        <v>2</v>
      </c>
      <c r="F6941" s="80">
        <f t="shared" si="886"/>
        <v>0</v>
      </c>
      <c r="G6941" s="178">
        <v>544.30759006414644</v>
      </c>
      <c r="H6941" s="41">
        <f t="shared" si="889"/>
        <v>507.91911048163888</v>
      </c>
      <c r="J6941" s="29" t="str">
        <f t="shared" si="890"/>
        <v/>
      </c>
      <c r="K6941" s="30" t="str">
        <f t="shared" si="892"/>
        <v>10-2</v>
      </c>
    </row>
    <row r="6942" spans="1:11">
      <c r="A6942" s="26">
        <v>43390.083333333328</v>
      </c>
      <c r="B6942" s="34">
        <f t="shared" si="885"/>
        <v>43390.124999999993</v>
      </c>
      <c r="C6942" s="27">
        <f t="shared" si="887"/>
        <v>10</v>
      </c>
      <c r="D6942" s="28">
        <f t="shared" si="888"/>
        <v>4</v>
      </c>
      <c r="E6942" s="28">
        <f t="shared" si="891"/>
        <v>3</v>
      </c>
      <c r="F6942" s="80">
        <f t="shared" si="886"/>
        <v>0</v>
      </c>
      <c r="G6942" s="178">
        <v>516.69109637086228</v>
      </c>
      <c r="H6942" s="41">
        <f t="shared" si="889"/>
        <v>482.14885636914045</v>
      </c>
      <c r="J6942" s="29" t="str">
        <f t="shared" si="890"/>
        <v/>
      </c>
      <c r="K6942" s="30" t="str">
        <f t="shared" si="892"/>
        <v>10-3</v>
      </c>
    </row>
    <row r="6943" spans="1:11">
      <c r="A6943" s="26">
        <v>43390.124999999993</v>
      </c>
      <c r="B6943" s="34">
        <f t="shared" si="885"/>
        <v>43390.166666666657</v>
      </c>
      <c r="C6943" s="27">
        <f t="shared" si="887"/>
        <v>10</v>
      </c>
      <c r="D6943" s="28">
        <f t="shared" si="888"/>
        <v>4</v>
      </c>
      <c r="E6943" s="28">
        <f t="shared" si="891"/>
        <v>4</v>
      </c>
      <c r="F6943" s="80">
        <f t="shared" si="886"/>
        <v>0</v>
      </c>
      <c r="G6943" s="178">
        <v>542.71223633690215</v>
      </c>
      <c r="H6943" s="41">
        <f t="shared" si="889"/>
        <v>506.43041059790221</v>
      </c>
      <c r="J6943" s="29" t="str">
        <f t="shared" si="890"/>
        <v/>
      </c>
      <c r="K6943" s="30" t="str">
        <f t="shared" si="892"/>
        <v>10-4</v>
      </c>
    </row>
    <row r="6944" spans="1:11">
      <c r="A6944" s="26">
        <v>43390.166666666657</v>
      </c>
      <c r="B6944" s="34">
        <f t="shared" si="885"/>
        <v>43390.208333333321</v>
      </c>
      <c r="C6944" s="27">
        <f t="shared" si="887"/>
        <v>10</v>
      </c>
      <c r="D6944" s="28">
        <f t="shared" si="888"/>
        <v>4</v>
      </c>
      <c r="E6944" s="28">
        <f t="shared" si="891"/>
        <v>5</v>
      </c>
      <c r="F6944" s="80">
        <f t="shared" si="886"/>
        <v>0</v>
      </c>
      <c r="G6944" s="178">
        <v>651.38045215016564</v>
      </c>
      <c r="H6944" s="41">
        <f t="shared" si="889"/>
        <v>607.83385328550992</v>
      </c>
      <c r="J6944" s="29" t="str">
        <f t="shared" si="890"/>
        <v/>
      </c>
      <c r="K6944" s="30" t="str">
        <f t="shared" si="892"/>
        <v>10-5</v>
      </c>
    </row>
    <row r="6945" spans="1:11">
      <c r="A6945" s="26">
        <v>43390.208333333321</v>
      </c>
      <c r="B6945" s="34">
        <f t="shared" si="885"/>
        <v>43390.249999999985</v>
      </c>
      <c r="C6945" s="27">
        <f t="shared" si="887"/>
        <v>10</v>
      </c>
      <c r="D6945" s="28">
        <f t="shared" si="888"/>
        <v>4</v>
      </c>
      <c r="E6945" s="28">
        <f t="shared" si="891"/>
        <v>6</v>
      </c>
      <c r="F6945" s="80">
        <f t="shared" si="886"/>
        <v>0</v>
      </c>
      <c r="G6945" s="178">
        <v>849.89777018538859</v>
      </c>
      <c r="H6945" s="41">
        <f t="shared" si="889"/>
        <v>793.07973526883518</v>
      </c>
      <c r="J6945" s="29" t="str">
        <f t="shared" si="890"/>
        <v/>
      </c>
      <c r="K6945" s="30" t="str">
        <f t="shared" si="892"/>
        <v>10-6</v>
      </c>
    </row>
    <row r="6946" spans="1:11">
      <c r="A6946" s="26">
        <v>43390.249999999985</v>
      </c>
      <c r="B6946" s="34">
        <f t="shared" si="885"/>
        <v>43390.29166666665</v>
      </c>
      <c r="C6946" s="27">
        <f t="shared" si="887"/>
        <v>10</v>
      </c>
      <c r="D6946" s="28">
        <f t="shared" si="888"/>
        <v>4</v>
      </c>
      <c r="E6946" s="28">
        <f t="shared" si="891"/>
        <v>7</v>
      </c>
      <c r="F6946" s="80">
        <f t="shared" si="886"/>
        <v>0</v>
      </c>
      <c r="G6946" s="178">
        <v>1023.483065381387</v>
      </c>
      <c r="H6946" s="41">
        <f t="shared" si="889"/>
        <v>955.06036963451379</v>
      </c>
      <c r="J6946" s="29" t="str">
        <f t="shared" si="890"/>
        <v/>
      </c>
      <c r="K6946" s="30" t="str">
        <f t="shared" si="892"/>
        <v>10-7</v>
      </c>
    </row>
    <row r="6947" spans="1:11">
      <c r="A6947" s="26">
        <v>43390.29166666665</v>
      </c>
      <c r="B6947" s="34">
        <f t="shared" si="885"/>
        <v>43390.333333333314</v>
      </c>
      <c r="C6947" s="27">
        <f t="shared" si="887"/>
        <v>10</v>
      </c>
      <c r="D6947" s="28">
        <f t="shared" si="888"/>
        <v>4</v>
      </c>
      <c r="E6947" s="28">
        <f t="shared" si="891"/>
        <v>8</v>
      </c>
      <c r="F6947" s="80">
        <f t="shared" si="886"/>
        <v>0</v>
      </c>
      <c r="G6947" s="178">
        <v>1012.1423927602292</v>
      </c>
      <c r="H6947" s="41">
        <f t="shared" si="889"/>
        <v>944.47785258873262</v>
      </c>
      <c r="J6947" s="29" t="str">
        <f t="shared" si="890"/>
        <v/>
      </c>
      <c r="K6947" s="30" t="str">
        <f t="shared" si="892"/>
        <v>10-8</v>
      </c>
    </row>
    <row r="6948" spans="1:11">
      <c r="A6948" s="26">
        <v>43390.333333333314</v>
      </c>
      <c r="B6948" s="34">
        <f t="shared" si="885"/>
        <v>43390.374999999978</v>
      </c>
      <c r="C6948" s="27">
        <f t="shared" si="887"/>
        <v>10</v>
      </c>
      <c r="D6948" s="28">
        <f t="shared" si="888"/>
        <v>4</v>
      </c>
      <c r="E6948" s="28">
        <f t="shared" si="891"/>
        <v>9</v>
      </c>
      <c r="F6948" s="80">
        <f t="shared" si="886"/>
        <v>0</v>
      </c>
      <c r="G6948" s="178">
        <v>963.25467590162464</v>
      </c>
      <c r="H6948" s="41">
        <f t="shared" si="889"/>
        <v>898.85841587028756</v>
      </c>
      <c r="J6948" s="29" t="str">
        <f t="shared" si="890"/>
        <v/>
      </c>
      <c r="K6948" s="30" t="str">
        <f t="shared" si="892"/>
        <v>10-9</v>
      </c>
    </row>
    <row r="6949" spans="1:11">
      <c r="A6949" s="26">
        <v>43390.374999999978</v>
      </c>
      <c r="B6949" s="34">
        <f t="shared" si="885"/>
        <v>43390.416666666642</v>
      </c>
      <c r="C6949" s="27">
        <f t="shared" si="887"/>
        <v>10</v>
      </c>
      <c r="D6949" s="28">
        <f t="shared" si="888"/>
        <v>4</v>
      </c>
      <c r="E6949" s="28">
        <f t="shared" si="891"/>
        <v>10</v>
      </c>
      <c r="F6949" s="80">
        <f t="shared" si="886"/>
        <v>0</v>
      </c>
      <c r="G6949" s="178">
        <v>945.63808953533521</v>
      </c>
      <c r="H6949" s="41">
        <f t="shared" si="889"/>
        <v>882.41954740653125</v>
      </c>
      <c r="J6949" s="29" t="str">
        <f t="shared" si="890"/>
        <v/>
      </c>
      <c r="K6949" s="30" t="str">
        <f t="shared" si="892"/>
        <v>10-10</v>
      </c>
    </row>
    <row r="6950" spans="1:11">
      <c r="A6950" s="26">
        <v>43390.416666666642</v>
      </c>
      <c r="B6950" s="34">
        <f t="shared" si="885"/>
        <v>43390.458333333307</v>
      </c>
      <c r="C6950" s="27">
        <f t="shared" si="887"/>
        <v>10</v>
      </c>
      <c r="D6950" s="28">
        <f t="shared" si="888"/>
        <v>4</v>
      </c>
      <c r="E6950" s="28">
        <f t="shared" si="891"/>
        <v>11</v>
      </c>
      <c r="F6950" s="80">
        <f t="shared" si="886"/>
        <v>0</v>
      </c>
      <c r="G6950" s="178">
        <v>939.42415533923383</v>
      </c>
      <c r="H6950" s="41">
        <f t="shared" si="889"/>
        <v>876.62103203197387</v>
      </c>
      <c r="J6950" s="29" t="str">
        <f t="shared" si="890"/>
        <v/>
      </c>
      <c r="K6950" s="30" t="str">
        <f t="shared" si="892"/>
        <v>10-11</v>
      </c>
    </row>
    <row r="6951" spans="1:11">
      <c r="A6951" s="26">
        <v>43390.458333333307</v>
      </c>
      <c r="B6951" s="34">
        <f t="shared" ref="B6951:B7014" si="893">A6952</f>
        <v>43390.499999999971</v>
      </c>
      <c r="C6951" s="27">
        <f t="shared" si="887"/>
        <v>10</v>
      </c>
      <c r="D6951" s="28">
        <f t="shared" si="888"/>
        <v>4</v>
      </c>
      <c r="E6951" s="28">
        <f t="shared" si="891"/>
        <v>12</v>
      </c>
      <c r="F6951" s="80">
        <f t="shared" si="886"/>
        <v>0</v>
      </c>
      <c r="G6951" s="178">
        <v>938.52810982902952</v>
      </c>
      <c r="H6951" s="41">
        <f t="shared" si="889"/>
        <v>875.78488966173722</v>
      </c>
      <c r="J6951" s="29" t="str">
        <f t="shared" si="890"/>
        <v/>
      </c>
      <c r="K6951" s="30" t="str">
        <f t="shared" si="892"/>
        <v>10-12</v>
      </c>
    </row>
    <row r="6952" spans="1:11">
      <c r="A6952" s="26">
        <v>43390.499999999971</v>
      </c>
      <c r="B6952" s="34">
        <f t="shared" si="893"/>
        <v>43390.541666666635</v>
      </c>
      <c r="C6952" s="27">
        <f t="shared" si="887"/>
        <v>10</v>
      </c>
      <c r="D6952" s="28">
        <f t="shared" si="888"/>
        <v>4</v>
      </c>
      <c r="E6952" s="28">
        <f t="shared" si="891"/>
        <v>13</v>
      </c>
      <c r="F6952" s="80">
        <f t="shared" si="886"/>
        <v>0</v>
      </c>
      <c r="G6952" s="178">
        <v>946.23852437084577</v>
      </c>
      <c r="H6952" s="41">
        <f t="shared" si="889"/>
        <v>882.97984149965384</v>
      </c>
      <c r="J6952" s="29" t="str">
        <f t="shared" si="890"/>
        <v/>
      </c>
      <c r="K6952" s="30" t="str">
        <f t="shared" si="892"/>
        <v>10-13</v>
      </c>
    </row>
    <row r="6953" spans="1:11">
      <c r="A6953" s="26">
        <v>43390.541666666635</v>
      </c>
      <c r="B6953" s="34">
        <f t="shared" si="893"/>
        <v>43390.583333333299</v>
      </c>
      <c r="C6953" s="27">
        <f t="shared" si="887"/>
        <v>10</v>
      </c>
      <c r="D6953" s="28">
        <f t="shared" si="888"/>
        <v>4</v>
      </c>
      <c r="E6953" s="28">
        <f t="shared" si="891"/>
        <v>14</v>
      </c>
      <c r="F6953" s="80">
        <f t="shared" si="886"/>
        <v>0</v>
      </c>
      <c r="G6953" s="178">
        <v>971.51598204545053</v>
      </c>
      <c r="H6953" s="41">
        <f t="shared" si="889"/>
        <v>906.56743067108073</v>
      </c>
      <c r="J6953" s="29" t="str">
        <f t="shared" si="890"/>
        <v/>
      </c>
      <c r="K6953" s="30" t="str">
        <f t="shared" si="892"/>
        <v>10-14</v>
      </c>
    </row>
    <row r="6954" spans="1:11">
      <c r="A6954" s="26">
        <v>43390.583333333299</v>
      </c>
      <c r="B6954" s="34">
        <f t="shared" si="893"/>
        <v>43390.624999999964</v>
      </c>
      <c r="C6954" s="27">
        <f t="shared" si="887"/>
        <v>10</v>
      </c>
      <c r="D6954" s="28">
        <f t="shared" si="888"/>
        <v>4</v>
      </c>
      <c r="E6954" s="28">
        <f t="shared" si="891"/>
        <v>15</v>
      </c>
      <c r="F6954" s="80">
        <f t="shared" si="886"/>
        <v>0</v>
      </c>
      <c r="G6954" s="178">
        <v>1022.1201253476439</v>
      </c>
      <c r="H6954" s="41">
        <f t="shared" si="889"/>
        <v>953.78854594104484</v>
      </c>
      <c r="J6954" s="29" t="str">
        <f t="shared" si="890"/>
        <v/>
      </c>
      <c r="K6954" s="30" t="str">
        <f t="shared" si="892"/>
        <v>10-15</v>
      </c>
    </row>
    <row r="6955" spans="1:11">
      <c r="A6955" s="26">
        <v>43390.624999999964</v>
      </c>
      <c r="B6955" s="34">
        <f t="shared" si="893"/>
        <v>43390.666666666628</v>
      </c>
      <c r="C6955" s="27">
        <f t="shared" si="887"/>
        <v>10</v>
      </c>
      <c r="D6955" s="28">
        <f t="shared" si="888"/>
        <v>4</v>
      </c>
      <c r="E6955" s="28">
        <f t="shared" si="891"/>
        <v>16</v>
      </c>
      <c r="F6955" s="80">
        <f t="shared" si="886"/>
        <v>0</v>
      </c>
      <c r="G6955" s="178">
        <v>1159.3068942479242</v>
      </c>
      <c r="H6955" s="41">
        <f t="shared" si="889"/>
        <v>1081.8039969500392</v>
      </c>
      <c r="J6955" s="29" t="str">
        <f t="shared" si="890"/>
        <v/>
      </c>
      <c r="K6955" s="30" t="str">
        <f t="shared" si="892"/>
        <v>10-16</v>
      </c>
    </row>
    <row r="6956" spans="1:11">
      <c r="A6956" s="26">
        <v>43390.666666666628</v>
      </c>
      <c r="B6956" s="34">
        <f t="shared" si="893"/>
        <v>43390.708333333292</v>
      </c>
      <c r="C6956" s="27">
        <f t="shared" si="887"/>
        <v>10</v>
      </c>
      <c r="D6956" s="28">
        <f t="shared" si="888"/>
        <v>4</v>
      </c>
      <c r="E6956" s="28">
        <f t="shared" si="891"/>
        <v>17</v>
      </c>
      <c r="F6956" s="80">
        <f t="shared" si="886"/>
        <v>0</v>
      </c>
      <c r="G6956" s="178">
        <v>1375.6429423746404</v>
      </c>
      <c r="H6956" s="41">
        <f t="shared" si="889"/>
        <v>1283.6773772508452</v>
      </c>
      <c r="J6956" s="29" t="str">
        <f t="shared" si="890"/>
        <v/>
      </c>
      <c r="K6956" s="30" t="str">
        <f t="shared" si="892"/>
        <v>10-17</v>
      </c>
    </row>
    <row r="6957" spans="1:11">
      <c r="A6957" s="26">
        <v>43390.708333333292</v>
      </c>
      <c r="B6957" s="34">
        <f t="shared" si="893"/>
        <v>43390.749999999956</v>
      </c>
      <c r="C6957" s="27">
        <f t="shared" si="887"/>
        <v>10</v>
      </c>
      <c r="D6957" s="28">
        <f t="shared" si="888"/>
        <v>4</v>
      </c>
      <c r="E6957" s="28">
        <f t="shared" si="891"/>
        <v>18</v>
      </c>
      <c r="F6957" s="80">
        <f t="shared" si="886"/>
        <v>0</v>
      </c>
      <c r="G6957" s="178">
        <v>1611.6128811899282</v>
      </c>
      <c r="H6957" s="41">
        <f t="shared" si="889"/>
        <v>1503.8720679207715</v>
      </c>
      <c r="J6957" s="29" t="str">
        <f t="shared" si="890"/>
        <v/>
      </c>
      <c r="K6957" s="30" t="str">
        <f t="shared" si="892"/>
        <v>10-18</v>
      </c>
    </row>
    <row r="6958" spans="1:11">
      <c r="A6958" s="26">
        <v>43390.749999999956</v>
      </c>
      <c r="B6958" s="34">
        <f t="shared" si="893"/>
        <v>43390.791666666621</v>
      </c>
      <c r="C6958" s="27">
        <f t="shared" si="887"/>
        <v>10</v>
      </c>
      <c r="D6958" s="28">
        <f t="shared" si="888"/>
        <v>4</v>
      </c>
      <c r="E6958" s="28">
        <f t="shared" si="891"/>
        <v>19</v>
      </c>
      <c r="F6958" s="80">
        <f t="shared" si="886"/>
        <v>0</v>
      </c>
      <c r="G6958" s="178">
        <v>1763.2431360703699</v>
      </c>
      <c r="H6958" s="41">
        <f t="shared" si="889"/>
        <v>1645.3654176128121</v>
      </c>
      <c r="J6958" s="29" t="str">
        <f t="shared" si="890"/>
        <v/>
      </c>
      <c r="K6958" s="30" t="str">
        <f t="shared" si="892"/>
        <v>10-19</v>
      </c>
    </row>
    <row r="6959" spans="1:11">
      <c r="A6959" s="26">
        <v>43390.791666666621</v>
      </c>
      <c r="B6959" s="34">
        <f t="shared" si="893"/>
        <v>43390.833333333285</v>
      </c>
      <c r="C6959" s="27">
        <f t="shared" si="887"/>
        <v>10</v>
      </c>
      <c r="D6959" s="28">
        <f t="shared" si="888"/>
        <v>4</v>
      </c>
      <c r="E6959" s="28">
        <f t="shared" si="891"/>
        <v>20</v>
      </c>
      <c r="F6959" s="80">
        <f t="shared" si="886"/>
        <v>0</v>
      </c>
      <c r="G6959" s="178">
        <v>1723.9253182938151</v>
      </c>
      <c r="H6959" s="41">
        <f t="shared" si="889"/>
        <v>1608.676105547931</v>
      </c>
      <c r="J6959" s="29" t="str">
        <f t="shared" si="890"/>
        <v/>
      </c>
      <c r="K6959" s="30" t="str">
        <f t="shared" si="892"/>
        <v>10-20</v>
      </c>
    </row>
    <row r="6960" spans="1:11">
      <c r="A6960" s="26">
        <v>43390.833333333285</v>
      </c>
      <c r="B6960" s="34">
        <f t="shared" si="893"/>
        <v>43390.874999999949</v>
      </c>
      <c r="C6960" s="27">
        <f t="shared" si="887"/>
        <v>10</v>
      </c>
      <c r="D6960" s="28">
        <f t="shared" si="888"/>
        <v>4</v>
      </c>
      <c r="E6960" s="28">
        <f t="shared" si="891"/>
        <v>21</v>
      </c>
      <c r="F6960" s="80">
        <f t="shared" si="886"/>
        <v>0</v>
      </c>
      <c r="G6960" s="178">
        <v>1539.5300264184668</v>
      </c>
      <c r="H6960" s="41">
        <f t="shared" si="889"/>
        <v>1436.608152912379</v>
      </c>
      <c r="J6960" s="29" t="str">
        <f t="shared" si="890"/>
        <v/>
      </c>
      <c r="K6960" s="30" t="str">
        <f t="shared" si="892"/>
        <v>10-21</v>
      </c>
    </row>
    <row r="6961" spans="1:11">
      <c r="A6961" s="26">
        <v>43390.874999999949</v>
      </c>
      <c r="B6961" s="34">
        <f t="shared" si="893"/>
        <v>43390.916666666613</v>
      </c>
      <c r="C6961" s="27">
        <f t="shared" si="887"/>
        <v>10</v>
      </c>
      <c r="D6961" s="28">
        <f t="shared" si="888"/>
        <v>4</v>
      </c>
      <c r="E6961" s="28">
        <f t="shared" si="891"/>
        <v>22</v>
      </c>
      <c r="F6961" s="80">
        <f t="shared" si="886"/>
        <v>0</v>
      </c>
      <c r="G6961" s="178">
        <v>1213.9101856277405</v>
      </c>
      <c r="H6961" s="41">
        <f t="shared" si="889"/>
        <v>1132.7569061015313</v>
      </c>
      <c r="J6961" s="29" t="str">
        <f t="shared" si="890"/>
        <v/>
      </c>
      <c r="K6961" s="30" t="str">
        <f t="shared" si="892"/>
        <v>10-22</v>
      </c>
    </row>
    <row r="6962" spans="1:11">
      <c r="A6962" s="26">
        <v>43390.916666666613</v>
      </c>
      <c r="B6962" s="34">
        <f t="shared" si="893"/>
        <v>43390.958333333278</v>
      </c>
      <c r="C6962" s="27">
        <f t="shared" si="887"/>
        <v>10</v>
      </c>
      <c r="D6962" s="28">
        <f t="shared" si="888"/>
        <v>4</v>
      </c>
      <c r="E6962" s="28">
        <f t="shared" si="891"/>
        <v>23</v>
      </c>
      <c r="F6962" s="80">
        <f t="shared" si="886"/>
        <v>0</v>
      </c>
      <c r="G6962" s="178">
        <v>842.54361352424269</v>
      </c>
      <c r="H6962" s="41">
        <f t="shared" si="889"/>
        <v>786.21722447924355</v>
      </c>
      <c r="J6962" s="29" t="str">
        <f t="shared" si="890"/>
        <v/>
      </c>
      <c r="K6962" s="30" t="str">
        <f t="shared" si="892"/>
        <v>10-23</v>
      </c>
    </row>
    <row r="6963" spans="1:11">
      <c r="A6963" s="26">
        <v>43390.958333333278</v>
      </c>
      <c r="B6963" s="34">
        <f t="shared" si="893"/>
        <v>43391</v>
      </c>
      <c r="C6963" s="27">
        <f t="shared" si="887"/>
        <v>10</v>
      </c>
      <c r="D6963" s="28">
        <f t="shared" si="888"/>
        <v>5</v>
      </c>
      <c r="E6963" s="28">
        <f t="shared" si="891"/>
        <v>0</v>
      </c>
      <c r="F6963" s="80">
        <f t="shared" si="886"/>
        <v>0</v>
      </c>
      <c r="G6963" s="178">
        <v>691.67084184775661</v>
      </c>
      <c r="H6963" s="41">
        <f t="shared" si="889"/>
        <v>645.43071812758808</v>
      </c>
      <c r="J6963" s="29" t="str">
        <f t="shared" si="890"/>
        <v/>
      </c>
      <c r="K6963" s="30" t="str">
        <f t="shared" si="892"/>
        <v>10-0</v>
      </c>
    </row>
    <row r="6964" spans="1:11">
      <c r="A6964" s="25">
        <v>43391</v>
      </c>
      <c r="B6964" s="34">
        <f t="shared" si="893"/>
        <v>43391.041666666664</v>
      </c>
      <c r="C6964" s="27">
        <f t="shared" si="887"/>
        <v>10</v>
      </c>
      <c r="D6964" s="28">
        <f t="shared" si="888"/>
        <v>5</v>
      </c>
      <c r="E6964" s="28">
        <f t="shared" si="891"/>
        <v>1</v>
      </c>
      <c r="F6964" s="80">
        <f t="shared" si="886"/>
        <v>0</v>
      </c>
      <c r="G6964" s="178">
        <v>554.24688390789447</v>
      </c>
      <c r="H6964" s="41">
        <f t="shared" si="889"/>
        <v>517.19393482744158</v>
      </c>
      <c r="J6964" s="29" t="str">
        <f t="shared" si="890"/>
        <v/>
      </c>
      <c r="K6964" s="30" t="str">
        <f t="shared" si="892"/>
        <v>10-1</v>
      </c>
    </row>
    <row r="6965" spans="1:11">
      <c r="A6965" s="26">
        <v>43391.041666666664</v>
      </c>
      <c r="B6965" s="34">
        <f t="shared" si="893"/>
        <v>43391.083333333328</v>
      </c>
      <c r="C6965" s="27">
        <f t="shared" si="887"/>
        <v>10</v>
      </c>
      <c r="D6965" s="28">
        <f t="shared" si="888"/>
        <v>5</v>
      </c>
      <c r="E6965" s="28">
        <f t="shared" si="891"/>
        <v>2</v>
      </c>
      <c r="F6965" s="80">
        <f t="shared" si="886"/>
        <v>0</v>
      </c>
      <c r="G6965" s="178">
        <v>489.69458499638824</v>
      </c>
      <c r="H6965" s="41">
        <f t="shared" si="889"/>
        <v>456.95713702931948</v>
      </c>
      <c r="J6965" s="29" t="str">
        <f t="shared" si="890"/>
        <v/>
      </c>
      <c r="K6965" s="30" t="str">
        <f t="shared" si="892"/>
        <v>10-2</v>
      </c>
    </row>
    <row r="6966" spans="1:11">
      <c r="A6966" s="26">
        <v>43391.083333333328</v>
      </c>
      <c r="B6966" s="34">
        <f t="shared" si="893"/>
        <v>43391.124999999993</v>
      </c>
      <c r="C6966" s="27">
        <f t="shared" si="887"/>
        <v>10</v>
      </c>
      <c r="D6966" s="28">
        <f t="shared" si="888"/>
        <v>5</v>
      </c>
      <c r="E6966" s="28">
        <f t="shared" si="891"/>
        <v>3</v>
      </c>
      <c r="F6966" s="80">
        <f t="shared" si="886"/>
        <v>0</v>
      </c>
      <c r="G6966" s="178">
        <v>451.45095074851577</v>
      </c>
      <c r="H6966" s="41">
        <f t="shared" si="889"/>
        <v>421.27019633008115</v>
      </c>
      <c r="J6966" s="29" t="str">
        <f t="shared" si="890"/>
        <v/>
      </c>
      <c r="K6966" s="30" t="str">
        <f t="shared" si="892"/>
        <v>10-3</v>
      </c>
    </row>
    <row r="6967" spans="1:11">
      <c r="A6967" s="26">
        <v>43391.124999999993</v>
      </c>
      <c r="B6967" s="34">
        <f t="shared" si="893"/>
        <v>43391.166666666657</v>
      </c>
      <c r="C6967" s="27">
        <f t="shared" si="887"/>
        <v>10</v>
      </c>
      <c r="D6967" s="28">
        <f t="shared" si="888"/>
        <v>5</v>
      </c>
      <c r="E6967" s="28">
        <f t="shared" si="891"/>
        <v>4</v>
      </c>
      <c r="F6967" s="80">
        <f t="shared" si="886"/>
        <v>0</v>
      </c>
      <c r="G6967" s="178">
        <v>470.17193834968367</v>
      </c>
      <c r="H6967" s="41">
        <f t="shared" si="889"/>
        <v>438.73963372778928</v>
      </c>
      <c r="J6967" s="29" t="str">
        <f t="shared" si="890"/>
        <v/>
      </c>
      <c r="K6967" s="30" t="str">
        <f t="shared" si="892"/>
        <v>10-4</v>
      </c>
    </row>
    <row r="6968" spans="1:11">
      <c r="A6968" s="26">
        <v>43391.166666666657</v>
      </c>
      <c r="B6968" s="34">
        <f t="shared" si="893"/>
        <v>43391.208333333321</v>
      </c>
      <c r="C6968" s="27">
        <f t="shared" si="887"/>
        <v>10</v>
      </c>
      <c r="D6968" s="28">
        <f t="shared" si="888"/>
        <v>5</v>
      </c>
      <c r="E6968" s="28">
        <f t="shared" si="891"/>
        <v>5</v>
      </c>
      <c r="F6968" s="80">
        <f t="shared" si="886"/>
        <v>0</v>
      </c>
      <c r="G6968" s="178">
        <v>576.42545927361039</v>
      </c>
      <c r="H6968" s="41">
        <f t="shared" si="889"/>
        <v>537.88981061006086</v>
      </c>
      <c r="J6968" s="29" t="str">
        <f t="shared" si="890"/>
        <v/>
      </c>
      <c r="K6968" s="30" t="str">
        <f t="shared" si="892"/>
        <v>10-5</v>
      </c>
    </row>
    <row r="6969" spans="1:11">
      <c r="A6969" s="26">
        <v>43391.208333333321</v>
      </c>
      <c r="B6969" s="34">
        <f t="shared" si="893"/>
        <v>43391.249999999985</v>
      </c>
      <c r="C6969" s="27">
        <f t="shared" si="887"/>
        <v>10</v>
      </c>
      <c r="D6969" s="28">
        <f t="shared" si="888"/>
        <v>5</v>
      </c>
      <c r="E6969" s="28">
        <f t="shared" si="891"/>
        <v>6</v>
      </c>
      <c r="F6969" s="80">
        <f t="shared" si="886"/>
        <v>0</v>
      </c>
      <c r="G6969" s="178">
        <v>775.11745911560911</v>
      </c>
      <c r="H6969" s="41">
        <f t="shared" si="889"/>
        <v>723.29869643447603</v>
      </c>
      <c r="J6969" s="29" t="str">
        <f t="shared" si="890"/>
        <v/>
      </c>
      <c r="K6969" s="30" t="str">
        <f t="shared" si="892"/>
        <v>10-6</v>
      </c>
    </row>
    <row r="6970" spans="1:11">
      <c r="A6970" s="26">
        <v>43391.249999999985</v>
      </c>
      <c r="B6970" s="34">
        <f t="shared" si="893"/>
        <v>43391.29166666665</v>
      </c>
      <c r="C6970" s="27">
        <f t="shared" si="887"/>
        <v>10</v>
      </c>
      <c r="D6970" s="28">
        <f t="shared" si="888"/>
        <v>5</v>
      </c>
      <c r="E6970" s="28">
        <f t="shared" si="891"/>
        <v>7</v>
      </c>
      <c r="F6970" s="80">
        <f t="shared" si="886"/>
        <v>0</v>
      </c>
      <c r="G6970" s="178">
        <v>946.00989611917032</v>
      </c>
      <c r="H6970" s="41">
        <f t="shared" si="889"/>
        <v>882.76649768387449</v>
      </c>
      <c r="J6970" s="29" t="str">
        <f t="shared" si="890"/>
        <v/>
      </c>
      <c r="K6970" s="30" t="str">
        <f t="shared" si="892"/>
        <v>10-7</v>
      </c>
    </row>
    <row r="6971" spans="1:11">
      <c r="A6971" s="26">
        <v>43391.29166666665</v>
      </c>
      <c r="B6971" s="34">
        <f t="shared" si="893"/>
        <v>43391.333333333314</v>
      </c>
      <c r="C6971" s="27">
        <f t="shared" si="887"/>
        <v>10</v>
      </c>
      <c r="D6971" s="28">
        <f t="shared" si="888"/>
        <v>5</v>
      </c>
      <c r="E6971" s="28">
        <f t="shared" si="891"/>
        <v>8</v>
      </c>
      <c r="F6971" s="80">
        <f t="shared" si="886"/>
        <v>0</v>
      </c>
      <c r="G6971" s="178">
        <v>919.99282526300544</v>
      </c>
      <c r="H6971" s="41">
        <f t="shared" si="889"/>
        <v>858.48874053365046</v>
      </c>
      <c r="J6971" s="29" t="str">
        <f t="shared" si="890"/>
        <v/>
      </c>
      <c r="K6971" s="30" t="str">
        <f t="shared" si="892"/>
        <v>10-8</v>
      </c>
    </row>
    <row r="6972" spans="1:11">
      <c r="A6972" s="26">
        <v>43391.333333333314</v>
      </c>
      <c r="B6972" s="34">
        <f t="shared" si="893"/>
        <v>43391.374999999978</v>
      </c>
      <c r="C6972" s="27">
        <f t="shared" si="887"/>
        <v>10</v>
      </c>
      <c r="D6972" s="28">
        <f t="shared" si="888"/>
        <v>5</v>
      </c>
      <c r="E6972" s="28">
        <f t="shared" si="891"/>
        <v>9</v>
      </c>
      <c r="F6972" s="80">
        <f t="shared" si="886"/>
        <v>0</v>
      </c>
      <c r="G6972" s="178">
        <v>850.28558469384063</v>
      </c>
      <c r="H6972" s="41">
        <f t="shared" si="889"/>
        <v>793.4416232964146</v>
      </c>
      <c r="J6972" s="29" t="str">
        <f t="shared" si="890"/>
        <v/>
      </c>
      <c r="K6972" s="30" t="str">
        <f t="shared" si="892"/>
        <v>10-9</v>
      </c>
    </row>
    <row r="6973" spans="1:11">
      <c r="A6973" s="26">
        <v>43391.374999999978</v>
      </c>
      <c r="B6973" s="34">
        <f t="shared" si="893"/>
        <v>43391.416666666642</v>
      </c>
      <c r="C6973" s="27">
        <f t="shared" si="887"/>
        <v>10</v>
      </c>
      <c r="D6973" s="28">
        <f t="shared" si="888"/>
        <v>5</v>
      </c>
      <c r="E6973" s="28">
        <f t="shared" si="891"/>
        <v>10</v>
      </c>
      <c r="F6973" s="80">
        <f t="shared" si="886"/>
        <v>0</v>
      </c>
      <c r="G6973" s="178">
        <v>815.88232552987404</v>
      </c>
      <c r="H6973" s="41">
        <f t="shared" si="889"/>
        <v>761.3383179021763</v>
      </c>
      <c r="J6973" s="29" t="str">
        <f t="shared" si="890"/>
        <v/>
      </c>
      <c r="K6973" s="30" t="str">
        <f t="shared" si="892"/>
        <v>10-10</v>
      </c>
    </row>
    <row r="6974" spans="1:11">
      <c r="A6974" s="26">
        <v>43391.416666666642</v>
      </c>
      <c r="B6974" s="34">
        <f t="shared" si="893"/>
        <v>43391.458333333307</v>
      </c>
      <c r="C6974" s="27">
        <f t="shared" si="887"/>
        <v>10</v>
      </c>
      <c r="D6974" s="28">
        <f t="shared" si="888"/>
        <v>5</v>
      </c>
      <c r="E6974" s="28">
        <f t="shared" si="891"/>
        <v>11</v>
      </c>
      <c r="F6974" s="80">
        <f t="shared" si="886"/>
        <v>0</v>
      </c>
      <c r="G6974" s="178">
        <v>794.49493428753749</v>
      </c>
      <c r="H6974" s="41">
        <f t="shared" si="889"/>
        <v>741.38073337896549</v>
      </c>
      <c r="J6974" s="29" t="str">
        <f t="shared" si="890"/>
        <v/>
      </c>
      <c r="K6974" s="30" t="str">
        <f t="shared" si="892"/>
        <v>10-11</v>
      </c>
    </row>
    <row r="6975" spans="1:11">
      <c r="A6975" s="26">
        <v>43391.458333333307</v>
      </c>
      <c r="B6975" s="34">
        <f t="shared" si="893"/>
        <v>43391.499999999971</v>
      </c>
      <c r="C6975" s="27">
        <f t="shared" si="887"/>
        <v>10</v>
      </c>
      <c r="D6975" s="28">
        <f t="shared" si="888"/>
        <v>5</v>
      </c>
      <c r="E6975" s="28">
        <f t="shared" si="891"/>
        <v>12</v>
      </c>
      <c r="F6975" s="80">
        <f t="shared" si="886"/>
        <v>0</v>
      </c>
      <c r="G6975" s="178">
        <v>793.69570715102736</v>
      </c>
      <c r="H6975" s="41">
        <f t="shared" si="889"/>
        <v>740.63493680427291</v>
      </c>
      <c r="J6975" s="29" t="str">
        <f t="shared" si="890"/>
        <v/>
      </c>
      <c r="K6975" s="30" t="str">
        <f t="shared" si="892"/>
        <v>10-12</v>
      </c>
    </row>
    <row r="6976" spans="1:11">
      <c r="A6976" s="26">
        <v>43391.499999999971</v>
      </c>
      <c r="B6976" s="34">
        <f t="shared" si="893"/>
        <v>43391.541666666635</v>
      </c>
      <c r="C6976" s="27">
        <f t="shared" si="887"/>
        <v>10</v>
      </c>
      <c r="D6976" s="28">
        <f t="shared" si="888"/>
        <v>5</v>
      </c>
      <c r="E6976" s="28">
        <f t="shared" si="891"/>
        <v>13</v>
      </c>
      <c r="F6976" s="80">
        <f t="shared" si="886"/>
        <v>0</v>
      </c>
      <c r="G6976" s="178">
        <v>797.04583390332186</v>
      </c>
      <c r="H6976" s="41">
        <f t="shared" si="889"/>
        <v>743.76109824513333</v>
      </c>
      <c r="J6976" s="29" t="str">
        <f t="shared" si="890"/>
        <v/>
      </c>
      <c r="K6976" s="30" t="str">
        <f t="shared" si="892"/>
        <v>10-13</v>
      </c>
    </row>
    <row r="6977" spans="1:11">
      <c r="A6977" s="26">
        <v>43391.541666666635</v>
      </c>
      <c r="B6977" s="34">
        <f t="shared" si="893"/>
        <v>43391.583333333299</v>
      </c>
      <c r="C6977" s="27">
        <f t="shared" si="887"/>
        <v>10</v>
      </c>
      <c r="D6977" s="28">
        <f t="shared" si="888"/>
        <v>5</v>
      </c>
      <c r="E6977" s="28">
        <f t="shared" si="891"/>
        <v>14</v>
      </c>
      <c r="F6977" s="80">
        <f t="shared" si="886"/>
        <v>0</v>
      </c>
      <c r="G6977" s="178">
        <v>820.44448739927566</v>
      </c>
      <c r="H6977" s="41">
        <f t="shared" si="889"/>
        <v>765.59548653417471</v>
      </c>
      <c r="J6977" s="29" t="str">
        <f t="shared" si="890"/>
        <v/>
      </c>
      <c r="K6977" s="30" t="str">
        <f t="shared" si="892"/>
        <v>10-14</v>
      </c>
    </row>
    <row r="6978" spans="1:11">
      <c r="A6978" s="26">
        <v>43391.583333333299</v>
      </c>
      <c r="B6978" s="34">
        <f t="shared" si="893"/>
        <v>43391.624999999964</v>
      </c>
      <c r="C6978" s="27">
        <f t="shared" si="887"/>
        <v>10</v>
      </c>
      <c r="D6978" s="28">
        <f t="shared" si="888"/>
        <v>5</v>
      </c>
      <c r="E6978" s="28">
        <f t="shared" si="891"/>
        <v>15</v>
      </c>
      <c r="F6978" s="80">
        <f t="shared" si="886"/>
        <v>0</v>
      </c>
      <c r="G6978" s="178">
        <v>874.83207716601794</v>
      </c>
      <c r="H6978" s="41">
        <f t="shared" si="889"/>
        <v>816.34711432666688</v>
      </c>
      <c r="J6978" s="29" t="str">
        <f t="shared" si="890"/>
        <v/>
      </c>
      <c r="K6978" s="30" t="str">
        <f t="shared" si="892"/>
        <v>10-15</v>
      </c>
    </row>
    <row r="6979" spans="1:11">
      <c r="A6979" s="26">
        <v>43391.624999999964</v>
      </c>
      <c r="B6979" s="34">
        <f t="shared" si="893"/>
        <v>43391.666666666628</v>
      </c>
      <c r="C6979" s="27">
        <f t="shared" si="887"/>
        <v>10</v>
      </c>
      <c r="D6979" s="28">
        <f t="shared" si="888"/>
        <v>5</v>
      </c>
      <c r="E6979" s="28">
        <f t="shared" si="891"/>
        <v>16</v>
      </c>
      <c r="F6979" s="80">
        <f t="shared" si="886"/>
        <v>0</v>
      </c>
      <c r="G6979" s="178">
        <v>1003.1460026337035</v>
      </c>
      <c r="H6979" s="41">
        <f t="shared" si="889"/>
        <v>936.08289621843426</v>
      </c>
      <c r="J6979" s="29" t="str">
        <f t="shared" si="890"/>
        <v/>
      </c>
      <c r="K6979" s="30" t="str">
        <f t="shared" si="892"/>
        <v>10-16</v>
      </c>
    </row>
    <row r="6980" spans="1:11">
      <c r="A6980" s="26">
        <v>43391.666666666628</v>
      </c>
      <c r="B6980" s="34">
        <f t="shared" si="893"/>
        <v>43391.708333333292</v>
      </c>
      <c r="C6980" s="27">
        <f t="shared" si="887"/>
        <v>10</v>
      </c>
      <c r="D6980" s="28">
        <f t="shared" si="888"/>
        <v>5</v>
      </c>
      <c r="E6980" s="28">
        <f t="shared" si="891"/>
        <v>17</v>
      </c>
      <c r="F6980" s="80">
        <f t="shared" ref="F6980:F7043" si="894">COUNTIF(Holidays,ROUNDDOWN(B6980,0))</f>
        <v>0</v>
      </c>
      <c r="G6980" s="178">
        <v>1191.2103420120245</v>
      </c>
      <c r="H6980" s="41">
        <f t="shared" si="889"/>
        <v>1111.5746103043921</v>
      </c>
      <c r="J6980" s="29" t="str">
        <f t="shared" si="890"/>
        <v/>
      </c>
      <c r="K6980" s="30" t="str">
        <f t="shared" si="892"/>
        <v>10-17</v>
      </c>
    </row>
    <row r="6981" spans="1:11">
      <c r="A6981" s="26">
        <v>43391.708333333292</v>
      </c>
      <c r="B6981" s="34">
        <f t="shared" si="893"/>
        <v>43391.749999999956</v>
      </c>
      <c r="C6981" s="27">
        <f t="shared" ref="C6981:C7044" si="895">MONTH(B6981)</f>
        <v>10</v>
      </c>
      <c r="D6981" s="28">
        <f t="shared" ref="D6981:D7044" si="896">WEEKDAY(B6981)</f>
        <v>5</v>
      </c>
      <c r="E6981" s="28">
        <f t="shared" si="891"/>
        <v>18</v>
      </c>
      <c r="F6981" s="80">
        <f t="shared" si="894"/>
        <v>0</v>
      </c>
      <c r="G6981" s="178">
        <v>1414.574918197671</v>
      </c>
      <c r="H6981" s="41">
        <f t="shared" ref="H6981:H7044" si="897">G6981*$H$2</f>
        <v>1320.0066419722798</v>
      </c>
      <c r="J6981" s="29" t="str">
        <f t="shared" ref="J6981:J7044" si="898">IF(OR(C6981&lt;6,C6981&gt;9),IF(OR(D6981=1,D6981=7,F6981=1),"WW",""),IF(OR(D6981=1,D6981=7,F6981=1),"WS",""))</f>
        <v/>
      </c>
      <c r="K6981" s="30" t="str">
        <f t="shared" si="892"/>
        <v>10-18</v>
      </c>
    </row>
    <row r="6982" spans="1:11">
      <c r="A6982" s="26">
        <v>43391.749999999956</v>
      </c>
      <c r="B6982" s="34">
        <f t="shared" si="893"/>
        <v>43391.791666666621</v>
      </c>
      <c r="C6982" s="27">
        <f t="shared" si="895"/>
        <v>10</v>
      </c>
      <c r="D6982" s="28">
        <f t="shared" si="896"/>
        <v>5</v>
      </c>
      <c r="E6982" s="28">
        <f t="shared" ref="E6982:E7045" si="899">HOUR(B6982)</f>
        <v>19</v>
      </c>
      <c r="F6982" s="80">
        <f t="shared" si="894"/>
        <v>0</v>
      </c>
      <c r="G6982" s="178">
        <v>1550.3628880756173</v>
      </c>
      <c r="H6982" s="41">
        <f t="shared" si="897"/>
        <v>1446.7168075725538</v>
      </c>
      <c r="J6982" s="29" t="str">
        <f t="shared" si="898"/>
        <v/>
      </c>
      <c r="K6982" s="30" t="str">
        <f t="shared" si="892"/>
        <v>10-19</v>
      </c>
    </row>
    <row r="6983" spans="1:11">
      <c r="A6983" s="26">
        <v>43391.791666666621</v>
      </c>
      <c r="B6983" s="34">
        <f t="shared" si="893"/>
        <v>43391.833333333285</v>
      </c>
      <c r="C6983" s="27">
        <f t="shared" si="895"/>
        <v>10</v>
      </c>
      <c r="D6983" s="28">
        <f t="shared" si="896"/>
        <v>5</v>
      </c>
      <c r="E6983" s="28">
        <f t="shared" si="899"/>
        <v>20</v>
      </c>
      <c r="F6983" s="80">
        <f t="shared" si="894"/>
        <v>0</v>
      </c>
      <c r="G6983" s="178">
        <v>1520.8321650089729</v>
      </c>
      <c r="H6983" s="41">
        <f t="shared" si="897"/>
        <v>1419.16029565597</v>
      </c>
      <c r="J6983" s="29" t="str">
        <f t="shared" si="898"/>
        <v/>
      </c>
      <c r="K6983" s="30" t="str">
        <f t="shared" si="892"/>
        <v>10-20</v>
      </c>
    </row>
    <row r="6984" spans="1:11">
      <c r="A6984" s="26">
        <v>43391.833333333285</v>
      </c>
      <c r="B6984" s="34">
        <f t="shared" si="893"/>
        <v>43391.874999999949</v>
      </c>
      <c r="C6984" s="27">
        <f t="shared" si="895"/>
        <v>10</v>
      </c>
      <c r="D6984" s="28">
        <f t="shared" si="896"/>
        <v>5</v>
      </c>
      <c r="E6984" s="28">
        <f t="shared" si="899"/>
        <v>21</v>
      </c>
      <c r="F6984" s="80">
        <f t="shared" si="894"/>
        <v>0</v>
      </c>
      <c r="G6984" s="178">
        <v>1356.8374645398876</v>
      </c>
      <c r="H6984" s="41">
        <f t="shared" si="897"/>
        <v>1266.1290980271731</v>
      </c>
      <c r="J6984" s="29" t="str">
        <f t="shared" si="898"/>
        <v/>
      </c>
      <c r="K6984" s="30" t="str">
        <f t="shared" ref="K6984:K7047" si="900">IF(J6984="",C6984&amp;"-"&amp;E6984,J6984&amp;"-"&amp;E6984)</f>
        <v>10-21</v>
      </c>
    </row>
    <row r="6985" spans="1:11">
      <c r="A6985" s="26">
        <v>43391.874999999949</v>
      </c>
      <c r="B6985" s="34">
        <f t="shared" si="893"/>
        <v>43391.916666666613</v>
      </c>
      <c r="C6985" s="27">
        <f t="shared" si="895"/>
        <v>10</v>
      </c>
      <c r="D6985" s="28">
        <f t="shared" si="896"/>
        <v>5</v>
      </c>
      <c r="E6985" s="28">
        <f t="shared" si="899"/>
        <v>22</v>
      </c>
      <c r="F6985" s="80">
        <f t="shared" si="894"/>
        <v>0</v>
      </c>
      <c r="G6985" s="178">
        <v>1059.9871193922895</v>
      </c>
      <c r="H6985" s="41">
        <f t="shared" si="897"/>
        <v>989.12402588447765</v>
      </c>
      <c r="J6985" s="29" t="str">
        <f t="shared" si="898"/>
        <v/>
      </c>
      <c r="K6985" s="30" t="str">
        <f t="shared" si="900"/>
        <v>10-22</v>
      </c>
    </row>
    <row r="6986" spans="1:11">
      <c r="A6986" s="26">
        <v>43391.916666666613</v>
      </c>
      <c r="B6986" s="34">
        <f t="shared" si="893"/>
        <v>43391.958333333278</v>
      </c>
      <c r="C6986" s="27">
        <f t="shared" si="895"/>
        <v>10</v>
      </c>
      <c r="D6986" s="28">
        <f t="shared" si="896"/>
        <v>5</v>
      </c>
      <c r="E6986" s="28">
        <f t="shared" si="899"/>
        <v>23</v>
      </c>
      <c r="F6986" s="80">
        <f t="shared" si="894"/>
        <v>0</v>
      </c>
      <c r="G6986" s="178">
        <v>714.04462936638538</v>
      </c>
      <c r="H6986" s="41">
        <f t="shared" si="897"/>
        <v>666.30875558656942</v>
      </c>
      <c r="J6986" s="29" t="str">
        <f t="shared" si="898"/>
        <v/>
      </c>
      <c r="K6986" s="30" t="str">
        <f t="shared" si="900"/>
        <v>10-23</v>
      </c>
    </row>
    <row r="6987" spans="1:11">
      <c r="A6987" s="26">
        <v>43391.958333333278</v>
      </c>
      <c r="B6987" s="34">
        <f t="shared" si="893"/>
        <v>43392</v>
      </c>
      <c r="C6987" s="27">
        <f t="shared" si="895"/>
        <v>10</v>
      </c>
      <c r="D6987" s="28">
        <f t="shared" si="896"/>
        <v>6</v>
      </c>
      <c r="E6987" s="28">
        <f t="shared" si="899"/>
        <v>0</v>
      </c>
      <c r="F6987" s="80">
        <f t="shared" si="894"/>
        <v>0</v>
      </c>
      <c r="G6987" s="178">
        <v>620.33553009386935</v>
      </c>
      <c r="H6987" s="41">
        <f t="shared" si="897"/>
        <v>578.86437080236556</v>
      </c>
      <c r="J6987" s="29" t="str">
        <f t="shared" si="898"/>
        <v/>
      </c>
      <c r="K6987" s="30" t="str">
        <f t="shared" si="900"/>
        <v>10-0</v>
      </c>
    </row>
    <row r="6988" spans="1:11">
      <c r="A6988" s="25">
        <v>43392</v>
      </c>
      <c r="B6988" s="34">
        <f t="shared" si="893"/>
        <v>43392.041666666664</v>
      </c>
      <c r="C6988" s="27">
        <f t="shared" si="895"/>
        <v>10</v>
      </c>
      <c r="D6988" s="28">
        <f t="shared" si="896"/>
        <v>6</v>
      </c>
      <c r="E6988" s="28">
        <f t="shared" si="899"/>
        <v>1</v>
      </c>
      <c r="F6988" s="80">
        <f t="shared" si="894"/>
        <v>0</v>
      </c>
      <c r="G6988" s="178">
        <v>549.15045958918313</v>
      </c>
      <c r="H6988" s="41">
        <f t="shared" si="897"/>
        <v>512.43822068005704</v>
      </c>
      <c r="J6988" s="29" t="str">
        <f t="shared" si="898"/>
        <v/>
      </c>
      <c r="K6988" s="30" t="str">
        <f t="shared" si="900"/>
        <v>10-1</v>
      </c>
    </row>
    <row r="6989" spans="1:11">
      <c r="A6989" s="26">
        <v>43392.041666666664</v>
      </c>
      <c r="B6989" s="34">
        <f t="shared" si="893"/>
        <v>43392.083333333328</v>
      </c>
      <c r="C6989" s="27">
        <f t="shared" si="895"/>
        <v>10</v>
      </c>
      <c r="D6989" s="28">
        <f t="shared" si="896"/>
        <v>6</v>
      </c>
      <c r="E6989" s="28">
        <f t="shared" si="899"/>
        <v>2</v>
      </c>
      <c r="F6989" s="80">
        <f t="shared" si="894"/>
        <v>0</v>
      </c>
      <c r="G6989" s="178">
        <v>523.07227078691278</v>
      </c>
      <c r="H6989" s="41">
        <f t="shared" si="897"/>
        <v>488.10343148878303</v>
      </c>
      <c r="J6989" s="29" t="str">
        <f t="shared" si="898"/>
        <v/>
      </c>
      <c r="K6989" s="30" t="str">
        <f t="shared" si="900"/>
        <v>10-2</v>
      </c>
    </row>
    <row r="6990" spans="1:11">
      <c r="A6990" s="26">
        <v>43392.083333333328</v>
      </c>
      <c r="B6990" s="34">
        <f t="shared" si="893"/>
        <v>43392.124999999993</v>
      </c>
      <c r="C6990" s="27">
        <f t="shared" si="895"/>
        <v>10</v>
      </c>
      <c r="D6990" s="28">
        <f t="shared" si="896"/>
        <v>6</v>
      </c>
      <c r="E6990" s="28">
        <f t="shared" si="899"/>
        <v>3</v>
      </c>
      <c r="F6990" s="80">
        <f t="shared" si="894"/>
        <v>0</v>
      </c>
      <c r="G6990" s="178">
        <v>487.50762373653782</v>
      </c>
      <c r="H6990" s="41">
        <f t="shared" si="897"/>
        <v>454.9163802255606</v>
      </c>
      <c r="J6990" s="29" t="str">
        <f t="shared" si="898"/>
        <v/>
      </c>
      <c r="K6990" s="30" t="str">
        <f t="shared" si="900"/>
        <v>10-3</v>
      </c>
    </row>
    <row r="6991" spans="1:11">
      <c r="A6991" s="26">
        <v>43392.124999999993</v>
      </c>
      <c r="B6991" s="34">
        <f t="shared" si="893"/>
        <v>43392.166666666657</v>
      </c>
      <c r="C6991" s="27">
        <f t="shared" si="895"/>
        <v>10</v>
      </c>
      <c r="D6991" s="28">
        <f t="shared" si="896"/>
        <v>6</v>
      </c>
      <c r="E6991" s="28">
        <f t="shared" si="899"/>
        <v>4</v>
      </c>
      <c r="F6991" s="80">
        <f t="shared" si="894"/>
        <v>0</v>
      </c>
      <c r="G6991" s="178">
        <v>505.18007454602326</v>
      </c>
      <c r="H6991" s="41">
        <f t="shared" si="897"/>
        <v>471.40737843877037</v>
      </c>
      <c r="J6991" s="29" t="str">
        <f t="shared" si="898"/>
        <v/>
      </c>
      <c r="K6991" s="30" t="str">
        <f t="shared" si="900"/>
        <v>10-4</v>
      </c>
    </row>
    <row r="6992" spans="1:11">
      <c r="A6992" s="26">
        <v>43392.166666666657</v>
      </c>
      <c r="B6992" s="34">
        <f t="shared" si="893"/>
        <v>43392.208333333321</v>
      </c>
      <c r="C6992" s="27">
        <f t="shared" si="895"/>
        <v>10</v>
      </c>
      <c r="D6992" s="28">
        <f t="shared" si="896"/>
        <v>6</v>
      </c>
      <c r="E6992" s="28">
        <f t="shared" si="899"/>
        <v>5</v>
      </c>
      <c r="F6992" s="80">
        <f t="shared" si="894"/>
        <v>0</v>
      </c>
      <c r="G6992" s="178">
        <v>608.64347818947522</v>
      </c>
      <c r="H6992" s="41">
        <f t="shared" si="897"/>
        <v>567.95396515785649</v>
      </c>
      <c r="J6992" s="29" t="str">
        <f t="shared" si="898"/>
        <v/>
      </c>
      <c r="K6992" s="30" t="str">
        <f t="shared" si="900"/>
        <v>10-5</v>
      </c>
    </row>
    <row r="6993" spans="1:11">
      <c r="A6993" s="26">
        <v>43392.208333333321</v>
      </c>
      <c r="B6993" s="34">
        <f t="shared" si="893"/>
        <v>43392.249999999985</v>
      </c>
      <c r="C6993" s="27">
        <f t="shared" si="895"/>
        <v>10</v>
      </c>
      <c r="D6993" s="28">
        <f t="shared" si="896"/>
        <v>6</v>
      </c>
      <c r="E6993" s="28">
        <f t="shared" si="899"/>
        <v>6</v>
      </c>
      <c r="F6993" s="80">
        <f t="shared" si="894"/>
        <v>0</v>
      </c>
      <c r="G6993" s="178">
        <v>797.05435676965578</v>
      </c>
      <c r="H6993" s="41">
        <f t="shared" si="897"/>
        <v>743.76905133409639</v>
      </c>
      <c r="J6993" s="29" t="str">
        <f t="shared" si="898"/>
        <v/>
      </c>
      <c r="K6993" s="30" t="str">
        <f t="shared" si="900"/>
        <v>10-6</v>
      </c>
    </row>
    <row r="6994" spans="1:11">
      <c r="A6994" s="26">
        <v>43392.249999999985</v>
      </c>
      <c r="B6994" s="34">
        <f t="shared" si="893"/>
        <v>43392.29166666665</v>
      </c>
      <c r="C6994" s="27">
        <f t="shared" si="895"/>
        <v>10</v>
      </c>
      <c r="D6994" s="28">
        <f t="shared" si="896"/>
        <v>6</v>
      </c>
      <c r="E6994" s="28">
        <f t="shared" si="899"/>
        <v>7</v>
      </c>
      <c r="F6994" s="80">
        <f t="shared" si="894"/>
        <v>0</v>
      </c>
      <c r="G6994" s="178">
        <v>970.81738801437768</v>
      </c>
      <c r="H6994" s="41">
        <f t="shared" si="897"/>
        <v>905.91553959822522</v>
      </c>
      <c r="J6994" s="29" t="str">
        <f t="shared" si="898"/>
        <v/>
      </c>
      <c r="K6994" s="30" t="str">
        <f t="shared" si="900"/>
        <v>10-7</v>
      </c>
    </row>
    <row r="6995" spans="1:11">
      <c r="A6995" s="26">
        <v>43392.29166666665</v>
      </c>
      <c r="B6995" s="34">
        <f t="shared" si="893"/>
        <v>43392.333333333314</v>
      </c>
      <c r="C6995" s="27">
        <f t="shared" si="895"/>
        <v>10</v>
      </c>
      <c r="D6995" s="28">
        <f t="shared" si="896"/>
        <v>6</v>
      </c>
      <c r="E6995" s="28">
        <f t="shared" si="899"/>
        <v>8</v>
      </c>
      <c r="F6995" s="80">
        <f t="shared" si="894"/>
        <v>0</v>
      </c>
      <c r="G6995" s="178">
        <v>965.02194759368604</v>
      </c>
      <c r="H6995" s="41">
        <f t="shared" si="897"/>
        <v>900.50754052369439</v>
      </c>
      <c r="J6995" s="29" t="str">
        <f t="shared" si="898"/>
        <v/>
      </c>
      <c r="K6995" s="30" t="str">
        <f t="shared" si="900"/>
        <v>10-8</v>
      </c>
    </row>
    <row r="6996" spans="1:11">
      <c r="A6996" s="26">
        <v>43392.333333333314</v>
      </c>
      <c r="B6996" s="34">
        <f t="shared" si="893"/>
        <v>43392.374999999978</v>
      </c>
      <c r="C6996" s="27">
        <f t="shared" si="895"/>
        <v>10</v>
      </c>
      <c r="D6996" s="28">
        <f t="shared" si="896"/>
        <v>6</v>
      </c>
      <c r="E6996" s="28">
        <f t="shared" si="899"/>
        <v>9</v>
      </c>
      <c r="F6996" s="80">
        <f t="shared" si="894"/>
        <v>0</v>
      </c>
      <c r="G6996" s="178">
        <v>926.3508239493741</v>
      </c>
      <c r="H6996" s="41">
        <f t="shared" si="897"/>
        <v>864.42168928573972</v>
      </c>
      <c r="J6996" s="29" t="str">
        <f t="shared" si="898"/>
        <v/>
      </c>
      <c r="K6996" s="30" t="str">
        <f t="shared" si="900"/>
        <v>10-9</v>
      </c>
    </row>
    <row r="6997" spans="1:11">
      <c r="A6997" s="26">
        <v>43392.374999999978</v>
      </c>
      <c r="B6997" s="34">
        <f t="shared" si="893"/>
        <v>43392.416666666642</v>
      </c>
      <c r="C6997" s="27">
        <f t="shared" si="895"/>
        <v>10</v>
      </c>
      <c r="D6997" s="28">
        <f t="shared" si="896"/>
        <v>6</v>
      </c>
      <c r="E6997" s="28">
        <f t="shared" si="899"/>
        <v>10</v>
      </c>
      <c r="F6997" s="80">
        <f t="shared" si="894"/>
        <v>0</v>
      </c>
      <c r="G6997" s="178">
        <v>901.60927794616612</v>
      </c>
      <c r="H6997" s="41">
        <f t="shared" si="897"/>
        <v>841.33418459669258</v>
      </c>
      <c r="J6997" s="29" t="str">
        <f t="shared" si="898"/>
        <v/>
      </c>
      <c r="K6997" s="30" t="str">
        <f t="shared" si="900"/>
        <v>10-10</v>
      </c>
    </row>
    <row r="6998" spans="1:11">
      <c r="A6998" s="26">
        <v>43392.416666666642</v>
      </c>
      <c r="B6998" s="34">
        <f t="shared" si="893"/>
        <v>43392.458333333307</v>
      </c>
      <c r="C6998" s="27">
        <f t="shared" si="895"/>
        <v>10</v>
      </c>
      <c r="D6998" s="28">
        <f t="shared" si="896"/>
        <v>6</v>
      </c>
      <c r="E6998" s="28">
        <f t="shared" si="899"/>
        <v>11</v>
      </c>
      <c r="F6998" s="80">
        <f t="shared" si="894"/>
        <v>0</v>
      </c>
      <c r="G6998" s="178">
        <v>885.50716440548649</v>
      </c>
      <c r="H6998" s="41">
        <f t="shared" si="897"/>
        <v>826.30854222875769</v>
      </c>
      <c r="J6998" s="29" t="str">
        <f t="shared" si="898"/>
        <v/>
      </c>
      <c r="K6998" s="30" t="str">
        <f t="shared" si="900"/>
        <v>10-11</v>
      </c>
    </row>
    <row r="6999" spans="1:11">
      <c r="A6999" s="26">
        <v>43392.458333333307</v>
      </c>
      <c r="B6999" s="34">
        <f t="shared" si="893"/>
        <v>43392.499999999971</v>
      </c>
      <c r="C6999" s="27">
        <f t="shared" si="895"/>
        <v>10</v>
      </c>
      <c r="D6999" s="28">
        <f t="shared" si="896"/>
        <v>6</v>
      </c>
      <c r="E6999" s="28">
        <f t="shared" si="899"/>
        <v>12</v>
      </c>
      <c r="F6999" s="80">
        <f t="shared" si="894"/>
        <v>0</v>
      </c>
      <c r="G6999" s="178">
        <v>881.77086058145767</v>
      </c>
      <c r="H6999" s="41">
        <f t="shared" si="897"/>
        <v>822.82202072982682</v>
      </c>
      <c r="J6999" s="29" t="str">
        <f t="shared" si="898"/>
        <v/>
      </c>
      <c r="K6999" s="30" t="str">
        <f t="shared" si="900"/>
        <v>10-12</v>
      </c>
    </row>
    <row r="7000" spans="1:11">
      <c r="A7000" s="26">
        <v>43392.499999999971</v>
      </c>
      <c r="B7000" s="34">
        <f t="shared" si="893"/>
        <v>43392.541666666635</v>
      </c>
      <c r="C7000" s="27">
        <f t="shared" si="895"/>
        <v>10</v>
      </c>
      <c r="D7000" s="28">
        <f t="shared" si="896"/>
        <v>6</v>
      </c>
      <c r="E7000" s="28">
        <f t="shared" si="899"/>
        <v>13</v>
      </c>
      <c r="F7000" s="80">
        <f t="shared" si="894"/>
        <v>0</v>
      </c>
      <c r="G7000" s="178">
        <v>882.83425859111469</v>
      </c>
      <c r="H7000" s="41">
        <f t="shared" si="897"/>
        <v>823.81432761845451</v>
      </c>
      <c r="J7000" s="29" t="str">
        <f t="shared" si="898"/>
        <v/>
      </c>
      <c r="K7000" s="30" t="str">
        <f t="shared" si="900"/>
        <v>10-13</v>
      </c>
    </row>
    <row r="7001" spans="1:11">
      <c r="A7001" s="26">
        <v>43392.541666666635</v>
      </c>
      <c r="B7001" s="34">
        <f t="shared" si="893"/>
        <v>43392.583333333299</v>
      </c>
      <c r="C7001" s="27">
        <f t="shared" si="895"/>
        <v>10</v>
      </c>
      <c r="D7001" s="28">
        <f t="shared" si="896"/>
        <v>6</v>
      </c>
      <c r="E7001" s="28">
        <f t="shared" si="899"/>
        <v>14</v>
      </c>
      <c r="F7001" s="80">
        <f t="shared" si="894"/>
        <v>0</v>
      </c>
      <c r="G7001" s="178">
        <v>902.24870317608531</v>
      </c>
      <c r="H7001" s="41">
        <f t="shared" si="897"/>
        <v>841.93086246767689</v>
      </c>
      <c r="J7001" s="29" t="str">
        <f t="shared" si="898"/>
        <v/>
      </c>
      <c r="K7001" s="30" t="str">
        <f t="shared" si="900"/>
        <v>10-14</v>
      </c>
    </row>
    <row r="7002" spans="1:11">
      <c r="A7002" s="26">
        <v>43392.583333333299</v>
      </c>
      <c r="B7002" s="34">
        <f t="shared" si="893"/>
        <v>43392.624999999964</v>
      </c>
      <c r="C7002" s="27">
        <f t="shared" si="895"/>
        <v>10</v>
      </c>
      <c r="D7002" s="28">
        <f t="shared" si="896"/>
        <v>6</v>
      </c>
      <c r="E7002" s="28">
        <f t="shared" si="899"/>
        <v>15</v>
      </c>
      <c r="F7002" s="80">
        <f t="shared" si="894"/>
        <v>0</v>
      </c>
      <c r="G7002" s="178">
        <v>945.83447012106399</v>
      </c>
      <c r="H7002" s="41">
        <f t="shared" si="897"/>
        <v>882.60279940271869</v>
      </c>
      <c r="J7002" s="29" t="str">
        <f t="shared" si="898"/>
        <v/>
      </c>
      <c r="K7002" s="30" t="str">
        <f t="shared" si="900"/>
        <v>10-15</v>
      </c>
    </row>
    <row r="7003" spans="1:11">
      <c r="A7003" s="26">
        <v>43392.624999999964</v>
      </c>
      <c r="B7003" s="34">
        <f t="shared" si="893"/>
        <v>43392.666666666628</v>
      </c>
      <c r="C7003" s="27">
        <f t="shared" si="895"/>
        <v>10</v>
      </c>
      <c r="D7003" s="28">
        <f t="shared" si="896"/>
        <v>6</v>
      </c>
      <c r="E7003" s="28">
        <f t="shared" si="899"/>
        <v>16</v>
      </c>
      <c r="F7003" s="80">
        <f t="shared" si="894"/>
        <v>0</v>
      </c>
      <c r="G7003" s="178">
        <v>1054.5835543196529</v>
      </c>
      <c r="H7003" s="41">
        <f t="shared" si="897"/>
        <v>984.0817041986827</v>
      </c>
      <c r="J7003" s="29" t="str">
        <f t="shared" si="898"/>
        <v/>
      </c>
      <c r="K7003" s="30" t="str">
        <f t="shared" si="900"/>
        <v>10-16</v>
      </c>
    </row>
    <row r="7004" spans="1:11">
      <c r="A7004" s="26">
        <v>43392.666666666628</v>
      </c>
      <c r="B7004" s="34">
        <f t="shared" si="893"/>
        <v>43392.708333333292</v>
      </c>
      <c r="C7004" s="27">
        <f t="shared" si="895"/>
        <v>10</v>
      </c>
      <c r="D7004" s="28">
        <f t="shared" si="896"/>
        <v>6</v>
      </c>
      <c r="E7004" s="28">
        <f t="shared" si="899"/>
        <v>17</v>
      </c>
      <c r="F7004" s="80">
        <f t="shared" si="894"/>
        <v>0</v>
      </c>
      <c r="G7004" s="178">
        <v>1219.4648446359206</v>
      </c>
      <c r="H7004" s="41">
        <f t="shared" si="897"/>
        <v>1137.940220672124</v>
      </c>
      <c r="J7004" s="29" t="str">
        <f t="shared" si="898"/>
        <v/>
      </c>
      <c r="K7004" s="30" t="str">
        <f t="shared" si="900"/>
        <v>10-17</v>
      </c>
    </row>
    <row r="7005" spans="1:11">
      <c r="A7005" s="26">
        <v>43392.708333333292</v>
      </c>
      <c r="B7005" s="34">
        <f t="shared" si="893"/>
        <v>43392.749999999956</v>
      </c>
      <c r="C7005" s="27">
        <f t="shared" si="895"/>
        <v>10</v>
      </c>
      <c r="D7005" s="28">
        <f t="shared" si="896"/>
        <v>6</v>
      </c>
      <c r="E7005" s="28">
        <f t="shared" si="899"/>
        <v>18</v>
      </c>
      <c r="F7005" s="80">
        <f t="shared" si="894"/>
        <v>0</v>
      </c>
      <c r="G7005" s="178">
        <v>1410.1508371611321</v>
      </c>
      <c r="H7005" s="41">
        <f t="shared" si="897"/>
        <v>1315.878323084585</v>
      </c>
      <c r="J7005" s="29" t="str">
        <f t="shared" si="898"/>
        <v/>
      </c>
      <c r="K7005" s="30" t="str">
        <f t="shared" si="900"/>
        <v>10-18</v>
      </c>
    </row>
    <row r="7006" spans="1:11">
      <c r="A7006" s="26">
        <v>43392.749999999956</v>
      </c>
      <c r="B7006" s="34">
        <f t="shared" si="893"/>
        <v>43392.791666666621</v>
      </c>
      <c r="C7006" s="27">
        <f t="shared" si="895"/>
        <v>10</v>
      </c>
      <c r="D7006" s="28">
        <f t="shared" si="896"/>
        <v>6</v>
      </c>
      <c r="E7006" s="28">
        <f t="shared" si="899"/>
        <v>19</v>
      </c>
      <c r="F7006" s="80">
        <f t="shared" si="894"/>
        <v>0</v>
      </c>
      <c r="G7006" s="178">
        <v>1500.1252410284137</v>
      </c>
      <c r="H7006" s="41">
        <f t="shared" si="897"/>
        <v>1399.8376872613726</v>
      </c>
      <c r="J7006" s="29" t="str">
        <f t="shared" si="898"/>
        <v/>
      </c>
      <c r="K7006" s="30" t="str">
        <f t="shared" si="900"/>
        <v>10-19</v>
      </c>
    </row>
    <row r="7007" spans="1:11">
      <c r="A7007" s="26">
        <v>43392.791666666621</v>
      </c>
      <c r="B7007" s="34">
        <f t="shared" si="893"/>
        <v>43392.833333333285</v>
      </c>
      <c r="C7007" s="27">
        <f t="shared" si="895"/>
        <v>10</v>
      </c>
      <c r="D7007" s="28">
        <f t="shared" si="896"/>
        <v>6</v>
      </c>
      <c r="E7007" s="28">
        <f t="shared" si="899"/>
        <v>20</v>
      </c>
      <c r="F7007" s="80">
        <f t="shared" si="894"/>
        <v>0</v>
      </c>
      <c r="G7007" s="178">
        <v>1445.400376847992</v>
      </c>
      <c r="H7007" s="41">
        <f t="shared" si="897"/>
        <v>1348.7713327898641</v>
      </c>
      <c r="J7007" s="29" t="str">
        <f t="shared" si="898"/>
        <v/>
      </c>
      <c r="K7007" s="30" t="str">
        <f t="shared" si="900"/>
        <v>10-20</v>
      </c>
    </row>
    <row r="7008" spans="1:11">
      <c r="A7008" s="26">
        <v>43392.833333333285</v>
      </c>
      <c r="B7008" s="34">
        <f t="shared" si="893"/>
        <v>43392.874999999949</v>
      </c>
      <c r="C7008" s="27">
        <f t="shared" si="895"/>
        <v>10</v>
      </c>
      <c r="D7008" s="28">
        <f t="shared" si="896"/>
        <v>6</v>
      </c>
      <c r="E7008" s="28">
        <f t="shared" si="899"/>
        <v>21</v>
      </c>
      <c r="F7008" s="80">
        <f t="shared" si="894"/>
        <v>0</v>
      </c>
      <c r="G7008" s="178">
        <v>1293.4093665500104</v>
      </c>
      <c r="H7008" s="41">
        <f t="shared" si="897"/>
        <v>1206.941345185505</v>
      </c>
      <c r="J7008" s="29" t="str">
        <f t="shared" si="898"/>
        <v/>
      </c>
      <c r="K7008" s="30" t="str">
        <f t="shared" si="900"/>
        <v>10-21</v>
      </c>
    </row>
    <row r="7009" spans="1:11">
      <c r="A7009" s="26">
        <v>43392.874999999949</v>
      </c>
      <c r="B7009" s="34">
        <f t="shared" si="893"/>
        <v>43392.916666666613</v>
      </c>
      <c r="C7009" s="27">
        <f t="shared" si="895"/>
        <v>10</v>
      </c>
      <c r="D7009" s="28">
        <f t="shared" si="896"/>
        <v>6</v>
      </c>
      <c r="E7009" s="28">
        <f t="shared" si="899"/>
        <v>22</v>
      </c>
      <c r="F7009" s="80">
        <f t="shared" si="894"/>
        <v>0</v>
      </c>
      <c r="G7009" s="178">
        <v>1069.312026653123</v>
      </c>
      <c r="H7009" s="41">
        <f t="shared" si="897"/>
        <v>997.82553710295645</v>
      </c>
      <c r="J7009" s="29" t="str">
        <f t="shared" si="898"/>
        <v/>
      </c>
      <c r="K7009" s="30" t="str">
        <f t="shared" si="900"/>
        <v>10-22</v>
      </c>
    </row>
    <row r="7010" spans="1:11">
      <c r="A7010" s="26">
        <v>43392.916666666613</v>
      </c>
      <c r="B7010" s="34">
        <f t="shared" si="893"/>
        <v>43392.958333333278</v>
      </c>
      <c r="C7010" s="27">
        <f t="shared" si="895"/>
        <v>10</v>
      </c>
      <c r="D7010" s="28">
        <f t="shared" si="896"/>
        <v>6</v>
      </c>
      <c r="E7010" s="28">
        <f t="shared" si="899"/>
        <v>23</v>
      </c>
      <c r="F7010" s="80">
        <f t="shared" si="894"/>
        <v>0</v>
      </c>
      <c r="G7010" s="178">
        <v>789.305769522069</v>
      </c>
      <c r="H7010" s="41">
        <f t="shared" si="897"/>
        <v>736.53847874219139</v>
      </c>
      <c r="J7010" s="29" t="str">
        <f t="shared" si="898"/>
        <v/>
      </c>
      <c r="K7010" s="30" t="str">
        <f t="shared" si="900"/>
        <v>10-23</v>
      </c>
    </row>
    <row r="7011" spans="1:11">
      <c r="A7011" s="26">
        <v>43392.958333333278</v>
      </c>
      <c r="B7011" s="34">
        <f t="shared" si="893"/>
        <v>43393</v>
      </c>
      <c r="C7011" s="27">
        <f t="shared" si="895"/>
        <v>10</v>
      </c>
      <c r="D7011" s="28">
        <f t="shared" si="896"/>
        <v>7</v>
      </c>
      <c r="E7011" s="28">
        <f t="shared" si="899"/>
        <v>0</v>
      </c>
      <c r="F7011" s="80">
        <f t="shared" si="894"/>
        <v>0</v>
      </c>
      <c r="G7011" s="178">
        <v>689.79339620690621</v>
      </c>
      <c r="H7011" s="41">
        <f t="shared" si="897"/>
        <v>643.67878496096444</v>
      </c>
      <c r="J7011" s="29" t="str">
        <f t="shared" si="898"/>
        <v>WW</v>
      </c>
      <c r="K7011" s="30" t="str">
        <f t="shared" si="900"/>
        <v>WW-0</v>
      </c>
    </row>
    <row r="7012" spans="1:11">
      <c r="A7012" s="25">
        <v>43393</v>
      </c>
      <c r="B7012" s="34">
        <f t="shared" si="893"/>
        <v>43393.041666666664</v>
      </c>
      <c r="C7012" s="27">
        <f t="shared" si="895"/>
        <v>10</v>
      </c>
      <c r="D7012" s="28">
        <f t="shared" si="896"/>
        <v>7</v>
      </c>
      <c r="E7012" s="28">
        <f t="shared" si="899"/>
        <v>1</v>
      </c>
      <c r="F7012" s="80">
        <f t="shared" si="894"/>
        <v>0</v>
      </c>
      <c r="G7012" s="178">
        <v>600.37836587280219</v>
      </c>
      <c r="H7012" s="41">
        <f t="shared" si="897"/>
        <v>560.24139863748019</v>
      </c>
      <c r="J7012" s="29" t="str">
        <f t="shared" si="898"/>
        <v>WW</v>
      </c>
      <c r="K7012" s="30" t="str">
        <f t="shared" si="900"/>
        <v>WW-1</v>
      </c>
    </row>
    <row r="7013" spans="1:11">
      <c r="A7013" s="26">
        <v>43393.041666666664</v>
      </c>
      <c r="B7013" s="34">
        <f t="shared" si="893"/>
        <v>43393.083333333328</v>
      </c>
      <c r="C7013" s="27">
        <f t="shared" si="895"/>
        <v>10</v>
      </c>
      <c r="D7013" s="28">
        <f t="shared" si="896"/>
        <v>7</v>
      </c>
      <c r="E7013" s="28">
        <f t="shared" si="899"/>
        <v>2</v>
      </c>
      <c r="F7013" s="80">
        <f t="shared" si="894"/>
        <v>0</v>
      </c>
      <c r="G7013" s="178">
        <v>554.19254688912235</v>
      </c>
      <c r="H7013" s="41">
        <f t="shared" si="897"/>
        <v>517.14323038983173</v>
      </c>
      <c r="J7013" s="29" t="str">
        <f t="shared" si="898"/>
        <v>WW</v>
      </c>
      <c r="K7013" s="30" t="str">
        <f t="shared" si="900"/>
        <v>WW-2</v>
      </c>
    </row>
    <row r="7014" spans="1:11">
      <c r="A7014" s="26">
        <v>43393.083333333328</v>
      </c>
      <c r="B7014" s="34">
        <f t="shared" si="893"/>
        <v>43393.124999999993</v>
      </c>
      <c r="C7014" s="27">
        <f t="shared" si="895"/>
        <v>10</v>
      </c>
      <c r="D7014" s="28">
        <f t="shared" si="896"/>
        <v>7</v>
      </c>
      <c r="E7014" s="28">
        <f t="shared" si="899"/>
        <v>3</v>
      </c>
      <c r="F7014" s="80">
        <f t="shared" si="894"/>
        <v>0</v>
      </c>
      <c r="G7014" s="178">
        <v>503.75160765746796</v>
      </c>
      <c r="H7014" s="41">
        <f t="shared" si="897"/>
        <v>470.07440854338091</v>
      </c>
      <c r="J7014" s="29" t="str">
        <f t="shared" si="898"/>
        <v>WW</v>
      </c>
      <c r="K7014" s="30" t="str">
        <f t="shared" si="900"/>
        <v>WW-3</v>
      </c>
    </row>
    <row r="7015" spans="1:11">
      <c r="A7015" s="26">
        <v>43393.124999999993</v>
      </c>
      <c r="B7015" s="34">
        <f t="shared" ref="B7015:B7078" si="901">A7016</f>
        <v>43393.166666666657</v>
      </c>
      <c r="C7015" s="27">
        <f t="shared" si="895"/>
        <v>10</v>
      </c>
      <c r="D7015" s="28">
        <f t="shared" si="896"/>
        <v>7</v>
      </c>
      <c r="E7015" s="28">
        <f t="shared" si="899"/>
        <v>4</v>
      </c>
      <c r="F7015" s="80">
        <f t="shared" si="894"/>
        <v>0</v>
      </c>
      <c r="G7015" s="178">
        <v>504.38358925203272</v>
      </c>
      <c r="H7015" s="41">
        <f t="shared" si="897"/>
        <v>470.66414040678239</v>
      </c>
      <c r="J7015" s="29" t="str">
        <f t="shared" si="898"/>
        <v>WW</v>
      </c>
      <c r="K7015" s="30" t="str">
        <f t="shared" si="900"/>
        <v>WW-4</v>
      </c>
    </row>
    <row r="7016" spans="1:11">
      <c r="A7016" s="26">
        <v>43393.166666666657</v>
      </c>
      <c r="B7016" s="34">
        <f t="shared" si="901"/>
        <v>43393.208333333321</v>
      </c>
      <c r="C7016" s="27">
        <f t="shared" si="895"/>
        <v>10</v>
      </c>
      <c r="D7016" s="28">
        <f t="shared" si="896"/>
        <v>7</v>
      </c>
      <c r="E7016" s="28">
        <f t="shared" si="899"/>
        <v>5</v>
      </c>
      <c r="F7016" s="80">
        <f t="shared" si="894"/>
        <v>0</v>
      </c>
      <c r="G7016" s="178">
        <v>559.0064808009995</v>
      </c>
      <c r="H7016" s="41">
        <f t="shared" si="897"/>
        <v>521.63533940148432</v>
      </c>
      <c r="J7016" s="29" t="str">
        <f t="shared" si="898"/>
        <v>WW</v>
      </c>
      <c r="K7016" s="30" t="str">
        <f t="shared" si="900"/>
        <v>WW-5</v>
      </c>
    </row>
    <row r="7017" spans="1:11">
      <c r="A7017" s="26">
        <v>43393.208333333321</v>
      </c>
      <c r="B7017" s="34">
        <f t="shared" si="901"/>
        <v>43393.249999999985</v>
      </c>
      <c r="C7017" s="27">
        <f t="shared" si="895"/>
        <v>10</v>
      </c>
      <c r="D7017" s="28">
        <f t="shared" si="896"/>
        <v>7</v>
      </c>
      <c r="E7017" s="28">
        <f t="shared" si="899"/>
        <v>6</v>
      </c>
      <c r="F7017" s="80">
        <f t="shared" si="894"/>
        <v>0</v>
      </c>
      <c r="G7017" s="178">
        <v>661.45804810796949</v>
      </c>
      <c r="H7017" s="41">
        <f t="shared" si="897"/>
        <v>617.23773386354469</v>
      </c>
      <c r="J7017" s="29" t="str">
        <f t="shared" si="898"/>
        <v>WW</v>
      </c>
      <c r="K7017" s="30" t="str">
        <f t="shared" si="900"/>
        <v>WW-6</v>
      </c>
    </row>
    <row r="7018" spans="1:11">
      <c r="A7018" s="26">
        <v>43393.249999999985</v>
      </c>
      <c r="B7018" s="34">
        <f t="shared" si="901"/>
        <v>43393.29166666665</v>
      </c>
      <c r="C7018" s="27">
        <f t="shared" si="895"/>
        <v>10</v>
      </c>
      <c r="D7018" s="28">
        <f t="shared" si="896"/>
        <v>7</v>
      </c>
      <c r="E7018" s="28">
        <f t="shared" si="899"/>
        <v>7</v>
      </c>
      <c r="F7018" s="80">
        <f t="shared" si="894"/>
        <v>0</v>
      </c>
      <c r="G7018" s="178">
        <v>788.62780881692379</v>
      </c>
      <c r="H7018" s="41">
        <f t="shared" si="897"/>
        <v>735.90584159991261</v>
      </c>
      <c r="J7018" s="29" t="str">
        <f t="shared" si="898"/>
        <v>WW</v>
      </c>
      <c r="K7018" s="30" t="str">
        <f t="shared" si="900"/>
        <v>WW-7</v>
      </c>
    </row>
    <row r="7019" spans="1:11">
      <c r="A7019" s="26">
        <v>43393.29166666665</v>
      </c>
      <c r="B7019" s="34">
        <f t="shared" si="901"/>
        <v>43393.333333333314</v>
      </c>
      <c r="C7019" s="27">
        <f t="shared" si="895"/>
        <v>10</v>
      </c>
      <c r="D7019" s="28">
        <f t="shared" si="896"/>
        <v>7</v>
      </c>
      <c r="E7019" s="28">
        <f t="shared" si="899"/>
        <v>8</v>
      </c>
      <c r="F7019" s="80">
        <f t="shared" si="894"/>
        <v>0</v>
      </c>
      <c r="G7019" s="178">
        <v>870.61857885234735</v>
      </c>
      <c r="H7019" s="41">
        <f t="shared" si="897"/>
        <v>812.41530011984457</v>
      </c>
      <c r="J7019" s="29" t="str">
        <f t="shared" si="898"/>
        <v>WW</v>
      </c>
      <c r="K7019" s="30" t="str">
        <f t="shared" si="900"/>
        <v>WW-8</v>
      </c>
    </row>
    <row r="7020" spans="1:11">
      <c r="A7020" s="26">
        <v>43393.333333333314</v>
      </c>
      <c r="B7020" s="34">
        <f t="shared" si="901"/>
        <v>43393.374999999978</v>
      </c>
      <c r="C7020" s="27">
        <f t="shared" si="895"/>
        <v>10</v>
      </c>
      <c r="D7020" s="28">
        <f t="shared" si="896"/>
        <v>7</v>
      </c>
      <c r="E7020" s="28">
        <f t="shared" si="899"/>
        <v>9</v>
      </c>
      <c r="F7020" s="80">
        <f t="shared" si="894"/>
        <v>0</v>
      </c>
      <c r="G7020" s="178">
        <v>960.0845664028227</v>
      </c>
      <c r="H7020" s="41">
        <f t="shared" si="897"/>
        <v>895.90023702774909</v>
      </c>
      <c r="J7020" s="29" t="str">
        <f t="shared" si="898"/>
        <v>WW</v>
      </c>
      <c r="K7020" s="30" t="str">
        <f t="shared" si="900"/>
        <v>WW-9</v>
      </c>
    </row>
    <row r="7021" spans="1:11">
      <c r="A7021" s="26">
        <v>43393.374999999978</v>
      </c>
      <c r="B7021" s="34">
        <f t="shared" si="901"/>
        <v>43393.416666666642</v>
      </c>
      <c r="C7021" s="27">
        <f t="shared" si="895"/>
        <v>10</v>
      </c>
      <c r="D7021" s="28">
        <f t="shared" si="896"/>
        <v>7</v>
      </c>
      <c r="E7021" s="28">
        <f t="shared" si="899"/>
        <v>10</v>
      </c>
      <c r="F7021" s="80">
        <f t="shared" si="894"/>
        <v>0</v>
      </c>
      <c r="G7021" s="178">
        <v>1008.340056696061</v>
      </c>
      <c r="H7021" s="41">
        <f t="shared" si="897"/>
        <v>940.92971328897204</v>
      </c>
      <c r="J7021" s="29" t="str">
        <f t="shared" si="898"/>
        <v>WW</v>
      </c>
      <c r="K7021" s="30" t="str">
        <f t="shared" si="900"/>
        <v>WW-10</v>
      </c>
    </row>
    <row r="7022" spans="1:11">
      <c r="A7022" s="26">
        <v>43393.416666666642</v>
      </c>
      <c r="B7022" s="34">
        <f t="shared" si="901"/>
        <v>43393.458333333307</v>
      </c>
      <c r="C7022" s="27">
        <f t="shared" si="895"/>
        <v>10</v>
      </c>
      <c r="D7022" s="28">
        <f t="shared" si="896"/>
        <v>7</v>
      </c>
      <c r="E7022" s="28">
        <f t="shared" si="899"/>
        <v>11</v>
      </c>
      <c r="F7022" s="80">
        <f t="shared" si="894"/>
        <v>0</v>
      </c>
      <c r="G7022" s="178">
        <v>1020.9188415950356</v>
      </c>
      <c r="H7022" s="41">
        <f t="shared" si="897"/>
        <v>952.66757135572084</v>
      </c>
      <c r="J7022" s="29" t="str">
        <f t="shared" si="898"/>
        <v>WW</v>
      </c>
      <c r="K7022" s="30" t="str">
        <f t="shared" si="900"/>
        <v>WW-11</v>
      </c>
    </row>
    <row r="7023" spans="1:11">
      <c r="A7023" s="26">
        <v>43393.458333333307</v>
      </c>
      <c r="B7023" s="34">
        <f t="shared" si="901"/>
        <v>43393.499999999971</v>
      </c>
      <c r="C7023" s="27">
        <f t="shared" si="895"/>
        <v>10</v>
      </c>
      <c r="D7023" s="28">
        <f t="shared" si="896"/>
        <v>7</v>
      </c>
      <c r="E7023" s="28">
        <f t="shared" si="899"/>
        <v>12</v>
      </c>
      <c r="F7023" s="80">
        <f t="shared" si="894"/>
        <v>0</v>
      </c>
      <c r="G7023" s="178">
        <v>1014.5570905669417</v>
      </c>
      <c r="H7023" s="41">
        <f t="shared" si="897"/>
        <v>946.73112111640989</v>
      </c>
      <c r="J7023" s="29" t="str">
        <f t="shared" si="898"/>
        <v>WW</v>
      </c>
      <c r="K7023" s="30" t="str">
        <f t="shared" si="900"/>
        <v>WW-12</v>
      </c>
    </row>
    <row r="7024" spans="1:11">
      <c r="A7024" s="26">
        <v>43393.499999999971</v>
      </c>
      <c r="B7024" s="34">
        <f t="shared" si="901"/>
        <v>43393.541666666635</v>
      </c>
      <c r="C7024" s="27">
        <f t="shared" si="895"/>
        <v>10</v>
      </c>
      <c r="D7024" s="28">
        <f t="shared" si="896"/>
        <v>7</v>
      </c>
      <c r="E7024" s="28">
        <f t="shared" si="899"/>
        <v>13</v>
      </c>
      <c r="F7024" s="80">
        <f t="shared" si="894"/>
        <v>0</v>
      </c>
      <c r="G7024" s="178">
        <v>1015.2144449429827</v>
      </c>
      <c r="H7024" s="41">
        <f t="shared" si="897"/>
        <v>947.34452952012259</v>
      </c>
      <c r="J7024" s="29" t="str">
        <f t="shared" si="898"/>
        <v>WW</v>
      </c>
      <c r="K7024" s="30" t="str">
        <f t="shared" si="900"/>
        <v>WW-13</v>
      </c>
    </row>
    <row r="7025" spans="1:11">
      <c r="A7025" s="26">
        <v>43393.541666666635</v>
      </c>
      <c r="B7025" s="34">
        <f t="shared" si="901"/>
        <v>43393.583333333299</v>
      </c>
      <c r="C7025" s="27">
        <f t="shared" si="895"/>
        <v>10</v>
      </c>
      <c r="D7025" s="28">
        <f t="shared" si="896"/>
        <v>7</v>
      </c>
      <c r="E7025" s="28">
        <f t="shared" si="899"/>
        <v>14</v>
      </c>
      <c r="F7025" s="80">
        <f t="shared" si="894"/>
        <v>0</v>
      </c>
      <c r="G7025" s="178">
        <v>1027.6376352639911</v>
      </c>
      <c r="H7025" s="41">
        <f t="shared" si="897"/>
        <v>958.93719494014192</v>
      </c>
      <c r="J7025" s="29" t="str">
        <f t="shared" si="898"/>
        <v>WW</v>
      </c>
      <c r="K7025" s="30" t="str">
        <f t="shared" si="900"/>
        <v>WW-14</v>
      </c>
    </row>
    <row r="7026" spans="1:11">
      <c r="A7026" s="26">
        <v>43393.583333333299</v>
      </c>
      <c r="B7026" s="34">
        <f t="shared" si="901"/>
        <v>43393.624999999964</v>
      </c>
      <c r="C7026" s="27">
        <f t="shared" si="895"/>
        <v>10</v>
      </c>
      <c r="D7026" s="28">
        <f t="shared" si="896"/>
        <v>7</v>
      </c>
      <c r="E7026" s="28">
        <f t="shared" si="899"/>
        <v>15</v>
      </c>
      <c r="F7026" s="80">
        <f t="shared" si="894"/>
        <v>0</v>
      </c>
      <c r="G7026" s="178">
        <v>1059.1720939460479</v>
      </c>
      <c r="H7026" s="41">
        <f t="shared" si="897"/>
        <v>988.36348716109489</v>
      </c>
      <c r="J7026" s="29" t="str">
        <f t="shared" si="898"/>
        <v>WW</v>
      </c>
      <c r="K7026" s="30" t="str">
        <f t="shared" si="900"/>
        <v>WW-15</v>
      </c>
    </row>
    <row r="7027" spans="1:11">
      <c r="A7027" s="26">
        <v>43393.624999999964</v>
      </c>
      <c r="B7027" s="34">
        <f t="shared" si="901"/>
        <v>43393.666666666628</v>
      </c>
      <c r="C7027" s="27">
        <f t="shared" si="895"/>
        <v>10</v>
      </c>
      <c r="D7027" s="28">
        <f t="shared" si="896"/>
        <v>7</v>
      </c>
      <c r="E7027" s="28">
        <f t="shared" si="899"/>
        <v>16</v>
      </c>
      <c r="F7027" s="80">
        <f t="shared" si="894"/>
        <v>0</v>
      </c>
      <c r="G7027" s="178">
        <v>1142.5090401216132</v>
      </c>
      <c r="H7027" s="41">
        <f t="shared" si="897"/>
        <v>1066.1291261939091</v>
      </c>
      <c r="J7027" s="29" t="str">
        <f t="shared" si="898"/>
        <v>WW</v>
      </c>
      <c r="K7027" s="30" t="str">
        <f t="shared" si="900"/>
        <v>WW-16</v>
      </c>
    </row>
    <row r="7028" spans="1:11">
      <c r="A7028" s="26">
        <v>43393.666666666628</v>
      </c>
      <c r="B7028" s="34">
        <f t="shared" si="901"/>
        <v>43393.708333333292</v>
      </c>
      <c r="C7028" s="27">
        <f t="shared" si="895"/>
        <v>10</v>
      </c>
      <c r="D7028" s="28">
        <f t="shared" si="896"/>
        <v>7</v>
      </c>
      <c r="E7028" s="28">
        <f t="shared" si="899"/>
        <v>17</v>
      </c>
      <c r="F7028" s="80">
        <f t="shared" si="894"/>
        <v>0</v>
      </c>
      <c r="G7028" s="178">
        <v>1262.3471210013204</v>
      </c>
      <c r="H7028" s="41">
        <f t="shared" si="897"/>
        <v>1177.9556973337203</v>
      </c>
      <c r="J7028" s="29" t="str">
        <f t="shared" si="898"/>
        <v>WW</v>
      </c>
      <c r="K7028" s="30" t="str">
        <f t="shared" si="900"/>
        <v>WW-17</v>
      </c>
    </row>
    <row r="7029" spans="1:11">
      <c r="A7029" s="26">
        <v>43393.708333333292</v>
      </c>
      <c r="B7029" s="34">
        <f t="shared" si="901"/>
        <v>43393.749999999956</v>
      </c>
      <c r="C7029" s="27">
        <f t="shared" si="895"/>
        <v>10</v>
      </c>
      <c r="D7029" s="28">
        <f t="shared" si="896"/>
        <v>7</v>
      </c>
      <c r="E7029" s="28">
        <f t="shared" si="899"/>
        <v>18</v>
      </c>
      <c r="F7029" s="80">
        <f t="shared" si="894"/>
        <v>0</v>
      </c>
      <c r="G7029" s="178">
        <v>1430.1019351501325</v>
      </c>
      <c r="H7029" s="41">
        <f t="shared" si="897"/>
        <v>1334.495634561926</v>
      </c>
      <c r="J7029" s="29" t="str">
        <f t="shared" si="898"/>
        <v>WW</v>
      </c>
      <c r="K7029" s="30" t="str">
        <f t="shared" si="900"/>
        <v>WW-18</v>
      </c>
    </row>
    <row r="7030" spans="1:11">
      <c r="A7030" s="26">
        <v>43393.749999999956</v>
      </c>
      <c r="B7030" s="34">
        <f t="shared" si="901"/>
        <v>43393.791666666621</v>
      </c>
      <c r="C7030" s="27">
        <f t="shared" si="895"/>
        <v>10</v>
      </c>
      <c r="D7030" s="28">
        <f t="shared" si="896"/>
        <v>7</v>
      </c>
      <c r="E7030" s="28">
        <f t="shared" si="899"/>
        <v>19</v>
      </c>
      <c r="F7030" s="80">
        <f t="shared" si="894"/>
        <v>0</v>
      </c>
      <c r="G7030" s="178">
        <v>1517.1338459092494</v>
      </c>
      <c r="H7030" s="41">
        <f t="shared" si="897"/>
        <v>1415.7092194966472</v>
      </c>
      <c r="J7030" s="29" t="str">
        <f t="shared" si="898"/>
        <v>WW</v>
      </c>
      <c r="K7030" s="30" t="str">
        <f t="shared" si="900"/>
        <v>WW-19</v>
      </c>
    </row>
    <row r="7031" spans="1:11">
      <c r="A7031" s="26">
        <v>43393.791666666621</v>
      </c>
      <c r="B7031" s="34">
        <f t="shared" si="901"/>
        <v>43393.833333333285</v>
      </c>
      <c r="C7031" s="27">
        <f t="shared" si="895"/>
        <v>10</v>
      </c>
      <c r="D7031" s="28">
        <f t="shared" si="896"/>
        <v>7</v>
      </c>
      <c r="E7031" s="28">
        <f t="shared" si="899"/>
        <v>20</v>
      </c>
      <c r="F7031" s="80">
        <f t="shared" si="894"/>
        <v>0</v>
      </c>
      <c r="G7031" s="178">
        <v>1446.6063510389956</v>
      </c>
      <c r="H7031" s="41">
        <f t="shared" si="897"/>
        <v>1349.8966842447026</v>
      </c>
      <c r="J7031" s="29" t="str">
        <f t="shared" si="898"/>
        <v>WW</v>
      </c>
      <c r="K7031" s="30" t="str">
        <f t="shared" si="900"/>
        <v>WW-20</v>
      </c>
    </row>
    <row r="7032" spans="1:11">
      <c r="A7032" s="26">
        <v>43393.833333333285</v>
      </c>
      <c r="B7032" s="34">
        <f t="shared" si="901"/>
        <v>43393.874999999949</v>
      </c>
      <c r="C7032" s="27">
        <f t="shared" si="895"/>
        <v>10</v>
      </c>
      <c r="D7032" s="28">
        <f t="shared" si="896"/>
        <v>7</v>
      </c>
      <c r="E7032" s="28">
        <f t="shared" si="899"/>
        <v>21</v>
      </c>
      <c r="F7032" s="80">
        <f t="shared" si="894"/>
        <v>0</v>
      </c>
      <c r="G7032" s="178">
        <v>1284.345097229942</v>
      </c>
      <c r="H7032" s="41">
        <f t="shared" si="897"/>
        <v>1198.4830475349568</v>
      </c>
      <c r="J7032" s="29" t="str">
        <f t="shared" si="898"/>
        <v>WW</v>
      </c>
      <c r="K7032" s="30" t="str">
        <f t="shared" si="900"/>
        <v>WW-21</v>
      </c>
    </row>
    <row r="7033" spans="1:11">
      <c r="A7033" s="26">
        <v>43393.874999999949</v>
      </c>
      <c r="B7033" s="34">
        <f t="shared" si="901"/>
        <v>43393.916666666613</v>
      </c>
      <c r="C7033" s="27">
        <f t="shared" si="895"/>
        <v>10</v>
      </c>
      <c r="D7033" s="28">
        <f t="shared" si="896"/>
        <v>7</v>
      </c>
      <c r="E7033" s="28">
        <f t="shared" si="899"/>
        <v>22</v>
      </c>
      <c r="F7033" s="80">
        <f t="shared" si="894"/>
        <v>0</v>
      </c>
      <c r="G7033" s="178">
        <v>1061.3469884833851</v>
      </c>
      <c r="H7033" s="41">
        <f t="shared" si="897"/>
        <v>990.392983936375</v>
      </c>
      <c r="J7033" s="29" t="str">
        <f t="shared" si="898"/>
        <v>WW</v>
      </c>
      <c r="K7033" s="30" t="str">
        <f t="shared" si="900"/>
        <v>WW-22</v>
      </c>
    </row>
    <row r="7034" spans="1:11">
      <c r="A7034" s="26">
        <v>43393.916666666613</v>
      </c>
      <c r="B7034" s="34">
        <f t="shared" si="901"/>
        <v>43393.958333333278</v>
      </c>
      <c r="C7034" s="27">
        <f t="shared" si="895"/>
        <v>10</v>
      </c>
      <c r="D7034" s="28">
        <f t="shared" si="896"/>
        <v>7</v>
      </c>
      <c r="E7034" s="28">
        <f t="shared" si="899"/>
        <v>23</v>
      </c>
      <c r="F7034" s="80">
        <f t="shared" si="894"/>
        <v>0</v>
      </c>
      <c r="G7034" s="178">
        <v>800.70768024769677</v>
      </c>
      <c r="H7034" s="41">
        <f t="shared" si="897"/>
        <v>747.17813995446556</v>
      </c>
      <c r="J7034" s="29" t="str">
        <f t="shared" si="898"/>
        <v>WW</v>
      </c>
      <c r="K7034" s="30" t="str">
        <f t="shared" si="900"/>
        <v>WW-23</v>
      </c>
    </row>
    <row r="7035" spans="1:11">
      <c r="A7035" s="26">
        <v>43393.958333333278</v>
      </c>
      <c r="B7035" s="34">
        <f t="shared" si="901"/>
        <v>43394</v>
      </c>
      <c r="C7035" s="27">
        <f t="shared" si="895"/>
        <v>10</v>
      </c>
      <c r="D7035" s="28">
        <f t="shared" si="896"/>
        <v>1</v>
      </c>
      <c r="E7035" s="28">
        <f t="shared" si="899"/>
        <v>0</v>
      </c>
      <c r="F7035" s="80">
        <f t="shared" si="894"/>
        <v>0</v>
      </c>
      <c r="G7035" s="178">
        <v>701.29944989074374</v>
      </c>
      <c r="H7035" s="41">
        <f t="shared" si="897"/>
        <v>654.41562688440706</v>
      </c>
      <c r="J7035" s="29" t="str">
        <f t="shared" si="898"/>
        <v>WW</v>
      </c>
      <c r="K7035" s="30" t="str">
        <f t="shared" si="900"/>
        <v>WW-0</v>
      </c>
    </row>
    <row r="7036" spans="1:11">
      <c r="A7036" s="25">
        <v>43394</v>
      </c>
      <c r="B7036" s="34">
        <f t="shared" si="901"/>
        <v>43394.041666666664</v>
      </c>
      <c r="C7036" s="27">
        <f t="shared" si="895"/>
        <v>10</v>
      </c>
      <c r="D7036" s="28">
        <f t="shared" si="896"/>
        <v>1</v>
      </c>
      <c r="E7036" s="28">
        <f t="shared" si="899"/>
        <v>1</v>
      </c>
      <c r="F7036" s="80">
        <f t="shared" si="894"/>
        <v>0</v>
      </c>
      <c r="G7036" s="178">
        <v>608.00798782432253</v>
      </c>
      <c r="H7036" s="41">
        <f t="shared" si="897"/>
        <v>567.36095909496112</v>
      </c>
      <c r="J7036" s="29" t="str">
        <f t="shared" si="898"/>
        <v>WW</v>
      </c>
      <c r="K7036" s="30" t="str">
        <f t="shared" si="900"/>
        <v>WW-1</v>
      </c>
    </row>
    <row r="7037" spans="1:11">
      <c r="A7037" s="26">
        <v>43394.041666666664</v>
      </c>
      <c r="B7037" s="34">
        <f t="shared" si="901"/>
        <v>43394.083333333328</v>
      </c>
      <c r="C7037" s="27">
        <f t="shared" si="895"/>
        <v>10</v>
      </c>
      <c r="D7037" s="28">
        <f t="shared" si="896"/>
        <v>1</v>
      </c>
      <c r="E7037" s="28">
        <f t="shared" si="899"/>
        <v>2</v>
      </c>
      <c r="F7037" s="80">
        <f t="shared" si="894"/>
        <v>0</v>
      </c>
      <c r="G7037" s="178">
        <v>556.65504173531701</v>
      </c>
      <c r="H7037" s="41">
        <f t="shared" si="897"/>
        <v>519.44110059167372</v>
      </c>
      <c r="J7037" s="29" t="str">
        <f t="shared" si="898"/>
        <v>WW</v>
      </c>
      <c r="K7037" s="30" t="str">
        <f t="shared" si="900"/>
        <v>WW-2</v>
      </c>
    </row>
    <row r="7038" spans="1:11">
      <c r="A7038" s="26">
        <v>43394.083333333328</v>
      </c>
      <c r="B7038" s="34">
        <f t="shared" si="901"/>
        <v>43394.124999999993</v>
      </c>
      <c r="C7038" s="27">
        <f t="shared" si="895"/>
        <v>10</v>
      </c>
      <c r="D7038" s="28">
        <f t="shared" si="896"/>
        <v>1</v>
      </c>
      <c r="E7038" s="28">
        <f t="shared" si="899"/>
        <v>3</v>
      </c>
      <c r="F7038" s="80">
        <f t="shared" si="894"/>
        <v>0</v>
      </c>
      <c r="G7038" s="178">
        <v>503.35080736611576</v>
      </c>
      <c r="H7038" s="41">
        <f t="shared" si="897"/>
        <v>469.70040286868436</v>
      </c>
      <c r="J7038" s="29" t="str">
        <f t="shared" si="898"/>
        <v>WW</v>
      </c>
      <c r="K7038" s="30" t="str">
        <f t="shared" si="900"/>
        <v>WW-3</v>
      </c>
    </row>
    <row r="7039" spans="1:11">
      <c r="A7039" s="26">
        <v>43394.124999999993</v>
      </c>
      <c r="B7039" s="34">
        <f t="shared" si="901"/>
        <v>43394.166666666657</v>
      </c>
      <c r="C7039" s="27">
        <f t="shared" si="895"/>
        <v>10</v>
      </c>
      <c r="D7039" s="28">
        <f t="shared" si="896"/>
        <v>1</v>
      </c>
      <c r="E7039" s="28">
        <f t="shared" si="899"/>
        <v>4</v>
      </c>
      <c r="F7039" s="80">
        <f t="shared" si="894"/>
        <v>0</v>
      </c>
      <c r="G7039" s="178">
        <v>500.87561055214724</v>
      </c>
      <c r="H7039" s="41">
        <f t="shared" si="897"/>
        <v>467.39067986101935</v>
      </c>
      <c r="J7039" s="29" t="str">
        <f t="shared" si="898"/>
        <v>WW</v>
      </c>
      <c r="K7039" s="30" t="str">
        <f t="shared" si="900"/>
        <v>WW-4</v>
      </c>
    </row>
    <row r="7040" spans="1:11">
      <c r="A7040" s="26">
        <v>43394.166666666657</v>
      </c>
      <c r="B7040" s="34">
        <f t="shared" si="901"/>
        <v>43394.208333333321</v>
      </c>
      <c r="C7040" s="27">
        <f t="shared" si="895"/>
        <v>10</v>
      </c>
      <c r="D7040" s="28">
        <f t="shared" si="896"/>
        <v>1</v>
      </c>
      <c r="E7040" s="28">
        <f t="shared" si="899"/>
        <v>5</v>
      </c>
      <c r="F7040" s="80">
        <f t="shared" si="894"/>
        <v>0</v>
      </c>
      <c r="G7040" s="178">
        <v>548.0530998939538</v>
      </c>
      <c r="H7040" s="41">
        <f t="shared" si="897"/>
        <v>511.41422253920143</v>
      </c>
      <c r="J7040" s="29" t="str">
        <f t="shared" si="898"/>
        <v>WW</v>
      </c>
      <c r="K7040" s="30" t="str">
        <f t="shared" si="900"/>
        <v>WW-5</v>
      </c>
    </row>
    <row r="7041" spans="1:11">
      <c r="A7041" s="26">
        <v>43394.208333333321</v>
      </c>
      <c r="B7041" s="34">
        <f t="shared" si="901"/>
        <v>43394.249999999985</v>
      </c>
      <c r="C7041" s="27">
        <f t="shared" si="895"/>
        <v>10</v>
      </c>
      <c r="D7041" s="28">
        <f t="shared" si="896"/>
        <v>1</v>
      </c>
      <c r="E7041" s="28">
        <f t="shared" si="899"/>
        <v>6</v>
      </c>
      <c r="F7041" s="80">
        <f t="shared" si="894"/>
        <v>0</v>
      </c>
      <c r="G7041" s="178">
        <v>638.79994961793761</v>
      </c>
      <c r="H7041" s="41">
        <f t="shared" si="897"/>
        <v>596.09439241407836</v>
      </c>
      <c r="J7041" s="29" t="str">
        <f t="shared" si="898"/>
        <v>WW</v>
      </c>
      <c r="K7041" s="30" t="str">
        <f t="shared" si="900"/>
        <v>WW-6</v>
      </c>
    </row>
    <row r="7042" spans="1:11">
      <c r="A7042" s="26">
        <v>43394.249999999985</v>
      </c>
      <c r="B7042" s="34">
        <f t="shared" si="901"/>
        <v>43394.29166666665</v>
      </c>
      <c r="C7042" s="27">
        <f t="shared" si="895"/>
        <v>10</v>
      </c>
      <c r="D7042" s="28">
        <f t="shared" si="896"/>
        <v>1</v>
      </c>
      <c r="E7042" s="28">
        <f t="shared" si="899"/>
        <v>7</v>
      </c>
      <c r="F7042" s="80">
        <f t="shared" si="894"/>
        <v>0</v>
      </c>
      <c r="G7042" s="178">
        <v>746.40100136793239</v>
      </c>
      <c r="H7042" s="41">
        <f t="shared" si="897"/>
        <v>696.50201393062821</v>
      </c>
      <c r="J7042" s="29" t="str">
        <f t="shared" si="898"/>
        <v>WW</v>
      </c>
      <c r="K7042" s="30" t="str">
        <f t="shared" si="900"/>
        <v>WW-7</v>
      </c>
    </row>
    <row r="7043" spans="1:11">
      <c r="A7043" s="26">
        <v>43394.29166666665</v>
      </c>
      <c r="B7043" s="34">
        <f t="shared" si="901"/>
        <v>43394.333333333314</v>
      </c>
      <c r="C7043" s="27">
        <f t="shared" si="895"/>
        <v>10</v>
      </c>
      <c r="D7043" s="28">
        <f t="shared" si="896"/>
        <v>1</v>
      </c>
      <c r="E7043" s="28">
        <f t="shared" si="899"/>
        <v>8</v>
      </c>
      <c r="F7043" s="80">
        <f t="shared" si="894"/>
        <v>0</v>
      </c>
      <c r="G7043" s="178">
        <v>831.05943448931748</v>
      </c>
      <c r="H7043" s="41">
        <f t="shared" si="897"/>
        <v>775.50079482346075</v>
      </c>
      <c r="J7043" s="29" t="str">
        <f t="shared" si="898"/>
        <v>WW</v>
      </c>
      <c r="K7043" s="30" t="str">
        <f t="shared" si="900"/>
        <v>WW-8</v>
      </c>
    </row>
    <row r="7044" spans="1:11">
      <c r="A7044" s="26">
        <v>43394.333333333314</v>
      </c>
      <c r="B7044" s="34">
        <f t="shared" si="901"/>
        <v>43394.374999999978</v>
      </c>
      <c r="C7044" s="27">
        <f t="shared" si="895"/>
        <v>10</v>
      </c>
      <c r="D7044" s="28">
        <f t="shared" si="896"/>
        <v>1</v>
      </c>
      <c r="E7044" s="28">
        <f t="shared" si="899"/>
        <v>9</v>
      </c>
      <c r="F7044" s="80">
        <f t="shared" ref="F7044:F7107" si="902">COUNTIF(Holidays,ROUNDDOWN(B7044,0))</f>
        <v>0</v>
      </c>
      <c r="G7044" s="178">
        <v>936.64308124896002</v>
      </c>
      <c r="H7044" s="41">
        <f t="shared" si="897"/>
        <v>874.02588049651774</v>
      </c>
      <c r="J7044" s="29" t="str">
        <f t="shared" si="898"/>
        <v>WW</v>
      </c>
      <c r="K7044" s="30" t="str">
        <f t="shared" si="900"/>
        <v>WW-9</v>
      </c>
    </row>
    <row r="7045" spans="1:11">
      <c r="A7045" s="26">
        <v>43394.374999999978</v>
      </c>
      <c r="B7045" s="34">
        <f t="shared" si="901"/>
        <v>43394.416666666642</v>
      </c>
      <c r="C7045" s="27">
        <f t="shared" ref="C7045:C7108" si="903">MONTH(B7045)</f>
        <v>10</v>
      </c>
      <c r="D7045" s="28">
        <f t="shared" ref="D7045:D7108" si="904">WEEKDAY(B7045)</f>
        <v>1</v>
      </c>
      <c r="E7045" s="28">
        <f t="shared" si="899"/>
        <v>10</v>
      </c>
      <c r="F7045" s="80">
        <f t="shared" si="902"/>
        <v>0</v>
      </c>
      <c r="G7045" s="178">
        <v>1005.1464425686984</v>
      </c>
      <c r="H7045" s="41">
        <f t="shared" ref="H7045:H7108" si="905">G7045*$H$2</f>
        <v>937.94960116780828</v>
      </c>
      <c r="J7045" s="29" t="str">
        <f t="shared" ref="J7045:J7108" si="906">IF(OR(C7045&lt;6,C7045&gt;9),IF(OR(D7045=1,D7045=7,F7045=1),"WW",""),IF(OR(D7045=1,D7045=7,F7045=1),"WS",""))</f>
        <v>WW</v>
      </c>
      <c r="K7045" s="30" t="str">
        <f t="shared" si="900"/>
        <v>WW-10</v>
      </c>
    </row>
    <row r="7046" spans="1:11">
      <c r="A7046" s="26">
        <v>43394.416666666642</v>
      </c>
      <c r="B7046" s="34">
        <f t="shared" si="901"/>
        <v>43394.458333333307</v>
      </c>
      <c r="C7046" s="27">
        <f t="shared" si="903"/>
        <v>10</v>
      </c>
      <c r="D7046" s="28">
        <f t="shared" si="904"/>
        <v>1</v>
      </c>
      <c r="E7046" s="28">
        <f t="shared" ref="E7046:E7109" si="907">HOUR(B7046)</f>
        <v>11</v>
      </c>
      <c r="F7046" s="80">
        <f t="shared" si="902"/>
        <v>0</v>
      </c>
      <c r="G7046" s="178">
        <v>1046.220384669251</v>
      </c>
      <c r="H7046" s="41">
        <f t="shared" si="905"/>
        <v>976.27763575065944</v>
      </c>
      <c r="J7046" s="29" t="str">
        <f t="shared" si="906"/>
        <v>WW</v>
      </c>
      <c r="K7046" s="30" t="str">
        <f t="shared" si="900"/>
        <v>WW-11</v>
      </c>
    </row>
    <row r="7047" spans="1:11">
      <c r="A7047" s="26">
        <v>43394.458333333307</v>
      </c>
      <c r="B7047" s="34">
        <f t="shared" si="901"/>
        <v>43394.499999999971</v>
      </c>
      <c r="C7047" s="27">
        <f t="shared" si="903"/>
        <v>10</v>
      </c>
      <c r="D7047" s="28">
        <f t="shared" si="904"/>
        <v>1</v>
      </c>
      <c r="E7047" s="28">
        <f t="shared" si="907"/>
        <v>12</v>
      </c>
      <c r="F7047" s="80">
        <f t="shared" si="902"/>
        <v>0</v>
      </c>
      <c r="G7047" s="178">
        <v>1073.3380802030185</v>
      </c>
      <c r="H7047" s="41">
        <f t="shared" si="905"/>
        <v>1001.5824377509401</v>
      </c>
      <c r="J7047" s="29" t="str">
        <f t="shared" si="906"/>
        <v>WW</v>
      </c>
      <c r="K7047" s="30" t="str">
        <f t="shared" si="900"/>
        <v>WW-12</v>
      </c>
    </row>
    <row r="7048" spans="1:11">
      <c r="A7048" s="26">
        <v>43394.499999999971</v>
      </c>
      <c r="B7048" s="34">
        <f t="shared" si="901"/>
        <v>43394.541666666635</v>
      </c>
      <c r="C7048" s="27">
        <f t="shared" si="903"/>
        <v>10</v>
      </c>
      <c r="D7048" s="28">
        <f t="shared" si="904"/>
        <v>1</v>
      </c>
      <c r="E7048" s="28">
        <f t="shared" si="907"/>
        <v>13</v>
      </c>
      <c r="F7048" s="80">
        <f t="shared" si="902"/>
        <v>0</v>
      </c>
      <c r="G7048" s="178">
        <v>1094.6464379534864</v>
      </c>
      <c r="H7048" s="41">
        <f t="shared" si="905"/>
        <v>1021.4662723915092</v>
      </c>
      <c r="J7048" s="29" t="str">
        <f t="shared" si="906"/>
        <v>WW</v>
      </c>
      <c r="K7048" s="30" t="str">
        <f t="shared" ref="K7048:K7111" si="908">IF(J7048="",C7048&amp;"-"&amp;E7048,J7048&amp;"-"&amp;E7048)</f>
        <v>WW-13</v>
      </c>
    </row>
    <row r="7049" spans="1:11">
      <c r="A7049" s="26">
        <v>43394.541666666635</v>
      </c>
      <c r="B7049" s="34">
        <f t="shared" si="901"/>
        <v>43394.583333333299</v>
      </c>
      <c r="C7049" s="27">
        <f t="shared" si="903"/>
        <v>10</v>
      </c>
      <c r="D7049" s="28">
        <f t="shared" si="904"/>
        <v>1</v>
      </c>
      <c r="E7049" s="28">
        <f t="shared" si="907"/>
        <v>14</v>
      </c>
      <c r="F7049" s="80">
        <f t="shared" si="902"/>
        <v>0</v>
      </c>
      <c r="G7049" s="178">
        <v>1120.5414223665905</v>
      </c>
      <c r="H7049" s="41">
        <f t="shared" si="905"/>
        <v>1045.6301049176911</v>
      </c>
      <c r="J7049" s="29" t="str">
        <f t="shared" si="906"/>
        <v>WW</v>
      </c>
      <c r="K7049" s="30" t="str">
        <f t="shared" si="908"/>
        <v>WW-14</v>
      </c>
    </row>
    <row r="7050" spans="1:11">
      <c r="A7050" s="26">
        <v>43394.583333333299</v>
      </c>
      <c r="B7050" s="34">
        <f t="shared" si="901"/>
        <v>43394.624999999964</v>
      </c>
      <c r="C7050" s="27">
        <f t="shared" si="903"/>
        <v>10</v>
      </c>
      <c r="D7050" s="28">
        <f t="shared" si="904"/>
        <v>1</v>
      </c>
      <c r="E7050" s="28">
        <f t="shared" si="907"/>
        <v>15</v>
      </c>
      <c r="F7050" s="80">
        <f t="shared" si="902"/>
        <v>0</v>
      </c>
      <c r="G7050" s="178">
        <v>1166.4563020028991</v>
      </c>
      <c r="H7050" s="41">
        <f t="shared" si="905"/>
        <v>1088.4754468685485</v>
      </c>
      <c r="J7050" s="29" t="str">
        <f t="shared" si="906"/>
        <v>WW</v>
      </c>
      <c r="K7050" s="30" t="str">
        <f t="shared" si="908"/>
        <v>WW-15</v>
      </c>
    </row>
    <row r="7051" spans="1:11">
      <c r="A7051" s="26">
        <v>43394.624999999964</v>
      </c>
      <c r="B7051" s="34">
        <f t="shared" si="901"/>
        <v>43394.666666666628</v>
      </c>
      <c r="C7051" s="27">
        <f t="shared" si="903"/>
        <v>10</v>
      </c>
      <c r="D7051" s="28">
        <f t="shared" si="904"/>
        <v>1</v>
      </c>
      <c r="E7051" s="28">
        <f t="shared" si="907"/>
        <v>16</v>
      </c>
      <c r="F7051" s="80">
        <f t="shared" si="902"/>
        <v>0</v>
      </c>
      <c r="G7051" s="178">
        <v>1267.6807236542984</v>
      </c>
      <c r="H7051" s="41">
        <f t="shared" si="905"/>
        <v>1182.9327337826221</v>
      </c>
      <c r="J7051" s="29" t="str">
        <f t="shared" si="906"/>
        <v>WW</v>
      </c>
      <c r="K7051" s="30" t="str">
        <f t="shared" si="908"/>
        <v>WW-16</v>
      </c>
    </row>
    <row r="7052" spans="1:11">
      <c r="A7052" s="26">
        <v>43394.666666666628</v>
      </c>
      <c r="B7052" s="34">
        <f t="shared" si="901"/>
        <v>43394.708333333292</v>
      </c>
      <c r="C7052" s="27">
        <f t="shared" si="903"/>
        <v>10</v>
      </c>
      <c r="D7052" s="28">
        <f t="shared" si="904"/>
        <v>1</v>
      </c>
      <c r="E7052" s="28">
        <f t="shared" si="907"/>
        <v>17</v>
      </c>
      <c r="F7052" s="80">
        <f t="shared" si="902"/>
        <v>0</v>
      </c>
      <c r="G7052" s="178">
        <v>1422.4256176898705</v>
      </c>
      <c r="H7052" s="41">
        <f t="shared" si="905"/>
        <v>1327.3325003206205</v>
      </c>
      <c r="J7052" s="29" t="str">
        <f t="shared" si="906"/>
        <v>WW</v>
      </c>
      <c r="K7052" s="30" t="str">
        <f t="shared" si="908"/>
        <v>WW-17</v>
      </c>
    </row>
    <row r="7053" spans="1:11">
      <c r="A7053" s="26">
        <v>43394.708333333292</v>
      </c>
      <c r="B7053" s="34">
        <f t="shared" si="901"/>
        <v>43394.749999999956</v>
      </c>
      <c r="C7053" s="27">
        <f t="shared" si="903"/>
        <v>10</v>
      </c>
      <c r="D7053" s="28">
        <f t="shared" si="904"/>
        <v>1</v>
      </c>
      <c r="E7053" s="28">
        <f t="shared" si="907"/>
        <v>18</v>
      </c>
      <c r="F7053" s="80">
        <f t="shared" si="902"/>
        <v>0</v>
      </c>
      <c r="G7053" s="178">
        <v>1629.7077266840697</v>
      </c>
      <c r="H7053" s="41">
        <f t="shared" si="905"/>
        <v>1520.7572225565978</v>
      </c>
      <c r="J7053" s="29" t="str">
        <f t="shared" si="906"/>
        <v>WW</v>
      </c>
      <c r="K7053" s="30" t="str">
        <f t="shared" si="908"/>
        <v>WW-18</v>
      </c>
    </row>
    <row r="7054" spans="1:11">
      <c r="A7054" s="26">
        <v>43394.749999999956</v>
      </c>
      <c r="B7054" s="34">
        <f t="shared" si="901"/>
        <v>43394.791666666621</v>
      </c>
      <c r="C7054" s="27">
        <f t="shared" si="903"/>
        <v>10</v>
      </c>
      <c r="D7054" s="28">
        <f t="shared" si="904"/>
        <v>1</v>
      </c>
      <c r="E7054" s="28">
        <f t="shared" si="907"/>
        <v>19</v>
      </c>
      <c r="F7054" s="80">
        <f t="shared" si="902"/>
        <v>0</v>
      </c>
      <c r="G7054" s="178">
        <v>1747.9668593640258</v>
      </c>
      <c r="H7054" s="41">
        <f t="shared" si="905"/>
        <v>1631.1104025849245</v>
      </c>
      <c r="J7054" s="29" t="str">
        <f t="shared" si="906"/>
        <v>WW</v>
      </c>
      <c r="K7054" s="30" t="str">
        <f t="shared" si="908"/>
        <v>WW-19</v>
      </c>
    </row>
    <row r="7055" spans="1:11">
      <c r="A7055" s="26">
        <v>43394.791666666621</v>
      </c>
      <c r="B7055" s="34">
        <f t="shared" si="901"/>
        <v>43394.833333333285</v>
      </c>
      <c r="C7055" s="27">
        <f t="shared" si="903"/>
        <v>10</v>
      </c>
      <c r="D7055" s="28">
        <f t="shared" si="904"/>
        <v>1</v>
      </c>
      <c r="E7055" s="28">
        <f t="shared" si="907"/>
        <v>20</v>
      </c>
      <c r="F7055" s="80">
        <f t="shared" si="902"/>
        <v>0</v>
      </c>
      <c r="G7055" s="178">
        <v>1679.0256381362603</v>
      </c>
      <c r="H7055" s="41">
        <f t="shared" si="905"/>
        <v>1566.7780941609362</v>
      </c>
      <c r="J7055" s="29" t="str">
        <f t="shared" si="906"/>
        <v>WW</v>
      </c>
      <c r="K7055" s="30" t="str">
        <f t="shared" si="908"/>
        <v>WW-20</v>
      </c>
    </row>
    <row r="7056" spans="1:11">
      <c r="A7056" s="26">
        <v>43394.833333333285</v>
      </c>
      <c r="B7056" s="34">
        <f t="shared" si="901"/>
        <v>43394.874999999949</v>
      </c>
      <c r="C7056" s="27">
        <f t="shared" si="903"/>
        <v>10</v>
      </c>
      <c r="D7056" s="28">
        <f t="shared" si="904"/>
        <v>1</v>
      </c>
      <c r="E7056" s="28">
        <f t="shared" si="907"/>
        <v>21</v>
      </c>
      <c r="F7056" s="80">
        <f t="shared" si="902"/>
        <v>0</v>
      </c>
      <c r="G7056" s="178">
        <v>1481.5249510473523</v>
      </c>
      <c r="H7056" s="41">
        <f t="shared" si="905"/>
        <v>1382.4808785114378</v>
      </c>
      <c r="J7056" s="29" t="str">
        <f t="shared" si="906"/>
        <v>WW</v>
      </c>
      <c r="K7056" s="30" t="str">
        <f t="shared" si="908"/>
        <v>WW-21</v>
      </c>
    </row>
    <row r="7057" spans="1:11">
      <c r="A7057" s="26">
        <v>43394.874999999949</v>
      </c>
      <c r="B7057" s="34">
        <f t="shared" si="901"/>
        <v>43394.916666666613</v>
      </c>
      <c r="C7057" s="27">
        <f t="shared" si="903"/>
        <v>10</v>
      </c>
      <c r="D7057" s="28">
        <f t="shared" si="904"/>
        <v>1</v>
      </c>
      <c r="E7057" s="28">
        <f t="shared" si="907"/>
        <v>22</v>
      </c>
      <c r="F7057" s="80">
        <f t="shared" si="902"/>
        <v>0</v>
      </c>
      <c r="G7057" s="178">
        <v>1158.5823679160087</v>
      </c>
      <c r="H7057" s="41">
        <f t="shared" si="905"/>
        <v>1081.1279072229354</v>
      </c>
      <c r="J7057" s="29" t="str">
        <f t="shared" si="906"/>
        <v>WW</v>
      </c>
      <c r="K7057" s="30" t="str">
        <f t="shared" si="908"/>
        <v>WW-22</v>
      </c>
    </row>
    <row r="7058" spans="1:11">
      <c r="A7058" s="26">
        <v>43394.916666666613</v>
      </c>
      <c r="B7058" s="34">
        <f t="shared" si="901"/>
        <v>43394.958333333278</v>
      </c>
      <c r="C7058" s="27">
        <f t="shared" si="903"/>
        <v>10</v>
      </c>
      <c r="D7058" s="28">
        <f t="shared" si="904"/>
        <v>1</v>
      </c>
      <c r="E7058" s="28">
        <f t="shared" si="907"/>
        <v>23</v>
      </c>
      <c r="F7058" s="80">
        <f t="shared" si="902"/>
        <v>0</v>
      </c>
      <c r="G7058" s="178">
        <v>791.9804859363669</v>
      </c>
      <c r="H7058" s="41">
        <f t="shared" si="905"/>
        <v>739.03438290876886</v>
      </c>
      <c r="J7058" s="29" t="str">
        <f t="shared" si="906"/>
        <v>WW</v>
      </c>
      <c r="K7058" s="30" t="str">
        <f t="shared" si="908"/>
        <v>WW-23</v>
      </c>
    </row>
    <row r="7059" spans="1:11">
      <c r="A7059" s="26">
        <v>43394.958333333278</v>
      </c>
      <c r="B7059" s="34">
        <f t="shared" si="901"/>
        <v>43395</v>
      </c>
      <c r="C7059" s="27">
        <f t="shared" si="903"/>
        <v>10</v>
      </c>
      <c r="D7059" s="28">
        <f t="shared" si="904"/>
        <v>2</v>
      </c>
      <c r="E7059" s="28">
        <f t="shared" si="907"/>
        <v>0</v>
      </c>
      <c r="F7059" s="80">
        <f t="shared" si="902"/>
        <v>0</v>
      </c>
      <c r="G7059" s="178">
        <v>664.14164652643876</v>
      </c>
      <c r="H7059" s="41">
        <f t="shared" si="905"/>
        <v>619.74192624755722</v>
      </c>
      <c r="J7059" s="29" t="str">
        <f t="shared" si="906"/>
        <v/>
      </c>
      <c r="K7059" s="30" t="str">
        <f t="shared" si="908"/>
        <v>10-0</v>
      </c>
    </row>
    <row r="7060" spans="1:11">
      <c r="A7060" s="25">
        <v>43395</v>
      </c>
      <c r="B7060" s="34">
        <f t="shared" si="901"/>
        <v>43395.041666666664</v>
      </c>
      <c r="C7060" s="27">
        <f t="shared" si="903"/>
        <v>10</v>
      </c>
      <c r="D7060" s="28">
        <f t="shared" si="904"/>
        <v>2</v>
      </c>
      <c r="E7060" s="28">
        <f t="shared" si="907"/>
        <v>1</v>
      </c>
      <c r="F7060" s="80">
        <f t="shared" si="902"/>
        <v>0</v>
      </c>
      <c r="G7060" s="178">
        <v>559.15423902132432</v>
      </c>
      <c r="H7060" s="41">
        <f t="shared" si="905"/>
        <v>521.77321957292361</v>
      </c>
      <c r="J7060" s="29" t="str">
        <f t="shared" si="906"/>
        <v/>
      </c>
      <c r="K7060" s="30" t="str">
        <f t="shared" si="908"/>
        <v>10-1</v>
      </c>
    </row>
    <row r="7061" spans="1:11">
      <c r="A7061" s="26">
        <v>43395.041666666664</v>
      </c>
      <c r="B7061" s="34">
        <f t="shared" si="901"/>
        <v>43395.083333333328</v>
      </c>
      <c r="C7061" s="27">
        <f t="shared" si="903"/>
        <v>10</v>
      </c>
      <c r="D7061" s="28">
        <f t="shared" si="904"/>
        <v>2</v>
      </c>
      <c r="E7061" s="28">
        <f t="shared" si="907"/>
        <v>2</v>
      </c>
      <c r="F7061" s="80">
        <f t="shared" si="902"/>
        <v>0</v>
      </c>
      <c r="G7061" s="178">
        <v>506.47467616842795</v>
      </c>
      <c r="H7061" s="41">
        <f t="shared" si="905"/>
        <v>472.61543233418342</v>
      </c>
      <c r="J7061" s="29" t="str">
        <f t="shared" si="906"/>
        <v/>
      </c>
      <c r="K7061" s="30" t="str">
        <f t="shared" si="908"/>
        <v>10-2</v>
      </c>
    </row>
    <row r="7062" spans="1:11">
      <c r="A7062" s="26">
        <v>43395.083333333328</v>
      </c>
      <c r="B7062" s="34">
        <f t="shared" si="901"/>
        <v>43395.124999999993</v>
      </c>
      <c r="C7062" s="27">
        <f t="shared" si="903"/>
        <v>10</v>
      </c>
      <c r="D7062" s="28">
        <f t="shared" si="904"/>
        <v>2</v>
      </c>
      <c r="E7062" s="28">
        <f t="shared" si="907"/>
        <v>3</v>
      </c>
      <c r="F7062" s="80">
        <f t="shared" si="902"/>
        <v>0</v>
      </c>
      <c r="G7062" s="178">
        <v>472.69116182206272</v>
      </c>
      <c r="H7062" s="41">
        <f t="shared" si="905"/>
        <v>441.09044008903157</v>
      </c>
      <c r="J7062" s="29" t="str">
        <f t="shared" si="906"/>
        <v/>
      </c>
      <c r="K7062" s="30" t="str">
        <f t="shared" si="908"/>
        <v>10-3</v>
      </c>
    </row>
    <row r="7063" spans="1:11">
      <c r="A7063" s="26">
        <v>43395.124999999993</v>
      </c>
      <c r="B7063" s="34">
        <f t="shared" si="901"/>
        <v>43395.166666666657</v>
      </c>
      <c r="C7063" s="27">
        <f t="shared" si="903"/>
        <v>10</v>
      </c>
      <c r="D7063" s="28">
        <f t="shared" si="904"/>
        <v>2</v>
      </c>
      <c r="E7063" s="28">
        <f t="shared" si="907"/>
        <v>4</v>
      </c>
      <c r="F7063" s="80">
        <f t="shared" si="902"/>
        <v>0</v>
      </c>
      <c r="G7063" s="178">
        <v>496.82374429813717</v>
      </c>
      <c r="H7063" s="41">
        <f t="shared" si="905"/>
        <v>463.60969216014081</v>
      </c>
      <c r="J7063" s="29" t="str">
        <f t="shared" si="906"/>
        <v/>
      </c>
      <c r="K7063" s="30" t="str">
        <f t="shared" si="908"/>
        <v>10-4</v>
      </c>
    </row>
    <row r="7064" spans="1:11">
      <c r="A7064" s="26">
        <v>43395.166666666657</v>
      </c>
      <c r="B7064" s="34">
        <f t="shared" si="901"/>
        <v>43395.208333333321</v>
      </c>
      <c r="C7064" s="27">
        <f t="shared" si="903"/>
        <v>10</v>
      </c>
      <c r="D7064" s="28">
        <f t="shared" si="904"/>
        <v>2</v>
      </c>
      <c r="E7064" s="28">
        <f t="shared" si="907"/>
        <v>5</v>
      </c>
      <c r="F7064" s="80">
        <f t="shared" si="902"/>
        <v>0</v>
      </c>
      <c r="G7064" s="178">
        <v>609.43163917712263</v>
      </c>
      <c r="H7064" s="41">
        <f t="shared" si="905"/>
        <v>568.68943538658323</v>
      </c>
      <c r="J7064" s="29" t="str">
        <f t="shared" si="906"/>
        <v/>
      </c>
      <c r="K7064" s="30" t="str">
        <f t="shared" si="908"/>
        <v>10-5</v>
      </c>
    </row>
    <row r="7065" spans="1:11">
      <c r="A7065" s="26">
        <v>43395.208333333321</v>
      </c>
      <c r="B7065" s="34">
        <f t="shared" si="901"/>
        <v>43395.249999999985</v>
      </c>
      <c r="C7065" s="27">
        <f t="shared" si="903"/>
        <v>10</v>
      </c>
      <c r="D7065" s="28">
        <f t="shared" si="904"/>
        <v>2</v>
      </c>
      <c r="E7065" s="28">
        <f t="shared" si="907"/>
        <v>6</v>
      </c>
      <c r="F7065" s="80">
        <f t="shared" si="902"/>
        <v>0</v>
      </c>
      <c r="G7065" s="178">
        <v>811.60967735216514</v>
      </c>
      <c r="H7065" s="41">
        <f t="shared" si="905"/>
        <v>757.35130816459912</v>
      </c>
      <c r="J7065" s="29" t="str">
        <f t="shared" si="906"/>
        <v/>
      </c>
      <c r="K7065" s="30" t="str">
        <f t="shared" si="908"/>
        <v>10-6</v>
      </c>
    </row>
    <row r="7066" spans="1:11">
      <c r="A7066" s="26">
        <v>43395.249999999985</v>
      </c>
      <c r="B7066" s="34">
        <f t="shared" si="901"/>
        <v>43395.29166666665</v>
      </c>
      <c r="C7066" s="27">
        <f t="shared" si="903"/>
        <v>10</v>
      </c>
      <c r="D7066" s="28">
        <f t="shared" si="904"/>
        <v>2</v>
      </c>
      <c r="E7066" s="28">
        <f t="shared" si="907"/>
        <v>7</v>
      </c>
      <c r="F7066" s="80">
        <f t="shared" si="902"/>
        <v>0</v>
      </c>
      <c r="G7066" s="178">
        <v>1000.7663246077079</v>
      </c>
      <c r="H7066" s="41">
        <f t="shared" si="905"/>
        <v>933.86230630151999</v>
      </c>
      <c r="J7066" s="29" t="str">
        <f t="shared" si="906"/>
        <v/>
      </c>
      <c r="K7066" s="30" t="str">
        <f t="shared" si="908"/>
        <v>10-7</v>
      </c>
    </row>
    <row r="7067" spans="1:11">
      <c r="A7067" s="26">
        <v>43395.29166666665</v>
      </c>
      <c r="B7067" s="34">
        <f t="shared" si="901"/>
        <v>43395.333333333314</v>
      </c>
      <c r="C7067" s="27">
        <f t="shared" si="903"/>
        <v>10</v>
      </c>
      <c r="D7067" s="28">
        <f t="shared" si="904"/>
        <v>2</v>
      </c>
      <c r="E7067" s="28">
        <f t="shared" si="907"/>
        <v>8</v>
      </c>
      <c r="F7067" s="80">
        <f t="shared" si="902"/>
        <v>0</v>
      </c>
      <c r="G7067" s="178">
        <v>986.53374525753247</v>
      </c>
      <c r="H7067" s="41">
        <f t="shared" si="905"/>
        <v>920.5812145523704</v>
      </c>
      <c r="J7067" s="29" t="str">
        <f t="shared" si="906"/>
        <v/>
      </c>
      <c r="K7067" s="30" t="str">
        <f t="shared" si="908"/>
        <v>10-8</v>
      </c>
    </row>
    <row r="7068" spans="1:11">
      <c r="A7068" s="26">
        <v>43395.333333333314</v>
      </c>
      <c r="B7068" s="34">
        <f t="shared" si="901"/>
        <v>43395.374999999978</v>
      </c>
      <c r="C7068" s="27">
        <f t="shared" si="903"/>
        <v>10</v>
      </c>
      <c r="D7068" s="28">
        <f t="shared" si="904"/>
        <v>2</v>
      </c>
      <c r="E7068" s="28">
        <f t="shared" si="907"/>
        <v>9</v>
      </c>
      <c r="F7068" s="80">
        <f t="shared" si="902"/>
        <v>0</v>
      </c>
      <c r="G7068" s="178">
        <v>931.63152428238698</v>
      </c>
      <c r="H7068" s="41">
        <f t="shared" si="905"/>
        <v>869.34936008222428</v>
      </c>
      <c r="J7068" s="29" t="str">
        <f t="shared" si="906"/>
        <v/>
      </c>
      <c r="K7068" s="30" t="str">
        <f t="shared" si="908"/>
        <v>10-9</v>
      </c>
    </row>
    <row r="7069" spans="1:11">
      <c r="A7069" s="26">
        <v>43395.374999999978</v>
      </c>
      <c r="B7069" s="34">
        <f t="shared" si="901"/>
        <v>43395.416666666642</v>
      </c>
      <c r="C7069" s="27">
        <f t="shared" si="903"/>
        <v>10</v>
      </c>
      <c r="D7069" s="28">
        <f t="shared" si="904"/>
        <v>2</v>
      </c>
      <c r="E7069" s="28">
        <f t="shared" si="907"/>
        <v>10</v>
      </c>
      <c r="F7069" s="80">
        <f t="shared" si="902"/>
        <v>0</v>
      </c>
      <c r="G7069" s="178">
        <v>920.27678024672821</v>
      </c>
      <c r="H7069" s="41">
        <f t="shared" si="905"/>
        <v>858.75371233522367</v>
      </c>
      <c r="J7069" s="29" t="str">
        <f t="shared" si="906"/>
        <v/>
      </c>
      <c r="K7069" s="30" t="str">
        <f t="shared" si="908"/>
        <v>10-10</v>
      </c>
    </row>
    <row r="7070" spans="1:11">
      <c r="A7070" s="26">
        <v>43395.416666666642</v>
      </c>
      <c r="B7070" s="34">
        <f t="shared" si="901"/>
        <v>43395.458333333307</v>
      </c>
      <c r="C7070" s="27">
        <f t="shared" si="903"/>
        <v>10</v>
      </c>
      <c r="D7070" s="28">
        <f t="shared" si="904"/>
        <v>2</v>
      </c>
      <c r="E7070" s="28">
        <f t="shared" si="907"/>
        <v>11</v>
      </c>
      <c r="F7070" s="80">
        <f t="shared" si="902"/>
        <v>0</v>
      </c>
      <c r="G7070" s="178">
        <v>915.62604613101519</v>
      </c>
      <c r="H7070" s="41">
        <f t="shared" si="905"/>
        <v>854.41389275846348</v>
      </c>
      <c r="J7070" s="29" t="str">
        <f t="shared" si="906"/>
        <v/>
      </c>
      <c r="K7070" s="30" t="str">
        <f t="shared" si="908"/>
        <v>10-11</v>
      </c>
    </row>
    <row r="7071" spans="1:11">
      <c r="A7071" s="26">
        <v>43395.458333333307</v>
      </c>
      <c r="B7071" s="34">
        <f t="shared" si="901"/>
        <v>43395.499999999971</v>
      </c>
      <c r="C7071" s="27">
        <f t="shared" si="903"/>
        <v>10</v>
      </c>
      <c r="D7071" s="28">
        <f t="shared" si="904"/>
        <v>2</v>
      </c>
      <c r="E7071" s="28">
        <f t="shared" si="907"/>
        <v>12</v>
      </c>
      <c r="F7071" s="80">
        <f t="shared" si="902"/>
        <v>0</v>
      </c>
      <c r="G7071" s="178">
        <v>914.19053571745428</v>
      </c>
      <c r="H7071" s="41">
        <f t="shared" si="905"/>
        <v>853.07435021734796</v>
      </c>
      <c r="J7071" s="29" t="str">
        <f t="shared" si="906"/>
        <v/>
      </c>
      <c r="K7071" s="30" t="str">
        <f t="shared" si="908"/>
        <v>10-12</v>
      </c>
    </row>
    <row r="7072" spans="1:11">
      <c r="A7072" s="26">
        <v>43395.499999999971</v>
      </c>
      <c r="B7072" s="34">
        <f t="shared" si="901"/>
        <v>43395.541666666635</v>
      </c>
      <c r="C7072" s="27">
        <f t="shared" si="903"/>
        <v>10</v>
      </c>
      <c r="D7072" s="28">
        <f t="shared" si="904"/>
        <v>2</v>
      </c>
      <c r="E7072" s="28">
        <f t="shared" si="907"/>
        <v>13</v>
      </c>
      <c r="F7072" s="80">
        <f t="shared" si="902"/>
        <v>0</v>
      </c>
      <c r="G7072" s="178">
        <v>911.96549547428742</v>
      </c>
      <c r="H7072" s="41">
        <f t="shared" si="905"/>
        <v>850.9980601164475</v>
      </c>
      <c r="J7072" s="29" t="str">
        <f t="shared" si="906"/>
        <v/>
      </c>
      <c r="K7072" s="30" t="str">
        <f t="shared" si="908"/>
        <v>10-13</v>
      </c>
    </row>
    <row r="7073" spans="1:11">
      <c r="A7073" s="26">
        <v>43395.541666666635</v>
      </c>
      <c r="B7073" s="34">
        <f t="shared" si="901"/>
        <v>43395.583333333299</v>
      </c>
      <c r="C7073" s="27">
        <f t="shared" si="903"/>
        <v>10</v>
      </c>
      <c r="D7073" s="28">
        <f t="shared" si="904"/>
        <v>2</v>
      </c>
      <c r="E7073" s="28">
        <f t="shared" si="907"/>
        <v>14</v>
      </c>
      <c r="F7073" s="80">
        <f t="shared" si="902"/>
        <v>0</v>
      </c>
      <c r="G7073" s="178">
        <v>924.77055838440526</v>
      </c>
      <c r="H7073" s="41">
        <f t="shared" si="905"/>
        <v>862.9470688785741</v>
      </c>
      <c r="J7073" s="29" t="str">
        <f t="shared" si="906"/>
        <v/>
      </c>
      <c r="K7073" s="30" t="str">
        <f t="shared" si="908"/>
        <v>10-14</v>
      </c>
    </row>
    <row r="7074" spans="1:11">
      <c r="A7074" s="26">
        <v>43395.583333333299</v>
      </c>
      <c r="B7074" s="34">
        <f t="shared" si="901"/>
        <v>43395.624999999964</v>
      </c>
      <c r="C7074" s="27">
        <f t="shared" si="903"/>
        <v>10</v>
      </c>
      <c r="D7074" s="28">
        <f t="shared" si="904"/>
        <v>2</v>
      </c>
      <c r="E7074" s="28">
        <f t="shared" si="907"/>
        <v>15</v>
      </c>
      <c r="F7074" s="80">
        <f t="shared" si="902"/>
        <v>0</v>
      </c>
      <c r="G7074" s="178">
        <v>975.0931437882291</v>
      </c>
      <c r="H7074" s="41">
        <f t="shared" si="905"/>
        <v>909.90544918048079</v>
      </c>
      <c r="J7074" s="29" t="str">
        <f t="shared" si="906"/>
        <v/>
      </c>
      <c r="K7074" s="30" t="str">
        <f t="shared" si="908"/>
        <v>10-15</v>
      </c>
    </row>
    <row r="7075" spans="1:11">
      <c r="A7075" s="26">
        <v>43395.624999999964</v>
      </c>
      <c r="B7075" s="34">
        <f t="shared" si="901"/>
        <v>43395.666666666628</v>
      </c>
      <c r="C7075" s="27">
        <f t="shared" si="903"/>
        <v>10</v>
      </c>
      <c r="D7075" s="28">
        <f t="shared" si="904"/>
        <v>2</v>
      </c>
      <c r="E7075" s="28">
        <f t="shared" si="907"/>
        <v>16</v>
      </c>
      <c r="F7075" s="80">
        <f t="shared" si="902"/>
        <v>0</v>
      </c>
      <c r="G7075" s="178">
        <v>1105.4941693050664</v>
      </c>
      <c r="H7075" s="41">
        <f t="shared" si="905"/>
        <v>1031.5888026655937</v>
      </c>
      <c r="J7075" s="29" t="str">
        <f t="shared" si="906"/>
        <v/>
      </c>
      <c r="K7075" s="30" t="str">
        <f t="shared" si="908"/>
        <v>10-16</v>
      </c>
    </row>
    <row r="7076" spans="1:11">
      <c r="A7076" s="26">
        <v>43395.666666666628</v>
      </c>
      <c r="B7076" s="34">
        <f t="shared" si="901"/>
        <v>43395.708333333292</v>
      </c>
      <c r="C7076" s="27">
        <f t="shared" si="903"/>
        <v>10</v>
      </c>
      <c r="D7076" s="28">
        <f t="shared" si="904"/>
        <v>2</v>
      </c>
      <c r="E7076" s="28">
        <f t="shared" si="907"/>
        <v>17</v>
      </c>
      <c r="F7076" s="80">
        <f t="shared" si="902"/>
        <v>0</v>
      </c>
      <c r="G7076" s="178">
        <v>1329.009384979227</v>
      </c>
      <c r="H7076" s="41">
        <f t="shared" si="905"/>
        <v>1240.1614031523004</v>
      </c>
      <c r="J7076" s="29" t="str">
        <f t="shared" si="906"/>
        <v/>
      </c>
      <c r="K7076" s="30" t="str">
        <f t="shared" si="908"/>
        <v>10-17</v>
      </c>
    </row>
    <row r="7077" spans="1:11">
      <c r="A7077" s="26">
        <v>43395.708333333292</v>
      </c>
      <c r="B7077" s="34">
        <f t="shared" si="901"/>
        <v>43395.749999999956</v>
      </c>
      <c r="C7077" s="27">
        <f t="shared" si="903"/>
        <v>10</v>
      </c>
      <c r="D7077" s="28">
        <f t="shared" si="904"/>
        <v>2</v>
      </c>
      <c r="E7077" s="28">
        <f t="shared" si="907"/>
        <v>18</v>
      </c>
      <c r="F7077" s="80">
        <f t="shared" si="902"/>
        <v>0</v>
      </c>
      <c r="G7077" s="178">
        <v>1601.2903696229628</v>
      </c>
      <c r="H7077" s="41">
        <f t="shared" si="905"/>
        <v>1494.2396450247181</v>
      </c>
      <c r="J7077" s="29" t="str">
        <f t="shared" si="906"/>
        <v/>
      </c>
      <c r="K7077" s="30" t="str">
        <f t="shared" si="908"/>
        <v>10-18</v>
      </c>
    </row>
    <row r="7078" spans="1:11">
      <c r="A7078" s="26">
        <v>43395.749999999956</v>
      </c>
      <c r="B7078" s="34">
        <f t="shared" si="901"/>
        <v>43395.791666666621</v>
      </c>
      <c r="C7078" s="27">
        <f t="shared" si="903"/>
        <v>10</v>
      </c>
      <c r="D7078" s="28">
        <f t="shared" si="904"/>
        <v>2</v>
      </c>
      <c r="E7078" s="28">
        <f t="shared" si="907"/>
        <v>19</v>
      </c>
      <c r="F7078" s="80">
        <f t="shared" si="902"/>
        <v>0</v>
      </c>
      <c r="G7078" s="178">
        <v>1747.1643292070371</v>
      </c>
      <c r="H7078" s="41">
        <f t="shared" si="905"/>
        <v>1630.3615238058792</v>
      </c>
      <c r="J7078" s="29" t="str">
        <f t="shared" si="906"/>
        <v/>
      </c>
      <c r="K7078" s="30" t="str">
        <f t="shared" si="908"/>
        <v>10-19</v>
      </c>
    </row>
    <row r="7079" spans="1:11">
      <c r="A7079" s="26">
        <v>43395.791666666621</v>
      </c>
      <c r="B7079" s="34">
        <f t="shared" ref="B7079:B7142" si="909">A7080</f>
        <v>43395.833333333285</v>
      </c>
      <c r="C7079" s="27">
        <f t="shared" si="903"/>
        <v>10</v>
      </c>
      <c r="D7079" s="28">
        <f t="shared" si="904"/>
        <v>2</v>
      </c>
      <c r="E7079" s="28">
        <f t="shared" si="907"/>
        <v>20</v>
      </c>
      <c r="F7079" s="80">
        <f t="shared" si="902"/>
        <v>0</v>
      </c>
      <c r="G7079" s="178">
        <v>1686.7463831606865</v>
      </c>
      <c r="H7079" s="41">
        <f t="shared" si="905"/>
        <v>1573.9826858599054</v>
      </c>
      <c r="J7079" s="29" t="str">
        <f t="shared" si="906"/>
        <v/>
      </c>
      <c r="K7079" s="30" t="str">
        <f t="shared" si="908"/>
        <v>10-20</v>
      </c>
    </row>
    <row r="7080" spans="1:11">
      <c r="A7080" s="26">
        <v>43395.833333333285</v>
      </c>
      <c r="B7080" s="34">
        <f t="shared" si="909"/>
        <v>43395.874999999949</v>
      </c>
      <c r="C7080" s="27">
        <f t="shared" si="903"/>
        <v>10</v>
      </c>
      <c r="D7080" s="28">
        <f t="shared" si="904"/>
        <v>2</v>
      </c>
      <c r="E7080" s="28">
        <f t="shared" si="907"/>
        <v>21</v>
      </c>
      <c r="F7080" s="80">
        <f t="shared" si="902"/>
        <v>0</v>
      </c>
      <c r="G7080" s="178">
        <v>1488.3194048901016</v>
      </c>
      <c r="H7080" s="41">
        <f t="shared" si="905"/>
        <v>1388.8211041761417</v>
      </c>
      <c r="J7080" s="29" t="str">
        <f t="shared" si="906"/>
        <v/>
      </c>
      <c r="K7080" s="30" t="str">
        <f t="shared" si="908"/>
        <v>10-21</v>
      </c>
    </row>
    <row r="7081" spans="1:11">
      <c r="A7081" s="26">
        <v>43395.874999999949</v>
      </c>
      <c r="B7081" s="34">
        <f t="shared" si="909"/>
        <v>43395.916666666613</v>
      </c>
      <c r="C7081" s="27">
        <f t="shared" si="903"/>
        <v>10</v>
      </c>
      <c r="D7081" s="28">
        <f t="shared" si="904"/>
        <v>2</v>
      </c>
      <c r="E7081" s="28">
        <f t="shared" si="907"/>
        <v>22</v>
      </c>
      <c r="F7081" s="80">
        <f t="shared" si="902"/>
        <v>0</v>
      </c>
      <c r="G7081" s="178">
        <v>1155.1298961349419</v>
      </c>
      <c r="H7081" s="41">
        <f t="shared" si="905"/>
        <v>1077.9062428037496</v>
      </c>
      <c r="J7081" s="29" t="str">
        <f t="shared" si="906"/>
        <v/>
      </c>
      <c r="K7081" s="30" t="str">
        <f t="shared" si="908"/>
        <v>10-22</v>
      </c>
    </row>
    <row r="7082" spans="1:11">
      <c r="A7082" s="26">
        <v>43395.916666666613</v>
      </c>
      <c r="B7082" s="34">
        <f t="shared" si="909"/>
        <v>43395.958333333278</v>
      </c>
      <c r="C7082" s="27">
        <f t="shared" si="903"/>
        <v>10</v>
      </c>
      <c r="D7082" s="28">
        <f t="shared" si="904"/>
        <v>2</v>
      </c>
      <c r="E7082" s="28">
        <f t="shared" si="907"/>
        <v>23</v>
      </c>
      <c r="F7082" s="80">
        <f t="shared" si="902"/>
        <v>0</v>
      </c>
      <c r="G7082" s="178">
        <v>777.59172135253789</v>
      </c>
      <c r="H7082" s="41">
        <f t="shared" si="905"/>
        <v>725.60754734418151</v>
      </c>
      <c r="J7082" s="29" t="str">
        <f t="shared" si="906"/>
        <v/>
      </c>
      <c r="K7082" s="30" t="str">
        <f t="shared" si="908"/>
        <v>10-23</v>
      </c>
    </row>
    <row r="7083" spans="1:11">
      <c r="A7083" s="26">
        <v>43395.958333333278</v>
      </c>
      <c r="B7083" s="34">
        <f t="shared" si="909"/>
        <v>43396</v>
      </c>
      <c r="C7083" s="27">
        <f t="shared" si="903"/>
        <v>10</v>
      </c>
      <c r="D7083" s="28">
        <f t="shared" si="904"/>
        <v>3</v>
      </c>
      <c r="E7083" s="28">
        <f t="shared" si="907"/>
        <v>0</v>
      </c>
      <c r="F7083" s="80">
        <f t="shared" si="902"/>
        <v>0</v>
      </c>
      <c r="G7083" s="178">
        <v>660.70217929805165</v>
      </c>
      <c r="H7083" s="41">
        <f t="shared" si="905"/>
        <v>616.53239699045594</v>
      </c>
      <c r="J7083" s="29" t="str">
        <f t="shared" si="906"/>
        <v/>
      </c>
      <c r="K7083" s="30" t="str">
        <f t="shared" si="908"/>
        <v>10-0</v>
      </c>
    </row>
    <row r="7084" spans="1:11">
      <c r="A7084" s="25">
        <v>43396</v>
      </c>
      <c r="B7084" s="34">
        <f t="shared" si="909"/>
        <v>43396.041666666664</v>
      </c>
      <c r="C7084" s="27">
        <f t="shared" si="903"/>
        <v>10</v>
      </c>
      <c r="D7084" s="28">
        <f t="shared" si="904"/>
        <v>3</v>
      </c>
      <c r="E7084" s="28">
        <f t="shared" si="907"/>
        <v>1</v>
      </c>
      <c r="F7084" s="80">
        <f t="shared" si="902"/>
        <v>0</v>
      </c>
      <c r="G7084" s="178">
        <v>569.80997567244276</v>
      </c>
      <c r="H7084" s="41">
        <f t="shared" si="905"/>
        <v>531.71659052743269</v>
      </c>
      <c r="J7084" s="29" t="str">
        <f t="shared" si="906"/>
        <v/>
      </c>
      <c r="K7084" s="30" t="str">
        <f t="shared" si="908"/>
        <v>10-1</v>
      </c>
    </row>
    <row r="7085" spans="1:11">
      <c r="A7085" s="26">
        <v>43396.041666666664</v>
      </c>
      <c r="B7085" s="34">
        <f t="shared" si="909"/>
        <v>43396.083333333328</v>
      </c>
      <c r="C7085" s="27">
        <f t="shared" si="903"/>
        <v>10</v>
      </c>
      <c r="D7085" s="28">
        <f t="shared" si="904"/>
        <v>3</v>
      </c>
      <c r="E7085" s="28">
        <f t="shared" si="907"/>
        <v>2</v>
      </c>
      <c r="F7085" s="80">
        <f t="shared" si="902"/>
        <v>0</v>
      </c>
      <c r="G7085" s="178">
        <v>531.9725930261452</v>
      </c>
      <c r="H7085" s="41">
        <f t="shared" si="905"/>
        <v>496.40874237783038</v>
      </c>
      <c r="J7085" s="29" t="str">
        <f t="shared" si="906"/>
        <v/>
      </c>
      <c r="K7085" s="30" t="str">
        <f t="shared" si="908"/>
        <v>10-2</v>
      </c>
    </row>
    <row r="7086" spans="1:11">
      <c r="A7086" s="26">
        <v>43396.083333333328</v>
      </c>
      <c r="B7086" s="34">
        <f t="shared" si="909"/>
        <v>43396.124999999993</v>
      </c>
      <c r="C7086" s="27">
        <f t="shared" si="903"/>
        <v>10</v>
      </c>
      <c r="D7086" s="28">
        <f t="shared" si="904"/>
        <v>3</v>
      </c>
      <c r="E7086" s="28">
        <f t="shared" si="907"/>
        <v>3</v>
      </c>
      <c r="F7086" s="80">
        <f t="shared" si="902"/>
        <v>0</v>
      </c>
      <c r="G7086" s="178">
        <v>494.38755055743866</v>
      </c>
      <c r="H7086" s="41">
        <f t="shared" si="905"/>
        <v>461.33636476158165</v>
      </c>
      <c r="J7086" s="29" t="str">
        <f t="shared" si="906"/>
        <v/>
      </c>
      <c r="K7086" s="30" t="str">
        <f t="shared" si="908"/>
        <v>10-3</v>
      </c>
    </row>
    <row r="7087" spans="1:11">
      <c r="A7087" s="26">
        <v>43396.124999999993</v>
      </c>
      <c r="B7087" s="34">
        <f t="shared" si="909"/>
        <v>43396.166666666657</v>
      </c>
      <c r="C7087" s="27">
        <f t="shared" si="903"/>
        <v>10</v>
      </c>
      <c r="D7087" s="28">
        <f t="shared" si="904"/>
        <v>3</v>
      </c>
      <c r="E7087" s="28">
        <f t="shared" si="907"/>
        <v>4</v>
      </c>
      <c r="F7087" s="80">
        <f t="shared" si="902"/>
        <v>0</v>
      </c>
      <c r="G7087" s="178">
        <v>514.85637610459867</v>
      </c>
      <c r="H7087" s="41">
        <f t="shared" si="905"/>
        <v>480.43679226672106</v>
      </c>
      <c r="J7087" s="29" t="str">
        <f t="shared" si="906"/>
        <v/>
      </c>
      <c r="K7087" s="30" t="str">
        <f t="shared" si="908"/>
        <v>10-4</v>
      </c>
    </row>
    <row r="7088" spans="1:11">
      <c r="A7088" s="26">
        <v>43396.166666666657</v>
      </c>
      <c r="B7088" s="34">
        <f t="shared" si="909"/>
        <v>43396.208333333321</v>
      </c>
      <c r="C7088" s="27">
        <f t="shared" si="903"/>
        <v>10</v>
      </c>
      <c r="D7088" s="28">
        <f t="shared" si="904"/>
        <v>3</v>
      </c>
      <c r="E7088" s="28">
        <f t="shared" si="907"/>
        <v>5</v>
      </c>
      <c r="F7088" s="80">
        <f t="shared" si="902"/>
        <v>0</v>
      </c>
      <c r="G7088" s="178">
        <v>625.22853052081314</v>
      </c>
      <c r="H7088" s="41">
        <f t="shared" si="905"/>
        <v>583.43026051216486</v>
      </c>
      <c r="J7088" s="29" t="str">
        <f t="shared" si="906"/>
        <v/>
      </c>
      <c r="K7088" s="30" t="str">
        <f t="shared" si="908"/>
        <v>10-5</v>
      </c>
    </row>
    <row r="7089" spans="1:11">
      <c r="A7089" s="26">
        <v>43396.208333333321</v>
      </c>
      <c r="B7089" s="34">
        <f t="shared" si="909"/>
        <v>43396.249999999985</v>
      </c>
      <c r="C7089" s="27">
        <f t="shared" si="903"/>
        <v>10</v>
      </c>
      <c r="D7089" s="28">
        <f t="shared" si="904"/>
        <v>3</v>
      </c>
      <c r="E7089" s="28">
        <f t="shared" si="907"/>
        <v>6</v>
      </c>
      <c r="F7089" s="80">
        <f t="shared" si="902"/>
        <v>0</v>
      </c>
      <c r="G7089" s="178">
        <v>824.90918048858703</v>
      </c>
      <c r="H7089" s="41">
        <f t="shared" si="905"/>
        <v>769.76170244571335</v>
      </c>
      <c r="J7089" s="29" t="str">
        <f t="shared" si="906"/>
        <v/>
      </c>
      <c r="K7089" s="30" t="str">
        <f t="shared" si="908"/>
        <v>10-6</v>
      </c>
    </row>
    <row r="7090" spans="1:11">
      <c r="A7090" s="26">
        <v>43396.249999999985</v>
      </c>
      <c r="B7090" s="34">
        <f t="shared" si="909"/>
        <v>43396.29166666665</v>
      </c>
      <c r="C7090" s="27">
        <f t="shared" si="903"/>
        <v>10</v>
      </c>
      <c r="D7090" s="28">
        <f t="shared" si="904"/>
        <v>3</v>
      </c>
      <c r="E7090" s="28">
        <f t="shared" si="907"/>
        <v>7</v>
      </c>
      <c r="F7090" s="80">
        <f t="shared" si="902"/>
        <v>0</v>
      </c>
      <c r="G7090" s="178">
        <v>1003.7188181078649</v>
      </c>
      <c r="H7090" s="41">
        <f t="shared" si="905"/>
        <v>936.61741738149919</v>
      </c>
      <c r="J7090" s="29" t="str">
        <f t="shared" si="906"/>
        <v/>
      </c>
      <c r="K7090" s="30" t="str">
        <f t="shared" si="908"/>
        <v>10-7</v>
      </c>
    </row>
    <row r="7091" spans="1:11">
      <c r="A7091" s="26">
        <v>43396.29166666665</v>
      </c>
      <c r="B7091" s="34">
        <f t="shared" si="909"/>
        <v>43396.333333333314</v>
      </c>
      <c r="C7091" s="27">
        <f t="shared" si="903"/>
        <v>10</v>
      </c>
      <c r="D7091" s="28">
        <f t="shared" si="904"/>
        <v>3</v>
      </c>
      <c r="E7091" s="28">
        <f t="shared" si="907"/>
        <v>8</v>
      </c>
      <c r="F7091" s="80">
        <f t="shared" si="902"/>
        <v>0</v>
      </c>
      <c r="G7091" s="178">
        <v>977.95099156565175</v>
      </c>
      <c r="H7091" s="41">
        <f t="shared" si="905"/>
        <v>912.57224186810311</v>
      </c>
      <c r="J7091" s="29" t="str">
        <f t="shared" si="906"/>
        <v/>
      </c>
      <c r="K7091" s="30" t="str">
        <f t="shared" si="908"/>
        <v>10-8</v>
      </c>
    </row>
    <row r="7092" spans="1:11">
      <c r="A7092" s="26">
        <v>43396.333333333314</v>
      </c>
      <c r="B7092" s="34">
        <f t="shared" si="909"/>
        <v>43396.374999999978</v>
      </c>
      <c r="C7092" s="27">
        <f t="shared" si="903"/>
        <v>10</v>
      </c>
      <c r="D7092" s="28">
        <f t="shared" si="904"/>
        <v>3</v>
      </c>
      <c r="E7092" s="28">
        <f t="shared" si="907"/>
        <v>9</v>
      </c>
      <c r="F7092" s="80">
        <f t="shared" si="902"/>
        <v>0</v>
      </c>
      <c r="G7092" s="178">
        <v>911.78846883826566</v>
      </c>
      <c r="H7092" s="41">
        <f t="shared" si="905"/>
        <v>850.83286820448257</v>
      </c>
      <c r="J7092" s="29" t="str">
        <f t="shared" si="906"/>
        <v/>
      </c>
      <c r="K7092" s="30" t="str">
        <f t="shared" si="908"/>
        <v>10-9</v>
      </c>
    </row>
    <row r="7093" spans="1:11">
      <c r="A7093" s="26">
        <v>43396.374999999978</v>
      </c>
      <c r="B7093" s="34">
        <f t="shared" si="909"/>
        <v>43396.416666666642</v>
      </c>
      <c r="C7093" s="27">
        <f t="shared" si="903"/>
        <v>10</v>
      </c>
      <c r="D7093" s="28">
        <f t="shared" si="904"/>
        <v>3</v>
      </c>
      <c r="E7093" s="28">
        <f t="shared" si="907"/>
        <v>10</v>
      </c>
      <c r="F7093" s="80">
        <f t="shared" si="902"/>
        <v>0</v>
      </c>
      <c r="G7093" s="178">
        <v>877.04733324090955</v>
      </c>
      <c r="H7093" s="41">
        <f t="shared" si="905"/>
        <v>818.41427435821345</v>
      </c>
      <c r="J7093" s="29" t="str">
        <f t="shared" si="906"/>
        <v/>
      </c>
      <c r="K7093" s="30" t="str">
        <f t="shared" si="908"/>
        <v>10-10</v>
      </c>
    </row>
    <row r="7094" spans="1:11">
      <c r="A7094" s="26">
        <v>43396.416666666642</v>
      </c>
      <c r="B7094" s="34">
        <f t="shared" si="909"/>
        <v>43396.458333333307</v>
      </c>
      <c r="C7094" s="27">
        <f t="shared" si="903"/>
        <v>10</v>
      </c>
      <c r="D7094" s="28">
        <f t="shared" si="904"/>
        <v>3</v>
      </c>
      <c r="E7094" s="28">
        <f t="shared" si="907"/>
        <v>11</v>
      </c>
      <c r="F7094" s="80">
        <f t="shared" si="902"/>
        <v>0</v>
      </c>
      <c r="G7094" s="178">
        <v>862.05022521709145</v>
      </c>
      <c r="H7094" s="41">
        <f t="shared" si="905"/>
        <v>804.4197648082785</v>
      </c>
      <c r="J7094" s="29" t="str">
        <f t="shared" si="906"/>
        <v/>
      </c>
      <c r="K7094" s="30" t="str">
        <f t="shared" si="908"/>
        <v>10-11</v>
      </c>
    </row>
    <row r="7095" spans="1:11">
      <c r="A7095" s="26">
        <v>43396.458333333307</v>
      </c>
      <c r="B7095" s="34">
        <f t="shared" si="909"/>
        <v>43396.499999999971</v>
      </c>
      <c r="C7095" s="27">
        <f t="shared" si="903"/>
        <v>10</v>
      </c>
      <c r="D7095" s="28">
        <f t="shared" si="904"/>
        <v>3</v>
      </c>
      <c r="E7095" s="28">
        <f t="shared" si="907"/>
        <v>12</v>
      </c>
      <c r="F7095" s="80">
        <f t="shared" si="902"/>
        <v>0</v>
      </c>
      <c r="G7095" s="178">
        <v>859.17225224719459</v>
      </c>
      <c r="H7095" s="41">
        <f t="shared" si="905"/>
        <v>801.7341923533952</v>
      </c>
      <c r="J7095" s="29" t="str">
        <f t="shared" si="906"/>
        <v/>
      </c>
      <c r="K7095" s="30" t="str">
        <f t="shared" si="908"/>
        <v>10-12</v>
      </c>
    </row>
    <row r="7096" spans="1:11">
      <c r="A7096" s="26">
        <v>43396.499999999971</v>
      </c>
      <c r="B7096" s="34">
        <f t="shared" si="909"/>
        <v>43396.541666666635</v>
      </c>
      <c r="C7096" s="27">
        <f t="shared" si="903"/>
        <v>10</v>
      </c>
      <c r="D7096" s="28">
        <f t="shared" si="904"/>
        <v>3</v>
      </c>
      <c r="E7096" s="28">
        <f t="shared" si="907"/>
        <v>13</v>
      </c>
      <c r="F7096" s="80">
        <f t="shared" si="902"/>
        <v>0</v>
      </c>
      <c r="G7096" s="178">
        <v>858.76167829975225</v>
      </c>
      <c r="H7096" s="41">
        <f t="shared" si="905"/>
        <v>801.35106641876087</v>
      </c>
      <c r="J7096" s="29" t="str">
        <f t="shared" si="906"/>
        <v/>
      </c>
      <c r="K7096" s="30" t="str">
        <f t="shared" si="908"/>
        <v>10-13</v>
      </c>
    </row>
    <row r="7097" spans="1:11">
      <c r="A7097" s="26">
        <v>43396.541666666635</v>
      </c>
      <c r="B7097" s="34">
        <f t="shared" si="909"/>
        <v>43396.583333333299</v>
      </c>
      <c r="C7097" s="27">
        <f t="shared" si="903"/>
        <v>10</v>
      </c>
      <c r="D7097" s="28">
        <f t="shared" si="904"/>
        <v>3</v>
      </c>
      <c r="E7097" s="28">
        <f t="shared" si="907"/>
        <v>14</v>
      </c>
      <c r="F7097" s="80">
        <f t="shared" si="902"/>
        <v>0</v>
      </c>
      <c r="G7097" s="178">
        <v>876.69535009020115</v>
      </c>
      <c r="H7097" s="41">
        <f t="shared" si="905"/>
        <v>818.08582226223723</v>
      </c>
      <c r="J7097" s="29" t="str">
        <f t="shared" si="906"/>
        <v/>
      </c>
      <c r="K7097" s="30" t="str">
        <f t="shared" si="908"/>
        <v>10-14</v>
      </c>
    </row>
    <row r="7098" spans="1:11">
      <c r="A7098" s="26">
        <v>43396.583333333299</v>
      </c>
      <c r="B7098" s="34">
        <f t="shared" si="909"/>
        <v>43396.624999999964</v>
      </c>
      <c r="C7098" s="27">
        <f t="shared" si="903"/>
        <v>10</v>
      </c>
      <c r="D7098" s="28">
        <f t="shared" si="904"/>
        <v>3</v>
      </c>
      <c r="E7098" s="28">
        <f t="shared" si="907"/>
        <v>15</v>
      </c>
      <c r="F7098" s="80">
        <f t="shared" si="902"/>
        <v>0</v>
      </c>
      <c r="G7098" s="178">
        <v>933.31608685889159</v>
      </c>
      <c r="H7098" s="41">
        <f t="shared" si="905"/>
        <v>870.92130495499021</v>
      </c>
      <c r="J7098" s="29" t="str">
        <f t="shared" si="906"/>
        <v/>
      </c>
      <c r="K7098" s="30" t="str">
        <f t="shared" si="908"/>
        <v>10-15</v>
      </c>
    </row>
    <row r="7099" spans="1:11">
      <c r="A7099" s="26">
        <v>43396.624999999964</v>
      </c>
      <c r="B7099" s="34">
        <f t="shared" si="909"/>
        <v>43396.666666666628</v>
      </c>
      <c r="C7099" s="27">
        <f t="shared" si="903"/>
        <v>10</v>
      </c>
      <c r="D7099" s="28">
        <f t="shared" si="904"/>
        <v>3</v>
      </c>
      <c r="E7099" s="28">
        <f t="shared" si="907"/>
        <v>16</v>
      </c>
      <c r="F7099" s="80">
        <f t="shared" si="902"/>
        <v>0</v>
      </c>
      <c r="G7099" s="178">
        <v>1070.0208633596237</v>
      </c>
      <c r="H7099" s="41">
        <f t="shared" si="905"/>
        <v>998.4869860998374</v>
      </c>
      <c r="J7099" s="29" t="str">
        <f t="shared" si="906"/>
        <v/>
      </c>
      <c r="K7099" s="30" t="str">
        <f t="shared" si="908"/>
        <v>10-16</v>
      </c>
    </row>
    <row r="7100" spans="1:11">
      <c r="A7100" s="26">
        <v>43396.666666666628</v>
      </c>
      <c r="B7100" s="34">
        <f t="shared" si="909"/>
        <v>43396.708333333292</v>
      </c>
      <c r="C7100" s="27">
        <f t="shared" si="903"/>
        <v>10</v>
      </c>
      <c r="D7100" s="28">
        <f t="shared" si="904"/>
        <v>3</v>
      </c>
      <c r="E7100" s="28">
        <f t="shared" si="907"/>
        <v>17</v>
      </c>
      <c r="F7100" s="80">
        <f t="shared" si="902"/>
        <v>0</v>
      </c>
      <c r="G7100" s="178">
        <v>1285.209065941166</v>
      </c>
      <c r="H7100" s="41">
        <f t="shared" si="905"/>
        <v>1199.2892575296348</v>
      </c>
      <c r="J7100" s="29" t="str">
        <f t="shared" si="906"/>
        <v/>
      </c>
      <c r="K7100" s="30" t="str">
        <f t="shared" si="908"/>
        <v>10-17</v>
      </c>
    </row>
    <row r="7101" spans="1:11">
      <c r="A7101" s="26">
        <v>43396.708333333292</v>
      </c>
      <c r="B7101" s="34">
        <f t="shared" si="909"/>
        <v>43396.749999999956</v>
      </c>
      <c r="C7101" s="27">
        <f t="shared" si="903"/>
        <v>10</v>
      </c>
      <c r="D7101" s="28">
        <f t="shared" si="904"/>
        <v>3</v>
      </c>
      <c r="E7101" s="28">
        <f t="shared" si="907"/>
        <v>18</v>
      </c>
      <c r="F7101" s="80">
        <f t="shared" si="902"/>
        <v>0</v>
      </c>
      <c r="G7101" s="178">
        <v>1556.9570820603476</v>
      </c>
      <c r="H7101" s="41">
        <f t="shared" si="905"/>
        <v>1452.8701613089454</v>
      </c>
      <c r="J7101" s="29" t="str">
        <f t="shared" si="906"/>
        <v/>
      </c>
      <c r="K7101" s="30" t="str">
        <f t="shared" si="908"/>
        <v>10-18</v>
      </c>
    </row>
    <row r="7102" spans="1:11">
      <c r="A7102" s="26">
        <v>43396.749999999956</v>
      </c>
      <c r="B7102" s="34">
        <f t="shared" si="909"/>
        <v>43396.791666666621</v>
      </c>
      <c r="C7102" s="27">
        <f t="shared" si="903"/>
        <v>10</v>
      </c>
      <c r="D7102" s="28">
        <f t="shared" si="904"/>
        <v>3</v>
      </c>
      <c r="E7102" s="28">
        <f t="shared" si="907"/>
        <v>19</v>
      </c>
      <c r="F7102" s="80">
        <f t="shared" si="902"/>
        <v>0</v>
      </c>
      <c r="G7102" s="178">
        <v>1679.0734653754341</v>
      </c>
      <c r="H7102" s="41">
        <f t="shared" si="905"/>
        <v>1566.822724015859</v>
      </c>
      <c r="J7102" s="29" t="str">
        <f t="shared" si="906"/>
        <v/>
      </c>
      <c r="K7102" s="30" t="str">
        <f t="shared" si="908"/>
        <v>10-19</v>
      </c>
    </row>
    <row r="7103" spans="1:11">
      <c r="A7103" s="26">
        <v>43396.791666666621</v>
      </c>
      <c r="B7103" s="34">
        <f t="shared" si="909"/>
        <v>43396.833333333285</v>
      </c>
      <c r="C7103" s="27">
        <f t="shared" si="903"/>
        <v>10</v>
      </c>
      <c r="D7103" s="28">
        <f t="shared" si="904"/>
        <v>3</v>
      </c>
      <c r="E7103" s="28">
        <f t="shared" si="907"/>
        <v>20</v>
      </c>
      <c r="F7103" s="80">
        <f t="shared" si="902"/>
        <v>0</v>
      </c>
      <c r="G7103" s="178">
        <v>1633.6409848859607</v>
      </c>
      <c r="H7103" s="41">
        <f t="shared" si="905"/>
        <v>1524.4275314842459</v>
      </c>
      <c r="J7103" s="29" t="str">
        <f t="shared" si="906"/>
        <v/>
      </c>
      <c r="K7103" s="30" t="str">
        <f t="shared" si="908"/>
        <v>10-20</v>
      </c>
    </row>
    <row r="7104" spans="1:11">
      <c r="A7104" s="26">
        <v>43396.833333333285</v>
      </c>
      <c r="B7104" s="34">
        <f t="shared" si="909"/>
        <v>43396.874999999949</v>
      </c>
      <c r="C7104" s="27">
        <f t="shared" si="903"/>
        <v>10</v>
      </c>
      <c r="D7104" s="28">
        <f t="shared" si="904"/>
        <v>3</v>
      </c>
      <c r="E7104" s="28">
        <f t="shared" si="907"/>
        <v>21</v>
      </c>
      <c r="F7104" s="80">
        <f t="shared" si="902"/>
        <v>0</v>
      </c>
      <c r="G7104" s="178">
        <v>1448.2675362669672</v>
      </c>
      <c r="H7104" s="41">
        <f t="shared" si="905"/>
        <v>1351.4468146098463</v>
      </c>
      <c r="J7104" s="29" t="str">
        <f t="shared" si="906"/>
        <v/>
      </c>
      <c r="K7104" s="30" t="str">
        <f t="shared" si="908"/>
        <v>10-21</v>
      </c>
    </row>
    <row r="7105" spans="1:11">
      <c r="A7105" s="26">
        <v>43396.874999999949</v>
      </c>
      <c r="B7105" s="34">
        <f t="shared" si="909"/>
        <v>43396.916666666613</v>
      </c>
      <c r="C7105" s="27">
        <f t="shared" si="903"/>
        <v>10</v>
      </c>
      <c r="D7105" s="28">
        <f t="shared" si="904"/>
        <v>3</v>
      </c>
      <c r="E7105" s="28">
        <f t="shared" si="907"/>
        <v>22</v>
      </c>
      <c r="F7105" s="80">
        <f t="shared" si="902"/>
        <v>0</v>
      </c>
      <c r="G7105" s="178">
        <v>1127.9151275099998</v>
      </c>
      <c r="H7105" s="41">
        <f t="shared" si="905"/>
        <v>1052.510857319018</v>
      </c>
      <c r="J7105" s="29" t="str">
        <f t="shared" si="906"/>
        <v/>
      </c>
      <c r="K7105" s="30" t="str">
        <f t="shared" si="908"/>
        <v>10-22</v>
      </c>
    </row>
    <row r="7106" spans="1:11">
      <c r="A7106" s="26">
        <v>43396.916666666613</v>
      </c>
      <c r="B7106" s="34">
        <f t="shared" si="909"/>
        <v>43396.958333333278</v>
      </c>
      <c r="C7106" s="27">
        <f t="shared" si="903"/>
        <v>10</v>
      </c>
      <c r="D7106" s="28">
        <f t="shared" si="904"/>
        <v>3</v>
      </c>
      <c r="E7106" s="28">
        <f t="shared" si="907"/>
        <v>23</v>
      </c>
      <c r="F7106" s="80">
        <f t="shared" si="902"/>
        <v>0</v>
      </c>
      <c r="G7106" s="178">
        <v>763.31316861652226</v>
      </c>
      <c r="H7106" s="41">
        <f t="shared" si="905"/>
        <v>712.28355565817992</v>
      </c>
      <c r="J7106" s="29" t="str">
        <f t="shared" si="906"/>
        <v/>
      </c>
      <c r="K7106" s="30" t="str">
        <f t="shared" si="908"/>
        <v>10-23</v>
      </c>
    </row>
    <row r="7107" spans="1:11">
      <c r="A7107" s="26">
        <v>43396.958333333278</v>
      </c>
      <c r="B7107" s="34">
        <f t="shared" si="909"/>
        <v>43397</v>
      </c>
      <c r="C7107" s="27">
        <f t="shared" si="903"/>
        <v>10</v>
      </c>
      <c r="D7107" s="28">
        <f t="shared" si="904"/>
        <v>4</v>
      </c>
      <c r="E7107" s="28">
        <f t="shared" si="907"/>
        <v>0</v>
      </c>
      <c r="F7107" s="80">
        <f t="shared" si="902"/>
        <v>0</v>
      </c>
      <c r="G7107" s="178">
        <v>657.6541924779541</v>
      </c>
      <c r="H7107" s="41">
        <f t="shared" si="905"/>
        <v>613.68817658514934</v>
      </c>
      <c r="J7107" s="29" t="str">
        <f t="shared" si="906"/>
        <v/>
      </c>
      <c r="K7107" s="30" t="str">
        <f t="shared" si="908"/>
        <v>10-0</v>
      </c>
    </row>
    <row r="7108" spans="1:11">
      <c r="A7108" s="25">
        <v>43397</v>
      </c>
      <c r="B7108" s="34">
        <f t="shared" si="909"/>
        <v>43397.041666666664</v>
      </c>
      <c r="C7108" s="27">
        <f t="shared" si="903"/>
        <v>10</v>
      </c>
      <c r="D7108" s="28">
        <f t="shared" si="904"/>
        <v>4</v>
      </c>
      <c r="E7108" s="28">
        <f t="shared" si="907"/>
        <v>1</v>
      </c>
      <c r="F7108" s="80">
        <f t="shared" ref="F7108:F7171" si="910">COUNTIF(Holidays,ROUNDDOWN(B7108,0))</f>
        <v>0</v>
      </c>
      <c r="G7108" s="178">
        <v>583.40651517992433</v>
      </c>
      <c r="H7108" s="41">
        <f t="shared" si="905"/>
        <v>544.40416347025098</v>
      </c>
      <c r="J7108" s="29" t="str">
        <f t="shared" si="906"/>
        <v/>
      </c>
      <c r="K7108" s="30" t="str">
        <f t="shared" si="908"/>
        <v>10-1</v>
      </c>
    </row>
    <row r="7109" spans="1:11">
      <c r="A7109" s="26">
        <v>43397.041666666664</v>
      </c>
      <c r="B7109" s="34">
        <f t="shared" si="909"/>
        <v>43397.083333333328</v>
      </c>
      <c r="C7109" s="27">
        <f t="shared" ref="C7109:C7172" si="911">MONTH(B7109)</f>
        <v>10</v>
      </c>
      <c r="D7109" s="28">
        <f t="shared" ref="D7109:D7172" si="912">WEEKDAY(B7109)</f>
        <v>4</v>
      </c>
      <c r="E7109" s="28">
        <f t="shared" si="907"/>
        <v>2</v>
      </c>
      <c r="F7109" s="80">
        <f t="shared" si="910"/>
        <v>0</v>
      </c>
      <c r="G7109" s="178">
        <v>550.15224438551627</v>
      </c>
      <c r="H7109" s="41">
        <f t="shared" ref="H7109:H7172" si="913">G7109*$H$2</f>
        <v>513.37303337041021</v>
      </c>
      <c r="J7109" s="29" t="str">
        <f t="shared" ref="J7109:J7172" si="914">IF(OR(C7109&lt;6,C7109&gt;9),IF(OR(D7109=1,D7109=7,F7109=1),"WW",""),IF(OR(D7109=1,D7109=7,F7109=1),"WS",""))</f>
        <v/>
      </c>
      <c r="K7109" s="30" t="str">
        <f t="shared" si="908"/>
        <v>10-2</v>
      </c>
    </row>
    <row r="7110" spans="1:11">
      <c r="A7110" s="26">
        <v>43397.083333333328</v>
      </c>
      <c r="B7110" s="34">
        <f t="shared" si="909"/>
        <v>43397.124999999993</v>
      </c>
      <c r="C7110" s="27">
        <f t="shared" si="911"/>
        <v>10</v>
      </c>
      <c r="D7110" s="28">
        <f t="shared" si="912"/>
        <v>4</v>
      </c>
      <c r="E7110" s="28">
        <f t="shared" ref="E7110:E7173" si="915">HOUR(B7110)</f>
        <v>3</v>
      </c>
      <c r="F7110" s="80">
        <f t="shared" si="910"/>
        <v>0</v>
      </c>
      <c r="G7110" s="178">
        <v>516.27100815619929</v>
      </c>
      <c r="H7110" s="41">
        <f t="shared" si="913"/>
        <v>481.75685222256902</v>
      </c>
      <c r="J7110" s="29" t="str">
        <f t="shared" si="914"/>
        <v/>
      </c>
      <c r="K7110" s="30" t="str">
        <f t="shared" si="908"/>
        <v>10-3</v>
      </c>
    </row>
    <row r="7111" spans="1:11">
      <c r="A7111" s="26">
        <v>43397.124999999993</v>
      </c>
      <c r="B7111" s="34">
        <f t="shared" si="909"/>
        <v>43397.166666666657</v>
      </c>
      <c r="C7111" s="27">
        <f t="shared" si="911"/>
        <v>10</v>
      </c>
      <c r="D7111" s="28">
        <f t="shared" si="912"/>
        <v>4</v>
      </c>
      <c r="E7111" s="28">
        <f t="shared" si="915"/>
        <v>4</v>
      </c>
      <c r="F7111" s="80">
        <f t="shared" si="910"/>
        <v>0</v>
      </c>
      <c r="G7111" s="178">
        <v>537.80263681304655</v>
      </c>
      <c r="H7111" s="41">
        <f t="shared" si="913"/>
        <v>501.84903148708742</v>
      </c>
      <c r="J7111" s="29" t="str">
        <f t="shared" si="914"/>
        <v/>
      </c>
      <c r="K7111" s="30" t="str">
        <f t="shared" si="908"/>
        <v>10-4</v>
      </c>
    </row>
    <row r="7112" spans="1:11">
      <c r="A7112" s="26">
        <v>43397.166666666657</v>
      </c>
      <c r="B7112" s="34">
        <f t="shared" si="909"/>
        <v>43397.208333333321</v>
      </c>
      <c r="C7112" s="27">
        <f t="shared" si="911"/>
        <v>10</v>
      </c>
      <c r="D7112" s="28">
        <f t="shared" si="912"/>
        <v>4</v>
      </c>
      <c r="E7112" s="28">
        <f t="shared" si="915"/>
        <v>5</v>
      </c>
      <c r="F7112" s="80">
        <f t="shared" si="910"/>
        <v>0</v>
      </c>
      <c r="G7112" s="178">
        <v>649.71944195848664</v>
      </c>
      <c r="H7112" s="41">
        <f t="shared" si="913"/>
        <v>606.28388625499485</v>
      </c>
      <c r="J7112" s="29" t="str">
        <f t="shared" si="914"/>
        <v/>
      </c>
      <c r="K7112" s="30" t="str">
        <f t="shared" ref="K7112:K7175" si="916">IF(J7112="",C7112&amp;"-"&amp;E7112,J7112&amp;"-"&amp;E7112)</f>
        <v>10-5</v>
      </c>
    </row>
    <row r="7113" spans="1:11">
      <c r="A7113" s="26">
        <v>43397.208333333321</v>
      </c>
      <c r="B7113" s="34">
        <f t="shared" si="909"/>
        <v>43397.249999999985</v>
      </c>
      <c r="C7113" s="27">
        <f t="shared" si="911"/>
        <v>10</v>
      </c>
      <c r="D7113" s="28">
        <f t="shared" si="912"/>
        <v>4</v>
      </c>
      <c r="E7113" s="28">
        <f t="shared" si="915"/>
        <v>6</v>
      </c>
      <c r="F7113" s="80">
        <f t="shared" si="910"/>
        <v>0</v>
      </c>
      <c r="G7113" s="178">
        <v>846.25154646187138</v>
      </c>
      <c r="H7113" s="41">
        <f t="shared" si="913"/>
        <v>789.67727176461028</v>
      </c>
      <c r="J7113" s="29" t="str">
        <f t="shared" si="914"/>
        <v/>
      </c>
      <c r="K7113" s="30" t="str">
        <f t="shared" si="916"/>
        <v>10-6</v>
      </c>
    </row>
    <row r="7114" spans="1:11">
      <c r="A7114" s="26">
        <v>43397.249999999985</v>
      </c>
      <c r="B7114" s="34">
        <f t="shared" si="909"/>
        <v>43397.29166666665</v>
      </c>
      <c r="C7114" s="27">
        <f t="shared" si="911"/>
        <v>10</v>
      </c>
      <c r="D7114" s="28">
        <f t="shared" si="912"/>
        <v>4</v>
      </c>
      <c r="E7114" s="28">
        <f t="shared" si="915"/>
        <v>7</v>
      </c>
      <c r="F7114" s="80">
        <f t="shared" si="910"/>
        <v>0</v>
      </c>
      <c r="G7114" s="178">
        <v>1027.931377467095</v>
      </c>
      <c r="H7114" s="41">
        <f t="shared" si="913"/>
        <v>959.21129965820001</v>
      </c>
      <c r="J7114" s="29" t="str">
        <f t="shared" si="914"/>
        <v/>
      </c>
      <c r="K7114" s="30" t="str">
        <f t="shared" si="916"/>
        <v>10-7</v>
      </c>
    </row>
    <row r="7115" spans="1:11">
      <c r="A7115" s="26">
        <v>43397.29166666665</v>
      </c>
      <c r="B7115" s="34">
        <f t="shared" si="909"/>
        <v>43397.333333333314</v>
      </c>
      <c r="C7115" s="27">
        <f t="shared" si="911"/>
        <v>10</v>
      </c>
      <c r="D7115" s="28">
        <f t="shared" si="912"/>
        <v>4</v>
      </c>
      <c r="E7115" s="28">
        <f t="shared" si="915"/>
        <v>8</v>
      </c>
      <c r="F7115" s="80">
        <f t="shared" si="910"/>
        <v>0</v>
      </c>
      <c r="G7115" s="178">
        <v>1000.7158327049931</v>
      </c>
      <c r="H7115" s="41">
        <f t="shared" si="913"/>
        <v>933.81518992324129</v>
      </c>
      <c r="J7115" s="29" t="str">
        <f t="shared" si="914"/>
        <v/>
      </c>
      <c r="K7115" s="30" t="str">
        <f t="shared" si="916"/>
        <v>10-8</v>
      </c>
    </row>
    <row r="7116" spans="1:11">
      <c r="A7116" s="26">
        <v>43397.333333333314</v>
      </c>
      <c r="B7116" s="34">
        <f t="shared" si="909"/>
        <v>43397.374999999978</v>
      </c>
      <c r="C7116" s="27">
        <f t="shared" si="911"/>
        <v>10</v>
      </c>
      <c r="D7116" s="28">
        <f t="shared" si="912"/>
        <v>4</v>
      </c>
      <c r="E7116" s="28">
        <f t="shared" si="915"/>
        <v>9</v>
      </c>
      <c r="F7116" s="80">
        <f t="shared" si="910"/>
        <v>0</v>
      </c>
      <c r="G7116" s="178">
        <v>930.5776763444843</v>
      </c>
      <c r="H7116" s="41">
        <f t="shared" si="913"/>
        <v>868.36596481643471</v>
      </c>
      <c r="J7116" s="29" t="str">
        <f t="shared" si="914"/>
        <v/>
      </c>
      <c r="K7116" s="30" t="str">
        <f t="shared" si="916"/>
        <v>10-9</v>
      </c>
    </row>
    <row r="7117" spans="1:11">
      <c r="A7117" s="26">
        <v>43397.374999999978</v>
      </c>
      <c r="B7117" s="34">
        <f t="shared" si="909"/>
        <v>43397.416666666642</v>
      </c>
      <c r="C7117" s="27">
        <f t="shared" si="911"/>
        <v>10</v>
      </c>
      <c r="D7117" s="28">
        <f t="shared" si="912"/>
        <v>4</v>
      </c>
      <c r="E7117" s="28">
        <f t="shared" si="915"/>
        <v>10</v>
      </c>
      <c r="F7117" s="80">
        <f t="shared" si="910"/>
        <v>0</v>
      </c>
      <c r="G7117" s="178">
        <v>895.70187724214861</v>
      </c>
      <c r="H7117" s="41">
        <f t="shared" si="913"/>
        <v>835.8217100958509</v>
      </c>
      <c r="J7117" s="29" t="str">
        <f t="shared" si="914"/>
        <v/>
      </c>
      <c r="K7117" s="30" t="str">
        <f t="shared" si="916"/>
        <v>10-10</v>
      </c>
    </row>
    <row r="7118" spans="1:11">
      <c r="A7118" s="26">
        <v>43397.416666666642</v>
      </c>
      <c r="B7118" s="34">
        <f t="shared" si="909"/>
        <v>43397.458333333307</v>
      </c>
      <c r="C7118" s="27">
        <f t="shared" si="911"/>
        <v>10</v>
      </c>
      <c r="D7118" s="28">
        <f t="shared" si="912"/>
        <v>4</v>
      </c>
      <c r="E7118" s="28">
        <f t="shared" si="915"/>
        <v>11</v>
      </c>
      <c r="F7118" s="80">
        <f t="shared" si="910"/>
        <v>0</v>
      </c>
      <c r="G7118" s="178">
        <v>879.22995181504007</v>
      </c>
      <c r="H7118" s="41">
        <f t="shared" si="913"/>
        <v>820.45097879689752</v>
      </c>
      <c r="J7118" s="29" t="str">
        <f t="shared" si="914"/>
        <v/>
      </c>
      <c r="K7118" s="30" t="str">
        <f t="shared" si="916"/>
        <v>10-11</v>
      </c>
    </row>
    <row r="7119" spans="1:11">
      <c r="A7119" s="26">
        <v>43397.458333333307</v>
      </c>
      <c r="B7119" s="34">
        <f t="shared" si="909"/>
        <v>43397.499999999971</v>
      </c>
      <c r="C7119" s="27">
        <f t="shared" si="911"/>
        <v>10</v>
      </c>
      <c r="D7119" s="28">
        <f t="shared" si="912"/>
        <v>4</v>
      </c>
      <c r="E7119" s="28">
        <f t="shared" si="915"/>
        <v>12</v>
      </c>
      <c r="F7119" s="80">
        <f t="shared" si="910"/>
        <v>0</v>
      </c>
      <c r="G7119" s="178">
        <v>871.55097072924116</v>
      </c>
      <c r="H7119" s="41">
        <f t="shared" si="913"/>
        <v>813.28535900084671</v>
      </c>
      <c r="J7119" s="29" t="str">
        <f t="shared" si="914"/>
        <v/>
      </c>
      <c r="K7119" s="30" t="str">
        <f t="shared" si="916"/>
        <v>10-12</v>
      </c>
    </row>
    <row r="7120" spans="1:11">
      <c r="A7120" s="26">
        <v>43397.499999999971</v>
      </c>
      <c r="B7120" s="34">
        <f t="shared" si="909"/>
        <v>43397.541666666635</v>
      </c>
      <c r="C7120" s="27">
        <f t="shared" si="911"/>
        <v>10</v>
      </c>
      <c r="D7120" s="28">
        <f t="shared" si="912"/>
        <v>4</v>
      </c>
      <c r="E7120" s="28">
        <f t="shared" si="915"/>
        <v>13</v>
      </c>
      <c r="F7120" s="80">
        <f t="shared" si="910"/>
        <v>0</v>
      </c>
      <c r="G7120" s="178">
        <v>877.17483668346131</v>
      </c>
      <c r="H7120" s="41">
        <f t="shared" si="913"/>
        <v>818.53325384023128</v>
      </c>
      <c r="J7120" s="29" t="str">
        <f t="shared" si="914"/>
        <v/>
      </c>
      <c r="K7120" s="30" t="str">
        <f t="shared" si="916"/>
        <v>10-13</v>
      </c>
    </row>
    <row r="7121" spans="1:11">
      <c r="A7121" s="26">
        <v>43397.541666666635</v>
      </c>
      <c r="B7121" s="34">
        <f t="shared" si="909"/>
        <v>43397.583333333299</v>
      </c>
      <c r="C7121" s="27">
        <f t="shared" si="911"/>
        <v>10</v>
      </c>
      <c r="D7121" s="28">
        <f t="shared" si="912"/>
        <v>4</v>
      </c>
      <c r="E7121" s="28">
        <f t="shared" si="915"/>
        <v>14</v>
      </c>
      <c r="F7121" s="80">
        <f t="shared" si="910"/>
        <v>0</v>
      </c>
      <c r="G7121" s="178">
        <v>898.50785188112775</v>
      </c>
      <c r="H7121" s="41">
        <f t="shared" si="913"/>
        <v>838.4400975089244</v>
      </c>
      <c r="J7121" s="29" t="str">
        <f t="shared" si="914"/>
        <v/>
      </c>
      <c r="K7121" s="30" t="str">
        <f t="shared" si="916"/>
        <v>10-14</v>
      </c>
    </row>
    <row r="7122" spans="1:11">
      <c r="A7122" s="26">
        <v>43397.583333333299</v>
      </c>
      <c r="B7122" s="34">
        <f t="shared" si="909"/>
        <v>43397.624999999964</v>
      </c>
      <c r="C7122" s="27">
        <f t="shared" si="911"/>
        <v>10</v>
      </c>
      <c r="D7122" s="28">
        <f t="shared" si="912"/>
        <v>4</v>
      </c>
      <c r="E7122" s="28">
        <f t="shared" si="915"/>
        <v>15</v>
      </c>
      <c r="F7122" s="80">
        <f t="shared" si="910"/>
        <v>0</v>
      </c>
      <c r="G7122" s="178">
        <v>953.32555593718689</v>
      </c>
      <c r="H7122" s="41">
        <f t="shared" si="913"/>
        <v>889.59308525160498</v>
      </c>
      <c r="J7122" s="29" t="str">
        <f t="shared" si="914"/>
        <v/>
      </c>
      <c r="K7122" s="30" t="str">
        <f t="shared" si="916"/>
        <v>10-15</v>
      </c>
    </row>
    <row r="7123" spans="1:11">
      <c r="A7123" s="26">
        <v>43397.624999999964</v>
      </c>
      <c r="B7123" s="34">
        <f t="shared" si="909"/>
        <v>43397.666666666628</v>
      </c>
      <c r="C7123" s="27">
        <f t="shared" si="911"/>
        <v>10</v>
      </c>
      <c r="D7123" s="28">
        <f t="shared" si="912"/>
        <v>4</v>
      </c>
      <c r="E7123" s="28">
        <f t="shared" si="915"/>
        <v>16</v>
      </c>
      <c r="F7123" s="80">
        <f t="shared" si="910"/>
        <v>0</v>
      </c>
      <c r="G7123" s="178">
        <v>1087.8555370433226</v>
      </c>
      <c r="H7123" s="41">
        <f t="shared" si="913"/>
        <v>1015.1293621359442</v>
      </c>
      <c r="J7123" s="29" t="str">
        <f t="shared" si="914"/>
        <v/>
      </c>
      <c r="K7123" s="30" t="str">
        <f t="shared" si="916"/>
        <v>10-16</v>
      </c>
    </row>
    <row r="7124" spans="1:11">
      <c r="A7124" s="26">
        <v>43397.666666666628</v>
      </c>
      <c r="B7124" s="34">
        <f t="shared" si="909"/>
        <v>43397.708333333292</v>
      </c>
      <c r="C7124" s="27">
        <f t="shared" si="911"/>
        <v>10</v>
      </c>
      <c r="D7124" s="28">
        <f t="shared" si="912"/>
        <v>4</v>
      </c>
      <c r="E7124" s="28">
        <f t="shared" si="915"/>
        <v>17</v>
      </c>
      <c r="F7124" s="80">
        <f t="shared" si="910"/>
        <v>0</v>
      </c>
      <c r="G7124" s="178">
        <v>1302.4337482250339</v>
      </c>
      <c r="H7124" s="41">
        <f t="shared" si="913"/>
        <v>1215.3624217912613</v>
      </c>
      <c r="J7124" s="29" t="str">
        <f t="shared" si="914"/>
        <v/>
      </c>
      <c r="K7124" s="30" t="str">
        <f t="shared" si="916"/>
        <v>10-17</v>
      </c>
    </row>
    <row r="7125" spans="1:11">
      <c r="A7125" s="26">
        <v>43397.708333333292</v>
      </c>
      <c r="B7125" s="34">
        <f t="shared" si="909"/>
        <v>43397.749999999956</v>
      </c>
      <c r="C7125" s="27">
        <f t="shared" si="911"/>
        <v>10</v>
      </c>
      <c r="D7125" s="28">
        <f t="shared" si="912"/>
        <v>4</v>
      </c>
      <c r="E7125" s="28">
        <f t="shared" si="915"/>
        <v>18</v>
      </c>
      <c r="F7125" s="80">
        <f t="shared" si="910"/>
        <v>0</v>
      </c>
      <c r="G7125" s="178">
        <v>1560.3727281777897</v>
      </c>
      <c r="H7125" s="41">
        <f t="shared" si="913"/>
        <v>1456.0574619627666</v>
      </c>
      <c r="J7125" s="29" t="str">
        <f t="shared" si="914"/>
        <v/>
      </c>
      <c r="K7125" s="30" t="str">
        <f t="shared" si="916"/>
        <v>10-18</v>
      </c>
    </row>
    <row r="7126" spans="1:11">
      <c r="A7126" s="26">
        <v>43397.749999999956</v>
      </c>
      <c r="B7126" s="34">
        <f t="shared" si="909"/>
        <v>43397.791666666621</v>
      </c>
      <c r="C7126" s="27">
        <f t="shared" si="911"/>
        <v>10</v>
      </c>
      <c r="D7126" s="28">
        <f t="shared" si="912"/>
        <v>4</v>
      </c>
      <c r="E7126" s="28">
        <f t="shared" si="915"/>
        <v>19</v>
      </c>
      <c r="F7126" s="80">
        <f t="shared" si="910"/>
        <v>0</v>
      </c>
      <c r="G7126" s="178">
        <v>1686.9131203460192</v>
      </c>
      <c r="H7126" s="41">
        <f t="shared" si="913"/>
        <v>1574.1382761996404</v>
      </c>
      <c r="J7126" s="29" t="str">
        <f t="shared" si="914"/>
        <v/>
      </c>
      <c r="K7126" s="30" t="str">
        <f t="shared" si="916"/>
        <v>10-19</v>
      </c>
    </row>
    <row r="7127" spans="1:11">
      <c r="A7127" s="26">
        <v>43397.791666666621</v>
      </c>
      <c r="B7127" s="34">
        <f t="shared" si="909"/>
        <v>43397.833333333285</v>
      </c>
      <c r="C7127" s="27">
        <f t="shared" si="911"/>
        <v>10</v>
      </c>
      <c r="D7127" s="28">
        <f t="shared" si="912"/>
        <v>4</v>
      </c>
      <c r="E7127" s="28">
        <f t="shared" si="915"/>
        <v>20</v>
      </c>
      <c r="F7127" s="80">
        <f t="shared" si="910"/>
        <v>0</v>
      </c>
      <c r="G7127" s="178">
        <v>1644.472713953493</v>
      </c>
      <c r="H7127" s="41">
        <f t="shared" si="913"/>
        <v>1534.5351292715757</v>
      </c>
      <c r="J7127" s="29" t="str">
        <f t="shared" si="914"/>
        <v/>
      </c>
      <c r="K7127" s="30" t="str">
        <f t="shared" si="916"/>
        <v>10-20</v>
      </c>
    </row>
    <row r="7128" spans="1:11">
      <c r="A7128" s="26">
        <v>43397.833333333285</v>
      </c>
      <c r="B7128" s="34">
        <f t="shared" si="909"/>
        <v>43397.874999999949</v>
      </c>
      <c r="C7128" s="27">
        <f t="shared" si="911"/>
        <v>10</v>
      </c>
      <c r="D7128" s="28">
        <f t="shared" si="912"/>
        <v>4</v>
      </c>
      <c r="E7128" s="28">
        <f t="shared" si="915"/>
        <v>21</v>
      </c>
      <c r="F7128" s="80">
        <f t="shared" si="910"/>
        <v>0</v>
      </c>
      <c r="G7128" s="178">
        <v>1470.8307512012432</v>
      </c>
      <c r="H7128" s="41">
        <f t="shared" si="913"/>
        <v>1372.5016157337345</v>
      </c>
      <c r="J7128" s="29" t="str">
        <f t="shared" si="914"/>
        <v/>
      </c>
      <c r="K7128" s="30" t="str">
        <f t="shared" si="916"/>
        <v>10-21</v>
      </c>
    </row>
    <row r="7129" spans="1:11">
      <c r="A7129" s="26">
        <v>43397.874999999949</v>
      </c>
      <c r="B7129" s="34">
        <f t="shared" si="909"/>
        <v>43397.916666666613</v>
      </c>
      <c r="C7129" s="27">
        <f t="shared" si="911"/>
        <v>10</v>
      </c>
      <c r="D7129" s="28">
        <f t="shared" si="912"/>
        <v>4</v>
      </c>
      <c r="E7129" s="28">
        <f t="shared" si="915"/>
        <v>22</v>
      </c>
      <c r="F7129" s="80">
        <f t="shared" si="910"/>
        <v>0</v>
      </c>
      <c r="G7129" s="178">
        <v>1165.1231189332434</v>
      </c>
      <c r="H7129" s="41">
        <f t="shared" si="913"/>
        <v>1087.2313908031738</v>
      </c>
      <c r="J7129" s="29" t="str">
        <f t="shared" si="914"/>
        <v/>
      </c>
      <c r="K7129" s="30" t="str">
        <f t="shared" si="916"/>
        <v>10-22</v>
      </c>
    </row>
    <row r="7130" spans="1:11">
      <c r="A7130" s="26">
        <v>43397.916666666613</v>
      </c>
      <c r="B7130" s="34">
        <f t="shared" si="909"/>
        <v>43397.958333333278</v>
      </c>
      <c r="C7130" s="27">
        <f t="shared" si="911"/>
        <v>10</v>
      </c>
      <c r="D7130" s="28">
        <f t="shared" si="912"/>
        <v>4</v>
      </c>
      <c r="E7130" s="28">
        <f t="shared" si="915"/>
        <v>23</v>
      </c>
      <c r="F7130" s="80">
        <f t="shared" si="910"/>
        <v>0</v>
      </c>
      <c r="G7130" s="178">
        <v>801.18971905445096</v>
      </c>
      <c r="H7130" s="41">
        <f t="shared" si="913"/>
        <v>747.62795312336766</v>
      </c>
      <c r="J7130" s="29" t="str">
        <f t="shared" si="914"/>
        <v/>
      </c>
      <c r="K7130" s="30" t="str">
        <f t="shared" si="916"/>
        <v>10-23</v>
      </c>
    </row>
    <row r="7131" spans="1:11">
      <c r="A7131" s="26">
        <v>43397.958333333278</v>
      </c>
      <c r="B7131" s="34">
        <f t="shared" si="909"/>
        <v>43398</v>
      </c>
      <c r="C7131" s="27">
        <f t="shared" si="911"/>
        <v>10</v>
      </c>
      <c r="D7131" s="28">
        <f t="shared" si="912"/>
        <v>5</v>
      </c>
      <c r="E7131" s="28">
        <f t="shared" si="915"/>
        <v>0</v>
      </c>
      <c r="F7131" s="80">
        <f t="shared" si="910"/>
        <v>0</v>
      </c>
      <c r="G7131" s="178">
        <v>679.60524566533752</v>
      </c>
      <c r="H7131" s="41">
        <f t="shared" si="913"/>
        <v>634.17174068124621</v>
      </c>
      <c r="J7131" s="29" t="str">
        <f t="shared" si="914"/>
        <v/>
      </c>
      <c r="K7131" s="30" t="str">
        <f t="shared" si="916"/>
        <v>10-0</v>
      </c>
    </row>
    <row r="7132" spans="1:11">
      <c r="A7132" s="25">
        <v>43398</v>
      </c>
      <c r="B7132" s="34">
        <f t="shared" si="909"/>
        <v>43398.041666666664</v>
      </c>
      <c r="C7132" s="27">
        <f t="shared" si="911"/>
        <v>10</v>
      </c>
      <c r="D7132" s="28">
        <f t="shared" si="912"/>
        <v>5</v>
      </c>
      <c r="E7132" s="28">
        <f t="shared" si="915"/>
        <v>1</v>
      </c>
      <c r="F7132" s="80">
        <f t="shared" si="910"/>
        <v>0</v>
      </c>
      <c r="G7132" s="178">
        <v>582.62612633660581</v>
      </c>
      <c r="H7132" s="41">
        <f t="shared" si="913"/>
        <v>543.67594579634078</v>
      </c>
      <c r="J7132" s="29" t="str">
        <f t="shared" si="914"/>
        <v/>
      </c>
      <c r="K7132" s="30" t="str">
        <f t="shared" si="916"/>
        <v>10-1</v>
      </c>
    </row>
    <row r="7133" spans="1:11">
      <c r="A7133" s="26">
        <v>43398.041666666664</v>
      </c>
      <c r="B7133" s="34">
        <f t="shared" si="909"/>
        <v>43398.083333333328</v>
      </c>
      <c r="C7133" s="27">
        <f t="shared" si="911"/>
        <v>10</v>
      </c>
      <c r="D7133" s="28">
        <f t="shared" si="912"/>
        <v>5</v>
      </c>
      <c r="E7133" s="28">
        <f t="shared" si="915"/>
        <v>2</v>
      </c>
      <c r="F7133" s="80">
        <f t="shared" si="910"/>
        <v>0</v>
      </c>
      <c r="G7133" s="178">
        <v>539.72964586971943</v>
      </c>
      <c r="H7133" s="41">
        <f t="shared" si="913"/>
        <v>503.64721461703425</v>
      </c>
      <c r="J7133" s="29" t="str">
        <f t="shared" si="914"/>
        <v/>
      </c>
      <c r="K7133" s="30" t="str">
        <f t="shared" si="916"/>
        <v>10-2</v>
      </c>
    </row>
    <row r="7134" spans="1:11">
      <c r="A7134" s="26">
        <v>43398.083333333328</v>
      </c>
      <c r="B7134" s="34">
        <f t="shared" si="909"/>
        <v>43398.124999999993</v>
      </c>
      <c r="C7134" s="27">
        <f t="shared" si="911"/>
        <v>10</v>
      </c>
      <c r="D7134" s="28">
        <f t="shared" si="912"/>
        <v>5</v>
      </c>
      <c r="E7134" s="28">
        <f t="shared" si="915"/>
        <v>3</v>
      </c>
      <c r="F7134" s="80">
        <f t="shared" si="910"/>
        <v>0</v>
      </c>
      <c r="G7134" s="178">
        <v>499.84630216734485</v>
      </c>
      <c r="H7134" s="41">
        <f t="shared" si="913"/>
        <v>466.43018361080442</v>
      </c>
      <c r="J7134" s="29" t="str">
        <f t="shared" si="914"/>
        <v/>
      </c>
      <c r="K7134" s="30" t="str">
        <f t="shared" si="916"/>
        <v>10-3</v>
      </c>
    </row>
    <row r="7135" spans="1:11">
      <c r="A7135" s="26">
        <v>43398.124999999993</v>
      </c>
      <c r="B7135" s="34">
        <f t="shared" si="909"/>
        <v>43398.166666666657</v>
      </c>
      <c r="C7135" s="27">
        <f t="shared" si="911"/>
        <v>10</v>
      </c>
      <c r="D7135" s="28">
        <f t="shared" si="912"/>
        <v>5</v>
      </c>
      <c r="E7135" s="28">
        <f t="shared" si="915"/>
        <v>4</v>
      </c>
      <c r="F7135" s="80">
        <f t="shared" si="910"/>
        <v>0</v>
      </c>
      <c r="G7135" s="178">
        <v>518.07759667356572</v>
      </c>
      <c r="H7135" s="41">
        <f t="shared" si="913"/>
        <v>483.44266526191865</v>
      </c>
      <c r="J7135" s="29" t="str">
        <f t="shared" si="914"/>
        <v/>
      </c>
      <c r="K7135" s="30" t="str">
        <f t="shared" si="916"/>
        <v>10-4</v>
      </c>
    </row>
    <row r="7136" spans="1:11">
      <c r="A7136" s="26">
        <v>43398.166666666657</v>
      </c>
      <c r="B7136" s="34">
        <f t="shared" si="909"/>
        <v>43398.208333333321</v>
      </c>
      <c r="C7136" s="27">
        <f t="shared" si="911"/>
        <v>10</v>
      </c>
      <c r="D7136" s="28">
        <f t="shared" si="912"/>
        <v>5</v>
      </c>
      <c r="E7136" s="28">
        <f t="shared" si="915"/>
        <v>5</v>
      </c>
      <c r="F7136" s="80">
        <f t="shared" si="910"/>
        <v>0</v>
      </c>
      <c r="G7136" s="178">
        <v>628.48225029867319</v>
      </c>
      <c r="H7136" s="41">
        <f t="shared" si="913"/>
        <v>586.46646005355365</v>
      </c>
      <c r="J7136" s="29" t="str">
        <f t="shared" si="914"/>
        <v/>
      </c>
      <c r="K7136" s="30" t="str">
        <f t="shared" si="916"/>
        <v>10-5</v>
      </c>
    </row>
    <row r="7137" spans="1:11">
      <c r="A7137" s="26">
        <v>43398.208333333321</v>
      </c>
      <c r="B7137" s="34">
        <f t="shared" si="909"/>
        <v>43398.249999999985</v>
      </c>
      <c r="C7137" s="27">
        <f t="shared" si="911"/>
        <v>10</v>
      </c>
      <c r="D7137" s="28">
        <f t="shared" si="912"/>
        <v>5</v>
      </c>
      <c r="E7137" s="28">
        <f t="shared" si="915"/>
        <v>6</v>
      </c>
      <c r="F7137" s="80">
        <f t="shared" si="910"/>
        <v>0</v>
      </c>
      <c r="G7137" s="178">
        <v>827.30876742577573</v>
      </c>
      <c r="H7137" s="41">
        <f t="shared" si="913"/>
        <v>772.00087030761404</v>
      </c>
      <c r="J7137" s="29" t="str">
        <f t="shared" si="914"/>
        <v/>
      </c>
      <c r="K7137" s="30" t="str">
        <f t="shared" si="916"/>
        <v>10-6</v>
      </c>
    </row>
    <row r="7138" spans="1:11">
      <c r="A7138" s="26">
        <v>43398.249999999985</v>
      </c>
      <c r="B7138" s="34">
        <f t="shared" si="909"/>
        <v>43398.29166666665</v>
      </c>
      <c r="C7138" s="27">
        <f t="shared" si="911"/>
        <v>10</v>
      </c>
      <c r="D7138" s="28">
        <f t="shared" si="912"/>
        <v>5</v>
      </c>
      <c r="E7138" s="28">
        <f t="shared" si="915"/>
        <v>7</v>
      </c>
      <c r="F7138" s="80">
        <f t="shared" si="910"/>
        <v>0</v>
      </c>
      <c r="G7138" s="178">
        <v>1009.4285249950578</v>
      </c>
      <c r="H7138" s="41">
        <f t="shared" si="913"/>
        <v>941.94541444821698</v>
      </c>
      <c r="J7138" s="29" t="str">
        <f t="shared" si="914"/>
        <v/>
      </c>
      <c r="K7138" s="30" t="str">
        <f t="shared" si="916"/>
        <v>10-7</v>
      </c>
    </row>
    <row r="7139" spans="1:11">
      <c r="A7139" s="26">
        <v>43398.29166666665</v>
      </c>
      <c r="B7139" s="34">
        <f t="shared" si="909"/>
        <v>43398.333333333314</v>
      </c>
      <c r="C7139" s="27">
        <f t="shared" si="911"/>
        <v>10</v>
      </c>
      <c r="D7139" s="28">
        <f t="shared" si="912"/>
        <v>5</v>
      </c>
      <c r="E7139" s="28">
        <f t="shared" si="915"/>
        <v>8</v>
      </c>
      <c r="F7139" s="80">
        <f t="shared" si="910"/>
        <v>0</v>
      </c>
      <c r="G7139" s="178">
        <v>977.66151628365094</v>
      </c>
      <c r="H7139" s="41">
        <f t="shared" si="913"/>
        <v>912.30211881557886</v>
      </c>
      <c r="J7139" s="29" t="str">
        <f t="shared" si="914"/>
        <v/>
      </c>
      <c r="K7139" s="30" t="str">
        <f t="shared" si="916"/>
        <v>10-8</v>
      </c>
    </row>
    <row r="7140" spans="1:11">
      <c r="A7140" s="26">
        <v>43398.333333333314</v>
      </c>
      <c r="B7140" s="34">
        <f t="shared" si="909"/>
        <v>43398.374999999978</v>
      </c>
      <c r="C7140" s="27">
        <f t="shared" si="911"/>
        <v>10</v>
      </c>
      <c r="D7140" s="28">
        <f t="shared" si="912"/>
        <v>5</v>
      </c>
      <c r="E7140" s="28">
        <f t="shared" si="915"/>
        <v>9</v>
      </c>
      <c r="F7140" s="80">
        <f t="shared" si="910"/>
        <v>0</v>
      </c>
      <c r="G7140" s="178">
        <v>900.79542281206307</v>
      </c>
      <c r="H7140" s="41">
        <f t="shared" si="913"/>
        <v>840.57473794681971</v>
      </c>
      <c r="J7140" s="29" t="str">
        <f t="shared" si="914"/>
        <v/>
      </c>
      <c r="K7140" s="30" t="str">
        <f t="shared" si="916"/>
        <v>10-9</v>
      </c>
    </row>
    <row r="7141" spans="1:11">
      <c r="A7141" s="26">
        <v>43398.374999999978</v>
      </c>
      <c r="B7141" s="34">
        <f t="shared" si="909"/>
        <v>43398.416666666642</v>
      </c>
      <c r="C7141" s="27">
        <f t="shared" si="911"/>
        <v>10</v>
      </c>
      <c r="D7141" s="28">
        <f t="shared" si="912"/>
        <v>5</v>
      </c>
      <c r="E7141" s="28">
        <f t="shared" si="915"/>
        <v>10</v>
      </c>
      <c r="F7141" s="80">
        <f t="shared" si="910"/>
        <v>0</v>
      </c>
      <c r="G7141" s="178">
        <v>860.56541269836839</v>
      </c>
      <c r="H7141" s="41">
        <f t="shared" si="913"/>
        <v>803.03421614515423</v>
      </c>
      <c r="J7141" s="29" t="str">
        <f t="shared" si="914"/>
        <v/>
      </c>
      <c r="K7141" s="30" t="str">
        <f t="shared" si="916"/>
        <v>10-10</v>
      </c>
    </row>
    <row r="7142" spans="1:11">
      <c r="A7142" s="26">
        <v>43398.416666666642</v>
      </c>
      <c r="B7142" s="34">
        <f t="shared" si="909"/>
        <v>43398.458333333307</v>
      </c>
      <c r="C7142" s="27">
        <f t="shared" si="911"/>
        <v>10</v>
      </c>
      <c r="D7142" s="28">
        <f t="shared" si="912"/>
        <v>5</v>
      </c>
      <c r="E7142" s="28">
        <f t="shared" si="915"/>
        <v>11</v>
      </c>
      <c r="F7142" s="80">
        <f t="shared" si="910"/>
        <v>0</v>
      </c>
      <c r="G7142" s="178">
        <v>836.02812670933588</v>
      </c>
      <c r="H7142" s="41">
        <f t="shared" si="913"/>
        <v>780.13731611898663</v>
      </c>
      <c r="J7142" s="29" t="str">
        <f t="shared" si="914"/>
        <v/>
      </c>
      <c r="K7142" s="30" t="str">
        <f t="shared" si="916"/>
        <v>10-11</v>
      </c>
    </row>
    <row r="7143" spans="1:11">
      <c r="A7143" s="26">
        <v>43398.458333333307</v>
      </c>
      <c r="B7143" s="34">
        <f t="shared" ref="B7143:B7206" si="917">A7144</f>
        <v>43398.499999999971</v>
      </c>
      <c r="C7143" s="27">
        <f t="shared" si="911"/>
        <v>10</v>
      </c>
      <c r="D7143" s="28">
        <f t="shared" si="912"/>
        <v>5</v>
      </c>
      <c r="E7143" s="28">
        <f t="shared" si="915"/>
        <v>12</v>
      </c>
      <c r="F7143" s="80">
        <f t="shared" si="910"/>
        <v>0</v>
      </c>
      <c r="G7143" s="178">
        <v>827.55186093218651</v>
      </c>
      <c r="H7143" s="41">
        <f t="shared" si="913"/>
        <v>772.22771233552976</v>
      </c>
      <c r="J7143" s="29" t="str">
        <f t="shared" si="914"/>
        <v/>
      </c>
      <c r="K7143" s="30" t="str">
        <f t="shared" si="916"/>
        <v>10-12</v>
      </c>
    </row>
    <row r="7144" spans="1:11">
      <c r="A7144" s="26">
        <v>43398.499999999971</v>
      </c>
      <c r="B7144" s="34">
        <f t="shared" si="917"/>
        <v>43398.541666666635</v>
      </c>
      <c r="C7144" s="27">
        <f t="shared" si="911"/>
        <v>10</v>
      </c>
      <c r="D7144" s="28">
        <f t="shared" si="912"/>
        <v>5</v>
      </c>
      <c r="E7144" s="28">
        <f t="shared" si="915"/>
        <v>13</v>
      </c>
      <c r="F7144" s="80">
        <f t="shared" si="910"/>
        <v>0</v>
      </c>
      <c r="G7144" s="178">
        <v>824.79357133615747</v>
      </c>
      <c r="H7144" s="41">
        <f t="shared" si="913"/>
        <v>769.65382208736924</v>
      </c>
      <c r="J7144" s="29" t="str">
        <f t="shared" si="914"/>
        <v/>
      </c>
      <c r="K7144" s="30" t="str">
        <f t="shared" si="916"/>
        <v>10-13</v>
      </c>
    </row>
    <row r="7145" spans="1:11">
      <c r="A7145" s="26">
        <v>43398.541666666635</v>
      </c>
      <c r="B7145" s="34">
        <f t="shared" si="917"/>
        <v>43398.583333333299</v>
      </c>
      <c r="C7145" s="27">
        <f t="shared" si="911"/>
        <v>10</v>
      </c>
      <c r="D7145" s="28">
        <f t="shared" si="912"/>
        <v>5</v>
      </c>
      <c r="E7145" s="28">
        <f t="shared" si="915"/>
        <v>14</v>
      </c>
      <c r="F7145" s="80">
        <f t="shared" si="910"/>
        <v>0</v>
      </c>
      <c r="G7145" s="178">
        <v>839.99848286692065</v>
      </c>
      <c r="H7145" s="41">
        <f t="shared" si="913"/>
        <v>783.84224290058467</v>
      </c>
      <c r="J7145" s="29" t="str">
        <f t="shared" si="914"/>
        <v/>
      </c>
      <c r="K7145" s="30" t="str">
        <f t="shared" si="916"/>
        <v>10-14</v>
      </c>
    </row>
    <row r="7146" spans="1:11">
      <c r="A7146" s="26">
        <v>43398.583333333299</v>
      </c>
      <c r="B7146" s="34">
        <f t="shared" si="917"/>
        <v>43398.624999999964</v>
      </c>
      <c r="C7146" s="27">
        <f t="shared" si="911"/>
        <v>10</v>
      </c>
      <c r="D7146" s="28">
        <f t="shared" si="912"/>
        <v>5</v>
      </c>
      <c r="E7146" s="28">
        <f t="shared" si="915"/>
        <v>15</v>
      </c>
      <c r="F7146" s="80">
        <f t="shared" si="910"/>
        <v>0</v>
      </c>
      <c r="G7146" s="178">
        <v>892.30961992820846</v>
      </c>
      <c r="H7146" s="41">
        <f t="shared" si="913"/>
        <v>832.65623463882434</v>
      </c>
      <c r="J7146" s="29" t="str">
        <f t="shared" si="914"/>
        <v/>
      </c>
      <c r="K7146" s="30" t="str">
        <f t="shared" si="916"/>
        <v>10-15</v>
      </c>
    </row>
    <row r="7147" spans="1:11">
      <c r="A7147" s="26">
        <v>43398.624999999964</v>
      </c>
      <c r="B7147" s="34">
        <f t="shared" si="917"/>
        <v>43398.666666666628</v>
      </c>
      <c r="C7147" s="27">
        <f t="shared" si="911"/>
        <v>10</v>
      </c>
      <c r="D7147" s="28">
        <f t="shared" si="912"/>
        <v>5</v>
      </c>
      <c r="E7147" s="28">
        <f t="shared" si="915"/>
        <v>16</v>
      </c>
      <c r="F7147" s="80">
        <f t="shared" si="910"/>
        <v>0</v>
      </c>
      <c r="G7147" s="178">
        <v>1020.0531796566785</v>
      </c>
      <c r="H7147" s="41">
        <f t="shared" si="913"/>
        <v>951.85978133086314</v>
      </c>
      <c r="J7147" s="29" t="str">
        <f t="shared" si="914"/>
        <v/>
      </c>
      <c r="K7147" s="30" t="str">
        <f t="shared" si="916"/>
        <v>10-16</v>
      </c>
    </row>
    <row r="7148" spans="1:11">
      <c r="A7148" s="26">
        <v>43398.666666666628</v>
      </c>
      <c r="B7148" s="34">
        <f t="shared" si="917"/>
        <v>43398.708333333292</v>
      </c>
      <c r="C7148" s="27">
        <f t="shared" si="911"/>
        <v>10</v>
      </c>
      <c r="D7148" s="28">
        <f t="shared" si="912"/>
        <v>5</v>
      </c>
      <c r="E7148" s="28">
        <f t="shared" si="915"/>
        <v>17</v>
      </c>
      <c r="F7148" s="80">
        <f t="shared" si="910"/>
        <v>0</v>
      </c>
      <c r="G7148" s="178">
        <v>1217.1664994947962</v>
      </c>
      <c r="H7148" s="41">
        <f t="shared" si="913"/>
        <v>1135.7955263100223</v>
      </c>
      <c r="J7148" s="29" t="str">
        <f t="shared" si="914"/>
        <v/>
      </c>
      <c r="K7148" s="30" t="str">
        <f t="shared" si="916"/>
        <v>10-17</v>
      </c>
    </row>
    <row r="7149" spans="1:11">
      <c r="A7149" s="26">
        <v>43398.708333333292</v>
      </c>
      <c r="B7149" s="34">
        <f t="shared" si="917"/>
        <v>43398.749999999956</v>
      </c>
      <c r="C7149" s="27">
        <f t="shared" si="911"/>
        <v>10</v>
      </c>
      <c r="D7149" s="28">
        <f t="shared" si="912"/>
        <v>5</v>
      </c>
      <c r="E7149" s="28">
        <f t="shared" si="915"/>
        <v>18</v>
      </c>
      <c r="F7149" s="80">
        <f t="shared" si="910"/>
        <v>0</v>
      </c>
      <c r="G7149" s="178">
        <v>1472.2791101474866</v>
      </c>
      <c r="H7149" s="41">
        <f t="shared" si="913"/>
        <v>1373.8531478473089</v>
      </c>
      <c r="J7149" s="29" t="str">
        <f t="shared" si="914"/>
        <v/>
      </c>
      <c r="K7149" s="30" t="str">
        <f t="shared" si="916"/>
        <v>10-18</v>
      </c>
    </row>
    <row r="7150" spans="1:11">
      <c r="A7150" s="26">
        <v>43398.749999999956</v>
      </c>
      <c r="B7150" s="34">
        <f t="shared" si="917"/>
        <v>43398.791666666621</v>
      </c>
      <c r="C7150" s="27">
        <f t="shared" si="911"/>
        <v>10</v>
      </c>
      <c r="D7150" s="28">
        <f t="shared" si="912"/>
        <v>5</v>
      </c>
      <c r="E7150" s="28">
        <f t="shared" si="915"/>
        <v>19</v>
      </c>
      <c r="F7150" s="80">
        <f t="shared" si="910"/>
        <v>0</v>
      </c>
      <c r="G7150" s="178">
        <v>1590.1364868391088</v>
      </c>
      <c r="H7150" s="41">
        <f t="shared" si="913"/>
        <v>1483.8314303949646</v>
      </c>
      <c r="J7150" s="29" t="str">
        <f t="shared" si="914"/>
        <v/>
      </c>
      <c r="K7150" s="30" t="str">
        <f t="shared" si="916"/>
        <v>10-19</v>
      </c>
    </row>
    <row r="7151" spans="1:11">
      <c r="A7151" s="26">
        <v>43398.791666666621</v>
      </c>
      <c r="B7151" s="34">
        <f t="shared" si="917"/>
        <v>43398.833333333285</v>
      </c>
      <c r="C7151" s="27">
        <f t="shared" si="911"/>
        <v>10</v>
      </c>
      <c r="D7151" s="28">
        <f t="shared" si="912"/>
        <v>5</v>
      </c>
      <c r="E7151" s="28">
        <f t="shared" si="915"/>
        <v>20</v>
      </c>
      <c r="F7151" s="80">
        <f t="shared" si="910"/>
        <v>0</v>
      </c>
      <c r="G7151" s="178">
        <v>1555.2915455557845</v>
      </c>
      <c r="H7151" s="41">
        <f t="shared" si="913"/>
        <v>1451.3159705621792</v>
      </c>
      <c r="J7151" s="29" t="str">
        <f t="shared" si="914"/>
        <v/>
      </c>
      <c r="K7151" s="30" t="str">
        <f t="shared" si="916"/>
        <v>10-20</v>
      </c>
    </row>
    <row r="7152" spans="1:11">
      <c r="A7152" s="26">
        <v>43398.833333333285</v>
      </c>
      <c r="B7152" s="34">
        <f t="shared" si="917"/>
        <v>43398.874999999949</v>
      </c>
      <c r="C7152" s="27">
        <f t="shared" si="911"/>
        <v>10</v>
      </c>
      <c r="D7152" s="28">
        <f t="shared" si="912"/>
        <v>5</v>
      </c>
      <c r="E7152" s="28">
        <f t="shared" si="915"/>
        <v>21</v>
      </c>
      <c r="F7152" s="80">
        <f t="shared" si="910"/>
        <v>0</v>
      </c>
      <c r="G7152" s="178">
        <v>1397.7687490187832</v>
      </c>
      <c r="H7152" s="41">
        <f t="shared" si="913"/>
        <v>1304.3240120480145</v>
      </c>
      <c r="J7152" s="29" t="str">
        <f t="shared" si="914"/>
        <v/>
      </c>
      <c r="K7152" s="30" t="str">
        <f t="shared" si="916"/>
        <v>10-21</v>
      </c>
    </row>
    <row r="7153" spans="1:11">
      <c r="A7153" s="26">
        <v>43398.874999999949</v>
      </c>
      <c r="B7153" s="34">
        <f t="shared" si="917"/>
        <v>43398.916666666613</v>
      </c>
      <c r="C7153" s="27">
        <f t="shared" si="911"/>
        <v>10</v>
      </c>
      <c r="D7153" s="28">
        <f t="shared" si="912"/>
        <v>5</v>
      </c>
      <c r="E7153" s="28">
        <f t="shared" si="915"/>
        <v>22</v>
      </c>
      <c r="F7153" s="80">
        <f t="shared" si="910"/>
        <v>0</v>
      </c>
      <c r="G7153" s="178">
        <v>1109.6605090623727</v>
      </c>
      <c r="H7153" s="41">
        <f t="shared" si="913"/>
        <v>1035.476610996993</v>
      </c>
      <c r="J7153" s="29" t="str">
        <f t="shared" si="914"/>
        <v/>
      </c>
      <c r="K7153" s="30" t="str">
        <f t="shared" si="916"/>
        <v>10-22</v>
      </c>
    </row>
    <row r="7154" spans="1:11">
      <c r="A7154" s="26">
        <v>43398.916666666613</v>
      </c>
      <c r="B7154" s="34">
        <f t="shared" si="917"/>
        <v>43398.958333333278</v>
      </c>
      <c r="C7154" s="27">
        <f t="shared" si="911"/>
        <v>10</v>
      </c>
      <c r="D7154" s="28">
        <f t="shared" si="912"/>
        <v>5</v>
      </c>
      <c r="E7154" s="28">
        <f t="shared" si="915"/>
        <v>23</v>
      </c>
      <c r="F7154" s="80">
        <f t="shared" si="910"/>
        <v>0</v>
      </c>
      <c r="G7154" s="178">
        <v>760.14276982590604</v>
      </c>
      <c r="H7154" s="41">
        <f t="shared" si="913"/>
        <v>709.32510686379135</v>
      </c>
      <c r="J7154" s="29" t="str">
        <f t="shared" si="914"/>
        <v/>
      </c>
      <c r="K7154" s="30" t="str">
        <f t="shared" si="916"/>
        <v>10-23</v>
      </c>
    </row>
    <row r="7155" spans="1:11">
      <c r="A7155" s="26">
        <v>43398.958333333278</v>
      </c>
      <c r="B7155" s="34">
        <f t="shared" si="917"/>
        <v>43399</v>
      </c>
      <c r="C7155" s="27">
        <f t="shared" si="911"/>
        <v>10</v>
      </c>
      <c r="D7155" s="28">
        <f t="shared" si="912"/>
        <v>6</v>
      </c>
      <c r="E7155" s="28">
        <f t="shared" si="915"/>
        <v>0</v>
      </c>
      <c r="F7155" s="80">
        <f t="shared" si="910"/>
        <v>0</v>
      </c>
      <c r="G7155" s="178">
        <v>656.04397639752437</v>
      </c>
      <c r="H7155" s="41">
        <f t="shared" si="913"/>
        <v>612.18560793796451</v>
      </c>
      <c r="J7155" s="29" t="str">
        <f t="shared" si="914"/>
        <v/>
      </c>
      <c r="K7155" s="30" t="str">
        <f t="shared" si="916"/>
        <v>10-0</v>
      </c>
    </row>
    <row r="7156" spans="1:11">
      <c r="A7156" s="25">
        <v>43399</v>
      </c>
      <c r="B7156" s="34">
        <f t="shared" si="917"/>
        <v>43399.041666666664</v>
      </c>
      <c r="C7156" s="27">
        <f t="shared" si="911"/>
        <v>10</v>
      </c>
      <c r="D7156" s="28">
        <f t="shared" si="912"/>
        <v>6</v>
      </c>
      <c r="E7156" s="28">
        <f t="shared" si="915"/>
        <v>1</v>
      </c>
      <c r="F7156" s="80">
        <f t="shared" si="910"/>
        <v>0</v>
      </c>
      <c r="G7156" s="178">
        <v>567.81448666008612</v>
      </c>
      <c r="H7156" s="41">
        <f t="shared" si="913"/>
        <v>529.85450551771851</v>
      </c>
      <c r="J7156" s="29" t="str">
        <f t="shared" si="914"/>
        <v/>
      </c>
      <c r="K7156" s="30" t="str">
        <f t="shared" si="916"/>
        <v>10-1</v>
      </c>
    </row>
    <row r="7157" spans="1:11">
      <c r="A7157" s="26">
        <v>43399.041666666664</v>
      </c>
      <c r="B7157" s="34">
        <f t="shared" si="917"/>
        <v>43399.083333333328</v>
      </c>
      <c r="C7157" s="27">
        <f t="shared" si="911"/>
        <v>10</v>
      </c>
      <c r="D7157" s="28">
        <f t="shared" si="912"/>
        <v>6</v>
      </c>
      <c r="E7157" s="28">
        <f t="shared" si="915"/>
        <v>2</v>
      </c>
      <c r="F7157" s="80">
        <f t="shared" si="910"/>
        <v>0</v>
      </c>
      <c r="G7157" s="178">
        <v>531.40724064139977</v>
      </c>
      <c r="H7157" s="41">
        <f t="shared" si="913"/>
        <v>495.88118537585154</v>
      </c>
      <c r="J7157" s="29" t="str">
        <f t="shared" si="914"/>
        <v/>
      </c>
      <c r="K7157" s="30" t="str">
        <f t="shared" si="916"/>
        <v>10-2</v>
      </c>
    </row>
    <row r="7158" spans="1:11">
      <c r="A7158" s="26">
        <v>43399.083333333328</v>
      </c>
      <c r="B7158" s="34">
        <f t="shared" si="917"/>
        <v>43399.124999999993</v>
      </c>
      <c r="C7158" s="27">
        <f t="shared" si="911"/>
        <v>10</v>
      </c>
      <c r="D7158" s="28">
        <f t="shared" si="912"/>
        <v>6</v>
      </c>
      <c r="E7158" s="28">
        <f t="shared" si="915"/>
        <v>3</v>
      </c>
      <c r="F7158" s="80">
        <f t="shared" si="910"/>
        <v>0</v>
      </c>
      <c r="G7158" s="178">
        <v>489.78927302169768</v>
      </c>
      <c r="H7158" s="41">
        <f t="shared" si="913"/>
        <v>457.04549489620643</v>
      </c>
      <c r="J7158" s="29" t="str">
        <f t="shared" si="914"/>
        <v/>
      </c>
      <c r="K7158" s="30" t="str">
        <f t="shared" si="916"/>
        <v>10-3</v>
      </c>
    </row>
    <row r="7159" spans="1:11">
      <c r="A7159" s="26">
        <v>43399.124999999993</v>
      </c>
      <c r="B7159" s="34">
        <f t="shared" si="917"/>
        <v>43399.166666666657</v>
      </c>
      <c r="C7159" s="27">
        <f t="shared" si="911"/>
        <v>10</v>
      </c>
      <c r="D7159" s="28">
        <f t="shared" si="912"/>
        <v>6</v>
      </c>
      <c r="E7159" s="28">
        <f t="shared" si="915"/>
        <v>4</v>
      </c>
      <c r="F7159" s="80">
        <f t="shared" si="910"/>
        <v>0</v>
      </c>
      <c r="G7159" s="178">
        <v>503.17034119777549</v>
      </c>
      <c r="H7159" s="41">
        <f t="shared" si="913"/>
        <v>469.53200136672365</v>
      </c>
      <c r="J7159" s="29" t="str">
        <f t="shared" si="914"/>
        <v/>
      </c>
      <c r="K7159" s="30" t="str">
        <f t="shared" si="916"/>
        <v>10-4</v>
      </c>
    </row>
    <row r="7160" spans="1:11">
      <c r="A7160" s="26">
        <v>43399.166666666657</v>
      </c>
      <c r="B7160" s="34">
        <f t="shared" si="917"/>
        <v>43399.208333333321</v>
      </c>
      <c r="C7160" s="27">
        <f t="shared" si="911"/>
        <v>10</v>
      </c>
      <c r="D7160" s="28">
        <f t="shared" si="912"/>
        <v>6</v>
      </c>
      <c r="E7160" s="28">
        <f t="shared" si="915"/>
        <v>5</v>
      </c>
      <c r="F7160" s="80">
        <f t="shared" si="910"/>
        <v>0</v>
      </c>
      <c r="G7160" s="178">
        <v>610.11030833291898</v>
      </c>
      <c r="H7160" s="41">
        <f t="shared" si="913"/>
        <v>569.32273361761247</v>
      </c>
      <c r="J7160" s="29" t="str">
        <f t="shared" si="914"/>
        <v/>
      </c>
      <c r="K7160" s="30" t="str">
        <f t="shared" si="916"/>
        <v>10-5</v>
      </c>
    </row>
    <row r="7161" spans="1:11">
      <c r="A7161" s="26">
        <v>43399.208333333321</v>
      </c>
      <c r="B7161" s="34">
        <f t="shared" si="917"/>
        <v>43399.249999999985</v>
      </c>
      <c r="C7161" s="27">
        <f t="shared" si="911"/>
        <v>10</v>
      </c>
      <c r="D7161" s="28">
        <f t="shared" si="912"/>
        <v>6</v>
      </c>
      <c r="E7161" s="28">
        <f t="shared" si="915"/>
        <v>6</v>
      </c>
      <c r="F7161" s="80">
        <f t="shared" si="910"/>
        <v>0</v>
      </c>
      <c r="G7161" s="178">
        <v>796.70743676070185</v>
      </c>
      <c r="H7161" s="41">
        <f t="shared" si="913"/>
        <v>743.44532389473545</v>
      </c>
      <c r="J7161" s="29" t="str">
        <f t="shared" si="914"/>
        <v/>
      </c>
      <c r="K7161" s="30" t="str">
        <f t="shared" si="916"/>
        <v>10-6</v>
      </c>
    </row>
    <row r="7162" spans="1:11">
      <c r="A7162" s="26">
        <v>43399.249999999985</v>
      </c>
      <c r="B7162" s="34">
        <f t="shared" si="917"/>
        <v>43399.29166666665</v>
      </c>
      <c r="C7162" s="27">
        <f t="shared" si="911"/>
        <v>10</v>
      </c>
      <c r="D7162" s="28">
        <f t="shared" si="912"/>
        <v>6</v>
      </c>
      <c r="E7162" s="28">
        <f t="shared" si="915"/>
        <v>7</v>
      </c>
      <c r="F7162" s="80">
        <f t="shared" si="910"/>
        <v>0</v>
      </c>
      <c r="G7162" s="178">
        <v>978.39855252200482</v>
      </c>
      <c r="H7162" s="41">
        <f t="shared" si="913"/>
        <v>912.98988212700601</v>
      </c>
      <c r="J7162" s="29" t="str">
        <f t="shared" si="914"/>
        <v/>
      </c>
      <c r="K7162" s="30" t="str">
        <f t="shared" si="916"/>
        <v>10-7</v>
      </c>
    </row>
    <row r="7163" spans="1:11">
      <c r="A7163" s="26">
        <v>43399.29166666665</v>
      </c>
      <c r="B7163" s="34">
        <f t="shared" si="917"/>
        <v>43399.333333333314</v>
      </c>
      <c r="C7163" s="27">
        <f t="shared" si="911"/>
        <v>10</v>
      </c>
      <c r="D7163" s="28">
        <f t="shared" si="912"/>
        <v>6</v>
      </c>
      <c r="E7163" s="28">
        <f t="shared" si="915"/>
        <v>8</v>
      </c>
      <c r="F7163" s="80">
        <f t="shared" si="910"/>
        <v>0</v>
      </c>
      <c r="G7163" s="178">
        <v>957.43645742962553</v>
      </c>
      <c r="H7163" s="41">
        <f t="shared" si="913"/>
        <v>893.42916152067005</v>
      </c>
      <c r="J7163" s="29" t="str">
        <f t="shared" si="914"/>
        <v/>
      </c>
      <c r="K7163" s="30" t="str">
        <f t="shared" si="916"/>
        <v>10-8</v>
      </c>
    </row>
    <row r="7164" spans="1:11">
      <c r="A7164" s="26">
        <v>43399.333333333314</v>
      </c>
      <c r="B7164" s="34">
        <f t="shared" si="917"/>
        <v>43399.374999999978</v>
      </c>
      <c r="C7164" s="27">
        <f t="shared" si="911"/>
        <v>10</v>
      </c>
      <c r="D7164" s="28">
        <f t="shared" si="912"/>
        <v>6</v>
      </c>
      <c r="E7164" s="28">
        <f t="shared" si="915"/>
        <v>9</v>
      </c>
      <c r="F7164" s="80">
        <f t="shared" si="910"/>
        <v>0</v>
      </c>
      <c r="G7164" s="178">
        <v>898.80438862129813</v>
      </c>
      <c r="H7164" s="41">
        <f t="shared" si="913"/>
        <v>838.71680994145675</v>
      </c>
      <c r="J7164" s="29" t="str">
        <f t="shared" si="914"/>
        <v/>
      </c>
      <c r="K7164" s="30" t="str">
        <f t="shared" si="916"/>
        <v>10-9</v>
      </c>
    </row>
    <row r="7165" spans="1:11">
      <c r="A7165" s="26">
        <v>43399.374999999978</v>
      </c>
      <c r="B7165" s="34">
        <f t="shared" si="917"/>
        <v>43399.416666666642</v>
      </c>
      <c r="C7165" s="27">
        <f t="shared" si="911"/>
        <v>10</v>
      </c>
      <c r="D7165" s="28">
        <f t="shared" si="912"/>
        <v>6</v>
      </c>
      <c r="E7165" s="28">
        <f t="shared" si="915"/>
        <v>10</v>
      </c>
      <c r="F7165" s="80">
        <f t="shared" si="910"/>
        <v>0</v>
      </c>
      <c r="G7165" s="178">
        <v>857.8837533536954</v>
      </c>
      <c r="H7165" s="41">
        <f t="shared" si="913"/>
        <v>800.53183320244977</v>
      </c>
      <c r="J7165" s="29" t="str">
        <f t="shared" si="914"/>
        <v/>
      </c>
      <c r="K7165" s="30" t="str">
        <f t="shared" si="916"/>
        <v>10-10</v>
      </c>
    </row>
    <row r="7166" spans="1:11">
      <c r="A7166" s="26">
        <v>43399.416666666642</v>
      </c>
      <c r="B7166" s="34">
        <f t="shared" si="917"/>
        <v>43399.458333333307</v>
      </c>
      <c r="C7166" s="27">
        <f t="shared" si="911"/>
        <v>10</v>
      </c>
      <c r="D7166" s="28">
        <f t="shared" si="912"/>
        <v>6</v>
      </c>
      <c r="E7166" s="28">
        <f t="shared" si="915"/>
        <v>11</v>
      </c>
      <c r="F7166" s="80">
        <f t="shared" si="910"/>
        <v>0</v>
      </c>
      <c r="G7166" s="178">
        <v>832.25120647942936</v>
      </c>
      <c r="H7166" s="41">
        <f t="shared" si="913"/>
        <v>776.61289353412394</v>
      </c>
      <c r="J7166" s="29" t="str">
        <f t="shared" si="914"/>
        <v/>
      </c>
      <c r="K7166" s="30" t="str">
        <f t="shared" si="916"/>
        <v>10-11</v>
      </c>
    </row>
    <row r="7167" spans="1:11">
      <c r="A7167" s="26">
        <v>43399.458333333307</v>
      </c>
      <c r="B7167" s="34">
        <f t="shared" si="917"/>
        <v>43399.499999999971</v>
      </c>
      <c r="C7167" s="27">
        <f t="shared" si="911"/>
        <v>10</v>
      </c>
      <c r="D7167" s="28">
        <f t="shared" si="912"/>
        <v>6</v>
      </c>
      <c r="E7167" s="28">
        <f t="shared" si="915"/>
        <v>12</v>
      </c>
      <c r="F7167" s="80">
        <f t="shared" si="910"/>
        <v>0</v>
      </c>
      <c r="G7167" s="178">
        <v>821.95148627894673</v>
      </c>
      <c r="H7167" s="41">
        <f t="shared" si="913"/>
        <v>767.0017383381761</v>
      </c>
      <c r="J7167" s="29" t="str">
        <f t="shared" si="914"/>
        <v/>
      </c>
      <c r="K7167" s="30" t="str">
        <f t="shared" si="916"/>
        <v>10-12</v>
      </c>
    </row>
    <row r="7168" spans="1:11">
      <c r="A7168" s="26">
        <v>43399.499999999971</v>
      </c>
      <c r="B7168" s="34">
        <f t="shared" si="917"/>
        <v>43399.541666666635</v>
      </c>
      <c r="C7168" s="27">
        <f t="shared" si="911"/>
        <v>10</v>
      </c>
      <c r="D7168" s="28">
        <f t="shared" si="912"/>
        <v>6</v>
      </c>
      <c r="E7168" s="28">
        <f t="shared" si="915"/>
        <v>13</v>
      </c>
      <c r="F7168" s="80">
        <f t="shared" si="910"/>
        <v>0</v>
      </c>
      <c r="G7168" s="178">
        <v>820.85261861965057</v>
      </c>
      <c r="H7168" s="41">
        <f t="shared" si="913"/>
        <v>765.97633304485475</v>
      </c>
      <c r="J7168" s="29" t="str">
        <f t="shared" si="914"/>
        <v/>
      </c>
      <c r="K7168" s="30" t="str">
        <f t="shared" si="916"/>
        <v>10-13</v>
      </c>
    </row>
    <row r="7169" spans="1:11">
      <c r="A7169" s="26">
        <v>43399.541666666635</v>
      </c>
      <c r="B7169" s="34">
        <f t="shared" si="917"/>
        <v>43399.583333333299</v>
      </c>
      <c r="C7169" s="27">
        <f t="shared" si="911"/>
        <v>10</v>
      </c>
      <c r="D7169" s="28">
        <f t="shared" si="912"/>
        <v>6</v>
      </c>
      <c r="E7169" s="28">
        <f t="shared" si="915"/>
        <v>14</v>
      </c>
      <c r="F7169" s="80">
        <f t="shared" si="910"/>
        <v>0</v>
      </c>
      <c r="G7169" s="178">
        <v>836.29583113871684</v>
      </c>
      <c r="H7169" s="41">
        <f t="shared" si="913"/>
        <v>780.38712376107208</v>
      </c>
      <c r="J7169" s="29" t="str">
        <f t="shared" si="914"/>
        <v/>
      </c>
      <c r="K7169" s="30" t="str">
        <f t="shared" si="916"/>
        <v>10-14</v>
      </c>
    </row>
    <row r="7170" spans="1:11">
      <c r="A7170" s="26">
        <v>43399.583333333299</v>
      </c>
      <c r="B7170" s="34">
        <f t="shared" si="917"/>
        <v>43399.624999999964</v>
      </c>
      <c r="C7170" s="27">
        <f t="shared" si="911"/>
        <v>10</v>
      </c>
      <c r="D7170" s="28">
        <f t="shared" si="912"/>
        <v>6</v>
      </c>
      <c r="E7170" s="28">
        <f t="shared" si="915"/>
        <v>15</v>
      </c>
      <c r="F7170" s="80">
        <f t="shared" si="910"/>
        <v>0</v>
      </c>
      <c r="G7170" s="178">
        <v>883.73870226692657</v>
      </c>
      <c r="H7170" s="41">
        <f t="shared" si="913"/>
        <v>824.65830671351898</v>
      </c>
      <c r="J7170" s="29" t="str">
        <f t="shared" si="914"/>
        <v/>
      </c>
      <c r="K7170" s="30" t="str">
        <f t="shared" si="916"/>
        <v>10-15</v>
      </c>
    </row>
    <row r="7171" spans="1:11">
      <c r="A7171" s="26">
        <v>43399.624999999964</v>
      </c>
      <c r="B7171" s="34">
        <f t="shared" si="917"/>
        <v>43399.666666666628</v>
      </c>
      <c r="C7171" s="27">
        <f t="shared" si="911"/>
        <v>10</v>
      </c>
      <c r="D7171" s="28">
        <f t="shared" si="912"/>
        <v>6</v>
      </c>
      <c r="E7171" s="28">
        <f t="shared" si="915"/>
        <v>16</v>
      </c>
      <c r="F7171" s="80">
        <f t="shared" si="910"/>
        <v>0</v>
      </c>
      <c r="G7171" s="178">
        <v>990.50697570869056</v>
      </c>
      <c r="H7171" s="41">
        <f t="shared" si="913"/>
        <v>924.28882347300464</v>
      </c>
      <c r="J7171" s="29" t="str">
        <f t="shared" si="914"/>
        <v/>
      </c>
      <c r="K7171" s="30" t="str">
        <f t="shared" si="916"/>
        <v>10-16</v>
      </c>
    </row>
    <row r="7172" spans="1:11">
      <c r="A7172" s="26">
        <v>43399.666666666628</v>
      </c>
      <c r="B7172" s="34">
        <f t="shared" si="917"/>
        <v>43399.708333333292</v>
      </c>
      <c r="C7172" s="27">
        <f t="shared" si="911"/>
        <v>10</v>
      </c>
      <c r="D7172" s="28">
        <f t="shared" si="912"/>
        <v>6</v>
      </c>
      <c r="E7172" s="28">
        <f t="shared" si="915"/>
        <v>17</v>
      </c>
      <c r="F7172" s="80">
        <f t="shared" ref="F7172:F7235" si="918">COUNTIF(Holidays,ROUNDDOWN(B7172,0))</f>
        <v>0</v>
      </c>
      <c r="G7172" s="178">
        <v>1154.4590810414377</v>
      </c>
      <c r="H7172" s="41">
        <f t="shared" si="913"/>
        <v>1077.2802735690561</v>
      </c>
      <c r="J7172" s="29" t="str">
        <f t="shared" si="914"/>
        <v/>
      </c>
      <c r="K7172" s="30" t="str">
        <f t="shared" si="916"/>
        <v>10-17</v>
      </c>
    </row>
    <row r="7173" spans="1:11">
      <c r="A7173" s="26">
        <v>43399.708333333292</v>
      </c>
      <c r="B7173" s="34">
        <f t="shared" si="917"/>
        <v>43399.749999999956</v>
      </c>
      <c r="C7173" s="27">
        <f t="shared" ref="C7173:C7236" si="919">MONTH(B7173)</f>
        <v>10</v>
      </c>
      <c r="D7173" s="28">
        <f t="shared" ref="D7173:D7236" si="920">WEEKDAY(B7173)</f>
        <v>6</v>
      </c>
      <c r="E7173" s="28">
        <f t="shared" si="915"/>
        <v>18</v>
      </c>
      <c r="F7173" s="80">
        <f t="shared" si="918"/>
        <v>0</v>
      </c>
      <c r="G7173" s="178">
        <v>1366.6769710842627</v>
      </c>
      <c r="H7173" s="41">
        <f t="shared" ref="H7173:H7236" si="921">G7173*$H$2</f>
        <v>1275.31080613271</v>
      </c>
      <c r="J7173" s="29" t="str">
        <f t="shared" ref="J7173:J7236" si="922">IF(OR(C7173&lt;6,C7173&gt;9),IF(OR(D7173=1,D7173=7,F7173=1),"WW",""),IF(OR(D7173=1,D7173=7,F7173=1),"WS",""))</f>
        <v/>
      </c>
      <c r="K7173" s="30" t="str">
        <f t="shared" si="916"/>
        <v>10-18</v>
      </c>
    </row>
    <row r="7174" spans="1:11">
      <c r="A7174" s="26">
        <v>43399.749999999956</v>
      </c>
      <c r="B7174" s="34">
        <f t="shared" si="917"/>
        <v>43399.791666666621</v>
      </c>
      <c r="C7174" s="27">
        <f t="shared" si="919"/>
        <v>10</v>
      </c>
      <c r="D7174" s="28">
        <f t="shared" si="920"/>
        <v>6</v>
      </c>
      <c r="E7174" s="28">
        <f t="shared" ref="E7174:E7237" si="923">HOUR(B7174)</f>
        <v>19</v>
      </c>
      <c r="F7174" s="80">
        <f t="shared" si="918"/>
        <v>0</v>
      </c>
      <c r="G7174" s="178">
        <v>1431.0070322144418</v>
      </c>
      <c r="H7174" s="41">
        <f t="shared" si="921"/>
        <v>1335.3402233646457</v>
      </c>
      <c r="J7174" s="29" t="str">
        <f t="shared" si="922"/>
        <v/>
      </c>
      <c r="K7174" s="30" t="str">
        <f t="shared" si="916"/>
        <v>10-19</v>
      </c>
    </row>
    <row r="7175" spans="1:11">
      <c r="A7175" s="26">
        <v>43399.791666666621</v>
      </c>
      <c r="B7175" s="34">
        <f t="shared" si="917"/>
        <v>43399.833333333285</v>
      </c>
      <c r="C7175" s="27">
        <f t="shared" si="919"/>
        <v>10</v>
      </c>
      <c r="D7175" s="28">
        <f t="shared" si="920"/>
        <v>6</v>
      </c>
      <c r="E7175" s="28">
        <f t="shared" si="923"/>
        <v>20</v>
      </c>
      <c r="F7175" s="80">
        <f t="shared" si="918"/>
        <v>0</v>
      </c>
      <c r="G7175" s="178">
        <v>1372.9578727120406</v>
      </c>
      <c r="H7175" s="41">
        <f t="shared" si="921"/>
        <v>1281.1718119794734</v>
      </c>
      <c r="J7175" s="29" t="str">
        <f t="shared" si="922"/>
        <v/>
      </c>
      <c r="K7175" s="30" t="str">
        <f t="shared" si="916"/>
        <v>10-20</v>
      </c>
    </row>
    <row r="7176" spans="1:11">
      <c r="A7176" s="26">
        <v>43399.833333333285</v>
      </c>
      <c r="B7176" s="34">
        <f t="shared" si="917"/>
        <v>43399.874999999949</v>
      </c>
      <c r="C7176" s="27">
        <f t="shared" si="919"/>
        <v>10</v>
      </c>
      <c r="D7176" s="28">
        <f t="shared" si="920"/>
        <v>6</v>
      </c>
      <c r="E7176" s="28">
        <f t="shared" si="923"/>
        <v>21</v>
      </c>
      <c r="F7176" s="80">
        <f t="shared" si="918"/>
        <v>0</v>
      </c>
      <c r="G7176" s="178">
        <v>1231.478207072794</v>
      </c>
      <c r="H7176" s="41">
        <f t="shared" si="921"/>
        <v>1149.1504563444048</v>
      </c>
      <c r="J7176" s="29" t="str">
        <f t="shared" si="922"/>
        <v/>
      </c>
      <c r="K7176" s="30" t="str">
        <f t="shared" ref="K7176:K7239" si="924">IF(J7176="",C7176&amp;"-"&amp;E7176,J7176&amp;"-"&amp;E7176)</f>
        <v>10-21</v>
      </c>
    </row>
    <row r="7177" spans="1:11">
      <c r="A7177" s="26">
        <v>43399.874999999949</v>
      </c>
      <c r="B7177" s="34">
        <f t="shared" si="917"/>
        <v>43399.916666666613</v>
      </c>
      <c r="C7177" s="27">
        <f t="shared" si="919"/>
        <v>10</v>
      </c>
      <c r="D7177" s="28">
        <f t="shared" si="920"/>
        <v>6</v>
      </c>
      <c r="E7177" s="28">
        <f t="shared" si="923"/>
        <v>22</v>
      </c>
      <c r="F7177" s="80">
        <f t="shared" si="918"/>
        <v>0</v>
      </c>
      <c r="G7177" s="178">
        <v>1025.9987159449524</v>
      </c>
      <c r="H7177" s="41">
        <f t="shared" si="921"/>
        <v>957.40784194585569</v>
      </c>
      <c r="J7177" s="29" t="str">
        <f t="shared" si="922"/>
        <v/>
      </c>
      <c r="K7177" s="30" t="str">
        <f t="shared" si="924"/>
        <v>10-22</v>
      </c>
    </row>
    <row r="7178" spans="1:11">
      <c r="A7178" s="26">
        <v>43399.916666666613</v>
      </c>
      <c r="B7178" s="34">
        <f t="shared" si="917"/>
        <v>43399.958333333278</v>
      </c>
      <c r="C7178" s="27">
        <f t="shared" si="919"/>
        <v>10</v>
      </c>
      <c r="D7178" s="28">
        <f t="shared" si="920"/>
        <v>6</v>
      </c>
      <c r="E7178" s="28">
        <f t="shared" si="923"/>
        <v>23</v>
      </c>
      <c r="F7178" s="80">
        <f t="shared" si="918"/>
        <v>0</v>
      </c>
      <c r="G7178" s="178">
        <v>752.71109418332696</v>
      </c>
      <c r="H7178" s="41">
        <f t="shared" si="921"/>
        <v>702.39025945274932</v>
      </c>
      <c r="J7178" s="29" t="str">
        <f t="shared" si="922"/>
        <v/>
      </c>
      <c r="K7178" s="30" t="str">
        <f t="shared" si="924"/>
        <v>10-23</v>
      </c>
    </row>
    <row r="7179" spans="1:11">
      <c r="A7179" s="26">
        <v>43399.958333333278</v>
      </c>
      <c r="B7179" s="34">
        <f t="shared" si="917"/>
        <v>43400</v>
      </c>
      <c r="C7179" s="27">
        <f t="shared" si="919"/>
        <v>10</v>
      </c>
      <c r="D7179" s="28">
        <f t="shared" si="920"/>
        <v>7</v>
      </c>
      <c r="E7179" s="28">
        <f t="shared" si="923"/>
        <v>0</v>
      </c>
      <c r="F7179" s="80">
        <f t="shared" si="918"/>
        <v>0</v>
      </c>
      <c r="G7179" s="178">
        <v>665.61256379066754</v>
      </c>
      <c r="H7179" s="41">
        <f t="shared" si="921"/>
        <v>621.11450859268143</v>
      </c>
      <c r="J7179" s="29" t="str">
        <f t="shared" si="922"/>
        <v>WW</v>
      </c>
      <c r="K7179" s="30" t="str">
        <f t="shared" si="924"/>
        <v>WW-0</v>
      </c>
    </row>
    <row r="7180" spans="1:11">
      <c r="A7180" s="25">
        <v>43400</v>
      </c>
      <c r="B7180" s="34">
        <f t="shared" si="917"/>
        <v>43400.041666666664</v>
      </c>
      <c r="C7180" s="27">
        <f t="shared" si="919"/>
        <v>10</v>
      </c>
      <c r="D7180" s="28">
        <f t="shared" si="920"/>
        <v>7</v>
      </c>
      <c r="E7180" s="28">
        <f t="shared" si="923"/>
        <v>1</v>
      </c>
      <c r="F7180" s="80">
        <f t="shared" si="918"/>
        <v>0</v>
      </c>
      <c r="G7180" s="178">
        <v>588.40035860898547</v>
      </c>
      <c r="H7180" s="41">
        <f t="shared" si="921"/>
        <v>549.06415454638932</v>
      </c>
      <c r="J7180" s="29" t="str">
        <f t="shared" si="922"/>
        <v>WW</v>
      </c>
      <c r="K7180" s="30" t="str">
        <f t="shared" si="924"/>
        <v>WW-1</v>
      </c>
    </row>
    <row r="7181" spans="1:11">
      <c r="A7181" s="26">
        <v>43400.041666666664</v>
      </c>
      <c r="B7181" s="34">
        <f t="shared" si="917"/>
        <v>43400.083333333328</v>
      </c>
      <c r="C7181" s="27">
        <f t="shared" si="919"/>
        <v>10</v>
      </c>
      <c r="D7181" s="28">
        <f t="shared" si="920"/>
        <v>7</v>
      </c>
      <c r="E7181" s="28">
        <f t="shared" si="923"/>
        <v>2</v>
      </c>
      <c r="F7181" s="80">
        <f t="shared" si="918"/>
        <v>0</v>
      </c>
      <c r="G7181" s="178">
        <v>551.75459066870087</v>
      </c>
      <c r="H7181" s="41">
        <f t="shared" si="921"/>
        <v>514.86825833823184</v>
      </c>
      <c r="J7181" s="29" t="str">
        <f t="shared" si="922"/>
        <v>WW</v>
      </c>
      <c r="K7181" s="30" t="str">
        <f t="shared" si="924"/>
        <v>WW-2</v>
      </c>
    </row>
    <row r="7182" spans="1:11">
      <c r="A7182" s="26">
        <v>43400.083333333328</v>
      </c>
      <c r="B7182" s="34">
        <f t="shared" si="917"/>
        <v>43400.124999999993</v>
      </c>
      <c r="C7182" s="27">
        <f t="shared" si="919"/>
        <v>10</v>
      </c>
      <c r="D7182" s="28">
        <f t="shared" si="920"/>
        <v>7</v>
      </c>
      <c r="E7182" s="28">
        <f t="shared" si="923"/>
        <v>3</v>
      </c>
      <c r="F7182" s="80">
        <f t="shared" si="918"/>
        <v>0</v>
      </c>
      <c r="G7182" s="178">
        <v>493.58477027452329</v>
      </c>
      <c r="H7182" s="41">
        <f t="shared" si="921"/>
        <v>460.58725257822499</v>
      </c>
      <c r="J7182" s="29" t="str">
        <f t="shared" si="922"/>
        <v>WW</v>
      </c>
      <c r="K7182" s="30" t="str">
        <f t="shared" si="924"/>
        <v>WW-3</v>
      </c>
    </row>
    <row r="7183" spans="1:11">
      <c r="A7183" s="26">
        <v>43400.124999999993</v>
      </c>
      <c r="B7183" s="34">
        <f t="shared" si="917"/>
        <v>43400.166666666657</v>
      </c>
      <c r="C7183" s="27">
        <f t="shared" si="919"/>
        <v>10</v>
      </c>
      <c r="D7183" s="28">
        <f t="shared" si="920"/>
        <v>7</v>
      </c>
      <c r="E7183" s="28">
        <f t="shared" si="923"/>
        <v>4</v>
      </c>
      <c r="F7183" s="80">
        <f t="shared" si="918"/>
        <v>0</v>
      </c>
      <c r="G7183" s="178">
        <v>488.66149126264452</v>
      </c>
      <c r="H7183" s="41">
        <f t="shared" si="921"/>
        <v>455.99310849129114</v>
      </c>
      <c r="J7183" s="29" t="str">
        <f t="shared" si="922"/>
        <v>WW</v>
      </c>
      <c r="K7183" s="30" t="str">
        <f t="shared" si="924"/>
        <v>WW-4</v>
      </c>
    </row>
    <row r="7184" spans="1:11">
      <c r="A7184" s="26">
        <v>43400.166666666657</v>
      </c>
      <c r="B7184" s="34">
        <f t="shared" si="917"/>
        <v>43400.208333333321</v>
      </c>
      <c r="C7184" s="27">
        <f t="shared" si="919"/>
        <v>10</v>
      </c>
      <c r="D7184" s="28">
        <f t="shared" si="920"/>
        <v>7</v>
      </c>
      <c r="E7184" s="28">
        <f t="shared" si="923"/>
        <v>5</v>
      </c>
      <c r="F7184" s="80">
        <f t="shared" si="918"/>
        <v>0</v>
      </c>
      <c r="G7184" s="178">
        <v>547.08699345397702</v>
      </c>
      <c r="H7184" s="41">
        <f t="shared" si="921"/>
        <v>510.51270300763332</v>
      </c>
      <c r="J7184" s="29" t="str">
        <f t="shared" si="922"/>
        <v>WW</v>
      </c>
      <c r="K7184" s="30" t="str">
        <f t="shared" si="924"/>
        <v>WW-5</v>
      </c>
    </row>
    <row r="7185" spans="1:11">
      <c r="A7185" s="26">
        <v>43400.208333333321</v>
      </c>
      <c r="B7185" s="34">
        <f t="shared" si="917"/>
        <v>43400.249999999985</v>
      </c>
      <c r="C7185" s="27">
        <f t="shared" si="919"/>
        <v>10</v>
      </c>
      <c r="D7185" s="28">
        <f t="shared" si="920"/>
        <v>7</v>
      </c>
      <c r="E7185" s="28">
        <f t="shared" si="923"/>
        <v>6</v>
      </c>
      <c r="F7185" s="80">
        <f t="shared" si="918"/>
        <v>0</v>
      </c>
      <c r="G7185" s="178">
        <v>647.92503267561221</v>
      </c>
      <c r="H7185" s="41">
        <f t="shared" si="921"/>
        <v>604.60943823436344</v>
      </c>
      <c r="J7185" s="29" t="str">
        <f t="shared" si="922"/>
        <v>WW</v>
      </c>
      <c r="K7185" s="30" t="str">
        <f t="shared" si="924"/>
        <v>WW-6</v>
      </c>
    </row>
    <row r="7186" spans="1:11">
      <c r="A7186" s="26">
        <v>43400.249999999985</v>
      </c>
      <c r="B7186" s="34">
        <f t="shared" si="917"/>
        <v>43400.29166666665</v>
      </c>
      <c r="C7186" s="27">
        <f t="shared" si="919"/>
        <v>10</v>
      </c>
      <c r="D7186" s="28">
        <f t="shared" si="920"/>
        <v>7</v>
      </c>
      <c r="E7186" s="28">
        <f t="shared" si="923"/>
        <v>7</v>
      </c>
      <c r="F7186" s="80">
        <f t="shared" si="918"/>
        <v>0</v>
      </c>
      <c r="G7186" s="178">
        <v>783.15938768393505</v>
      </c>
      <c r="H7186" s="41">
        <f t="shared" si="921"/>
        <v>730.80299966217785</v>
      </c>
      <c r="J7186" s="29" t="str">
        <f t="shared" si="922"/>
        <v>WW</v>
      </c>
      <c r="K7186" s="30" t="str">
        <f t="shared" si="924"/>
        <v>WW-7</v>
      </c>
    </row>
    <row r="7187" spans="1:11">
      <c r="A7187" s="26">
        <v>43400.29166666665</v>
      </c>
      <c r="B7187" s="34">
        <f t="shared" si="917"/>
        <v>43400.333333333314</v>
      </c>
      <c r="C7187" s="27">
        <f t="shared" si="919"/>
        <v>10</v>
      </c>
      <c r="D7187" s="28">
        <f t="shared" si="920"/>
        <v>7</v>
      </c>
      <c r="E7187" s="28">
        <f t="shared" si="923"/>
        <v>8</v>
      </c>
      <c r="F7187" s="80">
        <f t="shared" si="918"/>
        <v>0</v>
      </c>
      <c r="G7187" s="178">
        <v>847.85460660358319</v>
      </c>
      <c r="H7187" s="41">
        <f t="shared" si="921"/>
        <v>791.17316286752668</v>
      </c>
      <c r="J7187" s="29" t="str">
        <f t="shared" si="922"/>
        <v>WW</v>
      </c>
      <c r="K7187" s="30" t="str">
        <f t="shared" si="924"/>
        <v>WW-8</v>
      </c>
    </row>
    <row r="7188" spans="1:11">
      <c r="A7188" s="26">
        <v>43400.333333333314</v>
      </c>
      <c r="B7188" s="34">
        <f t="shared" si="917"/>
        <v>43400.374999999978</v>
      </c>
      <c r="C7188" s="27">
        <f t="shared" si="919"/>
        <v>10</v>
      </c>
      <c r="D7188" s="28">
        <f t="shared" si="920"/>
        <v>7</v>
      </c>
      <c r="E7188" s="28">
        <f t="shared" si="923"/>
        <v>9</v>
      </c>
      <c r="F7188" s="80">
        <f t="shared" si="918"/>
        <v>0</v>
      </c>
      <c r="G7188" s="178">
        <v>912.4807496014198</v>
      </c>
      <c r="H7188" s="41">
        <f t="shared" si="921"/>
        <v>851.47886806897714</v>
      </c>
      <c r="J7188" s="29" t="str">
        <f t="shared" si="922"/>
        <v>WW</v>
      </c>
      <c r="K7188" s="30" t="str">
        <f t="shared" si="924"/>
        <v>WW-9</v>
      </c>
    </row>
    <row r="7189" spans="1:11">
      <c r="A7189" s="26">
        <v>43400.374999999978</v>
      </c>
      <c r="B7189" s="34">
        <f t="shared" si="917"/>
        <v>43400.416666666642</v>
      </c>
      <c r="C7189" s="27">
        <f t="shared" si="919"/>
        <v>10</v>
      </c>
      <c r="D7189" s="28">
        <f t="shared" si="920"/>
        <v>7</v>
      </c>
      <c r="E7189" s="28">
        <f t="shared" si="923"/>
        <v>10</v>
      </c>
      <c r="F7189" s="80">
        <f t="shared" si="918"/>
        <v>0</v>
      </c>
      <c r="G7189" s="178">
        <v>937.42335851474979</v>
      </c>
      <c r="H7189" s="41">
        <f t="shared" si="921"/>
        <v>874.75399405216785</v>
      </c>
      <c r="J7189" s="29" t="str">
        <f t="shared" si="922"/>
        <v>WW</v>
      </c>
      <c r="K7189" s="30" t="str">
        <f t="shared" si="924"/>
        <v>WW-10</v>
      </c>
    </row>
    <row r="7190" spans="1:11">
      <c r="A7190" s="26">
        <v>43400.416666666642</v>
      </c>
      <c r="B7190" s="34">
        <f t="shared" si="917"/>
        <v>43400.458333333307</v>
      </c>
      <c r="C7190" s="27">
        <f t="shared" si="919"/>
        <v>10</v>
      </c>
      <c r="D7190" s="28">
        <f t="shared" si="920"/>
        <v>7</v>
      </c>
      <c r="E7190" s="28">
        <f t="shared" si="923"/>
        <v>11</v>
      </c>
      <c r="F7190" s="80">
        <f t="shared" si="918"/>
        <v>0</v>
      </c>
      <c r="G7190" s="178">
        <v>936.30776305903169</v>
      </c>
      <c r="H7190" s="41">
        <f t="shared" si="921"/>
        <v>873.71297926224202</v>
      </c>
      <c r="J7190" s="29" t="str">
        <f t="shared" si="922"/>
        <v>WW</v>
      </c>
      <c r="K7190" s="30" t="str">
        <f t="shared" si="924"/>
        <v>WW-11</v>
      </c>
    </row>
    <row r="7191" spans="1:11">
      <c r="A7191" s="26">
        <v>43400.458333333307</v>
      </c>
      <c r="B7191" s="34">
        <f t="shared" si="917"/>
        <v>43400.499999999971</v>
      </c>
      <c r="C7191" s="27">
        <f t="shared" si="919"/>
        <v>10</v>
      </c>
      <c r="D7191" s="28">
        <f t="shared" si="920"/>
        <v>7</v>
      </c>
      <c r="E7191" s="28">
        <f t="shared" si="923"/>
        <v>12</v>
      </c>
      <c r="F7191" s="80">
        <f t="shared" si="918"/>
        <v>0</v>
      </c>
      <c r="G7191" s="178">
        <v>922.7825243524486</v>
      </c>
      <c r="H7191" s="41">
        <f t="shared" si="921"/>
        <v>861.09194046304037</v>
      </c>
      <c r="J7191" s="29" t="str">
        <f t="shared" si="922"/>
        <v>WW</v>
      </c>
      <c r="K7191" s="30" t="str">
        <f t="shared" si="924"/>
        <v>WW-12</v>
      </c>
    </row>
    <row r="7192" spans="1:11">
      <c r="A7192" s="26">
        <v>43400.499999999971</v>
      </c>
      <c r="B7192" s="34">
        <f t="shared" si="917"/>
        <v>43400.541666666635</v>
      </c>
      <c r="C7192" s="27">
        <f t="shared" si="919"/>
        <v>10</v>
      </c>
      <c r="D7192" s="28">
        <f t="shared" si="920"/>
        <v>7</v>
      </c>
      <c r="E7192" s="28">
        <f t="shared" si="923"/>
        <v>13</v>
      </c>
      <c r="F7192" s="80">
        <f t="shared" si="918"/>
        <v>0</v>
      </c>
      <c r="G7192" s="178">
        <v>922.08494445552117</v>
      </c>
      <c r="H7192" s="41">
        <f t="shared" si="921"/>
        <v>860.44099572663595</v>
      </c>
      <c r="J7192" s="29" t="str">
        <f t="shared" si="922"/>
        <v>WW</v>
      </c>
      <c r="K7192" s="30" t="str">
        <f t="shared" si="924"/>
        <v>WW-13</v>
      </c>
    </row>
    <row r="7193" spans="1:11">
      <c r="A7193" s="26">
        <v>43400.541666666635</v>
      </c>
      <c r="B7193" s="34">
        <f t="shared" si="917"/>
        <v>43400.583333333299</v>
      </c>
      <c r="C7193" s="27">
        <f t="shared" si="919"/>
        <v>10</v>
      </c>
      <c r="D7193" s="28">
        <f t="shared" si="920"/>
        <v>7</v>
      </c>
      <c r="E7193" s="28">
        <f t="shared" si="923"/>
        <v>14</v>
      </c>
      <c r="F7193" s="80">
        <f t="shared" si="918"/>
        <v>0</v>
      </c>
      <c r="G7193" s="178">
        <v>933.3283398350336</v>
      </c>
      <c r="H7193" s="41">
        <f t="shared" si="921"/>
        <v>870.9327387855235</v>
      </c>
      <c r="J7193" s="29" t="str">
        <f t="shared" si="922"/>
        <v>WW</v>
      </c>
      <c r="K7193" s="30" t="str">
        <f t="shared" si="924"/>
        <v>WW-14</v>
      </c>
    </row>
    <row r="7194" spans="1:11">
      <c r="A7194" s="26">
        <v>43400.583333333299</v>
      </c>
      <c r="B7194" s="34">
        <f t="shared" si="917"/>
        <v>43400.624999999964</v>
      </c>
      <c r="C7194" s="27">
        <f t="shared" si="919"/>
        <v>10</v>
      </c>
      <c r="D7194" s="28">
        <f t="shared" si="920"/>
        <v>7</v>
      </c>
      <c r="E7194" s="28">
        <f t="shared" si="923"/>
        <v>15</v>
      </c>
      <c r="F7194" s="80">
        <f t="shared" si="918"/>
        <v>0</v>
      </c>
      <c r="G7194" s="178">
        <v>971.95423839806779</v>
      </c>
      <c r="H7194" s="41">
        <f t="shared" si="921"/>
        <v>906.97638836494286</v>
      </c>
      <c r="J7194" s="29" t="str">
        <f t="shared" si="922"/>
        <v>WW</v>
      </c>
      <c r="K7194" s="30" t="str">
        <f t="shared" si="924"/>
        <v>WW-15</v>
      </c>
    </row>
    <row r="7195" spans="1:11">
      <c r="A7195" s="26">
        <v>43400.624999999964</v>
      </c>
      <c r="B7195" s="34">
        <f t="shared" si="917"/>
        <v>43400.666666666628</v>
      </c>
      <c r="C7195" s="27">
        <f t="shared" si="919"/>
        <v>10</v>
      </c>
      <c r="D7195" s="28">
        <f t="shared" si="920"/>
        <v>7</v>
      </c>
      <c r="E7195" s="28">
        <f t="shared" si="923"/>
        <v>16</v>
      </c>
      <c r="F7195" s="80">
        <f t="shared" si="918"/>
        <v>0</v>
      </c>
      <c r="G7195" s="178">
        <v>1052.6404529959241</v>
      </c>
      <c r="H7195" s="41">
        <f t="shared" si="921"/>
        <v>982.26850461458775</v>
      </c>
      <c r="J7195" s="29" t="str">
        <f t="shared" si="922"/>
        <v>WW</v>
      </c>
      <c r="K7195" s="30" t="str">
        <f t="shared" si="924"/>
        <v>WW-16</v>
      </c>
    </row>
    <row r="7196" spans="1:11">
      <c r="A7196" s="26">
        <v>43400.666666666628</v>
      </c>
      <c r="B7196" s="34">
        <f t="shared" si="917"/>
        <v>43400.708333333292</v>
      </c>
      <c r="C7196" s="27">
        <f t="shared" si="919"/>
        <v>10</v>
      </c>
      <c r="D7196" s="28">
        <f t="shared" si="920"/>
        <v>7</v>
      </c>
      <c r="E7196" s="28">
        <f t="shared" si="923"/>
        <v>17</v>
      </c>
      <c r="F7196" s="80">
        <f t="shared" si="918"/>
        <v>0</v>
      </c>
      <c r="G7196" s="178">
        <v>1170.1352564491938</v>
      </c>
      <c r="H7196" s="41">
        <f t="shared" si="921"/>
        <v>1091.9084529555005</v>
      </c>
      <c r="J7196" s="29" t="str">
        <f t="shared" si="922"/>
        <v>WW</v>
      </c>
      <c r="K7196" s="30" t="str">
        <f t="shared" si="924"/>
        <v>WW-17</v>
      </c>
    </row>
    <row r="7197" spans="1:11">
      <c r="A7197" s="26">
        <v>43400.708333333292</v>
      </c>
      <c r="B7197" s="34">
        <f t="shared" si="917"/>
        <v>43400.749999999956</v>
      </c>
      <c r="C7197" s="27">
        <f t="shared" si="919"/>
        <v>10</v>
      </c>
      <c r="D7197" s="28">
        <f t="shared" si="920"/>
        <v>7</v>
      </c>
      <c r="E7197" s="28">
        <f t="shared" si="923"/>
        <v>18</v>
      </c>
      <c r="F7197" s="80">
        <f t="shared" si="918"/>
        <v>0</v>
      </c>
      <c r="G7197" s="178">
        <v>1359.1257683090332</v>
      </c>
      <c r="H7197" s="41">
        <f t="shared" si="921"/>
        <v>1268.2644223110017</v>
      </c>
      <c r="J7197" s="29" t="str">
        <f t="shared" si="922"/>
        <v>WW</v>
      </c>
      <c r="K7197" s="30" t="str">
        <f t="shared" si="924"/>
        <v>WW-18</v>
      </c>
    </row>
    <row r="7198" spans="1:11">
      <c r="A7198" s="26">
        <v>43400.749999999956</v>
      </c>
      <c r="B7198" s="34">
        <f t="shared" si="917"/>
        <v>43400.791666666621</v>
      </c>
      <c r="C7198" s="27">
        <f t="shared" si="919"/>
        <v>10</v>
      </c>
      <c r="D7198" s="28">
        <f t="shared" si="920"/>
        <v>7</v>
      </c>
      <c r="E7198" s="28">
        <f t="shared" si="923"/>
        <v>19</v>
      </c>
      <c r="F7198" s="80">
        <f t="shared" si="918"/>
        <v>0</v>
      </c>
      <c r="G7198" s="178">
        <v>1417.9561757512217</v>
      </c>
      <c r="H7198" s="41">
        <f t="shared" si="921"/>
        <v>1323.1618530335593</v>
      </c>
      <c r="J7198" s="29" t="str">
        <f t="shared" si="922"/>
        <v>WW</v>
      </c>
      <c r="K7198" s="30" t="str">
        <f t="shared" si="924"/>
        <v>WW-19</v>
      </c>
    </row>
    <row r="7199" spans="1:11">
      <c r="A7199" s="26">
        <v>43400.791666666621</v>
      </c>
      <c r="B7199" s="34">
        <f t="shared" si="917"/>
        <v>43400.833333333285</v>
      </c>
      <c r="C7199" s="27">
        <f t="shared" si="919"/>
        <v>10</v>
      </c>
      <c r="D7199" s="28">
        <f t="shared" si="920"/>
        <v>7</v>
      </c>
      <c r="E7199" s="28">
        <f t="shared" si="923"/>
        <v>20</v>
      </c>
      <c r="F7199" s="80">
        <f t="shared" si="918"/>
        <v>0</v>
      </c>
      <c r="G7199" s="178">
        <v>1344.5862196188309</v>
      </c>
      <c r="H7199" s="41">
        <f t="shared" si="921"/>
        <v>1254.6968829778432</v>
      </c>
      <c r="J7199" s="29" t="str">
        <f t="shared" si="922"/>
        <v>WW</v>
      </c>
      <c r="K7199" s="30" t="str">
        <f t="shared" si="924"/>
        <v>WW-20</v>
      </c>
    </row>
    <row r="7200" spans="1:11">
      <c r="A7200" s="26">
        <v>43400.833333333285</v>
      </c>
      <c r="B7200" s="34">
        <f t="shared" si="917"/>
        <v>43400.874999999949</v>
      </c>
      <c r="C7200" s="27">
        <f t="shared" si="919"/>
        <v>10</v>
      </c>
      <c r="D7200" s="28">
        <f t="shared" si="920"/>
        <v>7</v>
      </c>
      <c r="E7200" s="28">
        <f t="shared" si="923"/>
        <v>21</v>
      </c>
      <c r="F7200" s="80">
        <f t="shared" si="918"/>
        <v>0</v>
      </c>
      <c r="G7200" s="178">
        <v>1193.55097725781</v>
      </c>
      <c r="H7200" s="41">
        <f t="shared" si="921"/>
        <v>1113.7587675597799</v>
      </c>
      <c r="J7200" s="29" t="str">
        <f t="shared" si="922"/>
        <v>WW</v>
      </c>
      <c r="K7200" s="30" t="str">
        <f t="shared" si="924"/>
        <v>WW-21</v>
      </c>
    </row>
    <row r="7201" spans="1:11">
      <c r="A7201" s="26">
        <v>43400.874999999949</v>
      </c>
      <c r="B7201" s="34">
        <f t="shared" si="917"/>
        <v>43400.916666666613</v>
      </c>
      <c r="C7201" s="27">
        <f t="shared" si="919"/>
        <v>10</v>
      </c>
      <c r="D7201" s="28">
        <f t="shared" si="920"/>
        <v>7</v>
      </c>
      <c r="E7201" s="28">
        <f t="shared" si="923"/>
        <v>22</v>
      </c>
      <c r="F7201" s="80">
        <f t="shared" si="918"/>
        <v>0</v>
      </c>
      <c r="G7201" s="178">
        <v>992.16640730516167</v>
      </c>
      <c r="H7201" s="41">
        <f t="shared" si="921"/>
        <v>925.83731744180159</v>
      </c>
      <c r="J7201" s="29" t="str">
        <f t="shared" si="922"/>
        <v>WW</v>
      </c>
      <c r="K7201" s="30" t="str">
        <f t="shared" si="924"/>
        <v>WW-22</v>
      </c>
    </row>
    <row r="7202" spans="1:11">
      <c r="A7202" s="26">
        <v>43400.916666666613</v>
      </c>
      <c r="B7202" s="34">
        <f t="shared" si="917"/>
        <v>43400.958333333278</v>
      </c>
      <c r="C7202" s="27">
        <f t="shared" si="919"/>
        <v>10</v>
      </c>
      <c r="D7202" s="28">
        <f t="shared" si="920"/>
        <v>7</v>
      </c>
      <c r="E7202" s="28">
        <f t="shared" si="923"/>
        <v>23</v>
      </c>
      <c r="F7202" s="80">
        <f t="shared" si="918"/>
        <v>0</v>
      </c>
      <c r="G7202" s="178">
        <v>740.84168292757056</v>
      </c>
      <c r="H7202" s="41">
        <f t="shared" si="921"/>
        <v>691.31435142388273</v>
      </c>
      <c r="J7202" s="29" t="str">
        <f t="shared" si="922"/>
        <v>WW</v>
      </c>
      <c r="K7202" s="30" t="str">
        <f t="shared" si="924"/>
        <v>WW-23</v>
      </c>
    </row>
    <row r="7203" spans="1:11">
      <c r="A7203" s="26">
        <v>43400.958333333278</v>
      </c>
      <c r="B7203" s="34">
        <f t="shared" si="917"/>
        <v>43401</v>
      </c>
      <c r="C7203" s="27">
        <f t="shared" si="919"/>
        <v>10</v>
      </c>
      <c r="D7203" s="28">
        <f t="shared" si="920"/>
        <v>1</v>
      </c>
      <c r="E7203" s="28">
        <f t="shared" si="923"/>
        <v>0</v>
      </c>
      <c r="F7203" s="80">
        <f t="shared" si="918"/>
        <v>0</v>
      </c>
      <c r="G7203" s="178">
        <v>662.03412706324002</v>
      </c>
      <c r="H7203" s="41">
        <f t="shared" si="921"/>
        <v>617.77530033491007</v>
      </c>
      <c r="J7203" s="29" t="str">
        <f t="shared" si="922"/>
        <v>WW</v>
      </c>
      <c r="K7203" s="30" t="str">
        <f t="shared" si="924"/>
        <v>WW-0</v>
      </c>
    </row>
    <row r="7204" spans="1:11">
      <c r="A7204" s="25">
        <v>43401</v>
      </c>
      <c r="B7204" s="34">
        <f t="shared" si="917"/>
        <v>43401.041666666664</v>
      </c>
      <c r="C7204" s="27">
        <f t="shared" si="919"/>
        <v>10</v>
      </c>
      <c r="D7204" s="28">
        <f t="shared" si="920"/>
        <v>1</v>
      </c>
      <c r="E7204" s="28">
        <f t="shared" si="923"/>
        <v>1</v>
      </c>
      <c r="F7204" s="80">
        <f t="shared" si="918"/>
        <v>0</v>
      </c>
      <c r="G7204" s="178">
        <v>590.60716230602839</v>
      </c>
      <c r="H7204" s="41">
        <f t="shared" si="921"/>
        <v>551.12342726510622</v>
      </c>
      <c r="J7204" s="29" t="str">
        <f t="shared" si="922"/>
        <v>WW</v>
      </c>
      <c r="K7204" s="30" t="str">
        <f t="shared" si="924"/>
        <v>WW-1</v>
      </c>
    </row>
    <row r="7205" spans="1:11">
      <c r="A7205" s="26">
        <v>43401.041666666664</v>
      </c>
      <c r="B7205" s="34">
        <f t="shared" si="917"/>
        <v>43401.083333333328</v>
      </c>
      <c r="C7205" s="27">
        <f t="shared" si="919"/>
        <v>10</v>
      </c>
      <c r="D7205" s="28">
        <f t="shared" si="920"/>
        <v>1</v>
      </c>
      <c r="E7205" s="28">
        <f t="shared" si="923"/>
        <v>2</v>
      </c>
      <c r="F7205" s="80">
        <f t="shared" si="918"/>
        <v>0</v>
      </c>
      <c r="G7205" s="178">
        <v>555.74920369004155</v>
      </c>
      <c r="H7205" s="41">
        <f t="shared" si="921"/>
        <v>518.59582034463085</v>
      </c>
      <c r="J7205" s="29" t="str">
        <f t="shared" si="922"/>
        <v>WW</v>
      </c>
      <c r="K7205" s="30" t="str">
        <f t="shared" si="924"/>
        <v>WW-2</v>
      </c>
    </row>
    <row r="7206" spans="1:11">
      <c r="A7206" s="26">
        <v>43401.083333333328</v>
      </c>
      <c r="B7206" s="34">
        <f t="shared" si="917"/>
        <v>43401.124999999993</v>
      </c>
      <c r="C7206" s="27">
        <f t="shared" si="919"/>
        <v>10</v>
      </c>
      <c r="D7206" s="28">
        <f t="shared" si="920"/>
        <v>1</v>
      </c>
      <c r="E7206" s="28">
        <f t="shared" si="923"/>
        <v>3</v>
      </c>
      <c r="F7206" s="80">
        <f t="shared" si="918"/>
        <v>0</v>
      </c>
      <c r="G7206" s="178">
        <v>494.5990681700755</v>
      </c>
      <c r="H7206" s="41">
        <f t="shared" si="921"/>
        <v>461.53374183223588</v>
      </c>
      <c r="J7206" s="29" t="str">
        <f t="shared" si="922"/>
        <v>WW</v>
      </c>
      <c r="K7206" s="30" t="str">
        <f t="shared" si="924"/>
        <v>WW-3</v>
      </c>
    </row>
    <row r="7207" spans="1:11">
      <c r="A7207" s="26">
        <v>43401.124999999993</v>
      </c>
      <c r="B7207" s="34">
        <f t="shared" ref="B7207:B7270" si="925">A7208</f>
        <v>43401.166666666657</v>
      </c>
      <c r="C7207" s="27">
        <f t="shared" si="919"/>
        <v>10</v>
      </c>
      <c r="D7207" s="28">
        <f t="shared" si="920"/>
        <v>1</v>
      </c>
      <c r="E7207" s="28">
        <f t="shared" si="923"/>
        <v>4</v>
      </c>
      <c r="F7207" s="80">
        <f t="shared" si="918"/>
        <v>0</v>
      </c>
      <c r="G7207" s="178">
        <v>486.5971069995436</v>
      </c>
      <c r="H7207" s="41">
        <f t="shared" si="921"/>
        <v>454.06673407038159</v>
      </c>
      <c r="J7207" s="29" t="str">
        <f t="shared" si="922"/>
        <v>WW</v>
      </c>
      <c r="K7207" s="30" t="str">
        <f t="shared" si="924"/>
        <v>WW-4</v>
      </c>
    </row>
    <row r="7208" spans="1:11">
      <c r="A7208" s="26">
        <v>43401.166666666657</v>
      </c>
      <c r="B7208" s="34">
        <f t="shared" si="925"/>
        <v>43401.208333333321</v>
      </c>
      <c r="C7208" s="27">
        <f t="shared" si="919"/>
        <v>10</v>
      </c>
      <c r="D7208" s="28">
        <f t="shared" si="920"/>
        <v>1</v>
      </c>
      <c r="E7208" s="28">
        <f t="shared" si="923"/>
        <v>5</v>
      </c>
      <c r="F7208" s="80">
        <f t="shared" si="918"/>
        <v>0</v>
      </c>
      <c r="G7208" s="178">
        <v>537.95673810366884</v>
      </c>
      <c r="H7208" s="41">
        <f t="shared" si="921"/>
        <v>501.9928306768943</v>
      </c>
      <c r="J7208" s="29" t="str">
        <f t="shared" si="922"/>
        <v>WW</v>
      </c>
      <c r="K7208" s="30" t="str">
        <f t="shared" si="924"/>
        <v>WW-5</v>
      </c>
    </row>
    <row r="7209" spans="1:11">
      <c r="A7209" s="26">
        <v>43401.208333333321</v>
      </c>
      <c r="B7209" s="34">
        <f t="shared" si="925"/>
        <v>43401.249999999985</v>
      </c>
      <c r="C7209" s="27">
        <f t="shared" si="919"/>
        <v>10</v>
      </c>
      <c r="D7209" s="28">
        <f t="shared" si="920"/>
        <v>1</v>
      </c>
      <c r="E7209" s="28">
        <f t="shared" si="923"/>
        <v>6</v>
      </c>
      <c r="F7209" s="80">
        <f t="shared" si="918"/>
        <v>0</v>
      </c>
      <c r="G7209" s="178">
        <v>627.55766936572559</v>
      </c>
      <c r="H7209" s="41">
        <f t="shared" si="921"/>
        <v>585.60368993312295</v>
      </c>
      <c r="J7209" s="29" t="str">
        <f t="shared" si="922"/>
        <v>WW</v>
      </c>
      <c r="K7209" s="30" t="str">
        <f t="shared" si="924"/>
        <v>WW-6</v>
      </c>
    </row>
    <row r="7210" spans="1:11">
      <c r="A7210" s="26">
        <v>43401.249999999985</v>
      </c>
      <c r="B7210" s="34">
        <f t="shared" si="925"/>
        <v>43401.29166666665</v>
      </c>
      <c r="C7210" s="27">
        <f t="shared" si="919"/>
        <v>10</v>
      </c>
      <c r="D7210" s="28">
        <f t="shared" si="920"/>
        <v>1</v>
      </c>
      <c r="E7210" s="28">
        <f t="shared" si="923"/>
        <v>7</v>
      </c>
      <c r="F7210" s="80">
        <f t="shared" si="918"/>
        <v>0</v>
      </c>
      <c r="G7210" s="178">
        <v>743.40344791770735</v>
      </c>
      <c r="H7210" s="41">
        <f t="shared" si="921"/>
        <v>693.70485528384165</v>
      </c>
      <c r="J7210" s="29" t="str">
        <f t="shared" si="922"/>
        <v>WW</v>
      </c>
      <c r="K7210" s="30" t="str">
        <f t="shared" si="924"/>
        <v>WW-7</v>
      </c>
    </row>
    <row r="7211" spans="1:11">
      <c r="A7211" s="26">
        <v>43401.29166666665</v>
      </c>
      <c r="B7211" s="34">
        <f t="shared" si="925"/>
        <v>43401.333333333314</v>
      </c>
      <c r="C7211" s="27">
        <f t="shared" si="919"/>
        <v>10</v>
      </c>
      <c r="D7211" s="28">
        <f t="shared" si="920"/>
        <v>1</v>
      </c>
      <c r="E7211" s="28">
        <f t="shared" si="923"/>
        <v>8</v>
      </c>
      <c r="F7211" s="80">
        <f t="shared" si="918"/>
        <v>0</v>
      </c>
      <c r="G7211" s="178">
        <v>810.98139464427027</v>
      </c>
      <c r="H7211" s="41">
        <f t="shared" si="921"/>
        <v>756.76502790698351</v>
      </c>
      <c r="J7211" s="29" t="str">
        <f t="shared" si="922"/>
        <v>WW</v>
      </c>
      <c r="K7211" s="30" t="str">
        <f t="shared" si="924"/>
        <v>WW-8</v>
      </c>
    </row>
    <row r="7212" spans="1:11">
      <c r="A7212" s="26">
        <v>43401.333333333314</v>
      </c>
      <c r="B7212" s="34">
        <f t="shared" si="925"/>
        <v>43401.374999999978</v>
      </c>
      <c r="C7212" s="27">
        <f t="shared" si="919"/>
        <v>10</v>
      </c>
      <c r="D7212" s="28">
        <f t="shared" si="920"/>
        <v>1</v>
      </c>
      <c r="E7212" s="28">
        <f t="shared" si="923"/>
        <v>9</v>
      </c>
      <c r="F7212" s="80">
        <f t="shared" si="918"/>
        <v>0</v>
      </c>
      <c r="G7212" s="178">
        <v>891.9645741552099</v>
      </c>
      <c r="H7212" s="41">
        <f t="shared" si="921"/>
        <v>832.33425613752104</v>
      </c>
      <c r="J7212" s="29" t="str">
        <f t="shared" si="922"/>
        <v>WW</v>
      </c>
      <c r="K7212" s="30" t="str">
        <f t="shared" si="924"/>
        <v>WW-9</v>
      </c>
    </row>
    <row r="7213" spans="1:11">
      <c r="A7213" s="26">
        <v>43401.374999999978</v>
      </c>
      <c r="B7213" s="34">
        <f t="shared" si="925"/>
        <v>43401.416666666642</v>
      </c>
      <c r="C7213" s="27">
        <f t="shared" si="919"/>
        <v>10</v>
      </c>
      <c r="D7213" s="28">
        <f t="shared" si="920"/>
        <v>1</v>
      </c>
      <c r="E7213" s="28">
        <f t="shared" si="923"/>
        <v>10</v>
      </c>
      <c r="F7213" s="80">
        <f t="shared" si="918"/>
        <v>0</v>
      </c>
      <c r="G7213" s="178">
        <v>936.16896716655049</v>
      </c>
      <c r="H7213" s="41">
        <f t="shared" si="921"/>
        <v>873.58346226204867</v>
      </c>
      <c r="J7213" s="29" t="str">
        <f t="shared" si="922"/>
        <v>WW</v>
      </c>
      <c r="K7213" s="30" t="str">
        <f t="shared" si="924"/>
        <v>WW-10</v>
      </c>
    </row>
    <row r="7214" spans="1:11">
      <c r="A7214" s="26">
        <v>43401.416666666642</v>
      </c>
      <c r="B7214" s="34">
        <f t="shared" si="925"/>
        <v>43401.458333333307</v>
      </c>
      <c r="C7214" s="27">
        <f t="shared" si="919"/>
        <v>10</v>
      </c>
      <c r="D7214" s="28">
        <f t="shared" si="920"/>
        <v>1</v>
      </c>
      <c r="E7214" s="28">
        <f t="shared" si="923"/>
        <v>11</v>
      </c>
      <c r="F7214" s="80">
        <f t="shared" si="918"/>
        <v>0</v>
      </c>
      <c r="G7214" s="178">
        <v>962.79536002977375</v>
      </c>
      <c r="H7214" s="41">
        <f t="shared" si="921"/>
        <v>898.42980654475332</v>
      </c>
      <c r="J7214" s="29" t="str">
        <f t="shared" si="922"/>
        <v>WW</v>
      </c>
      <c r="K7214" s="30" t="str">
        <f t="shared" si="924"/>
        <v>WW-11</v>
      </c>
    </row>
    <row r="7215" spans="1:11">
      <c r="A7215" s="26">
        <v>43401.458333333307</v>
      </c>
      <c r="B7215" s="34">
        <f t="shared" si="925"/>
        <v>43401.499999999971</v>
      </c>
      <c r="C7215" s="27">
        <f t="shared" si="919"/>
        <v>10</v>
      </c>
      <c r="D7215" s="28">
        <f t="shared" si="920"/>
        <v>1</v>
      </c>
      <c r="E7215" s="28">
        <f t="shared" si="923"/>
        <v>12</v>
      </c>
      <c r="F7215" s="80">
        <f t="shared" si="918"/>
        <v>0</v>
      </c>
      <c r="G7215" s="178">
        <v>982.02817593788166</v>
      </c>
      <c r="H7215" s="41">
        <f t="shared" si="921"/>
        <v>916.37685510042752</v>
      </c>
      <c r="J7215" s="29" t="str">
        <f t="shared" si="922"/>
        <v>WW</v>
      </c>
      <c r="K7215" s="30" t="str">
        <f t="shared" si="924"/>
        <v>WW-12</v>
      </c>
    </row>
    <row r="7216" spans="1:11">
      <c r="A7216" s="26">
        <v>43401.499999999971</v>
      </c>
      <c r="B7216" s="34">
        <f t="shared" si="925"/>
        <v>43401.541666666635</v>
      </c>
      <c r="C7216" s="27">
        <f t="shared" si="919"/>
        <v>10</v>
      </c>
      <c r="D7216" s="28">
        <f t="shared" si="920"/>
        <v>1</v>
      </c>
      <c r="E7216" s="28">
        <f t="shared" si="923"/>
        <v>13</v>
      </c>
      <c r="F7216" s="80">
        <f t="shared" si="918"/>
        <v>0</v>
      </c>
      <c r="G7216" s="178">
        <v>1001.8280976126297</v>
      </c>
      <c r="H7216" s="41">
        <f t="shared" si="921"/>
        <v>934.85309682150842</v>
      </c>
      <c r="J7216" s="29" t="str">
        <f t="shared" si="922"/>
        <v>WW</v>
      </c>
      <c r="K7216" s="30" t="str">
        <f t="shared" si="924"/>
        <v>WW-13</v>
      </c>
    </row>
    <row r="7217" spans="1:11">
      <c r="A7217" s="26">
        <v>43401.541666666635</v>
      </c>
      <c r="B7217" s="34">
        <f t="shared" si="925"/>
        <v>43401.583333333299</v>
      </c>
      <c r="C7217" s="27">
        <f t="shared" si="919"/>
        <v>10</v>
      </c>
      <c r="D7217" s="28">
        <f t="shared" si="920"/>
        <v>1</v>
      </c>
      <c r="E7217" s="28">
        <f t="shared" si="923"/>
        <v>14</v>
      </c>
      <c r="F7217" s="80">
        <f t="shared" si="918"/>
        <v>0</v>
      </c>
      <c r="G7217" s="178">
        <v>1026.9391119619418</v>
      </c>
      <c r="H7217" s="41">
        <f t="shared" si="921"/>
        <v>958.28536986787753</v>
      </c>
      <c r="J7217" s="29" t="str">
        <f t="shared" si="922"/>
        <v>WW</v>
      </c>
      <c r="K7217" s="30" t="str">
        <f t="shared" si="924"/>
        <v>WW-14</v>
      </c>
    </row>
    <row r="7218" spans="1:11">
      <c r="A7218" s="26">
        <v>43401.583333333299</v>
      </c>
      <c r="B7218" s="34">
        <f t="shared" si="925"/>
        <v>43401.624999999964</v>
      </c>
      <c r="C7218" s="27">
        <f t="shared" si="919"/>
        <v>10</v>
      </c>
      <c r="D7218" s="28">
        <f t="shared" si="920"/>
        <v>1</v>
      </c>
      <c r="E7218" s="28">
        <f t="shared" si="923"/>
        <v>15</v>
      </c>
      <c r="F7218" s="80">
        <f t="shared" si="918"/>
        <v>0</v>
      </c>
      <c r="G7218" s="178">
        <v>1080.2410135359137</v>
      </c>
      <c r="H7218" s="41">
        <f t="shared" si="921"/>
        <v>1008.023890749501</v>
      </c>
      <c r="J7218" s="29" t="str">
        <f t="shared" si="922"/>
        <v>WW</v>
      </c>
      <c r="K7218" s="30" t="str">
        <f t="shared" si="924"/>
        <v>WW-15</v>
      </c>
    </row>
    <row r="7219" spans="1:11">
      <c r="A7219" s="26">
        <v>43401.624999999964</v>
      </c>
      <c r="B7219" s="34">
        <f t="shared" si="925"/>
        <v>43401.666666666628</v>
      </c>
      <c r="C7219" s="27">
        <f t="shared" si="919"/>
        <v>10</v>
      </c>
      <c r="D7219" s="28">
        <f t="shared" si="920"/>
        <v>1</v>
      </c>
      <c r="E7219" s="28">
        <f t="shared" si="923"/>
        <v>16</v>
      </c>
      <c r="F7219" s="80">
        <f t="shared" si="918"/>
        <v>0</v>
      </c>
      <c r="G7219" s="178">
        <v>1178.5322685834215</v>
      </c>
      <c r="H7219" s="41">
        <f t="shared" si="921"/>
        <v>1099.7441014229744</v>
      </c>
      <c r="J7219" s="29" t="str">
        <f t="shared" si="922"/>
        <v>WW</v>
      </c>
      <c r="K7219" s="30" t="str">
        <f t="shared" si="924"/>
        <v>WW-16</v>
      </c>
    </row>
    <row r="7220" spans="1:11">
      <c r="A7220" s="26">
        <v>43401.666666666628</v>
      </c>
      <c r="B7220" s="34">
        <f t="shared" si="925"/>
        <v>43401.708333333292</v>
      </c>
      <c r="C7220" s="27">
        <f t="shared" si="919"/>
        <v>10</v>
      </c>
      <c r="D7220" s="28">
        <f t="shared" si="920"/>
        <v>1</v>
      </c>
      <c r="E7220" s="28">
        <f t="shared" si="923"/>
        <v>17</v>
      </c>
      <c r="F7220" s="80">
        <f t="shared" si="918"/>
        <v>0</v>
      </c>
      <c r="G7220" s="178">
        <v>1331.3383759021187</v>
      </c>
      <c r="H7220" s="41">
        <f t="shared" si="921"/>
        <v>1242.334694540237</v>
      </c>
      <c r="J7220" s="29" t="str">
        <f t="shared" si="922"/>
        <v>WW</v>
      </c>
      <c r="K7220" s="30" t="str">
        <f t="shared" si="924"/>
        <v>WW-17</v>
      </c>
    </row>
    <row r="7221" spans="1:11">
      <c r="A7221" s="26">
        <v>43401.708333333292</v>
      </c>
      <c r="B7221" s="34">
        <f t="shared" si="925"/>
        <v>43401.749999999956</v>
      </c>
      <c r="C7221" s="27">
        <f t="shared" si="919"/>
        <v>10</v>
      </c>
      <c r="D7221" s="28">
        <f t="shared" si="920"/>
        <v>1</v>
      </c>
      <c r="E7221" s="28">
        <f t="shared" si="923"/>
        <v>18</v>
      </c>
      <c r="F7221" s="80">
        <f t="shared" si="918"/>
        <v>0</v>
      </c>
      <c r="G7221" s="178">
        <v>1561.4094182801696</v>
      </c>
      <c r="H7221" s="41">
        <f t="shared" si="921"/>
        <v>1457.0248464421634</v>
      </c>
      <c r="J7221" s="29" t="str">
        <f t="shared" si="922"/>
        <v>WW</v>
      </c>
      <c r="K7221" s="30" t="str">
        <f t="shared" si="924"/>
        <v>WW-18</v>
      </c>
    </row>
    <row r="7222" spans="1:11">
      <c r="A7222" s="26">
        <v>43401.749999999956</v>
      </c>
      <c r="B7222" s="34">
        <f t="shared" si="925"/>
        <v>43401.791666666621</v>
      </c>
      <c r="C7222" s="27">
        <f t="shared" si="919"/>
        <v>10</v>
      </c>
      <c r="D7222" s="28">
        <f t="shared" si="920"/>
        <v>1</v>
      </c>
      <c r="E7222" s="28">
        <f t="shared" si="923"/>
        <v>19</v>
      </c>
      <c r="F7222" s="80">
        <f t="shared" si="918"/>
        <v>0</v>
      </c>
      <c r="G7222" s="178">
        <v>1650.5810640819709</v>
      </c>
      <c r="H7222" s="41">
        <f t="shared" si="921"/>
        <v>1540.2351191677321</v>
      </c>
      <c r="J7222" s="29" t="str">
        <f t="shared" si="922"/>
        <v>WW</v>
      </c>
      <c r="K7222" s="30" t="str">
        <f t="shared" si="924"/>
        <v>WW-19</v>
      </c>
    </row>
    <row r="7223" spans="1:11">
      <c r="A7223" s="26">
        <v>43401.791666666621</v>
      </c>
      <c r="B7223" s="34">
        <f t="shared" si="925"/>
        <v>43401.833333333285</v>
      </c>
      <c r="C7223" s="27">
        <f t="shared" si="919"/>
        <v>10</v>
      </c>
      <c r="D7223" s="28">
        <f t="shared" si="920"/>
        <v>1</v>
      </c>
      <c r="E7223" s="28">
        <f t="shared" si="923"/>
        <v>20</v>
      </c>
      <c r="F7223" s="80">
        <f t="shared" si="918"/>
        <v>0</v>
      </c>
      <c r="G7223" s="178">
        <v>1578.7251791309168</v>
      </c>
      <c r="H7223" s="41">
        <f t="shared" si="921"/>
        <v>1473.1830004146036</v>
      </c>
      <c r="J7223" s="29" t="str">
        <f t="shared" si="922"/>
        <v>WW</v>
      </c>
      <c r="K7223" s="30" t="str">
        <f t="shared" si="924"/>
        <v>WW-20</v>
      </c>
    </row>
    <row r="7224" spans="1:11">
      <c r="A7224" s="26">
        <v>43401.833333333285</v>
      </c>
      <c r="B7224" s="34">
        <f t="shared" si="925"/>
        <v>43401.874999999949</v>
      </c>
      <c r="C7224" s="27">
        <f t="shared" si="919"/>
        <v>10</v>
      </c>
      <c r="D7224" s="28">
        <f t="shared" si="920"/>
        <v>1</v>
      </c>
      <c r="E7224" s="28">
        <f t="shared" si="923"/>
        <v>21</v>
      </c>
      <c r="F7224" s="80">
        <f t="shared" si="918"/>
        <v>0</v>
      </c>
      <c r="G7224" s="178">
        <v>1391.9150112188065</v>
      </c>
      <c r="H7224" s="41">
        <f t="shared" si="921"/>
        <v>1298.8616129365003</v>
      </c>
      <c r="J7224" s="29" t="str">
        <f t="shared" si="922"/>
        <v>WW</v>
      </c>
      <c r="K7224" s="30" t="str">
        <f t="shared" si="924"/>
        <v>WW-21</v>
      </c>
    </row>
    <row r="7225" spans="1:11">
      <c r="A7225" s="26">
        <v>43401.874999999949</v>
      </c>
      <c r="B7225" s="34">
        <f t="shared" si="925"/>
        <v>43401.916666666613</v>
      </c>
      <c r="C7225" s="27">
        <f t="shared" si="919"/>
        <v>10</v>
      </c>
      <c r="D7225" s="28">
        <f t="shared" si="920"/>
        <v>1</v>
      </c>
      <c r="E7225" s="28">
        <f t="shared" si="923"/>
        <v>22</v>
      </c>
      <c r="F7225" s="80">
        <f t="shared" si="918"/>
        <v>0</v>
      </c>
      <c r="G7225" s="178">
        <v>1091.456515209828</v>
      </c>
      <c r="H7225" s="41">
        <f t="shared" si="921"/>
        <v>1018.4896048747597</v>
      </c>
      <c r="J7225" s="29" t="str">
        <f t="shared" si="922"/>
        <v>WW</v>
      </c>
      <c r="K7225" s="30" t="str">
        <f t="shared" si="924"/>
        <v>WW-22</v>
      </c>
    </row>
    <row r="7226" spans="1:11">
      <c r="A7226" s="26">
        <v>43401.916666666613</v>
      </c>
      <c r="B7226" s="34">
        <f t="shared" si="925"/>
        <v>43401.958333333278</v>
      </c>
      <c r="C7226" s="27">
        <f t="shared" si="919"/>
        <v>10</v>
      </c>
      <c r="D7226" s="28">
        <f t="shared" si="920"/>
        <v>1</v>
      </c>
      <c r="E7226" s="28">
        <f t="shared" si="923"/>
        <v>23</v>
      </c>
      <c r="F7226" s="80">
        <f t="shared" si="918"/>
        <v>0</v>
      </c>
      <c r="G7226" s="178">
        <v>734.5852839789743</v>
      </c>
      <c r="H7226" s="41">
        <f t="shared" si="921"/>
        <v>685.47621018389964</v>
      </c>
      <c r="J7226" s="29" t="str">
        <f t="shared" si="922"/>
        <v>WW</v>
      </c>
      <c r="K7226" s="30" t="str">
        <f t="shared" si="924"/>
        <v>WW-23</v>
      </c>
    </row>
    <row r="7227" spans="1:11">
      <c r="A7227" s="26">
        <v>43401.958333333278</v>
      </c>
      <c r="B7227" s="34">
        <f t="shared" si="925"/>
        <v>43402</v>
      </c>
      <c r="C7227" s="27">
        <f t="shared" si="919"/>
        <v>10</v>
      </c>
      <c r="D7227" s="28">
        <f t="shared" si="920"/>
        <v>2</v>
      </c>
      <c r="E7227" s="28">
        <f t="shared" si="923"/>
        <v>0</v>
      </c>
      <c r="F7227" s="80">
        <f t="shared" si="918"/>
        <v>0</v>
      </c>
      <c r="G7227" s="178">
        <v>648.89152566377595</v>
      </c>
      <c r="H7227" s="41">
        <f t="shared" si="921"/>
        <v>605.51131847229476</v>
      </c>
      <c r="J7227" s="29" t="str">
        <f t="shared" si="922"/>
        <v/>
      </c>
      <c r="K7227" s="30" t="str">
        <f t="shared" si="924"/>
        <v>10-0</v>
      </c>
    </row>
    <row r="7228" spans="1:11">
      <c r="A7228" s="25">
        <v>43402</v>
      </c>
      <c r="B7228" s="34">
        <f t="shared" si="925"/>
        <v>43402.041666666664</v>
      </c>
      <c r="C7228" s="27">
        <f t="shared" si="919"/>
        <v>10</v>
      </c>
      <c r="D7228" s="28">
        <f t="shared" si="920"/>
        <v>2</v>
      </c>
      <c r="E7228" s="28">
        <f t="shared" si="923"/>
        <v>1</v>
      </c>
      <c r="F7228" s="80">
        <f t="shared" si="918"/>
        <v>0</v>
      </c>
      <c r="G7228" s="178">
        <v>600.05211449891203</v>
      </c>
      <c r="H7228" s="41">
        <f t="shared" si="921"/>
        <v>559.93695807731797</v>
      </c>
      <c r="J7228" s="29" t="str">
        <f t="shared" si="922"/>
        <v/>
      </c>
      <c r="K7228" s="30" t="str">
        <f t="shared" si="924"/>
        <v>10-1</v>
      </c>
    </row>
    <row r="7229" spans="1:11">
      <c r="A7229" s="26">
        <v>43402.041666666664</v>
      </c>
      <c r="B7229" s="34">
        <f t="shared" si="925"/>
        <v>43402.083333333328</v>
      </c>
      <c r="C7229" s="27">
        <f t="shared" si="919"/>
        <v>10</v>
      </c>
      <c r="D7229" s="28">
        <f t="shared" si="920"/>
        <v>2</v>
      </c>
      <c r="E7229" s="28">
        <f t="shared" si="923"/>
        <v>2</v>
      </c>
      <c r="F7229" s="80">
        <f t="shared" si="918"/>
        <v>0</v>
      </c>
      <c r="G7229" s="178">
        <v>579.45822351017455</v>
      </c>
      <c r="H7229" s="41">
        <f t="shared" si="921"/>
        <v>540.71982610397424</v>
      </c>
      <c r="J7229" s="29" t="str">
        <f t="shared" si="922"/>
        <v/>
      </c>
      <c r="K7229" s="30" t="str">
        <f t="shared" si="924"/>
        <v>10-2</v>
      </c>
    </row>
    <row r="7230" spans="1:11">
      <c r="A7230" s="26">
        <v>43402.083333333328</v>
      </c>
      <c r="B7230" s="34">
        <f t="shared" si="925"/>
        <v>43402.124999999993</v>
      </c>
      <c r="C7230" s="27">
        <f t="shared" si="919"/>
        <v>10</v>
      </c>
      <c r="D7230" s="28">
        <f t="shared" si="920"/>
        <v>2</v>
      </c>
      <c r="E7230" s="28">
        <f t="shared" si="923"/>
        <v>3</v>
      </c>
      <c r="F7230" s="80">
        <f t="shared" si="918"/>
        <v>0</v>
      </c>
      <c r="G7230" s="178">
        <v>545.88207451169933</v>
      </c>
      <c r="H7230" s="41">
        <f t="shared" si="921"/>
        <v>509.38833625520198</v>
      </c>
      <c r="J7230" s="29" t="str">
        <f t="shared" si="922"/>
        <v/>
      </c>
      <c r="K7230" s="30" t="str">
        <f t="shared" si="924"/>
        <v>10-3</v>
      </c>
    </row>
    <row r="7231" spans="1:11">
      <c r="A7231" s="26">
        <v>43402.124999999993</v>
      </c>
      <c r="B7231" s="34">
        <f t="shared" si="925"/>
        <v>43402.166666666657</v>
      </c>
      <c r="C7231" s="27">
        <f t="shared" si="919"/>
        <v>10</v>
      </c>
      <c r="D7231" s="28">
        <f t="shared" si="920"/>
        <v>2</v>
      </c>
      <c r="E7231" s="28">
        <f t="shared" si="923"/>
        <v>4</v>
      </c>
      <c r="F7231" s="80">
        <f t="shared" si="918"/>
        <v>0</v>
      </c>
      <c r="G7231" s="178">
        <v>571.46700987086615</v>
      </c>
      <c r="H7231" s="41">
        <f t="shared" si="921"/>
        <v>533.26284737092385</v>
      </c>
      <c r="J7231" s="29" t="str">
        <f t="shared" si="922"/>
        <v/>
      </c>
      <c r="K7231" s="30" t="str">
        <f t="shared" si="924"/>
        <v>10-4</v>
      </c>
    </row>
    <row r="7232" spans="1:11">
      <c r="A7232" s="26">
        <v>43402.166666666657</v>
      </c>
      <c r="B7232" s="34">
        <f t="shared" si="925"/>
        <v>43402.208333333321</v>
      </c>
      <c r="C7232" s="27">
        <f t="shared" si="919"/>
        <v>10</v>
      </c>
      <c r="D7232" s="28">
        <f t="shared" si="920"/>
        <v>2</v>
      </c>
      <c r="E7232" s="28">
        <f t="shared" si="923"/>
        <v>5</v>
      </c>
      <c r="F7232" s="80">
        <f t="shared" si="918"/>
        <v>0</v>
      </c>
      <c r="G7232" s="178">
        <v>689.25971784248543</v>
      </c>
      <c r="H7232" s="41">
        <f t="shared" si="921"/>
        <v>643.18078448276435</v>
      </c>
      <c r="J7232" s="29" t="str">
        <f t="shared" si="922"/>
        <v/>
      </c>
      <c r="K7232" s="30" t="str">
        <f t="shared" si="924"/>
        <v>10-5</v>
      </c>
    </row>
    <row r="7233" spans="1:11">
      <c r="A7233" s="26">
        <v>43402.208333333321</v>
      </c>
      <c r="B7233" s="34">
        <f t="shared" si="925"/>
        <v>43402.249999999985</v>
      </c>
      <c r="C7233" s="27">
        <f t="shared" si="919"/>
        <v>10</v>
      </c>
      <c r="D7233" s="28">
        <f t="shared" si="920"/>
        <v>2</v>
      </c>
      <c r="E7233" s="28">
        <f t="shared" si="923"/>
        <v>6</v>
      </c>
      <c r="F7233" s="80">
        <f t="shared" si="918"/>
        <v>0</v>
      </c>
      <c r="G7233" s="178">
        <v>892.57554434140116</v>
      </c>
      <c r="H7233" s="41">
        <f t="shared" si="921"/>
        <v>832.90438126376534</v>
      </c>
      <c r="J7233" s="29" t="str">
        <f t="shared" si="922"/>
        <v/>
      </c>
      <c r="K7233" s="30" t="str">
        <f t="shared" si="924"/>
        <v>10-6</v>
      </c>
    </row>
    <row r="7234" spans="1:11">
      <c r="A7234" s="26">
        <v>43402.249999999985</v>
      </c>
      <c r="B7234" s="34">
        <f t="shared" si="925"/>
        <v>43402.29166666665</v>
      </c>
      <c r="C7234" s="27">
        <f t="shared" si="919"/>
        <v>10</v>
      </c>
      <c r="D7234" s="28">
        <f t="shared" si="920"/>
        <v>2</v>
      </c>
      <c r="E7234" s="28">
        <f t="shared" si="923"/>
        <v>7</v>
      </c>
      <c r="F7234" s="80">
        <f t="shared" si="918"/>
        <v>0</v>
      </c>
      <c r="G7234" s="178">
        <v>1094.0072558088127</v>
      </c>
      <c r="H7234" s="41">
        <f t="shared" si="921"/>
        <v>1020.8698213548441</v>
      </c>
      <c r="J7234" s="29" t="str">
        <f t="shared" si="922"/>
        <v/>
      </c>
      <c r="K7234" s="30" t="str">
        <f t="shared" si="924"/>
        <v>10-7</v>
      </c>
    </row>
    <row r="7235" spans="1:11">
      <c r="A7235" s="26">
        <v>43402.29166666665</v>
      </c>
      <c r="B7235" s="34">
        <f t="shared" si="925"/>
        <v>43402.333333333314</v>
      </c>
      <c r="C7235" s="27">
        <f t="shared" si="919"/>
        <v>10</v>
      </c>
      <c r="D7235" s="28">
        <f t="shared" si="920"/>
        <v>2</v>
      </c>
      <c r="E7235" s="28">
        <f t="shared" si="923"/>
        <v>8</v>
      </c>
      <c r="F7235" s="80">
        <f t="shared" si="918"/>
        <v>0</v>
      </c>
      <c r="G7235" s="178">
        <v>1079.6132133360088</v>
      </c>
      <c r="H7235" s="41">
        <f t="shared" si="921"/>
        <v>1007.4380607428712</v>
      </c>
      <c r="J7235" s="29" t="str">
        <f t="shared" si="922"/>
        <v/>
      </c>
      <c r="K7235" s="30" t="str">
        <f t="shared" si="924"/>
        <v>10-8</v>
      </c>
    </row>
    <row r="7236" spans="1:11">
      <c r="A7236" s="26">
        <v>43402.333333333314</v>
      </c>
      <c r="B7236" s="34">
        <f t="shared" si="925"/>
        <v>43402.374999999978</v>
      </c>
      <c r="C7236" s="27">
        <f t="shared" si="919"/>
        <v>10</v>
      </c>
      <c r="D7236" s="28">
        <f t="shared" si="920"/>
        <v>2</v>
      </c>
      <c r="E7236" s="28">
        <f t="shared" si="923"/>
        <v>9</v>
      </c>
      <c r="F7236" s="80">
        <f t="shared" ref="F7236:F7299" si="926">COUNTIF(Holidays,ROUNDDOWN(B7236,0))</f>
        <v>0</v>
      </c>
      <c r="G7236" s="178">
        <v>1026.0677957891144</v>
      </c>
      <c r="H7236" s="41">
        <f t="shared" si="921"/>
        <v>957.47230360988431</v>
      </c>
      <c r="J7236" s="29" t="str">
        <f t="shared" si="922"/>
        <v/>
      </c>
      <c r="K7236" s="30" t="str">
        <f t="shared" si="924"/>
        <v>10-9</v>
      </c>
    </row>
    <row r="7237" spans="1:11">
      <c r="A7237" s="26">
        <v>43402.374999999978</v>
      </c>
      <c r="B7237" s="34">
        <f t="shared" si="925"/>
        <v>43402.416666666642</v>
      </c>
      <c r="C7237" s="27">
        <f t="shared" ref="C7237:C7300" si="927">MONTH(B7237)</f>
        <v>10</v>
      </c>
      <c r="D7237" s="28">
        <f t="shared" ref="D7237:D7300" si="928">WEEKDAY(B7237)</f>
        <v>2</v>
      </c>
      <c r="E7237" s="28">
        <f t="shared" si="923"/>
        <v>10</v>
      </c>
      <c r="F7237" s="80">
        <f t="shared" si="926"/>
        <v>0</v>
      </c>
      <c r="G7237" s="178">
        <v>1015.9078412038422</v>
      </c>
      <c r="H7237" s="41">
        <f t="shared" ref="H7237:H7300" si="929">G7237*$H$2</f>
        <v>947.99157030819151</v>
      </c>
      <c r="J7237" s="29" t="str">
        <f t="shared" ref="J7237:J7300" si="930">IF(OR(C7237&lt;6,C7237&gt;9),IF(OR(D7237=1,D7237=7,F7237=1),"WW",""),IF(OR(D7237=1,D7237=7,F7237=1),"WS",""))</f>
        <v/>
      </c>
      <c r="K7237" s="30" t="str">
        <f t="shared" si="924"/>
        <v>10-10</v>
      </c>
    </row>
    <row r="7238" spans="1:11">
      <c r="A7238" s="26">
        <v>43402.416666666642</v>
      </c>
      <c r="B7238" s="34">
        <f t="shared" si="925"/>
        <v>43402.458333333307</v>
      </c>
      <c r="C7238" s="27">
        <f t="shared" si="927"/>
        <v>10</v>
      </c>
      <c r="D7238" s="28">
        <f t="shared" si="928"/>
        <v>2</v>
      </c>
      <c r="E7238" s="28">
        <f t="shared" ref="E7238:E7301" si="931">HOUR(B7238)</f>
        <v>11</v>
      </c>
      <c r="F7238" s="80">
        <f t="shared" si="926"/>
        <v>0</v>
      </c>
      <c r="G7238" s="178">
        <v>1012.0577238701628</v>
      </c>
      <c r="H7238" s="41">
        <f t="shared" si="929"/>
        <v>944.39884404997076</v>
      </c>
      <c r="J7238" s="29" t="str">
        <f t="shared" si="930"/>
        <v/>
      </c>
      <c r="K7238" s="30" t="str">
        <f t="shared" si="924"/>
        <v>10-11</v>
      </c>
    </row>
    <row r="7239" spans="1:11">
      <c r="A7239" s="26">
        <v>43402.458333333307</v>
      </c>
      <c r="B7239" s="34">
        <f t="shared" si="925"/>
        <v>43402.499999999971</v>
      </c>
      <c r="C7239" s="27">
        <f t="shared" si="927"/>
        <v>10</v>
      </c>
      <c r="D7239" s="28">
        <f t="shared" si="928"/>
        <v>2</v>
      </c>
      <c r="E7239" s="28">
        <f t="shared" si="931"/>
        <v>12</v>
      </c>
      <c r="F7239" s="80">
        <f t="shared" si="926"/>
        <v>0</v>
      </c>
      <c r="G7239" s="178">
        <v>1002.2774272839418</v>
      </c>
      <c r="H7239" s="41">
        <f t="shared" si="929"/>
        <v>935.27238755184521</v>
      </c>
      <c r="J7239" s="29" t="str">
        <f t="shared" si="930"/>
        <v/>
      </c>
      <c r="K7239" s="30" t="str">
        <f t="shared" si="924"/>
        <v>10-12</v>
      </c>
    </row>
    <row r="7240" spans="1:11">
      <c r="A7240" s="26">
        <v>43402.499999999971</v>
      </c>
      <c r="B7240" s="34">
        <f t="shared" si="925"/>
        <v>43402.541666666635</v>
      </c>
      <c r="C7240" s="27">
        <f t="shared" si="927"/>
        <v>10</v>
      </c>
      <c r="D7240" s="28">
        <f t="shared" si="928"/>
        <v>2</v>
      </c>
      <c r="E7240" s="28">
        <f t="shared" si="931"/>
        <v>13</v>
      </c>
      <c r="F7240" s="80">
        <f t="shared" si="926"/>
        <v>0</v>
      </c>
      <c r="G7240" s="178">
        <v>991.54927900888117</v>
      </c>
      <c r="H7240" s="41">
        <f t="shared" si="929"/>
        <v>925.26144589229239</v>
      </c>
      <c r="J7240" s="29" t="str">
        <f t="shared" si="930"/>
        <v/>
      </c>
      <c r="K7240" s="30" t="str">
        <f t="shared" ref="K7240:K7303" si="932">IF(J7240="",C7240&amp;"-"&amp;E7240,J7240&amp;"-"&amp;E7240)</f>
        <v>10-13</v>
      </c>
    </row>
    <row r="7241" spans="1:11">
      <c r="A7241" s="26">
        <v>43402.541666666635</v>
      </c>
      <c r="B7241" s="34">
        <f t="shared" si="925"/>
        <v>43402.583333333299</v>
      </c>
      <c r="C7241" s="27">
        <f t="shared" si="927"/>
        <v>10</v>
      </c>
      <c r="D7241" s="28">
        <f t="shared" si="928"/>
        <v>2</v>
      </c>
      <c r="E7241" s="28">
        <f t="shared" si="931"/>
        <v>14</v>
      </c>
      <c r="F7241" s="80">
        <f t="shared" si="926"/>
        <v>0</v>
      </c>
      <c r="G7241" s="178">
        <v>993.4293330109532</v>
      </c>
      <c r="H7241" s="41">
        <f t="shared" si="929"/>
        <v>927.01581304391959</v>
      </c>
      <c r="J7241" s="29" t="str">
        <f t="shared" si="930"/>
        <v/>
      </c>
      <c r="K7241" s="30" t="str">
        <f t="shared" si="932"/>
        <v>10-14</v>
      </c>
    </row>
    <row r="7242" spans="1:11">
      <c r="A7242" s="26">
        <v>43402.583333333299</v>
      </c>
      <c r="B7242" s="34">
        <f t="shared" si="925"/>
        <v>43402.624999999964</v>
      </c>
      <c r="C7242" s="27">
        <f t="shared" si="927"/>
        <v>10</v>
      </c>
      <c r="D7242" s="28">
        <f t="shared" si="928"/>
        <v>2</v>
      </c>
      <c r="E7242" s="28">
        <f t="shared" si="931"/>
        <v>15</v>
      </c>
      <c r="F7242" s="80">
        <f t="shared" si="926"/>
        <v>0</v>
      </c>
      <c r="G7242" s="178">
        <v>1038.3842082434749</v>
      </c>
      <c r="H7242" s="41">
        <f t="shared" si="929"/>
        <v>968.96532956127066</v>
      </c>
      <c r="J7242" s="29" t="str">
        <f t="shared" si="930"/>
        <v/>
      </c>
      <c r="K7242" s="30" t="str">
        <f t="shared" si="932"/>
        <v>10-15</v>
      </c>
    </row>
    <row r="7243" spans="1:11">
      <c r="A7243" s="26">
        <v>43402.624999999964</v>
      </c>
      <c r="B7243" s="34">
        <f t="shared" si="925"/>
        <v>43402.666666666628</v>
      </c>
      <c r="C7243" s="27">
        <f t="shared" si="927"/>
        <v>10</v>
      </c>
      <c r="D7243" s="28">
        <f t="shared" si="928"/>
        <v>2</v>
      </c>
      <c r="E7243" s="28">
        <f t="shared" si="931"/>
        <v>16</v>
      </c>
      <c r="F7243" s="80">
        <f t="shared" si="926"/>
        <v>0</v>
      </c>
      <c r="G7243" s="178">
        <v>1169.3832176485837</v>
      </c>
      <c r="H7243" s="41">
        <f t="shared" si="929"/>
        <v>1091.2066900449217</v>
      </c>
      <c r="J7243" s="29" t="str">
        <f t="shared" si="930"/>
        <v/>
      </c>
      <c r="K7243" s="30" t="str">
        <f t="shared" si="932"/>
        <v>10-16</v>
      </c>
    </row>
    <row r="7244" spans="1:11">
      <c r="A7244" s="26">
        <v>43402.666666666628</v>
      </c>
      <c r="B7244" s="34">
        <f t="shared" si="925"/>
        <v>43402.708333333292</v>
      </c>
      <c r="C7244" s="27">
        <f t="shared" si="927"/>
        <v>10</v>
      </c>
      <c r="D7244" s="28">
        <f t="shared" si="928"/>
        <v>2</v>
      </c>
      <c r="E7244" s="28">
        <f t="shared" si="931"/>
        <v>17</v>
      </c>
      <c r="F7244" s="80">
        <f t="shared" si="926"/>
        <v>0</v>
      </c>
      <c r="G7244" s="178">
        <v>1408.0886900215869</v>
      </c>
      <c r="H7244" s="41">
        <f t="shared" si="929"/>
        <v>1313.9540362292855</v>
      </c>
      <c r="J7244" s="29" t="str">
        <f t="shared" si="930"/>
        <v/>
      </c>
      <c r="K7244" s="30" t="str">
        <f t="shared" si="932"/>
        <v>10-17</v>
      </c>
    </row>
    <row r="7245" spans="1:11">
      <c r="A7245" s="26">
        <v>43402.708333333292</v>
      </c>
      <c r="B7245" s="34">
        <f t="shared" si="925"/>
        <v>43402.749999999956</v>
      </c>
      <c r="C7245" s="27">
        <f t="shared" si="927"/>
        <v>10</v>
      </c>
      <c r="D7245" s="28">
        <f t="shared" si="928"/>
        <v>2</v>
      </c>
      <c r="E7245" s="28">
        <f t="shared" si="931"/>
        <v>18</v>
      </c>
      <c r="F7245" s="80">
        <f t="shared" si="926"/>
        <v>0</v>
      </c>
      <c r="G7245" s="178">
        <v>1717.7600512336576</v>
      </c>
      <c r="H7245" s="41">
        <f t="shared" si="929"/>
        <v>1602.9230037756263</v>
      </c>
      <c r="J7245" s="29" t="str">
        <f t="shared" si="930"/>
        <v/>
      </c>
      <c r="K7245" s="30" t="str">
        <f t="shared" si="932"/>
        <v>10-18</v>
      </c>
    </row>
    <row r="7246" spans="1:11">
      <c r="A7246" s="26">
        <v>43402.749999999956</v>
      </c>
      <c r="B7246" s="34">
        <f t="shared" si="925"/>
        <v>43402.791666666621</v>
      </c>
      <c r="C7246" s="27">
        <f t="shared" si="927"/>
        <v>10</v>
      </c>
      <c r="D7246" s="28">
        <f t="shared" si="928"/>
        <v>2</v>
      </c>
      <c r="E7246" s="28">
        <f t="shared" si="931"/>
        <v>19</v>
      </c>
      <c r="F7246" s="80">
        <f t="shared" si="926"/>
        <v>0</v>
      </c>
      <c r="G7246" s="178">
        <v>1846.3531581258837</v>
      </c>
      <c r="H7246" s="41">
        <f t="shared" si="929"/>
        <v>1722.9193030355218</v>
      </c>
      <c r="J7246" s="29" t="str">
        <f t="shared" si="930"/>
        <v/>
      </c>
      <c r="K7246" s="30" t="str">
        <f t="shared" si="932"/>
        <v>10-19</v>
      </c>
    </row>
    <row r="7247" spans="1:11">
      <c r="A7247" s="26">
        <v>43402.791666666621</v>
      </c>
      <c r="B7247" s="34">
        <f t="shared" si="925"/>
        <v>43402.833333333285</v>
      </c>
      <c r="C7247" s="27">
        <f t="shared" si="927"/>
        <v>10</v>
      </c>
      <c r="D7247" s="28">
        <f t="shared" si="928"/>
        <v>2</v>
      </c>
      <c r="E7247" s="28">
        <f t="shared" si="931"/>
        <v>20</v>
      </c>
      <c r="F7247" s="80">
        <f t="shared" si="926"/>
        <v>0</v>
      </c>
      <c r="G7247" s="178">
        <v>1779.2402185085214</v>
      </c>
      <c r="H7247" s="41">
        <f t="shared" si="929"/>
        <v>1660.2930505001834</v>
      </c>
      <c r="J7247" s="29" t="str">
        <f t="shared" si="930"/>
        <v/>
      </c>
      <c r="K7247" s="30" t="str">
        <f t="shared" si="932"/>
        <v>10-20</v>
      </c>
    </row>
    <row r="7248" spans="1:11">
      <c r="A7248" s="26">
        <v>43402.833333333285</v>
      </c>
      <c r="B7248" s="34">
        <f t="shared" si="925"/>
        <v>43402.874999999949</v>
      </c>
      <c r="C7248" s="27">
        <f t="shared" si="927"/>
        <v>10</v>
      </c>
      <c r="D7248" s="28">
        <f t="shared" si="928"/>
        <v>2</v>
      </c>
      <c r="E7248" s="28">
        <f t="shared" si="931"/>
        <v>21</v>
      </c>
      <c r="F7248" s="80">
        <f t="shared" si="926"/>
        <v>0</v>
      </c>
      <c r="G7248" s="178">
        <v>1585.2653245449569</v>
      </c>
      <c r="H7248" s="41">
        <f t="shared" si="929"/>
        <v>1479.2859188779091</v>
      </c>
      <c r="J7248" s="29" t="str">
        <f t="shared" si="930"/>
        <v/>
      </c>
      <c r="K7248" s="30" t="str">
        <f t="shared" si="932"/>
        <v>10-21</v>
      </c>
    </row>
    <row r="7249" spans="1:11">
      <c r="A7249" s="26">
        <v>43402.874999999949</v>
      </c>
      <c r="B7249" s="34">
        <f t="shared" si="925"/>
        <v>43402.916666666613</v>
      </c>
      <c r="C7249" s="27">
        <f t="shared" si="927"/>
        <v>10</v>
      </c>
      <c r="D7249" s="28">
        <f t="shared" si="928"/>
        <v>2</v>
      </c>
      <c r="E7249" s="28">
        <f t="shared" si="931"/>
        <v>22</v>
      </c>
      <c r="F7249" s="80">
        <f t="shared" si="926"/>
        <v>0</v>
      </c>
      <c r="G7249" s="178">
        <v>1254.8183359479963</v>
      </c>
      <c r="H7249" s="41">
        <f t="shared" si="929"/>
        <v>1170.9302325467215</v>
      </c>
      <c r="J7249" s="29" t="str">
        <f t="shared" si="930"/>
        <v/>
      </c>
      <c r="K7249" s="30" t="str">
        <f t="shared" si="932"/>
        <v>10-22</v>
      </c>
    </row>
    <row r="7250" spans="1:11">
      <c r="A7250" s="26">
        <v>43402.916666666613</v>
      </c>
      <c r="B7250" s="34">
        <f t="shared" si="925"/>
        <v>43402.958333333278</v>
      </c>
      <c r="C7250" s="27">
        <f t="shared" si="927"/>
        <v>10</v>
      </c>
      <c r="D7250" s="28">
        <f t="shared" si="928"/>
        <v>2</v>
      </c>
      <c r="E7250" s="28">
        <f t="shared" si="931"/>
        <v>23</v>
      </c>
      <c r="F7250" s="80">
        <f t="shared" si="926"/>
        <v>0</v>
      </c>
      <c r="G7250" s="178">
        <v>868.03079775240008</v>
      </c>
      <c r="H7250" s="41">
        <f t="shared" si="929"/>
        <v>810.00051939953255</v>
      </c>
      <c r="J7250" s="29" t="str">
        <f t="shared" si="930"/>
        <v/>
      </c>
      <c r="K7250" s="30" t="str">
        <f t="shared" si="932"/>
        <v>10-23</v>
      </c>
    </row>
    <row r="7251" spans="1:11">
      <c r="A7251" s="26">
        <v>43402.958333333278</v>
      </c>
      <c r="B7251" s="34">
        <f t="shared" si="925"/>
        <v>43403</v>
      </c>
      <c r="C7251" s="27">
        <f t="shared" si="927"/>
        <v>10</v>
      </c>
      <c r="D7251" s="28">
        <f t="shared" si="928"/>
        <v>3</v>
      </c>
      <c r="E7251" s="28">
        <f t="shared" si="931"/>
        <v>0</v>
      </c>
      <c r="F7251" s="80">
        <f t="shared" si="926"/>
        <v>0</v>
      </c>
      <c r="G7251" s="178">
        <v>749.31372597303391</v>
      </c>
      <c r="H7251" s="41">
        <f t="shared" si="929"/>
        <v>699.22001477703702</v>
      </c>
      <c r="J7251" s="29" t="str">
        <f t="shared" si="930"/>
        <v/>
      </c>
      <c r="K7251" s="30" t="str">
        <f t="shared" si="932"/>
        <v>10-0</v>
      </c>
    </row>
    <row r="7252" spans="1:11">
      <c r="A7252" s="25">
        <v>43403</v>
      </c>
      <c r="B7252" s="34">
        <f t="shared" si="925"/>
        <v>43403.041666666664</v>
      </c>
      <c r="C7252" s="27">
        <f t="shared" si="927"/>
        <v>10</v>
      </c>
      <c r="D7252" s="28">
        <f t="shared" si="928"/>
        <v>3</v>
      </c>
      <c r="E7252" s="28">
        <f t="shared" si="931"/>
        <v>1</v>
      </c>
      <c r="F7252" s="80">
        <f t="shared" si="926"/>
        <v>0</v>
      </c>
      <c r="G7252" s="178">
        <v>661.4300962735141</v>
      </c>
      <c r="H7252" s="41">
        <f t="shared" si="929"/>
        <v>617.21165068713469</v>
      </c>
      <c r="J7252" s="29" t="str">
        <f t="shared" si="930"/>
        <v/>
      </c>
      <c r="K7252" s="30" t="str">
        <f t="shared" si="932"/>
        <v>10-1</v>
      </c>
    </row>
    <row r="7253" spans="1:11">
      <c r="A7253" s="26">
        <v>43403.041666666664</v>
      </c>
      <c r="B7253" s="34">
        <f t="shared" si="925"/>
        <v>43403.083333333328</v>
      </c>
      <c r="C7253" s="27">
        <f t="shared" si="927"/>
        <v>10</v>
      </c>
      <c r="D7253" s="28">
        <f t="shared" si="928"/>
        <v>3</v>
      </c>
      <c r="E7253" s="28">
        <f t="shared" si="931"/>
        <v>2</v>
      </c>
      <c r="F7253" s="80">
        <f t="shared" si="926"/>
        <v>0</v>
      </c>
      <c r="G7253" s="178">
        <v>618.107657526818</v>
      </c>
      <c r="H7253" s="41">
        <f t="shared" si="929"/>
        <v>576.78543772632702</v>
      </c>
      <c r="J7253" s="29" t="str">
        <f t="shared" si="930"/>
        <v/>
      </c>
      <c r="K7253" s="30" t="str">
        <f t="shared" si="932"/>
        <v>10-2</v>
      </c>
    </row>
    <row r="7254" spans="1:11">
      <c r="A7254" s="26">
        <v>43403.083333333328</v>
      </c>
      <c r="B7254" s="34">
        <f t="shared" si="925"/>
        <v>43403.124999999993</v>
      </c>
      <c r="C7254" s="27">
        <f t="shared" si="927"/>
        <v>10</v>
      </c>
      <c r="D7254" s="28">
        <f t="shared" si="928"/>
        <v>3</v>
      </c>
      <c r="E7254" s="28">
        <f t="shared" si="931"/>
        <v>3</v>
      </c>
      <c r="F7254" s="80">
        <f t="shared" si="926"/>
        <v>0</v>
      </c>
      <c r="G7254" s="178">
        <v>582.36313892107876</v>
      </c>
      <c r="H7254" s="41">
        <f t="shared" si="929"/>
        <v>543.43053982258505</v>
      </c>
      <c r="J7254" s="29" t="str">
        <f t="shared" si="930"/>
        <v/>
      </c>
      <c r="K7254" s="30" t="str">
        <f t="shared" si="932"/>
        <v>10-3</v>
      </c>
    </row>
    <row r="7255" spans="1:11">
      <c r="A7255" s="26">
        <v>43403.124999999993</v>
      </c>
      <c r="B7255" s="34">
        <f t="shared" si="925"/>
        <v>43403.166666666657</v>
      </c>
      <c r="C7255" s="27">
        <f t="shared" si="927"/>
        <v>10</v>
      </c>
      <c r="D7255" s="28">
        <f t="shared" si="928"/>
        <v>3</v>
      </c>
      <c r="E7255" s="28">
        <f t="shared" si="931"/>
        <v>4</v>
      </c>
      <c r="F7255" s="80">
        <f t="shared" si="926"/>
        <v>0</v>
      </c>
      <c r="G7255" s="178">
        <v>605.33387643148114</v>
      </c>
      <c r="H7255" s="41">
        <f t="shared" si="929"/>
        <v>564.86561950246937</v>
      </c>
      <c r="J7255" s="29" t="str">
        <f t="shared" si="930"/>
        <v/>
      </c>
      <c r="K7255" s="30" t="str">
        <f t="shared" si="932"/>
        <v>10-4</v>
      </c>
    </row>
    <row r="7256" spans="1:11">
      <c r="A7256" s="26">
        <v>43403.166666666657</v>
      </c>
      <c r="B7256" s="34">
        <f t="shared" si="925"/>
        <v>43403.208333333321</v>
      </c>
      <c r="C7256" s="27">
        <f t="shared" si="927"/>
        <v>10</v>
      </c>
      <c r="D7256" s="28">
        <f t="shared" si="928"/>
        <v>3</v>
      </c>
      <c r="E7256" s="28">
        <f t="shared" si="931"/>
        <v>5</v>
      </c>
      <c r="F7256" s="80">
        <f t="shared" si="926"/>
        <v>0</v>
      </c>
      <c r="G7256" s="178">
        <v>721.19841702016993</v>
      </c>
      <c r="H7256" s="41">
        <f t="shared" si="929"/>
        <v>672.98429259544446</v>
      </c>
      <c r="J7256" s="29" t="str">
        <f t="shared" si="930"/>
        <v/>
      </c>
      <c r="K7256" s="30" t="str">
        <f t="shared" si="932"/>
        <v>10-5</v>
      </c>
    </row>
    <row r="7257" spans="1:11">
      <c r="A7257" s="26">
        <v>43403.208333333321</v>
      </c>
      <c r="B7257" s="34">
        <f t="shared" si="925"/>
        <v>43403.249999999985</v>
      </c>
      <c r="C7257" s="27">
        <f t="shared" si="927"/>
        <v>10</v>
      </c>
      <c r="D7257" s="28">
        <f t="shared" si="928"/>
        <v>3</v>
      </c>
      <c r="E7257" s="28">
        <f t="shared" si="931"/>
        <v>6</v>
      </c>
      <c r="F7257" s="80">
        <f t="shared" si="926"/>
        <v>0</v>
      </c>
      <c r="G7257" s="178">
        <v>922.05032736314809</v>
      </c>
      <c r="H7257" s="41">
        <f t="shared" si="929"/>
        <v>860.40869288337865</v>
      </c>
      <c r="J7257" s="29" t="str">
        <f t="shared" si="930"/>
        <v/>
      </c>
      <c r="K7257" s="30" t="str">
        <f t="shared" si="932"/>
        <v>10-6</v>
      </c>
    </row>
    <row r="7258" spans="1:11">
      <c r="A7258" s="26">
        <v>43403.249999999985</v>
      </c>
      <c r="B7258" s="34">
        <f t="shared" si="925"/>
        <v>43403.29166666665</v>
      </c>
      <c r="C7258" s="27">
        <f t="shared" si="927"/>
        <v>10</v>
      </c>
      <c r="D7258" s="28">
        <f t="shared" si="928"/>
        <v>3</v>
      </c>
      <c r="E7258" s="28">
        <f t="shared" si="931"/>
        <v>7</v>
      </c>
      <c r="F7258" s="80">
        <f t="shared" si="926"/>
        <v>0</v>
      </c>
      <c r="G7258" s="178">
        <v>1112.7229906412149</v>
      </c>
      <c r="H7258" s="41">
        <f t="shared" si="929"/>
        <v>1038.33435714602</v>
      </c>
      <c r="J7258" s="29" t="str">
        <f t="shared" si="930"/>
        <v/>
      </c>
      <c r="K7258" s="30" t="str">
        <f t="shared" si="932"/>
        <v>10-7</v>
      </c>
    </row>
    <row r="7259" spans="1:11">
      <c r="A7259" s="26">
        <v>43403.29166666665</v>
      </c>
      <c r="B7259" s="34">
        <f t="shared" si="925"/>
        <v>43403.333333333314</v>
      </c>
      <c r="C7259" s="27">
        <f t="shared" si="927"/>
        <v>10</v>
      </c>
      <c r="D7259" s="28">
        <f t="shared" si="928"/>
        <v>3</v>
      </c>
      <c r="E7259" s="28">
        <f t="shared" si="931"/>
        <v>8</v>
      </c>
      <c r="F7259" s="80">
        <f t="shared" si="926"/>
        <v>0</v>
      </c>
      <c r="G7259" s="178">
        <v>1090.1627246731521</v>
      </c>
      <c r="H7259" s="41">
        <f t="shared" si="929"/>
        <v>1017.2823078417338</v>
      </c>
      <c r="J7259" s="29" t="str">
        <f t="shared" si="930"/>
        <v/>
      </c>
      <c r="K7259" s="30" t="str">
        <f t="shared" si="932"/>
        <v>10-8</v>
      </c>
    </row>
    <row r="7260" spans="1:11">
      <c r="A7260" s="26">
        <v>43403.333333333314</v>
      </c>
      <c r="B7260" s="34">
        <f t="shared" si="925"/>
        <v>43403.374999999978</v>
      </c>
      <c r="C7260" s="27">
        <f t="shared" si="927"/>
        <v>10</v>
      </c>
      <c r="D7260" s="28">
        <f t="shared" si="928"/>
        <v>3</v>
      </c>
      <c r="E7260" s="28">
        <f t="shared" si="931"/>
        <v>9</v>
      </c>
      <c r="F7260" s="80">
        <f t="shared" si="926"/>
        <v>0</v>
      </c>
      <c r="G7260" s="178">
        <v>1030.3628227054437</v>
      </c>
      <c r="H7260" s="41">
        <f t="shared" si="929"/>
        <v>961.48019600502732</v>
      </c>
      <c r="J7260" s="29" t="str">
        <f t="shared" si="930"/>
        <v/>
      </c>
      <c r="K7260" s="30" t="str">
        <f t="shared" si="932"/>
        <v>10-9</v>
      </c>
    </row>
    <row r="7261" spans="1:11">
      <c r="A7261" s="26">
        <v>43403.374999999978</v>
      </c>
      <c r="B7261" s="34">
        <f t="shared" si="925"/>
        <v>43403.416666666642</v>
      </c>
      <c r="C7261" s="27">
        <f t="shared" si="927"/>
        <v>10</v>
      </c>
      <c r="D7261" s="28">
        <f t="shared" si="928"/>
        <v>3</v>
      </c>
      <c r="E7261" s="28">
        <f t="shared" si="931"/>
        <v>10</v>
      </c>
      <c r="F7261" s="80">
        <f t="shared" si="926"/>
        <v>0</v>
      </c>
      <c r="G7261" s="178">
        <v>1000.4701257827275</v>
      </c>
      <c r="H7261" s="41">
        <f t="shared" si="929"/>
        <v>933.58590919360518</v>
      </c>
      <c r="J7261" s="29" t="str">
        <f t="shared" si="930"/>
        <v/>
      </c>
      <c r="K7261" s="30" t="str">
        <f t="shared" si="932"/>
        <v>10-10</v>
      </c>
    </row>
    <row r="7262" spans="1:11">
      <c r="A7262" s="26">
        <v>43403.416666666642</v>
      </c>
      <c r="B7262" s="34">
        <f t="shared" si="925"/>
        <v>43403.458333333307</v>
      </c>
      <c r="C7262" s="27">
        <f t="shared" si="927"/>
        <v>10</v>
      </c>
      <c r="D7262" s="28">
        <f t="shared" si="928"/>
        <v>3</v>
      </c>
      <c r="E7262" s="28">
        <f t="shared" si="931"/>
        <v>11</v>
      </c>
      <c r="F7262" s="80">
        <f t="shared" si="926"/>
        <v>0</v>
      </c>
      <c r="G7262" s="178">
        <v>988.68974325383942</v>
      </c>
      <c r="H7262" s="41">
        <f t="shared" si="929"/>
        <v>922.59307807305981</v>
      </c>
      <c r="J7262" s="29" t="str">
        <f t="shared" si="930"/>
        <v/>
      </c>
      <c r="K7262" s="30" t="str">
        <f t="shared" si="932"/>
        <v>10-11</v>
      </c>
    </row>
    <row r="7263" spans="1:11">
      <c r="A7263" s="26">
        <v>43403.458333333307</v>
      </c>
      <c r="B7263" s="34">
        <f t="shared" si="925"/>
        <v>43403.499999999971</v>
      </c>
      <c r="C7263" s="27">
        <f t="shared" si="927"/>
        <v>10</v>
      </c>
      <c r="D7263" s="28">
        <f t="shared" si="928"/>
        <v>3</v>
      </c>
      <c r="E7263" s="28">
        <f t="shared" si="931"/>
        <v>12</v>
      </c>
      <c r="F7263" s="80">
        <f t="shared" si="926"/>
        <v>0</v>
      </c>
      <c r="G7263" s="178">
        <v>977.35851537007056</v>
      </c>
      <c r="H7263" s="41">
        <f t="shared" si="929"/>
        <v>912.01937435764705</v>
      </c>
      <c r="J7263" s="29" t="str">
        <f t="shared" si="930"/>
        <v/>
      </c>
      <c r="K7263" s="30" t="str">
        <f t="shared" si="932"/>
        <v>10-12</v>
      </c>
    </row>
    <row r="7264" spans="1:11">
      <c r="A7264" s="26">
        <v>43403.499999999971</v>
      </c>
      <c r="B7264" s="34">
        <f t="shared" si="925"/>
        <v>43403.541666666635</v>
      </c>
      <c r="C7264" s="27">
        <f t="shared" si="927"/>
        <v>10</v>
      </c>
      <c r="D7264" s="28">
        <f t="shared" si="928"/>
        <v>3</v>
      </c>
      <c r="E7264" s="28">
        <f t="shared" si="931"/>
        <v>13</v>
      </c>
      <c r="F7264" s="80">
        <f t="shared" si="926"/>
        <v>0</v>
      </c>
      <c r="G7264" s="178">
        <v>967.5467564457399</v>
      </c>
      <c r="H7264" s="41">
        <f t="shared" si="929"/>
        <v>902.86355886641161</v>
      </c>
      <c r="J7264" s="29" t="str">
        <f t="shared" si="930"/>
        <v/>
      </c>
      <c r="K7264" s="30" t="str">
        <f t="shared" si="932"/>
        <v>10-13</v>
      </c>
    </row>
    <row r="7265" spans="1:11">
      <c r="A7265" s="26">
        <v>43403.541666666635</v>
      </c>
      <c r="B7265" s="34">
        <f t="shared" si="925"/>
        <v>43403.583333333299</v>
      </c>
      <c r="C7265" s="27">
        <f t="shared" si="927"/>
        <v>10</v>
      </c>
      <c r="D7265" s="28">
        <f t="shared" si="928"/>
        <v>3</v>
      </c>
      <c r="E7265" s="28">
        <f t="shared" si="931"/>
        <v>14</v>
      </c>
      <c r="F7265" s="80">
        <f t="shared" si="926"/>
        <v>0</v>
      </c>
      <c r="G7265" s="178">
        <v>974.67681915344156</v>
      </c>
      <c r="H7265" s="41">
        <f t="shared" si="929"/>
        <v>909.51695700797961</v>
      </c>
      <c r="J7265" s="29" t="str">
        <f t="shared" si="930"/>
        <v/>
      </c>
      <c r="K7265" s="30" t="str">
        <f t="shared" si="932"/>
        <v>10-14</v>
      </c>
    </row>
    <row r="7266" spans="1:11">
      <c r="A7266" s="26">
        <v>43403.583333333299</v>
      </c>
      <c r="B7266" s="34">
        <f t="shared" si="925"/>
        <v>43403.624999999964</v>
      </c>
      <c r="C7266" s="27">
        <f t="shared" si="927"/>
        <v>10</v>
      </c>
      <c r="D7266" s="28">
        <f t="shared" si="928"/>
        <v>3</v>
      </c>
      <c r="E7266" s="28">
        <f t="shared" si="931"/>
        <v>15</v>
      </c>
      <c r="F7266" s="80">
        <f t="shared" si="926"/>
        <v>0</v>
      </c>
      <c r="G7266" s="178">
        <v>1024.2445950536921</v>
      </c>
      <c r="H7266" s="41">
        <f t="shared" si="929"/>
        <v>955.77098892556035</v>
      </c>
      <c r="J7266" s="29" t="str">
        <f t="shared" si="930"/>
        <v/>
      </c>
      <c r="K7266" s="30" t="str">
        <f t="shared" si="932"/>
        <v>10-15</v>
      </c>
    </row>
    <row r="7267" spans="1:11">
      <c r="A7267" s="26">
        <v>43403.624999999964</v>
      </c>
      <c r="B7267" s="34">
        <f t="shared" si="925"/>
        <v>43403.666666666628</v>
      </c>
      <c r="C7267" s="27">
        <f t="shared" si="927"/>
        <v>10</v>
      </c>
      <c r="D7267" s="28">
        <f t="shared" si="928"/>
        <v>3</v>
      </c>
      <c r="E7267" s="28">
        <f t="shared" si="931"/>
        <v>16</v>
      </c>
      <c r="F7267" s="80">
        <f t="shared" si="926"/>
        <v>0</v>
      </c>
      <c r="G7267" s="178">
        <v>1162.7922018226643</v>
      </c>
      <c r="H7267" s="41">
        <f t="shared" si="929"/>
        <v>1085.0563019985657</v>
      </c>
      <c r="J7267" s="29" t="str">
        <f t="shared" si="930"/>
        <v/>
      </c>
      <c r="K7267" s="30" t="str">
        <f t="shared" si="932"/>
        <v>10-16</v>
      </c>
    </row>
    <row r="7268" spans="1:11">
      <c r="A7268" s="26">
        <v>43403.666666666628</v>
      </c>
      <c r="B7268" s="34">
        <f t="shared" si="925"/>
        <v>43403.708333333292</v>
      </c>
      <c r="C7268" s="27">
        <f t="shared" si="927"/>
        <v>10</v>
      </c>
      <c r="D7268" s="28">
        <f t="shared" si="928"/>
        <v>3</v>
      </c>
      <c r="E7268" s="28">
        <f t="shared" si="931"/>
        <v>17</v>
      </c>
      <c r="F7268" s="80">
        <f t="shared" si="926"/>
        <v>0</v>
      </c>
      <c r="G7268" s="178">
        <v>1396.4453229033015</v>
      </c>
      <c r="H7268" s="41">
        <f t="shared" si="929"/>
        <v>1303.0890606572314</v>
      </c>
      <c r="J7268" s="29" t="str">
        <f t="shared" si="930"/>
        <v/>
      </c>
      <c r="K7268" s="30" t="str">
        <f t="shared" si="932"/>
        <v>10-17</v>
      </c>
    </row>
    <row r="7269" spans="1:11">
      <c r="A7269" s="26">
        <v>43403.708333333292</v>
      </c>
      <c r="B7269" s="34">
        <f t="shared" si="925"/>
        <v>43403.749999999956</v>
      </c>
      <c r="C7269" s="27">
        <f t="shared" si="927"/>
        <v>10</v>
      </c>
      <c r="D7269" s="28">
        <f t="shared" si="928"/>
        <v>3</v>
      </c>
      <c r="E7269" s="28">
        <f t="shared" si="931"/>
        <v>18</v>
      </c>
      <c r="F7269" s="80">
        <f t="shared" si="926"/>
        <v>0</v>
      </c>
      <c r="G7269" s="178">
        <v>1708.0415527769917</v>
      </c>
      <c r="H7269" s="41">
        <f t="shared" si="929"/>
        <v>1593.8542140298407</v>
      </c>
      <c r="J7269" s="29" t="str">
        <f t="shared" si="930"/>
        <v/>
      </c>
      <c r="K7269" s="30" t="str">
        <f t="shared" si="932"/>
        <v>10-18</v>
      </c>
    </row>
    <row r="7270" spans="1:11">
      <c r="A7270" s="26">
        <v>43403.749999999956</v>
      </c>
      <c r="B7270" s="34">
        <f t="shared" si="925"/>
        <v>43403.791666666621</v>
      </c>
      <c r="C7270" s="27">
        <f t="shared" si="927"/>
        <v>10</v>
      </c>
      <c r="D7270" s="28">
        <f t="shared" si="928"/>
        <v>3</v>
      </c>
      <c r="E7270" s="28">
        <f t="shared" si="931"/>
        <v>19</v>
      </c>
      <c r="F7270" s="80">
        <f t="shared" si="926"/>
        <v>0</v>
      </c>
      <c r="G7270" s="178">
        <v>1811.3546606543464</v>
      </c>
      <c r="H7270" s="41">
        <f t="shared" si="929"/>
        <v>1690.2605526737232</v>
      </c>
      <c r="J7270" s="29" t="str">
        <f t="shared" si="930"/>
        <v/>
      </c>
      <c r="K7270" s="30" t="str">
        <f t="shared" si="932"/>
        <v>10-19</v>
      </c>
    </row>
    <row r="7271" spans="1:11">
      <c r="A7271" s="26">
        <v>43403.791666666621</v>
      </c>
      <c r="B7271" s="34">
        <f t="shared" ref="B7271:B7334" si="933">A7272</f>
        <v>43403.833333333285</v>
      </c>
      <c r="C7271" s="27">
        <f t="shared" si="927"/>
        <v>10</v>
      </c>
      <c r="D7271" s="28">
        <f t="shared" si="928"/>
        <v>3</v>
      </c>
      <c r="E7271" s="28">
        <f t="shared" si="931"/>
        <v>20</v>
      </c>
      <c r="F7271" s="80">
        <f t="shared" si="926"/>
        <v>0</v>
      </c>
      <c r="G7271" s="178">
        <v>1758.2200084994927</v>
      </c>
      <c r="H7271" s="41">
        <f t="shared" si="929"/>
        <v>1640.6781001213637</v>
      </c>
      <c r="J7271" s="29" t="str">
        <f t="shared" si="930"/>
        <v/>
      </c>
      <c r="K7271" s="30" t="str">
        <f t="shared" si="932"/>
        <v>10-20</v>
      </c>
    </row>
    <row r="7272" spans="1:11">
      <c r="A7272" s="26">
        <v>43403.833333333285</v>
      </c>
      <c r="B7272" s="34">
        <f t="shared" si="933"/>
        <v>43403.874999999949</v>
      </c>
      <c r="C7272" s="27">
        <f t="shared" si="927"/>
        <v>10</v>
      </c>
      <c r="D7272" s="28">
        <f t="shared" si="928"/>
        <v>3</v>
      </c>
      <c r="E7272" s="28">
        <f t="shared" si="931"/>
        <v>21</v>
      </c>
      <c r="F7272" s="80">
        <f t="shared" si="926"/>
        <v>0</v>
      </c>
      <c r="G7272" s="178">
        <v>1576.7928680506254</v>
      </c>
      <c r="H7272" s="41">
        <f t="shared" si="929"/>
        <v>1471.3798697160958</v>
      </c>
      <c r="J7272" s="29" t="str">
        <f t="shared" si="930"/>
        <v/>
      </c>
      <c r="K7272" s="30" t="str">
        <f t="shared" si="932"/>
        <v>10-21</v>
      </c>
    </row>
    <row r="7273" spans="1:11">
      <c r="A7273" s="26">
        <v>43403.874999999949</v>
      </c>
      <c r="B7273" s="34">
        <f t="shared" si="933"/>
        <v>43403.916666666613</v>
      </c>
      <c r="C7273" s="27">
        <f t="shared" si="927"/>
        <v>10</v>
      </c>
      <c r="D7273" s="28">
        <f t="shared" si="928"/>
        <v>3</v>
      </c>
      <c r="E7273" s="28">
        <f t="shared" si="931"/>
        <v>22</v>
      </c>
      <c r="F7273" s="80">
        <f t="shared" si="926"/>
        <v>0</v>
      </c>
      <c r="G7273" s="178">
        <v>1256.0352015523695</v>
      </c>
      <c r="H7273" s="41">
        <f t="shared" si="929"/>
        <v>1172.0657472935875</v>
      </c>
      <c r="J7273" s="29" t="str">
        <f t="shared" si="930"/>
        <v/>
      </c>
      <c r="K7273" s="30" t="str">
        <f t="shared" si="932"/>
        <v>10-22</v>
      </c>
    </row>
    <row r="7274" spans="1:11">
      <c r="A7274" s="26">
        <v>43403.916666666613</v>
      </c>
      <c r="B7274" s="34">
        <f t="shared" si="933"/>
        <v>43403.958333333278</v>
      </c>
      <c r="C7274" s="27">
        <f t="shared" si="927"/>
        <v>10</v>
      </c>
      <c r="D7274" s="28">
        <f t="shared" si="928"/>
        <v>3</v>
      </c>
      <c r="E7274" s="28">
        <f t="shared" si="931"/>
        <v>23</v>
      </c>
      <c r="F7274" s="80">
        <f t="shared" si="926"/>
        <v>0</v>
      </c>
      <c r="G7274" s="178">
        <v>878.73093962974247</v>
      </c>
      <c r="H7274" s="41">
        <f t="shared" si="929"/>
        <v>819.98532696711868</v>
      </c>
      <c r="J7274" s="29" t="str">
        <f t="shared" si="930"/>
        <v/>
      </c>
      <c r="K7274" s="30" t="str">
        <f t="shared" si="932"/>
        <v>10-23</v>
      </c>
    </row>
    <row r="7275" spans="1:11">
      <c r="A7275" s="26">
        <v>43403.958333333278</v>
      </c>
      <c r="B7275" s="34">
        <f t="shared" si="933"/>
        <v>43404</v>
      </c>
      <c r="C7275" s="27">
        <f t="shared" si="927"/>
        <v>10</v>
      </c>
      <c r="D7275" s="28">
        <f t="shared" si="928"/>
        <v>4</v>
      </c>
      <c r="E7275" s="28">
        <f t="shared" si="931"/>
        <v>0</v>
      </c>
      <c r="F7275" s="80">
        <f t="shared" si="926"/>
        <v>0</v>
      </c>
      <c r="G7275" s="178">
        <v>747.16119208466898</v>
      </c>
      <c r="H7275" s="41">
        <f t="shared" si="929"/>
        <v>697.21138377901798</v>
      </c>
      <c r="J7275" s="29" t="str">
        <f t="shared" si="930"/>
        <v/>
      </c>
      <c r="K7275" s="30" t="str">
        <f t="shared" si="932"/>
        <v>10-0</v>
      </c>
    </row>
    <row r="7276" spans="1:11">
      <c r="A7276" s="25">
        <v>43404</v>
      </c>
      <c r="B7276" s="34">
        <f t="shared" si="933"/>
        <v>43404.041666666664</v>
      </c>
      <c r="C7276" s="27">
        <f t="shared" si="927"/>
        <v>10</v>
      </c>
      <c r="D7276" s="28">
        <f t="shared" si="928"/>
        <v>4</v>
      </c>
      <c r="E7276" s="28">
        <f t="shared" si="931"/>
        <v>1</v>
      </c>
      <c r="F7276" s="80">
        <f t="shared" si="926"/>
        <v>0</v>
      </c>
      <c r="G7276" s="178">
        <v>637.33025358800899</v>
      </c>
      <c r="H7276" s="41">
        <f t="shared" si="929"/>
        <v>594.72294966033735</v>
      </c>
      <c r="J7276" s="29" t="str">
        <f t="shared" si="930"/>
        <v/>
      </c>
      <c r="K7276" s="30" t="str">
        <f t="shared" si="932"/>
        <v>10-1</v>
      </c>
    </row>
    <row r="7277" spans="1:11">
      <c r="A7277" s="26">
        <v>43404.041666666664</v>
      </c>
      <c r="B7277" s="34">
        <f t="shared" si="933"/>
        <v>43404.083333333328</v>
      </c>
      <c r="C7277" s="27">
        <f t="shared" si="927"/>
        <v>10</v>
      </c>
      <c r="D7277" s="28">
        <f t="shared" si="928"/>
        <v>4</v>
      </c>
      <c r="E7277" s="28">
        <f t="shared" si="931"/>
        <v>2</v>
      </c>
      <c r="F7277" s="80">
        <f t="shared" si="926"/>
        <v>0</v>
      </c>
      <c r="G7277" s="178">
        <v>579.53448342238312</v>
      </c>
      <c r="H7277" s="41">
        <f t="shared" si="929"/>
        <v>540.790987828487</v>
      </c>
      <c r="J7277" s="29" t="str">
        <f t="shared" si="930"/>
        <v/>
      </c>
      <c r="K7277" s="30" t="str">
        <f t="shared" si="932"/>
        <v>10-2</v>
      </c>
    </row>
    <row r="7278" spans="1:11">
      <c r="A7278" s="26">
        <v>43404.083333333328</v>
      </c>
      <c r="B7278" s="34">
        <f t="shared" si="933"/>
        <v>43404.124999999993</v>
      </c>
      <c r="C7278" s="27">
        <f t="shared" si="927"/>
        <v>10</v>
      </c>
      <c r="D7278" s="28">
        <f t="shared" si="928"/>
        <v>4</v>
      </c>
      <c r="E7278" s="28">
        <f t="shared" si="931"/>
        <v>3</v>
      </c>
      <c r="F7278" s="80">
        <f t="shared" si="926"/>
        <v>0</v>
      </c>
      <c r="G7278" s="178">
        <v>541.48681781512664</v>
      </c>
      <c r="H7278" s="41">
        <f t="shared" si="929"/>
        <v>505.28691472000241</v>
      </c>
      <c r="J7278" s="29" t="str">
        <f t="shared" si="930"/>
        <v/>
      </c>
      <c r="K7278" s="30" t="str">
        <f t="shared" si="932"/>
        <v>10-3</v>
      </c>
    </row>
    <row r="7279" spans="1:11">
      <c r="A7279" s="26">
        <v>43404.124999999993</v>
      </c>
      <c r="B7279" s="34">
        <f t="shared" si="933"/>
        <v>43404.166666666657</v>
      </c>
      <c r="C7279" s="27">
        <f t="shared" si="927"/>
        <v>10</v>
      </c>
      <c r="D7279" s="28">
        <f t="shared" si="928"/>
        <v>4</v>
      </c>
      <c r="E7279" s="28">
        <f t="shared" si="931"/>
        <v>4</v>
      </c>
      <c r="F7279" s="80">
        <f t="shared" si="926"/>
        <v>0</v>
      </c>
      <c r="G7279" s="178">
        <v>560.03546676973338</v>
      </c>
      <c r="H7279" s="41">
        <f t="shared" si="929"/>
        <v>522.59553479004353</v>
      </c>
      <c r="J7279" s="29" t="str">
        <f t="shared" si="930"/>
        <v/>
      </c>
      <c r="K7279" s="30" t="str">
        <f t="shared" si="932"/>
        <v>10-4</v>
      </c>
    </row>
    <row r="7280" spans="1:11">
      <c r="A7280" s="26">
        <v>43404.166666666657</v>
      </c>
      <c r="B7280" s="34">
        <f t="shared" si="933"/>
        <v>43404.208333333321</v>
      </c>
      <c r="C7280" s="27">
        <f t="shared" si="927"/>
        <v>10</v>
      </c>
      <c r="D7280" s="28">
        <f t="shared" si="928"/>
        <v>4</v>
      </c>
      <c r="E7280" s="28">
        <f t="shared" si="931"/>
        <v>5</v>
      </c>
      <c r="F7280" s="80">
        <f t="shared" si="926"/>
        <v>0</v>
      </c>
      <c r="G7280" s="178">
        <v>676.67543100297769</v>
      </c>
      <c r="H7280" s="41">
        <f t="shared" si="929"/>
        <v>631.43779229554298</v>
      </c>
      <c r="J7280" s="29" t="str">
        <f t="shared" si="930"/>
        <v/>
      </c>
      <c r="K7280" s="30" t="str">
        <f t="shared" si="932"/>
        <v>10-5</v>
      </c>
    </row>
    <row r="7281" spans="1:11">
      <c r="A7281" s="26">
        <v>43404.208333333321</v>
      </c>
      <c r="B7281" s="34">
        <f t="shared" si="933"/>
        <v>43404.249999999985</v>
      </c>
      <c r="C7281" s="27">
        <f t="shared" si="927"/>
        <v>10</v>
      </c>
      <c r="D7281" s="28">
        <f t="shared" si="928"/>
        <v>4</v>
      </c>
      <c r="E7281" s="28">
        <f t="shared" si="931"/>
        <v>6</v>
      </c>
      <c r="F7281" s="80">
        <f t="shared" si="926"/>
        <v>0</v>
      </c>
      <c r="G7281" s="178">
        <v>871.38947449059174</v>
      </c>
      <c r="H7281" s="41">
        <f t="shared" si="929"/>
        <v>813.13465923590081</v>
      </c>
      <c r="J7281" s="29" t="str">
        <f t="shared" si="930"/>
        <v/>
      </c>
      <c r="K7281" s="30" t="str">
        <f t="shared" si="932"/>
        <v>10-6</v>
      </c>
    </row>
    <row r="7282" spans="1:11">
      <c r="A7282" s="26">
        <v>43404.249999999985</v>
      </c>
      <c r="B7282" s="34">
        <f t="shared" si="933"/>
        <v>43404.29166666665</v>
      </c>
      <c r="C7282" s="27">
        <f t="shared" si="927"/>
        <v>10</v>
      </c>
      <c r="D7282" s="28">
        <f t="shared" si="928"/>
        <v>4</v>
      </c>
      <c r="E7282" s="28">
        <f t="shared" si="931"/>
        <v>7</v>
      </c>
      <c r="F7282" s="80">
        <f t="shared" si="926"/>
        <v>0</v>
      </c>
      <c r="G7282" s="178">
        <v>1059.364119087684</v>
      </c>
      <c r="H7282" s="41">
        <f t="shared" si="929"/>
        <v>988.54267488676749</v>
      </c>
      <c r="J7282" s="29" t="str">
        <f t="shared" si="930"/>
        <v/>
      </c>
      <c r="K7282" s="30" t="str">
        <f t="shared" si="932"/>
        <v>10-7</v>
      </c>
    </row>
    <row r="7283" spans="1:11">
      <c r="A7283" s="26">
        <v>43404.29166666665</v>
      </c>
      <c r="B7283" s="34">
        <f t="shared" si="933"/>
        <v>43404.333333333314</v>
      </c>
      <c r="C7283" s="27">
        <f t="shared" si="927"/>
        <v>10</v>
      </c>
      <c r="D7283" s="28">
        <f t="shared" si="928"/>
        <v>4</v>
      </c>
      <c r="E7283" s="28">
        <f t="shared" si="931"/>
        <v>8</v>
      </c>
      <c r="F7283" s="80">
        <f t="shared" si="926"/>
        <v>0</v>
      </c>
      <c r="G7283" s="178">
        <v>1023.1946140773026</v>
      </c>
      <c r="H7283" s="41">
        <f t="shared" si="929"/>
        <v>954.79120210412805</v>
      </c>
      <c r="J7283" s="29" t="str">
        <f t="shared" si="930"/>
        <v/>
      </c>
      <c r="K7283" s="30" t="str">
        <f t="shared" si="932"/>
        <v>10-8</v>
      </c>
    </row>
    <row r="7284" spans="1:11">
      <c r="A7284" s="26">
        <v>43404.333333333314</v>
      </c>
      <c r="B7284" s="34">
        <f t="shared" si="933"/>
        <v>43404.374999999978</v>
      </c>
      <c r="C7284" s="27">
        <f t="shared" si="927"/>
        <v>10</v>
      </c>
      <c r="D7284" s="28">
        <f t="shared" si="928"/>
        <v>4</v>
      </c>
      <c r="E7284" s="28">
        <f t="shared" si="931"/>
        <v>9</v>
      </c>
      <c r="F7284" s="80">
        <f t="shared" si="926"/>
        <v>0</v>
      </c>
      <c r="G7284" s="178">
        <v>942.6780019014634</v>
      </c>
      <c r="H7284" s="41">
        <f t="shared" si="929"/>
        <v>879.65734988184363</v>
      </c>
      <c r="J7284" s="29" t="str">
        <f t="shared" si="930"/>
        <v/>
      </c>
      <c r="K7284" s="30" t="str">
        <f t="shared" si="932"/>
        <v>10-9</v>
      </c>
    </row>
    <row r="7285" spans="1:11">
      <c r="A7285" s="26">
        <v>43404.374999999978</v>
      </c>
      <c r="B7285" s="34">
        <f t="shared" si="933"/>
        <v>43404.416666666642</v>
      </c>
      <c r="C7285" s="27">
        <f t="shared" si="927"/>
        <v>10</v>
      </c>
      <c r="D7285" s="28">
        <f t="shared" si="928"/>
        <v>4</v>
      </c>
      <c r="E7285" s="28">
        <f t="shared" si="931"/>
        <v>10</v>
      </c>
      <c r="F7285" s="80">
        <f t="shared" si="926"/>
        <v>0</v>
      </c>
      <c r="G7285" s="178">
        <v>900.33018185341814</v>
      </c>
      <c r="H7285" s="41">
        <f t="shared" si="929"/>
        <v>840.14059964305898</v>
      </c>
      <c r="J7285" s="29" t="str">
        <f t="shared" si="930"/>
        <v/>
      </c>
      <c r="K7285" s="30" t="str">
        <f t="shared" si="932"/>
        <v>10-10</v>
      </c>
    </row>
    <row r="7286" spans="1:11">
      <c r="A7286" s="26">
        <v>43404.416666666642</v>
      </c>
      <c r="B7286" s="34">
        <f t="shared" si="933"/>
        <v>43404.458333333307</v>
      </c>
      <c r="C7286" s="27">
        <f t="shared" si="927"/>
        <v>10</v>
      </c>
      <c r="D7286" s="28">
        <f t="shared" si="928"/>
        <v>4</v>
      </c>
      <c r="E7286" s="28">
        <f t="shared" si="931"/>
        <v>11</v>
      </c>
      <c r="F7286" s="80">
        <f t="shared" si="926"/>
        <v>0</v>
      </c>
      <c r="G7286" s="178">
        <v>879.44500580924819</v>
      </c>
      <c r="H7286" s="41">
        <f t="shared" si="929"/>
        <v>820.65165583215776</v>
      </c>
      <c r="J7286" s="29" t="str">
        <f t="shared" si="930"/>
        <v/>
      </c>
      <c r="K7286" s="30" t="str">
        <f t="shared" si="932"/>
        <v>10-11</v>
      </c>
    </row>
    <row r="7287" spans="1:11">
      <c r="A7287" s="26">
        <v>43404.458333333307</v>
      </c>
      <c r="B7287" s="34">
        <f t="shared" si="933"/>
        <v>43404.499999999971</v>
      </c>
      <c r="C7287" s="27">
        <f t="shared" si="927"/>
        <v>10</v>
      </c>
      <c r="D7287" s="28">
        <f t="shared" si="928"/>
        <v>4</v>
      </c>
      <c r="E7287" s="28">
        <f t="shared" si="931"/>
        <v>12</v>
      </c>
      <c r="F7287" s="80">
        <f t="shared" si="926"/>
        <v>0</v>
      </c>
      <c r="G7287" s="178">
        <v>865.42875738249472</v>
      </c>
      <c r="H7287" s="41">
        <f t="shared" si="929"/>
        <v>807.57243268120499</v>
      </c>
      <c r="J7287" s="29" t="str">
        <f t="shared" si="930"/>
        <v/>
      </c>
      <c r="K7287" s="30" t="str">
        <f t="shared" si="932"/>
        <v>10-12</v>
      </c>
    </row>
    <row r="7288" spans="1:11">
      <c r="A7288" s="26">
        <v>43404.499999999971</v>
      </c>
      <c r="B7288" s="34">
        <f t="shared" si="933"/>
        <v>43404.541666666635</v>
      </c>
      <c r="C7288" s="27">
        <f t="shared" si="927"/>
        <v>10</v>
      </c>
      <c r="D7288" s="28">
        <f t="shared" si="928"/>
        <v>4</v>
      </c>
      <c r="E7288" s="28">
        <f t="shared" si="931"/>
        <v>13</v>
      </c>
      <c r="F7288" s="80">
        <f t="shared" si="926"/>
        <v>0</v>
      </c>
      <c r="G7288" s="178">
        <v>868.48878310521854</v>
      </c>
      <c r="H7288" s="41">
        <f t="shared" si="929"/>
        <v>810.42788715494044</v>
      </c>
      <c r="J7288" s="29" t="str">
        <f t="shared" si="930"/>
        <v/>
      </c>
      <c r="K7288" s="30" t="str">
        <f t="shared" si="932"/>
        <v>10-13</v>
      </c>
    </row>
    <row r="7289" spans="1:11">
      <c r="A7289" s="26">
        <v>43404.541666666635</v>
      </c>
      <c r="B7289" s="34">
        <f t="shared" si="933"/>
        <v>43404.583333333299</v>
      </c>
      <c r="C7289" s="27">
        <f t="shared" si="927"/>
        <v>10</v>
      </c>
      <c r="D7289" s="28">
        <f t="shared" si="928"/>
        <v>4</v>
      </c>
      <c r="E7289" s="28">
        <f t="shared" si="931"/>
        <v>14</v>
      </c>
      <c r="F7289" s="80">
        <f t="shared" si="926"/>
        <v>0</v>
      </c>
      <c r="G7289" s="178">
        <v>887.6029747478068</v>
      </c>
      <c r="H7289" s="41">
        <f t="shared" si="929"/>
        <v>828.26424180789468</v>
      </c>
      <c r="J7289" s="29" t="str">
        <f t="shared" si="930"/>
        <v/>
      </c>
      <c r="K7289" s="30" t="str">
        <f t="shared" si="932"/>
        <v>10-14</v>
      </c>
    </row>
    <row r="7290" spans="1:11">
      <c r="A7290" s="26">
        <v>43404.583333333299</v>
      </c>
      <c r="B7290" s="34">
        <f t="shared" si="933"/>
        <v>43404.624999999964</v>
      </c>
      <c r="C7290" s="27">
        <f t="shared" si="927"/>
        <v>10</v>
      </c>
      <c r="D7290" s="28">
        <f t="shared" si="928"/>
        <v>4</v>
      </c>
      <c r="E7290" s="28">
        <f t="shared" si="931"/>
        <v>15</v>
      </c>
      <c r="F7290" s="80">
        <f t="shared" si="926"/>
        <v>0</v>
      </c>
      <c r="G7290" s="178">
        <v>943.29589468549216</v>
      </c>
      <c r="H7290" s="41">
        <f t="shared" si="929"/>
        <v>880.23393481096423</v>
      </c>
      <c r="J7290" s="29" t="str">
        <f t="shared" si="930"/>
        <v/>
      </c>
      <c r="K7290" s="30" t="str">
        <f t="shared" si="932"/>
        <v>10-15</v>
      </c>
    </row>
    <row r="7291" spans="1:11">
      <c r="A7291" s="26">
        <v>43404.624999999964</v>
      </c>
      <c r="B7291" s="34">
        <f t="shared" si="933"/>
        <v>43404.666666666628</v>
      </c>
      <c r="C7291" s="27">
        <f t="shared" si="927"/>
        <v>10</v>
      </c>
      <c r="D7291" s="28">
        <f t="shared" si="928"/>
        <v>4</v>
      </c>
      <c r="E7291" s="28">
        <f t="shared" si="931"/>
        <v>16</v>
      </c>
      <c r="F7291" s="80">
        <f t="shared" si="926"/>
        <v>0</v>
      </c>
      <c r="G7291" s="178">
        <v>1078.4627980916916</v>
      </c>
      <c r="H7291" s="41">
        <f t="shared" si="929"/>
        <v>1006.3645539642698</v>
      </c>
      <c r="J7291" s="29" t="str">
        <f t="shared" si="930"/>
        <v/>
      </c>
      <c r="K7291" s="30" t="str">
        <f t="shared" si="932"/>
        <v>10-16</v>
      </c>
    </row>
    <row r="7292" spans="1:11">
      <c r="A7292" s="26">
        <v>43404.666666666628</v>
      </c>
      <c r="B7292" s="34">
        <f t="shared" si="933"/>
        <v>43404.708333333292</v>
      </c>
      <c r="C7292" s="27">
        <f t="shared" si="927"/>
        <v>10</v>
      </c>
      <c r="D7292" s="28">
        <f t="shared" si="928"/>
        <v>4</v>
      </c>
      <c r="E7292" s="28">
        <f t="shared" si="931"/>
        <v>17</v>
      </c>
      <c r="F7292" s="80">
        <f t="shared" si="926"/>
        <v>0</v>
      </c>
      <c r="G7292" s="178">
        <v>1297.1268654452324</v>
      </c>
      <c r="H7292" s="41">
        <f t="shared" si="929"/>
        <v>1210.410318917536</v>
      </c>
      <c r="J7292" s="29" t="str">
        <f t="shared" si="930"/>
        <v/>
      </c>
      <c r="K7292" s="30" t="str">
        <f t="shared" si="932"/>
        <v>10-17</v>
      </c>
    </row>
    <row r="7293" spans="1:11">
      <c r="A7293" s="26">
        <v>43404.708333333292</v>
      </c>
      <c r="B7293" s="34">
        <f t="shared" si="933"/>
        <v>43404.749999999956</v>
      </c>
      <c r="C7293" s="27">
        <f t="shared" si="927"/>
        <v>10</v>
      </c>
      <c r="D7293" s="28">
        <f t="shared" si="928"/>
        <v>4</v>
      </c>
      <c r="E7293" s="28">
        <f t="shared" si="931"/>
        <v>18</v>
      </c>
      <c r="F7293" s="80">
        <f t="shared" si="926"/>
        <v>0</v>
      </c>
      <c r="G7293" s="178">
        <v>1580.2384952141397</v>
      </c>
      <c r="H7293" s="41">
        <f t="shared" si="929"/>
        <v>1474.595147099491</v>
      </c>
      <c r="J7293" s="29" t="str">
        <f t="shared" si="930"/>
        <v/>
      </c>
      <c r="K7293" s="30" t="str">
        <f t="shared" si="932"/>
        <v>10-18</v>
      </c>
    </row>
    <row r="7294" spans="1:11">
      <c r="A7294" s="26">
        <v>43404.749999999956</v>
      </c>
      <c r="B7294" s="34">
        <f t="shared" si="933"/>
        <v>43404.791666666621</v>
      </c>
      <c r="C7294" s="27">
        <f t="shared" si="927"/>
        <v>10</v>
      </c>
      <c r="D7294" s="28">
        <f t="shared" si="928"/>
        <v>4</v>
      </c>
      <c r="E7294" s="28">
        <f t="shared" si="931"/>
        <v>19</v>
      </c>
      <c r="F7294" s="80">
        <f t="shared" si="926"/>
        <v>0</v>
      </c>
      <c r="G7294" s="178">
        <v>1672.8310382925126</v>
      </c>
      <c r="H7294" s="41">
        <f t="shared" si="929"/>
        <v>1560.9976205833855</v>
      </c>
      <c r="J7294" s="29" t="str">
        <f t="shared" si="930"/>
        <v/>
      </c>
      <c r="K7294" s="30" t="str">
        <f t="shared" si="932"/>
        <v>10-19</v>
      </c>
    </row>
    <row r="7295" spans="1:11">
      <c r="A7295" s="26">
        <v>43404.791666666621</v>
      </c>
      <c r="B7295" s="34">
        <f t="shared" si="933"/>
        <v>43404.833333333285</v>
      </c>
      <c r="C7295" s="27">
        <f t="shared" si="927"/>
        <v>10</v>
      </c>
      <c r="D7295" s="28">
        <f t="shared" si="928"/>
        <v>4</v>
      </c>
      <c r="E7295" s="28">
        <f t="shared" si="931"/>
        <v>20</v>
      </c>
      <c r="F7295" s="80">
        <f t="shared" si="926"/>
        <v>0</v>
      </c>
      <c r="G7295" s="178">
        <v>1624.3501940472615</v>
      </c>
      <c r="H7295" s="41">
        <f t="shared" si="929"/>
        <v>1515.7578559099868</v>
      </c>
      <c r="J7295" s="29" t="str">
        <f t="shared" si="930"/>
        <v/>
      </c>
      <c r="K7295" s="30" t="str">
        <f t="shared" si="932"/>
        <v>10-20</v>
      </c>
    </row>
    <row r="7296" spans="1:11">
      <c r="A7296" s="26">
        <v>43404.833333333285</v>
      </c>
      <c r="B7296" s="34">
        <f t="shared" si="933"/>
        <v>43404.874999999949</v>
      </c>
      <c r="C7296" s="27">
        <f t="shared" si="927"/>
        <v>10</v>
      </c>
      <c r="D7296" s="28">
        <f t="shared" si="928"/>
        <v>4</v>
      </c>
      <c r="E7296" s="28">
        <f t="shared" si="931"/>
        <v>21</v>
      </c>
      <c r="F7296" s="80">
        <f t="shared" si="926"/>
        <v>0</v>
      </c>
      <c r="G7296" s="178">
        <v>1461.2679305396773</v>
      </c>
      <c r="H7296" s="41">
        <f t="shared" si="929"/>
        <v>1363.5780962885149</v>
      </c>
      <c r="J7296" s="29" t="str">
        <f t="shared" si="930"/>
        <v/>
      </c>
      <c r="K7296" s="30" t="str">
        <f t="shared" si="932"/>
        <v>10-21</v>
      </c>
    </row>
    <row r="7297" spans="1:11">
      <c r="A7297" s="26">
        <v>43404.874999999949</v>
      </c>
      <c r="B7297" s="34">
        <f t="shared" si="933"/>
        <v>43404.916666666613</v>
      </c>
      <c r="C7297" s="27">
        <f t="shared" si="927"/>
        <v>10</v>
      </c>
      <c r="D7297" s="28">
        <f t="shared" si="928"/>
        <v>4</v>
      </c>
      <c r="E7297" s="28">
        <f t="shared" si="931"/>
        <v>22</v>
      </c>
      <c r="F7297" s="80">
        <f t="shared" si="926"/>
        <v>0</v>
      </c>
      <c r="G7297" s="178">
        <v>1169.4048443600152</v>
      </c>
      <c r="H7297" s="41">
        <f t="shared" si="929"/>
        <v>1091.2268709504124</v>
      </c>
      <c r="J7297" s="29" t="str">
        <f t="shared" si="930"/>
        <v/>
      </c>
      <c r="K7297" s="30" t="str">
        <f t="shared" si="932"/>
        <v>10-22</v>
      </c>
    </row>
    <row r="7298" spans="1:11">
      <c r="A7298" s="26">
        <v>43404.916666666613</v>
      </c>
      <c r="B7298" s="34">
        <f t="shared" si="933"/>
        <v>43404.958333333278</v>
      </c>
      <c r="C7298" s="27">
        <f t="shared" si="927"/>
        <v>10</v>
      </c>
      <c r="D7298" s="28">
        <f t="shared" si="928"/>
        <v>4</v>
      </c>
      <c r="E7298" s="28">
        <f t="shared" si="931"/>
        <v>23</v>
      </c>
      <c r="F7298" s="80">
        <f t="shared" si="926"/>
        <v>0</v>
      </c>
      <c r="G7298" s="178">
        <v>805.92371923349117</v>
      </c>
      <c r="H7298" s="41">
        <f t="shared" si="929"/>
        <v>752.04547219502831</v>
      </c>
      <c r="J7298" s="29" t="str">
        <f t="shared" si="930"/>
        <v/>
      </c>
      <c r="K7298" s="30" t="str">
        <f t="shared" si="932"/>
        <v>10-23</v>
      </c>
    </row>
    <row r="7299" spans="1:11">
      <c r="A7299" s="26">
        <v>43404.958333333278</v>
      </c>
      <c r="B7299" s="34">
        <f t="shared" si="933"/>
        <v>43405</v>
      </c>
      <c r="C7299" s="27">
        <f t="shared" si="927"/>
        <v>11</v>
      </c>
      <c r="D7299" s="28">
        <f t="shared" si="928"/>
        <v>5</v>
      </c>
      <c r="E7299" s="28">
        <f t="shared" si="931"/>
        <v>0</v>
      </c>
      <c r="F7299" s="80">
        <f t="shared" si="926"/>
        <v>0</v>
      </c>
      <c r="G7299" s="178">
        <v>741.83464748596873</v>
      </c>
      <c r="H7299" s="41">
        <f t="shared" si="929"/>
        <v>692.24093353379214</v>
      </c>
      <c r="J7299" s="29" t="str">
        <f t="shared" si="930"/>
        <v/>
      </c>
      <c r="K7299" s="30" t="str">
        <f t="shared" si="932"/>
        <v>11-0</v>
      </c>
    </row>
    <row r="7300" spans="1:11">
      <c r="A7300" s="25">
        <v>43405</v>
      </c>
      <c r="B7300" s="34">
        <f t="shared" si="933"/>
        <v>43405.041666666664</v>
      </c>
      <c r="C7300" s="27">
        <f t="shared" si="927"/>
        <v>11</v>
      </c>
      <c r="D7300" s="28">
        <f t="shared" si="928"/>
        <v>5</v>
      </c>
      <c r="E7300" s="28">
        <f t="shared" si="931"/>
        <v>1</v>
      </c>
      <c r="F7300" s="80">
        <f t="shared" ref="F7300:F7363" si="934">COUNTIF(Holidays,ROUNDDOWN(B7300,0))</f>
        <v>0</v>
      </c>
      <c r="G7300" s="178">
        <v>723.80710126069482</v>
      </c>
      <c r="H7300" s="41">
        <f t="shared" si="929"/>
        <v>675.41857902312177</v>
      </c>
      <c r="J7300" s="29" t="str">
        <f t="shared" si="930"/>
        <v/>
      </c>
      <c r="K7300" s="30" t="str">
        <f t="shared" si="932"/>
        <v>11-1</v>
      </c>
    </row>
    <row r="7301" spans="1:11">
      <c r="A7301" s="26">
        <v>43405.041666666664</v>
      </c>
      <c r="B7301" s="34">
        <f t="shared" si="933"/>
        <v>43405.083333333328</v>
      </c>
      <c r="C7301" s="27">
        <f t="shared" ref="C7301:C7364" si="935">MONTH(B7301)</f>
        <v>11</v>
      </c>
      <c r="D7301" s="28">
        <f t="shared" ref="D7301:D7364" si="936">WEEKDAY(B7301)</f>
        <v>5</v>
      </c>
      <c r="E7301" s="28">
        <f t="shared" si="931"/>
        <v>2</v>
      </c>
      <c r="F7301" s="80">
        <f t="shared" si="934"/>
        <v>0</v>
      </c>
      <c r="G7301" s="178">
        <v>727.84142076477565</v>
      </c>
      <c r="H7301" s="41">
        <f t="shared" ref="H7301:H7364" si="937">G7301*$H$2</f>
        <v>679.18319302321311</v>
      </c>
      <c r="J7301" s="29" t="str">
        <f t="shared" ref="J7301:J7364" si="938">IF(OR(C7301&lt;6,C7301&gt;9),IF(OR(D7301=1,D7301=7,F7301=1),"WW",""),IF(OR(D7301=1,D7301=7,F7301=1),"WS",""))</f>
        <v/>
      </c>
      <c r="K7301" s="30" t="str">
        <f t="shared" si="932"/>
        <v>11-2</v>
      </c>
    </row>
    <row r="7302" spans="1:11">
      <c r="A7302" s="26">
        <v>43405.083333333328</v>
      </c>
      <c r="B7302" s="34">
        <f t="shared" si="933"/>
        <v>43405.124999999993</v>
      </c>
      <c r="C7302" s="27">
        <f t="shared" si="935"/>
        <v>11</v>
      </c>
      <c r="D7302" s="28">
        <f t="shared" si="936"/>
        <v>5</v>
      </c>
      <c r="E7302" s="28">
        <f t="shared" ref="E7302:E7365" si="939">HOUR(B7302)</f>
        <v>3</v>
      </c>
      <c r="F7302" s="80">
        <f t="shared" si="934"/>
        <v>0</v>
      </c>
      <c r="G7302" s="178">
        <v>709.01180257944952</v>
      </c>
      <c r="H7302" s="41">
        <f t="shared" si="937"/>
        <v>661.61238729869137</v>
      </c>
      <c r="J7302" s="29" t="str">
        <f t="shared" si="938"/>
        <v/>
      </c>
      <c r="K7302" s="30" t="str">
        <f t="shared" si="932"/>
        <v>11-3</v>
      </c>
    </row>
    <row r="7303" spans="1:11">
      <c r="A7303" s="26">
        <v>43405.124999999993</v>
      </c>
      <c r="B7303" s="34">
        <f t="shared" si="933"/>
        <v>43405.166666666657</v>
      </c>
      <c r="C7303" s="27">
        <f t="shared" si="935"/>
        <v>11</v>
      </c>
      <c r="D7303" s="28">
        <f t="shared" si="936"/>
        <v>5</v>
      </c>
      <c r="E7303" s="28">
        <f t="shared" si="939"/>
        <v>4</v>
      </c>
      <c r="F7303" s="80">
        <f t="shared" si="934"/>
        <v>0</v>
      </c>
      <c r="G7303" s="178">
        <v>724.72293885840452</v>
      </c>
      <c r="H7303" s="41">
        <f t="shared" si="937"/>
        <v>676.27319032464618</v>
      </c>
      <c r="J7303" s="29" t="str">
        <f t="shared" si="938"/>
        <v/>
      </c>
      <c r="K7303" s="30" t="str">
        <f t="shared" si="932"/>
        <v>11-4</v>
      </c>
    </row>
    <row r="7304" spans="1:11">
      <c r="A7304" s="26">
        <v>43405.166666666657</v>
      </c>
      <c r="B7304" s="34">
        <f t="shared" si="933"/>
        <v>43405.208333333321</v>
      </c>
      <c r="C7304" s="27">
        <f t="shared" si="935"/>
        <v>11</v>
      </c>
      <c r="D7304" s="28">
        <f t="shared" si="936"/>
        <v>5</v>
      </c>
      <c r="E7304" s="28">
        <f t="shared" si="939"/>
        <v>5</v>
      </c>
      <c r="F7304" s="80">
        <f t="shared" si="934"/>
        <v>0</v>
      </c>
      <c r="G7304" s="178">
        <v>796.80937240785101</v>
      </c>
      <c r="H7304" s="41">
        <f t="shared" si="937"/>
        <v>743.54044485974032</v>
      </c>
      <c r="J7304" s="29" t="str">
        <f t="shared" si="938"/>
        <v/>
      </c>
      <c r="K7304" s="30" t="str">
        <f t="shared" ref="K7304:K7367" si="940">IF(J7304="",C7304&amp;"-"&amp;E7304,J7304&amp;"-"&amp;E7304)</f>
        <v>11-5</v>
      </c>
    </row>
    <row r="7305" spans="1:11">
      <c r="A7305" s="26">
        <v>43405.208333333321</v>
      </c>
      <c r="B7305" s="34">
        <f t="shared" si="933"/>
        <v>43405.249999999985</v>
      </c>
      <c r="C7305" s="27">
        <f t="shared" si="935"/>
        <v>11</v>
      </c>
      <c r="D7305" s="28">
        <f t="shared" si="936"/>
        <v>5</v>
      </c>
      <c r="E7305" s="28">
        <f t="shared" si="939"/>
        <v>6</v>
      </c>
      <c r="F7305" s="80">
        <f t="shared" si="934"/>
        <v>0</v>
      </c>
      <c r="G7305" s="178">
        <v>930.12331668153706</v>
      </c>
      <c r="H7305" s="41">
        <f t="shared" si="937"/>
        <v>867.94198036342402</v>
      </c>
      <c r="J7305" s="29" t="str">
        <f t="shared" si="938"/>
        <v/>
      </c>
      <c r="K7305" s="30" t="str">
        <f t="shared" si="940"/>
        <v>11-6</v>
      </c>
    </row>
    <row r="7306" spans="1:11">
      <c r="A7306" s="26">
        <v>43405.249999999985</v>
      </c>
      <c r="B7306" s="34">
        <f t="shared" si="933"/>
        <v>43405.29166666665</v>
      </c>
      <c r="C7306" s="27">
        <f t="shared" si="935"/>
        <v>11</v>
      </c>
      <c r="D7306" s="28">
        <f t="shared" si="936"/>
        <v>5</v>
      </c>
      <c r="E7306" s="28">
        <f t="shared" si="939"/>
        <v>7</v>
      </c>
      <c r="F7306" s="80">
        <f t="shared" si="934"/>
        <v>0</v>
      </c>
      <c r="G7306" s="178">
        <v>1018.8680022180866</v>
      </c>
      <c r="H7306" s="41">
        <f t="shared" si="937"/>
        <v>950.75383630756937</v>
      </c>
      <c r="J7306" s="29" t="str">
        <f t="shared" si="938"/>
        <v/>
      </c>
      <c r="K7306" s="30" t="str">
        <f t="shared" si="940"/>
        <v>11-7</v>
      </c>
    </row>
    <row r="7307" spans="1:11">
      <c r="A7307" s="26">
        <v>43405.29166666665</v>
      </c>
      <c r="B7307" s="34">
        <f t="shared" si="933"/>
        <v>43405.333333333314</v>
      </c>
      <c r="C7307" s="27">
        <f t="shared" si="935"/>
        <v>11</v>
      </c>
      <c r="D7307" s="28">
        <f t="shared" si="936"/>
        <v>5</v>
      </c>
      <c r="E7307" s="28">
        <f t="shared" si="939"/>
        <v>8</v>
      </c>
      <c r="F7307" s="80">
        <f t="shared" si="934"/>
        <v>0</v>
      </c>
      <c r="G7307" s="178">
        <v>1017.4592436015474</v>
      </c>
      <c r="H7307" s="41">
        <f t="shared" si="937"/>
        <v>949.43925713127749</v>
      </c>
      <c r="J7307" s="29" t="str">
        <f t="shared" si="938"/>
        <v/>
      </c>
      <c r="K7307" s="30" t="str">
        <f t="shared" si="940"/>
        <v>11-8</v>
      </c>
    </row>
    <row r="7308" spans="1:11">
      <c r="A7308" s="26">
        <v>43405.333333333314</v>
      </c>
      <c r="B7308" s="34">
        <f t="shared" si="933"/>
        <v>43405.374999999978</v>
      </c>
      <c r="C7308" s="27">
        <f t="shared" si="935"/>
        <v>11</v>
      </c>
      <c r="D7308" s="28">
        <f t="shared" si="936"/>
        <v>5</v>
      </c>
      <c r="E7308" s="28">
        <f t="shared" si="939"/>
        <v>9</v>
      </c>
      <c r="F7308" s="80">
        <f t="shared" si="934"/>
        <v>0</v>
      </c>
      <c r="G7308" s="178">
        <v>978.21112396834224</v>
      </c>
      <c r="H7308" s="41">
        <f t="shared" si="937"/>
        <v>912.81498369458848</v>
      </c>
      <c r="J7308" s="29" t="str">
        <f t="shared" si="938"/>
        <v/>
      </c>
      <c r="K7308" s="30" t="str">
        <f t="shared" si="940"/>
        <v>11-9</v>
      </c>
    </row>
    <row r="7309" spans="1:11">
      <c r="A7309" s="26">
        <v>43405.374999999978</v>
      </c>
      <c r="B7309" s="34">
        <f t="shared" si="933"/>
        <v>43405.416666666642</v>
      </c>
      <c r="C7309" s="27">
        <f t="shared" si="935"/>
        <v>11</v>
      </c>
      <c r="D7309" s="28">
        <f t="shared" si="936"/>
        <v>5</v>
      </c>
      <c r="E7309" s="28">
        <f t="shared" si="939"/>
        <v>10</v>
      </c>
      <c r="F7309" s="80">
        <f t="shared" si="934"/>
        <v>0</v>
      </c>
      <c r="G7309" s="178">
        <v>954.60435880704017</v>
      </c>
      <c r="H7309" s="41">
        <f t="shared" si="937"/>
        <v>890.78639658511156</v>
      </c>
      <c r="J7309" s="29" t="str">
        <f t="shared" si="938"/>
        <v/>
      </c>
      <c r="K7309" s="30" t="str">
        <f t="shared" si="940"/>
        <v>11-10</v>
      </c>
    </row>
    <row r="7310" spans="1:11">
      <c r="A7310" s="26">
        <v>43405.416666666642</v>
      </c>
      <c r="B7310" s="34">
        <f t="shared" si="933"/>
        <v>43405.458333333307</v>
      </c>
      <c r="C7310" s="27">
        <f t="shared" si="935"/>
        <v>11</v>
      </c>
      <c r="D7310" s="28">
        <f t="shared" si="936"/>
        <v>5</v>
      </c>
      <c r="E7310" s="28">
        <f t="shared" si="939"/>
        <v>11</v>
      </c>
      <c r="F7310" s="80">
        <f t="shared" si="934"/>
        <v>0</v>
      </c>
      <c r="G7310" s="178">
        <v>950.6748335158793</v>
      </c>
      <c r="H7310" s="41">
        <f t="shared" si="937"/>
        <v>887.11957101270627</v>
      </c>
      <c r="J7310" s="29" t="str">
        <f t="shared" si="938"/>
        <v/>
      </c>
      <c r="K7310" s="30" t="str">
        <f t="shared" si="940"/>
        <v>11-11</v>
      </c>
    </row>
    <row r="7311" spans="1:11">
      <c r="A7311" s="26">
        <v>43405.458333333307</v>
      </c>
      <c r="B7311" s="34">
        <f t="shared" si="933"/>
        <v>43405.499999999971</v>
      </c>
      <c r="C7311" s="27">
        <f t="shared" si="935"/>
        <v>11</v>
      </c>
      <c r="D7311" s="28">
        <f t="shared" si="936"/>
        <v>5</v>
      </c>
      <c r="E7311" s="28">
        <f t="shared" si="939"/>
        <v>12</v>
      </c>
      <c r="F7311" s="80">
        <f t="shared" si="934"/>
        <v>0</v>
      </c>
      <c r="G7311" s="178">
        <v>945.62583905748784</v>
      </c>
      <c r="H7311" s="41">
        <f t="shared" si="937"/>
        <v>882.40811590727458</v>
      </c>
      <c r="J7311" s="29" t="str">
        <f t="shared" si="938"/>
        <v/>
      </c>
      <c r="K7311" s="30" t="str">
        <f t="shared" si="940"/>
        <v>11-12</v>
      </c>
    </row>
    <row r="7312" spans="1:11">
      <c r="A7312" s="26">
        <v>43405.499999999971</v>
      </c>
      <c r="B7312" s="34">
        <f t="shared" si="933"/>
        <v>43405.541666666635</v>
      </c>
      <c r="C7312" s="27">
        <f t="shared" si="935"/>
        <v>11</v>
      </c>
      <c r="D7312" s="28">
        <f t="shared" si="936"/>
        <v>5</v>
      </c>
      <c r="E7312" s="28">
        <f t="shared" si="939"/>
        <v>13</v>
      </c>
      <c r="F7312" s="80">
        <f t="shared" si="934"/>
        <v>0</v>
      </c>
      <c r="G7312" s="178">
        <v>915.16211199168742</v>
      </c>
      <c r="H7312" s="41">
        <f t="shared" si="937"/>
        <v>853.98097390950591</v>
      </c>
      <c r="J7312" s="29" t="str">
        <f t="shared" si="938"/>
        <v/>
      </c>
      <c r="K7312" s="30" t="str">
        <f t="shared" si="940"/>
        <v>11-13</v>
      </c>
    </row>
    <row r="7313" spans="1:11">
      <c r="A7313" s="26">
        <v>43405.541666666635</v>
      </c>
      <c r="B7313" s="34">
        <f t="shared" si="933"/>
        <v>43405.583333333299</v>
      </c>
      <c r="C7313" s="27">
        <f t="shared" si="935"/>
        <v>11</v>
      </c>
      <c r="D7313" s="28">
        <f t="shared" si="936"/>
        <v>5</v>
      </c>
      <c r="E7313" s="28">
        <f t="shared" si="939"/>
        <v>14</v>
      </c>
      <c r="F7313" s="80">
        <f t="shared" si="934"/>
        <v>0</v>
      </c>
      <c r="G7313" s="178">
        <v>886.26051412864638</v>
      </c>
      <c r="H7313" s="41">
        <f t="shared" si="937"/>
        <v>827.01152842305976</v>
      </c>
      <c r="J7313" s="29" t="str">
        <f t="shared" si="938"/>
        <v/>
      </c>
      <c r="K7313" s="30" t="str">
        <f t="shared" si="940"/>
        <v>11-14</v>
      </c>
    </row>
    <row r="7314" spans="1:11">
      <c r="A7314" s="26">
        <v>43405.583333333299</v>
      </c>
      <c r="B7314" s="34">
        <f t="shared" si="933"/>
        <v>43405.624999999964</v>
      </c>
      <c r="C7314" s="27">
        <f t="shared" si="935"/>
        <v>11</v>
      </c>
      <c r="D7314" s="28">
        <f t="shared" si="936"/>
        <v>5</v>
      </c>
      <c r="E7314" s="28">
        <f t="shared" si="939"/>
        <v>15</v>
      </c>
      <c r="F7314" s="80">
        <f t="shared" si="934"/>
        <v>0</v>
      </c>
      <c r="G7314" s="178">
        <v>894.70387471759693</v>
      </c>
      <c r="H7314" s="41">
        <f t="shared" si="937"/>
        <v>834.89042682186789</v>
      </c>
      <c r="J7314" s="29" t="str">
        <f t="shared" si="938"/>
        <v/>
      </c>
      <c r="K7314" s="30" t="str">
        <f t="shared" si="940"/>
        <v>11-15</v>
      </c>
    </row>
    <row r="7315" spans="1:11">
      <c r="A7315" s="26">
        <v>43405.624999999964</v>
      </c>
      <c r="B7315" s="34">
        <f t="shared" si="933"/>
        <v>43405.666666666628</v>
      </c>
      <c r="C7315" s="27">
        <f t="shared" si="935"/>
        <v>11</v>
      </c>
      <c r="D7315" s="28">
        <f t="shared" si="936"/>
        <v>5</v>
      </c>
      <c r="E7315" s="28">
        <f t="shared" si="939"/>
        <v>16</v>
      </c>
      <c r="F7315" s="80">
        <f t="shared" si="934"/>
        <v>0</v>
      </c>
      <c r="G7315" s="178">
        <v>983.70350911635558</v>
      </c>
      <c r="H7315" s="41">
        <f t="shared" si="937"/>
        <v>917.94018758614686</v>
      </c>
      <c r="J7315" s="29" t="str">
        <f t="shared" si="938"/>
        <v/>
      </c>
      <c r="K7315" s="30" t="str">
        <f t="shared" si="940"/>
        <v>11-16</v>
      </c>
    </row>
    <row r="7316" spans="1:11">
      <c r="A7316" s="26">
        <v>43405.666666666628</v>
      </c>
      <c r="B7316" s="34">
        <f t="shared" si="933"/>
        <v>43405.708333333292</v>
      </c>
      <c r="C7316" s="27">
        <f t="shared" si="935"/>
        <v>11</v>
      </c>
      <c r="D7316" s="28">
        <f t="shared" si="936"/>
        <v>5</v>
      </c>
      <c r="E7316" s="28">
        <f t="shared" si="939"/>
        <v>17</v>
      </c>
      <c r="F7316" s="80">
        <f t="shared" si="934"/>
        <v>0</v>
      </c>
      <c r="G7316" s="178">
        <v>1174.8657082768987</v>
      </c>
      <c r="H7316" s="41">
        <f t="shared" si="937"/>
        <v>1096.3226608930033</v>
      </c>
      <c r="J7316" s="29" t="str">
        <f t="shared" si="938"/>
        <v/>
      </c>
      <c r="K7316" s="30" t="str">
        <f t="shared" si="940"/>
        <v>11-17</v>
      </c>
    </row>
    <row r="7317" spans="1:11">
      <c r="A7317" s="26">
        <v>43405.708333333292</v>
      </c>
      <c r="B7317" s="34">
        <f t="shared" si="933"/>
        <v>43405.749999999956</v>
      </c>
      <c r="C7317" s="27">
        <f t="shared" si="935"/>
        <v>11</v>
      </c>
      <c r="D7317" s="28">
        <f t="shared" si="936"/>
        <v>5</v>
      </c>
      <c r="E7317" s="28">
        <f t="shared" si="939"/>
        <v>18</v>
      </c>
      <c r="F7317" s="80">
        <f t="shared" si="934"/>
        <v>0</v>
      </c>
      <c r="G7317" s="178">
        <v>1433.0576725195344</v>
      </c>
      <c r="H7317" s="41">
        <f t="shared" si="937"/>
        <v>1337.2537726494493</v>
      </c>
      <c r="J7317" s="29" t="str">
        <f t="shared" si="938"/>
        <v/>
      </c>
      <c r="K7317" s="30" t="str">
        <f t="shared" si="940"/>
        <v>11-18</v>
      </c>
    </row>
    <row r="7318" spans="1:11">
      <c r="A7318" s="26">
        <v>43405.749999999956</v>
      </c>
      <c r="B7318" s="34">
        <f t="shared" si="933"/>
        <v>43405.791666666621</v>
      </c>
      <c r="C7318" s="27">
        <f t="shared" si="935"/>
        <v>11</v>
      </c>
      <c r="D7318" s="28">
        <f t="shared" si="936"/>
        <v>5</v>
      </c>
      <c r="E7318" s="28">
        <f t="shared" si="939"/>
        <v>19</v>
      </c>
      <c r="F7318" s="80">
        <f t="shared" si="934"/>
        <v>0</v>
      </c>
      <c r="G7318" s="178">
        <v>1551.656050399431</v>
      </c>
      <c r="H7318" s="41">
        <f t="shared" si="937"/>
        <v>1447.9235183904984</v>
      </c>
      <c r="J7318" s="29" t="str">
        <f t="shared" si="938"/>
        <v/>
      </c>
      <c r="K7318" s="30" t="str">
        <f t="shared" si="940"/>
        <v>11-19</v>
      </c>
    </row>
    <row r="7319" spans="1:11">
      <c r="A7319" s="26">
        <v>43405.791666666621</v>
      </c>
      <c r="B7319" s="34">
        <f t="shared" si="933"/>
        <v>43405.833333333285</v>
      </c>
      <c r="C7319" s="27">
        <f t="shared" si="935"/>
        <v>11</v>
      </c>
      <c r="D7319" s="28">
        <f t="shared" si="936"/>
        <v>5</v>
      </c>
      <c r="E7319" s="28">
        <f t="shared" si="939"/>
        <v>20</v>
      </c>
      <c r="F7319" s="80">
        <f t="shared" si="934"/>
        <v>0</v>
      </c>
      <c r="G7319" s="178">
        <v>1550.3627473030479</v>
      </c>
      <c r="H7319" s="41">
        <f t="shared" si="937"/>
        <v>1446.716676211023</v>
      </c>
      <c r="J7319" s="29" t="str">
        <f t="shared" si="938"/>
        <v/>
      </c>
      <c r="K7319" s="30" t="str">
        <f t="shared" si="940"/>
        <v>11-20</v>
      </c>
    </row>
    <row r="7320" spans="1:11">
      <c r="A7320" s="26">
        <v>43405.833333333285</v>
      </c>
      <c r="B7320" s="34">
        <f t="shared" si="933"/>
        <v>43405.874999999949</v>
      </c>
      <c r="C7320" s="27">
        <f t="shared" si="935"/>
        <v>11</v>
      </c>
      <c r="D7320" s="28">
        <f t="shared" si="936"/>
        <v>5</v>
      </c>
      <c r="E7320" s="28">
        <f t="shared" si="939"/>
        <v>21</v>
      </c>
      <c r="F7320" s="80">
        <f t="shared" si="934"/>
        <v>0</v>
      </c>
      <c r="G7320" s="178">
        <v>1451.7324537524219</v>
      </c>
      <c r="H7320" s="41">
        <f t="shared" si="937"/>
        <v>1354.6800927033908</v>
      </c>
      <c r="J7320" s="29" t="str">
        <f t="shared" si="938"/>
        <v/>
      </c>
      <c r="K7320" s="30" t="str">
        <f t="shared" si="940"/>
        <v>11-21</v>
      </c>
    </row>
    <row r="7321" spans="1:11">
      <c r="A7321" s="26">
        <v>43405.874999999949</v>
      </c>
      <c r="B7321" s="34">
        <f t="shared" si="933"/>
        <v>43405.916666666613</v>
      </c>
      <c r="C7321" s="27">
        <f t="shared" si="935"/>
        <v>11</v>
      </c>
      <c r="D7321" s="28">
        <f t="shared" si="936"/>
        <v>5</v>
      </c>
      <c r="E7321" s="28">
        <f t="shared" si="939"/>
        <v>22</v>
      </c>
      <c r="F7321" s="80">
        <f t="shared" si="934"/>
        <v>0</v>
      </c>
      <c r="G7321" s="178">
        <v>1278.4735418027421</v>
      </c>
      <c r="H7321" s="41">
        <f t="shared" si="937"/>
        <v>1193.0040219542634</v>
      </c>
      <c r="J7321" s="29" t="str">
        <f t="shared" si="938"/>
        <v/>
      </c>
      <c r="K7321" s="30" t="str">
        <f t="shared" si="940"/>
        <v>11-22</v>
      </c>
    </row>
    <row r="7322" spans="1:11">
      <c r="A7322" s="26">
        <v>43405.916666666613</v>
      </c>
      <c r="B7322" s="34">
        <f t="shared" si="933"/>
        <v>43405.958333333278</v>
      </c>
      <c r="C7322" s="27">
        <f t="shared" si="935"/>
        <v>11</v>
      </c>
      <c r="D7322" s="28">
        <f t="shared" si="936"/>
        <v>5</v>
      </c>
      <c r="E7322" s="28">
        <f t="shared" si="939"/>
        <v>23</v>
      </c>
      <c r="F7322" s="80">
        <f t="shared" si="934"/>
        <v>0</v>
      </c>
      <c r="G7322" s="178">
        <v>1015.3923384150853</v>
      </c>
      <c r="H7322" s="41">
        <f t="shared" si="937"/>
        <v>947.51053031776019</v>
      </c>
      <c r="J7322" s="29" t="str">
        <f t="shared" si="938"/>
        <v/>
      </c>
      <c r="K7322" s="30" t="str">
        <f t="shared" si="940"/>
        <v>11-23</v>
      </c>
    </row>
    <row r="7323" spans="1:11">
      <c r="A7323" s="26">
        <v>43405.958333333278</v>
      </c>
      <c r="B7323" s="34">
        <f t="shared" si="933"/>
        <v>43406</v>
      </c>
      <c r="C7323" s="27">
        <f t="shared" si="935"/>
        <v>11</v>
      </c>
      <c r="D7323" s="28">
        <f t="shared" si="936"/>
        <v>6</v>
      </c>
      <c r="E7323" s="28">
        <f t="shared" si="939"/>
        <v>0</v>
      </c>
      <c r="F7323" s="80">
        <f t="shared" si="934"/>
        <v>0</v>
      </c>
      <c r="G7323" s="178">
        <v>893.22602173693872</v>
      </c>
      <c r="H7323" s="41">
        <f t="shared" si="937"/>
        <v>833.51137243228993</v>
      </c>
      <c r="J7323" s="29" t="str">
        <f t="shared" si="938"/>
        <v/>
      </c>
      <c r="K7323" s="30" t="str">
        <f t="shared" si="940"/>
        <v>11-0</v>
      </c>
    </row>
    <row r="7324" spans="1:11">
      <c r="A7324" s="25">
        <v>43406</v>
      </c>
      <c r="B7324" s="34">
        <f t="shared" si="933"/>
        <v>43406.041666666664</v>
      </c>
      <c r="C7324" s="27">
        <f t="shared" si="935"/>
        <v>11</v>
      </c>
      <c r="D7324" s="28">
        <f t="shared" si="936"/>
        <v>6</v>
      </c>
      <c r="E7324" s="28">
        <f t="shared" si="939"/>
        <v>1</v>
      </c>
      <c r="F7324" s="80">
        <f t="shared" si="934"/>
        <v>0</v>
      </c>
      <c r="G7324" s="178">
        <v>796.12410278303662</v>
      </c>
      <c r="H7324" s="41">
        <f t="shared" si="937"/>
        <v>742.90098741944485</v>
      </c>
      <c r="J7324" s="29" t="str">
        <f t="shared" si="938"/>
        <v/>
      </c>
      <c r="K7324" s="30" t="str">
        <f t="shared" si="940"/>
        <v>11-1</v>
      </c>
    </row>
    <row r="7325" spans="1:11">
      <c r="A7325" s="26">
        <v>43406.041666666664</v>
      </c>
      <c r="B7325" s="34">
        <f t="shared" si="933"/>
        <v>43406.083333333328</v>
      </c>
      <c r="C7325" s="27">
        <f t="shared" si="935"/>
        <v>11</v>
      </c>
      <c r="D7325" s="28">
        <f t="shared" si="936"/>
        <v>6</v>
      </c>
      <c r="E7325" s="28">
        <f t="shared" si="939"/>
        <v>2</v>
      </c>
      <c r="F7325" s="80">
        <f t="shared" si="934"/>
        <v>0</v>
      </c>
      <c r="G7325" s="178">
        <v>722.47589141907633</v>
      </c>
      <c r="H7325" s="41">
        <f t="shared" si="937"/>
        <v>674.17636426999002</v>
      </c>
      <c r="J7325" s="29" t="str">
        <f t="shared" si="938"/>
        <v/>
      </c>
      <c r="K7325" s="30" t="str">
        <f t="shared" si="940"/>
        <v>11-2</v>
      </c>
    </row>
    <row r="7326" spans="1:11">
      <c r="A7326" s="26">
        <v>43406.083333333328</v>
      </c>
      <c r="B7326" s="34">
        <f t="shared" si="933"/>
        <v>43406.124999999993</v>
      </c>
      <c r="C7326" s="27">
        <f t="shared" si="935"/>
        <v>11</v>
      </c>
      <c r="D7326" s="28">
        <f t="shared" si="936"/>
        <v>6</v>
      </c>
      <c r="E7326" s="28">
        <f t="shared" si="939"/>
        <v>3</v>
      </c>
      <c r="F7326" s="80">
        <f t="shared" si="934"/>
        <v>0</v>
      </c>
      <c r="G7326" s="178">
        <v>702.1702728186857</v>
      </c>
      <c r="H7326" s="41">
        <f t="shared" si="937"/>
        <v>655.22823287231029</v>
      </c>
      <c r="J7326" s="29" t="str">
        <f t="shared" si="938"/>
        <v/>
      </c>
      <c r="K7326" s="30" t="str">
        <f t="shared" si="940"/>
        <v>11-3</v>
      </c>
    </row>
    <row r="7327" spans="1:11">
      <c r="A7327" s="26">
        <v>43406.124999999993</v>
      </c>
      <c r="B7327" s="34">
        <f t="shared" si="933"/>
        <v>43406.166666666657</v>
      </c>
      <c r="C7327" s="27">
        <f t="shared" si="935"/>
        <v>11</v>
      </c>
      <c r="D7327" s="28">
        <f t="shared" si="936"/>
        <v>6</v>
      </c>
      <c r="E7327" s="28">
        <f t="shared" si="939"/>
        <v>4</v>
      </c>
      <c r="F7327" s="80">
        <f t="shared" si="934"/>
        <v>0</v>
      </c>
      <c r="G7327" s="178">
        <v>713.94033546054652</v>
      </c>
      <c r="H7327" s="41">
        <f t="shared" si="937"/>
        <v>666.21143401904169</v>
      </c>
      <c r="J7327" s="29" t="str">
        <f t="shared" si="938"/>
        <v/>
      </c>
      <c r="K7327" s="30" t="str">
        <f t="shared" si="940"/>
        <v>11-4</v>
      </c>
    </row>
    <row r="7328" spans="1:11">
      <c r="A7328" s="26">
        <v>43406.166666666657</v>
      </c>
      <c r="B7328" s="34">
        <f t="shared" si="933"/>
        <v>43406.208333333321</v>
      </c>
      <c r="C7328" s="27">
        <f t="shared" si="935"/>
        <v>11</v>
      </c>
      <c r="D7328" s="28">
        <f t="shared" si="936"/>
        <v>6</v>
      </c>
      <c r="E7328" s="28">
        <f t="shared" si="939"/>
        <v>5</v>
      </c>
      <c r="F7328" s="80">
        <f t="shared" si="934"/>
        <v>0</v>
      </c>
      <c r="G7328" s="178">
        <v>785.46137678209288</v>
      </c>
      <c r="H7328" s="41">
        <f t="shared" si="937"/>
        <v>732.95109437262818</v>
      </c>
      <c r="J7328" s="29" t="str">
        <f t="shared" si="938"/>
        <v/>
      </c>
      <c r="K7328" s="30" t="str">
        <f t="shared" si="940"/>
        <v>11-5</v>
      </c>
    </row>
    <row r="7329" spans="1:11">
      <c r="A7329" s="26">
        <v>43406.208333333321</v>
      </c>
      <c r="B7329" s="34">
        <f t="shared" si="933"/>
        <v>43406.249999999985</v>
      </c>
      <c r="C7329" s="27">
        <f t="shared" si="935"/>
        <v>11</v>
      </c>
      <c r="D7329" s="28">
        <f t="shared" si="936"/>
        <v>6</v>
      </c>
      <c r="E7329" s="28">
        <f t="shared" si="939"/>
        <v>6</v>
      </c>
      <c r="F7329" s="80">
        <f t="shared" si="934"/>
        <v>0</v>
      </c>
      <c r="G7329" s="178">
        <v>913.44618710466398</v>
      </c>
      <c r="H7329" s="41">
        <f t="shared" si="937"/>
        <v>852.37976338409771</v>
      </c>
      <c r="J7329" s="29" t="str">
        <f t="shared" si="938"/>
        <v/>
      </c>
      <c r="K7329" s="30" t="str">
        <f t="shared" si="940"/>
        <v>11-6</v>
      </c>
    </row>
    <row r="7330" spans="1:11">
      <c r="A7330" s="26">
        <v>43406.249999999985</v>
      </c>
      <c r="B7330" s="34">
        <f t="shared" si="933"/>
        <v>43406.29166666665</v>
      </c>
      <c r="C7330" s="27">
        <f t="shared" si="935"/>
        <v>11</v>
      </c>
      <c r="D7330" s="28">
        <f t="shared" si="936"/>
        <v>6</v>
      </c>
      <c r="E7330" s="28">
        <f t="shared" si="939"/>
        <v>7</v>
      </c>
      <c r="F7330" s="80">
        <f t="shared" si="934"/>
        <v>0</v>
      </c>
      <c r="G7330" s="178">
        <v>1003.6720253480723</v>
      </c>
      <c r="H7330" s="41">
        <f t="shared" si="937"/>
        <v>936.57375284812758</v>
      </c>
      <c r="J7330" s="29" t="str">
        <f t="shared" si="938"/>
        <v/>
      </c>
      <c r="K7330" s="30" t="str">
        <f t="shared" si="940"/>
        <v>11-7</v>
      </c>
    </row>
    <row r="7331" spans="1:11">
      <c r="A7331" s="26">
        <v>43406.29166666665</v>
      </c>
      <c r="B7331" s="34">
        <f t="shared" si="933"/>
        <v>43406.333333333314</v>
      </c>
      <c r="C7331" s="27">
        <f t="shared" si="935"/>
        <v>11</v>
      </c>
      <c r="D7331" s="28">
        <f t="shared" si="936"/>
        <v>6</v>
      </c>
      <c r="E7331" s="28">
        <f t="shared" si="939"/>
        <v>8</v>
      </c>
      <c r="F7331" s="80">
        <f t="shared" si="934"/>
        <v>0</v>
      </c>
      <c r="G7331" s="178">
        <v>1011.1779212051672</v>
      </c>
      <c r="H7331" s="41">
        <f t="shared" si="937"/>
        <v>943.57785864546577</v>
      </c>
      <c r="J7331" s="29" t="str">
        <f t="shared" si="938"/>
        <v/>
      </c>
      <c r="K7331" s="30" t="str">
        <f t="shared" si="940"/>
        <v>11-8</v>
      </c>
    </row>
    <row r="7332" spans="1:11">
      <c r="A7332" s="26">
        <v>43406.333333333314</v>
      </c>
      <c r="B7332" s="34">
        <f t="shared" si="933"/>
        <v>43406.374999999978</v>
      </c>
      <c r="C7332" s="27">
        <f t="shared" si="935"/>
        <v>11</v>
      </c>
      <c r="D7332" s="28">
        <f t="shared" si="936"/>
        <v>6</v>
      </c>
      <c r="E7332" s="28">
        <f t="shared" si="939"/>
        <v>9</v>
      </c>
      <c r="F7332" s="80">
        <f t="shared" si="934"/>
        <v>0</v>
      </c>
      <c r="G7332" s="178">
        <v>987.65275052116078</v>
      </c>
      <c r="H7332" s="41">
        <f t="shared" si="937"/>
        <v>921.62541119504328</v>
      </c>
      <c r="J7332" s="29" t="str">
        <f t="shared" si="938"/>
        <v/>
      </c>
      <c r="K7332" s="30" t="str">
        <f t="shared" si="940"/>
        <v>11-9</v>
      </c>
    </row>
    <row r="7333" spans="1:11">
      <c r="A7333" s="26">
        <v>43406.374999999978</v>
      </c>
      <c r="B7333" s="34">
        <f t="shared" si="933"/>
        <v>43406.416666666642</v>
      </c>
      <c r="C7333" s="27">
        <f t="shared" si="935"/>
        <v>11</v>
      </c>
      <c r="D7333" s="28">
        <f t="shared" si="936"/>
        <v>6</v>
      </c>
      <c r="E7333" s="28">
        <f t="shared" si="939"/>
        <v>10</v>
      </c>
      <c r="F7333" s="80">
        <f t="shared" si="934"/>
        <v>0</v>
      </c>
      <c r="G7333" s="178">
        <v>965.22853594293485</v>
      </c>
      <c r="H7333" s="41">
        <f t="shared" si="937"/>
        <v>900.70031786595769</v>
      </c>
      <c r="J7333" s="29" t="str">
        <f t="shared" si="938"/>
        <v/>
      </c>
      <c r="K7333" s="30" t="str">
        <f t="shared" si="940"/>
        <v>11-10</v>
      </c>
    </row>
    <row r="7334" spans="1:11">
      <c r="A7334" s="26">
        <v>43406.416666666642</v>
      </c>
      <c r="B7334" s="34">
        <f t="shared" si="933"/>
        <v>43406.458333333307</v>
      </c>
      <c r="C7334" s="27">
        <f t="shared" si="935"/>
        <v>11</v>
      </c>
      <c r="D7334" s="28">
        <f t="shared" si="936"/>
        <v>6</v>
      </c>
      <c r="E7334" s="28">
        <f t="shared" si="939"/>
        <v>11</v>
      </c>
      <c r="F7334" s="80">
        <f t="shared" si="934"/>
        <v>0</v>
      </c>
      <c r="G7334" s="178">
        <v>961.45772366490735</v>
      </c>
      <c r="H7334" s="41">
        <f t="shared" si="937"/>
        <v>897.18159489936579</v>
      </c>
      <c r="J7334" s="29" t="str">
        <f t="shared" si="938"/>
        <v/>
      </c>
      <c r="K7334" s="30" t="str">
        <f t="shared" si="940"/>
        <v>11-11</v>
      </c>
    </row>
    <row r="7335" spans="1:11">
      <c r="A7335" s="26">
        <v>43406.458333333307</v>
      </c>
      <c r="B7335" s="34">
        <f t="shared" ref="B7335:B7349" si="941">A7336</f>
        <v>43406.499999999971</v>
      </c>
      <c r="C7335" s="27">
        <f t="shared" si="935"/>
        <v>11</v>
      </c>
      <c r="D7335" s="28">
        <f t="shared" si="936"/>
        <v>6</v>
      </c>
      <c r="E7335" s="28">
        <f t="shared" si="939"/>
        <v>12</v>
      </c>
      <c r="F7335" s="80">
        <f t="shared" si="934"/>
        <v>0</v>
      </c>
      <c r="G7335" s="178">
        <v>956.06410102292443</v>
      </c>
      <c r="H7335" s="41">
        <f t="shared" si="937"/>
        <v>892.1485509650222</v>
      </c>
      <c r="J7335" s="29" t="str">
        <f t="shared" si="938"/>
        <v/>
      </c>
      <c r="K7335" s="30" t="str">
        <f t="shared" si="940"/>
        <v>11-12</v>
      </c>
    </row>
    <row r="7336" spans="1:11">
      <c r="A7336" s="26">
        <v>43406.499999999971</v>
      </c>
      <c r="B7336" s="34">
        <f t="shared" si="941"/>
        <v>43406.541666666635</v>
      </c>
      <c r="C7336" s="27">
        <f t="shared" si="935"/>
        <v>11</v>
      </c>
      <c r="D7336" s="28">
        <f t="shared" si="936"/>
        <v>6</v>
      </c>
      <c r="E7336" s="28">
        <f t="shared" si="939"/>
        <v>13</v>
      </c>
      <c r="F7336" s="80">
        <f t="shared" si="934"/>
        <v>0</v>
      </c>
      <c r="G7336" s="178">
        <v>928.4631516659631</v>
      </c>
      <c r="H7336" s="41">
        <f t="shared" si="937"/>
        <v>866.39280200663552</v>
      </c>
      <c r="J7336" s="29" t="str">
        <f t="shared" si="938"/>
        <v/>
      </c>
      <c r="K7336" s="30" t="str">
        <f t="shared" si="940"/>
        <v>11-13</v>
      </c>
    </row>
    <row r="7337" spans="1:11">
      <c r="A7337" s="26">
        <v>43406.541666666635</v>
      </c>
      <c r="B7337" s="34">
        <f t="shared" si="941"/>
        <v>43406.583333333299</v>
      </c>
      <c r="C7337" s="27">
        <f t="shared" si="935"/>
        <v>11</v>
      </c>
      <c r="D7337" s="28">
        <f t="shared" si="936"/>
        <v>6</v>
      </c>
      <c r="E7337" s="28">
        <f t="shared" si="939"/>
        <v>14</v>
      </c>
      <c r="F7337" s="80">
        <f t="shared" si="934"/>
        <v>0</v>
      </c>
      <c r="G7337" s="178">
        <v>902.77767278292197</v>
      </c>
      <c r="H7337" s="41">
        <f t="shared" si="937"/>
        <v>842.42446898186233</v>
      </c>
      <c r="J7337" s="29" t="str">
        <f t="shared" si="938"/>
        <v/>
      </c>
      <c r="K7337" s="30" t="str">
        <f t="shared" si="940"/>
        <v>11-14</v>
      </c>
    </row>
    <row r="7338" spans="1:11">
      <c r="A7338" s="26">
        <v>43406.583333333299</v>
      </c>
      <c r="B7338" s="34">
        <f t="shared" si="941"/>
        <v>43406.624999999964</v>
      </c>
      <c r="C7338" s="27">
        <f t="shared" si="935"/>
        <v>11</v>
      </c>
      <c r="D7338" s="28">
        <f t="shared" si="936"/>
        <v>6</v>
      </c>
      <c r="E7338" s="28">
        <f t="shared" si="939"/>
        <v>15</v>
      </c>
      <c r="F7338" s="80">
        <f t="shared" si="934"/>
        <v>0</v>
      </c>
      <c r="G7338" s="178">
        <v>909.10189925544887</v>
      </c>
      <c r="H7338" s="41">
        <f t="shared" si="937"/>
        <v>848.32590328674087</v>
      </c>
      <c r="J7338" s="29" t="str">
        <f t="shared" si="938"/>
        <v/>
      </c>
      <c r="K7338" s="30" t="str">
        <f t="shared" si="940"/>
        <v>11-15</v>
      </c>
    </row>
    <row r="7339" spans="1:11">
      <c r="A7339" s="26">
        <v>43406.624999999964</v>
      </c>
      <c r="B7339" s="34">
        <f t="shared" si="941"/>
        <v>43406.666666666628</v>
      </c>
      <c r="C7339" s="27">
        <f t="shared" si="935"/>
        <v>11</v>
      </c>
      <c r="D7339" s="28">
        <f t="shared" si="936"/>
        <v>6</v>
      </c>
      <c r="E7339" s="28">
        <f t="shared" si="939"/>
        <v>16</v>
      </c>
      <c r="F7339" s="80">
        <f t="shared" si="934"/>
        <v>0</v>
      </c>
      <c r="G7339" s="178">
        <v>985.21481525332763</v>
      </c>
      <c r="H7339" s="41">
        <f t="shared" si="937"/>
        <v>919.35045869529267</v>
      </c>
      <c r="J7339" s="29" t="str">
        <f t="shared" si="938"/>
        <v/>
      </c>
      <c r="K7339" s="30" t="str">
        <f t="shared" si="940"/>
        <v>11-16</v>
      </c>
    </row>
    <row r="7340" spans="1:11">
      <c r="A7340" s="26">
        <v>43406.666666666628</v>
      </c>
      <c r="B7340" s="34">
        <f t="shared" si="941"/>
        <v>43406.708333333292</v>
      </c>
      <c r="C7340" s="27">
        <f t="shared" si="935"/>
        <v>11</v>
      </c>
      <c r="D7340" s="28">
        <f t="shared" si="936"/>
        <v>6</v>
      </c>
      <c r="E7340" s="28">
        <f t="shared" si="939"/>
        <v>17</v>
      </c>
      <c r="F7340" s="80">
        <f t="shared" si="934"/>
        <v>0</v>
      </c>
      <c r="G7340" s="178">
        <v>1152.4166154880197</v>
      </c>
      <c r="H7340" s="41">
        <f t="shared" si="937"/>
        <v>1075.3743525309915</v>
      </c>
      <c r="J7340" s="29" t="str">
        <f t="shared" si="938"/>
        <v/>
      </c>
      <c r="K7340" s="30" t="str">
        <f t="shared" si="940"/>
        <v>11-17</v>
      </c>
    </row>
    <row r="7341" spans="1:11">
      <c r="A7341" s="26">
        <v>43406.708333333292</v>
      </c>
      <c r="B7341" s="34">
        <f t="shared" si="941"/>
        <v>43406.749999999956</v>
      </c>
      <c r="C7341" s="27">
        <f t="shared" si="935"/>
        <v>11</v>
      </c>
      <c r="D7341" s="28">
        <f t="shared" si="936"/>
        <v>6</v>
      </c>
      <c r="E7341" s="28">
        <f t="shared" si="939"/>
        <v>18</v>
      </c>
      <c r="F7341" s="80">
        <f t="shared" si="934"/>
        <v>0</v>
      </c>
      <c r="G7341" s="178">
        <v>1380.835227082549</v>
      </c>
      <c r="H7341" s="41">
        <f t="shared" si="937"/>
        <v>1288.5225432532109</v>
      </c>
      <c r="J7341" s="29" t="str">
        <f t="shared" si="938"/>
        <v/>
      </c>
      <c r="K7341" s="30" t="str">
        <f t="shared" si="940"/>
        <v>11-18</v>
      </c>
    </row>
    <row r="7342" spans="1:11">
      <c r="A7342" s="26">
        <v>43406.749999999956</v>
      </c>
      <c r="B7342" s="34">
        <f t="shared" si="941"/>
        <v>43406.791666666621</v>
      </c>
      <c r="C7342" s="27">
        <f t="shared" si="935"/>
        <v>11</v>
      </c>
      <c r="D7342" s="28">
        <f t="shared" si="936"/>
        <v>6</v>
      </c>
      <c r="E7342" s="28">
        <f t="shared" si="939"/>
        <v>19</v>
      </c>
      <c r="F7342" s="80">
        <f t="shared" si="934"/>
        <v>0</v>
      </c>
      <c r="G7342" s="178">
        <v>1458.9369175768795</v>
      </c>
      <c r="H7342" s="41">
        <f t="shared" si="937"/>
        <v>1361.402918039676</v>
      </c>
      <c r="J7342" s="29" t="str">
        <f t="shared" si="938"/>
        <v/>
      </c>
      <c r="K7342" s="30" t="str">
        <f t="shared" si="940"/>
        <v>11-19</v>
      </c>
    </row>
    <row r="7343" spans="1:11">
      <c r="A7343" s="26">
        <v>43406.791666666621</v>
      </c>
      <c r="B7343" s="34">
        <f t="shared" si="941"/>
        <v>43406.833333333285</v>
      </c>
      <c r="C7343" s="27">
        <f t="shared" si="935"/>
        <v>11</v>
      </c>
      <c r="D7343" s="28">
        <f t="shared" si="936"/>
        <v>6</v>
      </c>
      <c r="E7343" s="28">
        <f t="shared" si="939"/>
        <v>20</v>
      </c>
      <c r="F7343" s="80">
        <f t="shared" si="934"/>
        <v>0</v>
      </c>
      <c r="G7343" s="178">
        <v>1439.6722434319913</v>
      </c>
      <c r="H7343" s="41">
        <f t="shared" si="937"/>
        <v>1343.426141059151</v>
      </c>
      <c r="J7343" s="29" t="str">
        <f t="shared" si="938"/>
        <v/>
      </c>
      <c r="K7343" s="30" t="str">
        <f t="shared" si="940"/>
        <v>11-20</v>
      </c>
    </row>
    <row r="7344" spans="1:11">
      <c r="A7344" s="26">
        <v>43406.833333333285</v>
      </c>
      <c r="B7344" s="34">
        <f t="shared" si="941"/>
        <v>43406.874999999949</v>
      </c>
      <c r="C7344" s="27">
        <f t="shared" si="935"/>
        <v>11</v>
      </c>
      <c r="D7344" s="28">
        <f t="shared" si="936"/>
        <v>6</v>
      </c>
      <c r="E7344" s="28">
        <f t="shared" si="939"/>
        <v>21</v>
      </c>
      <c r="F7344" s="80">
        <f t="shared" si="934"/>
        <v>0</v>
      </c>
      <c r="G7344" s="178">
        <v>1350.401893831179</v>
      </c>
      <c r="H7344" s="41">
        <f t="shared" si="937"/>
        <v>1260.1237631586591</v>
      </c>
      <c r="J7344" s="29" t="str">
        <f t="shared" si="938"/>
        <v/>
      </c>
      <c r="K7344" s="30" t="str">
        <f t="shared" si="940"/>
        <v>11-21</v>
      </c>
    </row>
    <row r="7345" spans="1:11">
      <c r="A7345" s="26">
        <v>43406.874999999949</v>
      </c>
      <c r="B7345" s="34">
        <f t="shared" si="941"/>
        <v>43406.916666666613</v>
      </c>
      <c r="C7345" s="27">
        <f t="shared" si="935"/>
        <v>11</v>
      </c>
      <c r="D7345" s="28">
        <f t="shared" si="936"/>
        <v>6</v>
      </c>
      <c r="E7345" s="28">
        <f t="shared" si="939"/>
        <v>22</v>
      </c>
      <c r="F7345" s="80">
        <f t="shared" si="934"/>
        <v>0</v>
      </c>
      <c r="G7345" s="178">
        <v>1234.4324283648375</v>
      </c>
      <c r="H7345" s="41">
        <f t="shared" si="937"/>
        <v>1151.9071797085669</v>
      </c>
      <c r="J7345" s="29" t="str">
        <f t="shared" si="938"/>
        <v/>
      </c>
      <c r="K7345" s="30" t="str">
        <f t="shared" si="940"/>
        <v>11-22</v>
      </c>
    </row>
    <row r="7346" spans="1:11">
      <c r="A7346" s="26">
        <v>43406.916666666613</v>
      </c>
      <c r="B7346" s="34">
        <f t="shared" si="941"/>
        <v>43406.958333333278</v>
      </c>
      <c r="C7346" s="27">
        <f t="shared" si="935"/>
        <v>11</v>
      </c>
      <c r="D7346" s="28">
        <f t="shared" si="936"/>
        <v>6</v>
      </c>
      <c r="E7346" s="28">
        <f t="shared" si="939"/>
        <v>23</v>
      </c>
      <c r="F7346" s="80">
        <f t="shared" si="934"/>
        <v>0</v>
      </c>
      <c r="G7346" s="178">
        <v>1026.6783488772971</v>
      </c>
      <c r="H7346" s="41">
        <f t="shared" si="937"/>
        <v>958.04203952228465</v>
      </c>
      <c r="J7346" s="29" t="str">
        <f t="shared" si="938"/>
        <v/>
      </c>
      <c r="K7346" s="30" t="str">
        <f t="shared" si="940"/>
        <v>11-23</v>
      </c>
    </row>
    <row r="7347" spans="1:11">
      <c r="A7347" s="26">
        <v>43406.958333333278</v>
      </c>
      <c r="B7347" s="34">
        <f t="shared" si="941"/>
        <v>43407</v>
      </c>
      <c r="C7347" s="27">
        <f t="shared" si="935"/>
        <v>11</v>
      </c>
      <c r="D7347" s="28">
        <f t="shared" si="936"/>
        <v>7</v>
      </c>
      <c r="E7347" s="28">
        <f t="shared" si="939"/>
        <v>0</v>
      </c>
      <c r="F7347" s="80">
        <f t="shared" si="934"/>
        <v>0</v>
      </c>
      <c r="G7347" s="178">
        <v>923.26029151504804</v>
      </c>
      <c r="H7347" s="41">
        <f t="shared" si="937"/>
        <v>861.5377675591061</v>
      </c>
      <c r="J7347" s="29" t="str">
        <f t="shared" si="938"/>
        <v>WW</v>
      </c>
      <c r="K7347" s="30" t="str">
        <f t="shared" si="940"/>
        <v>WW-0</v>
      </c>
    </row>
    <row r="7348" spans="1:11">
      <c r="A7348" s="25">
        <v>43407</v>
      </c>
      <c r="B7348" s="34">
        <f t="shared" si="941"/>
        <v>43407.041666666664</v>
      </c>
      <c r="C7348" s="27">
        <f t="shared" si="935"/>
        <v>11</v>
      </c>
      <c r="D7348" s="28">
        <f t="shared" si="936"/>
        <v>7</v>
      </c>
      <c r="E7348" s="28">
        <f t="shared" si="939"/>
        <v>1</v>
      </c>
      <c r="F7348" s="80">
        <f t="shared" si="934"/>
        <v>0</v>
      </c>
      <c r="G7348" s="178">
        <v>849.47021609623187</v>
      </c>
      <c r="H7348" s="41">
        <f t="shared" si="937"/>
        <v>792.68076436229012</v>
      </c>
      <c r="J7348" s="29" t="str">
        <f t="shared" si="938"/>
        <v>WW</v>
      </c>
      <c r="K7348" s="30" t="str">
        <f t="shared" si="940"/>
        <v>WW-1</v>
      </c>
    </row>
    <row r="7349" spans="1:11">
      <c r="A7349" s="26">
        <v>43407.041666666664</v>
      </c>
      <c r="B7349" s="34">
        <f t="shared" si="941"/>
        <v>43407.083333333328</v>
      </c>
      <c r="C7349" s="27">
        <f t="shared" si="935"/>
        <v>11</v>
      </c>
      <c r="D7349" s="28">
        <f t="shared" si="936"/>
        <v>7</v>
      </c>
      <c r="E7349" s="28">
        <f t="shared" si="939"/>
        <v>2</v>
      </c>
      <c r="F7349" s="80">
        <f t="shared" si="934"/>
        <v>0</v>
      </c>
      <c r="G7349" s="178">
        <v>775.26800721436246</v>
      </c>
      <c r="H7349" s="41">
        <f t="shared" si="937"/>
        <v>723.43917997319443</v>
      </c>
      <c r="J7349" s="29" t="str">
        <f t="shared" si="938"/>
        <v>WW</v>
      </c>
      <c r="K7349" s="30" t="str">
        <f t="shared" si="940"/>
        <v>WW-2</v>
      </c>
    </row>
    <row r="7350" spans="1:11">
      <c r="A7350" s="26">
        <v>43407.083333333328</v>
      </c>
      <c r="B7350" s="35">
        <f>A7350</f>
        <v>43407.083333333328</v>
      </c>
      <c r="C7350" s="27">
        <f t="shared" si="935"/>
        <v>11</v>
      </c>
      <c r="D7350" s="28">
        <f t="shared" si="936"/>
        <v>7</v>
      </c>
      <c r="E7350" s="28">
        <f t="shared" si="939"/>
        <v>2</v>
      </c>
      <c r="F7350" s="80">
        <f t="shared" si="934"/>
        <v>0</v>
      </c>
      <c r="G7350" s="178">
        <v>746.40011772407252</v>
      </c>
      <c r="H7350" s="41">
        <f t="shared" si="937"/>
        <v>696.50118936082333</v>
      </c>
      <c r="J7350" s="29" t="str">
        <f t="shared" si="938"/>
        <v>WW</v>
      </c>
      <c r="K7350" s="30" t="str">
        <f t="shared" si="940"/>
        <v>WW-2</v>
      </c>
    </row>
    <row r="7351" spans="1:11">
      <c r="A7351" s="26">
        <v>43407.124999999993</v>
      </c>
      <c r="B7351" s="35">
        <f t="shared" ref="B7351:B7414" si="942">A7351</f>
        <v>43407.124999999993</v>
      </c>
      <c r="C7351" s="27">
        <f t="shared" si="935"/>
        <v>11</v>
      </c>
      <c r="D7351" s="28">
        <f t="shared" si="936"/>
        <v>7</v>
      </c>
      <c r="E7351" s="28">
        <f t="shared" si="939"/>
        <v>3</v>
      </c>
      <c r="F7351" s="80">
        <f t="shared" si="934"/>
        <v>0</v>
      </c>
      <c r="G7351" s="178">
        <v>753.53681420552834</v>
      </c>
      <c r="H7351" s="41">
        <f t="shared" si="937"/>
        <v>703.16077778987926</v>
      </c>
      <c r="J7351" s="29" t="str">
        <f t="shared" si="938"/>
        <v>WW</v>
      </c>
      <c r="K7351" s="30" t="str">
        <f t="shared" si="940"/>
        <v>WW-3</v>
      </c>
    </row>
    <row r="7352" spans="1:11">
      <c r="A7352" s="26">
        <v>43407.166666666657</v>
      </c>
      <c r="B7352" s="35">
        <f t="shared" si="942"/>
        <v>43407.166666666657</v>
      </c>
      <c r="C7352" s="27">
        <f t="shared" si="935"/>
        <v>11</v>
      </c>
      <c r="D7352" s="28">
        <f t="shared" si="936"/>
        <v>7</v>
      </c>
      <c r="E7352" s="28">
        <f t="shared" si="939"/>
        <v>4</v>
      </c>
      <c r="F7352" s="80">
        <f t="shared" si="934"/>
        <v>0</v>
      </c>
      <c r="G7352" s="178">
        <v>798.85341568983006</v>
      </c>
      <c r="H7352" s="41">
        <f t="shared" si="937"/>
        <v>745.44783815081394</v>
      </c>
      <c r="J7352" s="29" t="str">
        <f t="shared" si="938"/>
        <v>WW</v>
      </c>
      <c r="K7352" s="30" t="str">
        <f t="shared" si="940"/>
        <v>WW-4</v>
      </c>
    </row>
    <row r="7353" spans="1:11">
      <c r="A7353" s="26">
        <v>43407.208333333321</v>
      </c>
      <c r="B7353" s="35">
        <f t="shared" si="942"/>
        <v>43407.208333333321</v>
      </c>
      <c r="C7353" s="27">
        <f t="shared" si="935"/>
        <v>11</v>
      </c>
      <c r="D7353" s="28">
        <f t="shared" si="936"/>
        <v>7</v>
      </c>
      <c r="E7353" s="28">
        <f t="shared" si="939"/>
        <v>5</v>
      </c>
      <c r="F7353" s="80">
        <f t="shared" si="934"/>
        <v>0</v>
      </c>
      <c r="G7353" s="178">
        <v>881.54993537847417</v>
      </c>
      <c r="H7353" s="41">
        <f t="shared" si="937"/>
        <v>822.61586499246312</v>
      </c>
      <c r="J7353" s="29" t="str">
        <f t="shared" si="938"/>
        <v>WW</v>
      </c>
      <c r="K7353" s="30" t="str">
        <f t="shared" si="940"/>
        <v>WW-5</v>
      </c>
    </row>
    <row r="7354" spans="1:11">
      <c r="A7354" s="26">
        <v>43407.249999999985</v>
      </c>
      <c r="B7354" s="35">
        <f t="shared" si="942"/>
        <v>43407.249999999985</v>
      </c>
      <c r="C7354" s="27">
        <f t="shared" si="935"/>
        <v>11</v>
      </c>
      <c r="D7354" s="28">
        <f t="shared" si="936"/>
        <v>7</v>
      </c>
      <c r="E7354" s="28">
        <f t="shared" si="939"/>
        <v>6</v>
      </c>
      <c r="F7354" s="80">
        <f t="shared" si="934"/>
        <v>0</v>
      </c>
      <c r="G7354" s="178">
        <v>963.08735056952389</v>
      </c>
      <c r="H7354" s="41">
        <f t="shared" si="937"/>
        <v>898.70227670303541</v>
      </c>
      <c r="J7354" s="29" t="str">
        <f t="shared" si="938"/>
        <v>WW</v>
      </c>
      <c r="K7354" s="30" t="str">
        <f t="shared" si="940"/>
        <v>WW-6</v>
      </c>
    </row>
    <row r="7355" spans="1:11">
      <c r="A7355" s="26">
        <v>43407.29166666665</v>
      </c>
      <c r="B7355" s="35">
        <f t="shared" si="942"/>
        <v>43407.29166666665</v>
      </c>
      <c r="C7355" s="27">
        <f t="shared" si="935"/>
        <v>11</v>
      </c>
      <c r="D7355" s="28">
        <f t="shared" si="936"/>
        <v>7</v>
      </c>
      <c r="E7355" s="28">
        <f t="shared" si="939"/>
        <v>7</v>
      </c>
      <c r="F7355" s="80">
        <f t="shared" si="934"/>
        <v>0</v>
      </c>
      <c r="G7355" s="178">
        <v>1058.9047076450192</v>
      </c>
      <c r="H7355" s="41">
        <f t="shared" si="937"/>
        <v>988.11397637959465</v>
      </c>
      <c r="J7355" s="29" t="str">
        <f t="shared" si="938"/>
        <v>WW</v>
      </c>
      <c r="K7355" s="30" t="str">
        <f t="shared" si="940"/>
        <v>WW-7</v>
      </c>
    </row>
    <row r="7356" spans="1:11">
      <c r="A7356" s="26">
        <v>43407.333333333314</v>
      </c>
      <c r="B7356" s="35">
        <f t="shared" si="942"/>
        <v>43407.333333333314</v>
      </c>
      <c r="C7356" s="27">
        <f t="shared" si="935"/>
        <v>11</v>
      </c>
      <c r="D7356" s="28">
        <f t="shared" si="936"/>
        <v>7</v>
      </c>
      <c r="E7356" s="28">
        <f t="shared" si="939"/>
        <v>8</v>
      </c>
      <c r="F7356" s="80">
        <f t="shared" si="934"/>
        <v>0</v>
      </c>
      <c r="G7356" s="178">
        <v>1150.5904738398556</v>
      </c>
      <c r="H7356" s="41">
        <f t="shared" si="937"/>
        <v>1073.6702935421399</v>
      </c>
      <c r="J7356" s="29" t="str">
        <f t="shared" si="938"/>
        <v>WW</v>
      </c>
      <c r="K7356" s="30" t="str">
        <f t="shared" si="940"/>
        <v>WW-8</v>
      </c>
    </row>
    <row r="7357" spans="1:11">
      <c r="A7357" s="26">
        <v>43407.374999999978</v>
      </c>
      <c r="B7357" s="35">
        <f t="shared" si="942"/>
        <v>43407.374999999978</v>
      </c>
      <c r="C7357" s="27">
        <f t="shared" si="935"/>
        <v>11</v>
      </c>
      <c r="D7357" s="28">
        <f t="shared" si="936"/>
        <v>7</v>
      </c>
      <c r="E7357" s="28">
        <f t="shared" si="939"/>
        <v>9</v>
      </c>
      <c r="F7357" s="80">
        <f t="shared" si="934"/>
        <v>0</v>
      </c>
      <c r="G7357" s="178">
        <v>1196.1446532265022</v>
      </c>
      <c r="H7357" s="41">
        <f t="shared" si="937"/>
        <v>1116.1790490604301</v>
      </c>
      <c r="J7357" s="29" t="str">
        <f t="shared" si="938"/>
        <v>WW</v>
      </c>
      <c r="K7357" s="30" t="str">
        <f t="shared" si="940"/>
        <v>WW-9</v>
      </c>
    </row>
    <row r="7358" spans="1:11">
      <c r="A7358" s="26">
        <v>43407.416666666642</v>
      </c>
      <c r="B7358" s="35">
        <f t="shared" si="942"/>
        <v>43407.416666666642</v>
      </c>
      <c r="C7358" s="27">
        <f t="shared" si="935"/>
        <v>11</v>
      </c>
      <c r="D7358" s="28">
        <f t="shared" si="936"/>
        <v>7</v>
      </c>
      <c r="E7358" s="28">
        <f t="shared" si="939"/>
        <v>10</v>
      </c>
      <c r="F7358" s="80">
        <f t="shared" si="934"/>
        <v>0</v>
      </c>
      <c r="G7358" s="178">
        <v>1217.3463302142036</v>
      </c>
      <c r="H7358" s="41">
        <f t="shared" si="937"/>
        <v>1135.9633348445825</v>
      </c>
      <c r="J7358" s="29" t="str">
        <f t="shared" si="938"/>
        <v>WW</v>
      </c>
      <c r="K7358" s="30" t="str">
        <f t="shared" si="940"/>
        <v>WW-10</v>
      </c>
    </row>
    <row r="7359" spans="1:11">
      <c r="A7359" s="26">
        <v>43407.458333333307</v>
      </c>
      <c r="B7359" s="35">
        <f t="shared" si="942"/>
        <v>43407.458333333307</v>
      </c>
      <c r="C7359" s="27">
        <f t="shared" si="935"/>
        <v>11</v>
      </c>
      <c r="D7359" s="28">
        <f t="shared" si="936"/>
        <v>7</v>
      </c>
      <c r="E7359" s="28">
        <f t="shared" si="939"/>
        <v>11</v>
      </c>
      <c r="F7359" s="80">
        <f t="shared" si="934"/>
        <v>0</v>
      </c>
      <c r="G7359" s="178">
        <v>1209.4509990378078</v>
      </c>
      <c r="H7359" s="41">
        <f t="shared" si="937"/>
        <v>1128.595828564539</v>
      </c>
      <c r="J7359" s="29" t="str">
        <f t="shared" si="938"/>
        <v>WW</v>
      </c>
      <c r="K7359" s="30" t="str">
        <f t="shared" si="940"/>
        <v>WW-11</v>
      </c>
    </row>
    <row r="7360" spans="1:11">
      <c r="A7360" s="26">
        <v>43407.499999999971</v>
      </c>
      <c r="B7360" s="35">
        <f t="shared" si="942"/>
        <v>43407.499999999971</v>
      </c>
      <c r="C7360" s="27">
        <f t="shared" si="935"/>
        <v>11</v>
      </c>
      <c r="D7360" s="28">
        <f t="shared" si="936"/>
        <v>7</v>
      </c>
      <c r="E7360" s="28">
        <f t="shared" si="939"/>
        <v>12</v>
      </c>
      <c r="F7360" s="80">
        <f t="shared" si="934"/>
        <v>0</v>
      </c>
      <c r="G7360" s="178">
        <v>1185.6636844510531</v>
      </c>
      <c r="H7360" s="41">
        <f t="shared" si="937"/>
        <v>1106.3987622619591</v>
      </c>
      <c r="J7360" s="29" t="str">
        <f t="shared" si="938"/>
        <v>WW</v>
      </c>
      <c r="K7360" s="30" t="str">
        <f t="shared" si="940"/>
        <v>WW-12</v>
      </c>
    </row>
    <row r="7361" spans="1:11">
      <c r="A7361" s="26">
        <v>43407.541666666635</v>
      </c>
      <c r="B7361" s="35">
        <f t="shared" si="942"/>
        <v>43407.541666666635</v>
      </c>
      <c r="C7361" s="27">
        <f t="shared" si="935"/>
        <v>11</v>
      </c>
      <c r="D7361" s="28">
        <f t="shared" si="936"/>
        <v>7</v>
      </c>
      <c r="E7361" s="28">
        <f t="shared" si="939"/>
        <v>13</v>
      </c>
      <c r="F7361" s="80">
        <f t="shared" si="934"/>
        <v>0</v>
      </c>
      <c r="G7361" s="178">
        <v>1160.642490178001</v>
      </c>
      <c r="H7361" s="41">
        <f t="shared" si="937"/>
        <v>1083.0503045693902</v>
      </c>
      <c r="J7361" s="29" t="str">
        <f t="shared" si="938"/>
        <v>WW</v>
      </c>
      <c r="K7361" s="30" t="str">
        <f t="shared" si="940"/>
        <v>WW-13</v>
      </c>
    </row>
    <row r="7362" spans="1:11">
      <c r="A7362" s="26">
        <v>43407.583333333299</v>
      </c>
      <c r="B7362" s="35">
        <f t="shared" si="942"/>
        <v>43407.583333333299</v>
      </c>
      <c r="C7362" s="27">
        <f t="shared" si="935"/>
        <v>11</v>
      </c>
      <c r="D7362" s="28">
        <f t="shared" si="936"/>
        <v>7</v>
      </c>
      <c r="E7362" s="28">
        <f t="shared" si="939"/>
        <v>14</v>
      </c>
      <c r="F7362" s="80">
        <f t="shared" si="934"/>
        <v>0</v>
      </c>
      <c r="G7362" s="178">
        <v>1150.9929929569282</v>
      </c>
      <c r="H7362" s="41">
        <f t="shared" si="937"/>
        <v>1074.0459031342664</v>
      </c>
      <c r="J7362" s="29" t="str">
        <f t="shared" si="938"/>
        <v>WW</v>
      </c>
      <c r="K7362" s="30" t="str">
        <f t="shared" si="940"/>
        <v>WW-14</v>
      </c>
    </row>
    <row r="7363" spans="1:11">
      <c r="A7363" s="26">
        <v>43407.624999999964</v>
      </c>
      <c r="B7363" s="35">
        <f t="shared" si="942"/>
        <v>43407.624999999964</v>
      </c>
      <c r="C7363" s="27">
        <f t="shared" si="935"/>
        <v>11</v>
      </c>
      <c r="D7363" s="28">
        <f t="shared" si="936"/>
        <v>7</v>
      </c>
      <c r="E7363" s="28">
        <f t="shared" si="939"/>
        <v>15</v>
      </c>
      <c r="F7363" s="80">
        <f t="shared" si="934"/>
        <v>0</v>
      </c>
      <c r="G7363" s="178">
        <v>1202.5508327809168</v>
      </c>
      <c r="H7363" s="41">
        <f t="shared" si="937"/>
        <v>1122.1569576552386</v>
      </c>
      <c r="J7363" s="29" t="str">
        <f t="shared" si="938"/>
        <v>WW</v>
      </c>
      <c r="K7363" s="30" t="str">
        <f t="shared" si="940"/>
        <v>WW-15</v>
      </c>
    </row>
    <row r="7364" spans="1:11">
      <c r="A7364" s="26">
        <v>43407.666666666628</v>
      </c>
      <c r="B7364" s="35">
        <f t="shared" si="942"/>
        <v>43407.666666666628</v>
      </c>
      <c r="C7364" s="27">
        <f t="shared" si="935"/>
        <v>11</v>
      </c>
      <c r="D7364" s="28">
        <f t="shared" si="936"/>
        <v>7</v>
      </c>
      <c r="E7364" s="28">
        <f t="shared" si="939"/>
        <v>16</v>
      </c>
      <c r="F7364" s="80">
        <f t="shared" ref="F7364:F7427" si="943">COUNTIF(Holidays,ROUNDDOWN(B7364,0))</f>
        <v>0</v>
      </c>
      <c r="G7364" s="178">
        <v>1319.2879927444176</v>
      </c>
      <c r="H7364" s="41">
        <f t="shared" si="937"/>
        <v>1231.0899130855064</v>
      </c>
      <c r="J7364" s="29" t="str">
        <f t="shared" si="938"/>
        <v>WW</v>
      </c>
      <c r="K7364" s="30" t="str">
        <f t="shared" si="940"/>
        <v>WW-16</v>
      </c>
    </row>
    <row r="7365" spans="1:11">
      <c r="A7365" s="26">
        <v>43407.708333333292</v>
      </c>
      <c r="B7365" s="35">
        <f t="shared" si="942"/>
        <v>43407.708333333292</v>
      </c>
      <c r="C7365" s="27">
        <f t="shared" ref="C7365:C7428" si="944">MONTH(B7365)</f>
        <v>11</v>
      </c>
      <c r="D7365" s="28">
        <f t="shared" ref="D7365:D7428" si="945">WEEKDAY(B7365)</f>
        <v>7</v>
      </c>
      <c r="E7365" s="28">
        <f t="shared" si="939"/>
        <v>17</v>
      </c>
      <c r="F7365" s="80">
        <f t="shared" si="943"/>
        <v>0</v>
      </c>
      <c r="G7365" s="178">
        <v>1503.928718425575</v>
      </c>
      <c r="H7365" s="41">
        <f t="shared" ref="H7365:H7428" si="946">G7365*$H$2</f>
        <v>1403.3868915928344</v>
      </c>
      <c r="J7365" s="29" t="str">
        <f t="shared" ref="J7365:J7428" si="947">IF(OR(C7365&lt;6,C7365&gt;9),IF(OR(D7365=1,D7365=7,F7365=1),"WW",""),IF(OR(D7365=1,D7365=7,F7365=1),"WS",""))</f>
        <v>WW</v>
      </c>
      <c r="K7365" s="30" t="str">
        <f t="shared" si="940"/>
        <v>WW-17</v>
      </c>
    </row>
    <row r="7366" spans="1:11">
      <c r="A7366" s="26">
        <v>43407.749999999956</v>
      </c>
      <c r="B7366" s="35">
        <f t="shared" si="942"/>
        <v>43407.749999999956</v>
      </c>
      <c r="C7366" s="27">
        <f t="shared" si="944"/>
        <v>11</v>
      </c>
      <c r="D7366" s="28">
        <f t="shared" si="945"/>
        <v>7</v>
      </c>
      <c r="E7366" s="28">
        <f t="shared" ref="E7366:E7429" si="948">HOUR(B7366)</f>
        <v>18</v>
      </c>
      <c r="F7366" s="80">
        <f t="shared" si="943"/>
        <v>0</v>
      </c>
      <c r="G7366" s="178">
        <v>1557.9512592636818</v>
      </c>
      <c r="H7366" s="41">
        <f t="shared" si="946"/>
        <v>1453.7978749950969</v>
      </c>
      <c r="J7366" s="29" t="str">
        <f t="shared" si="947"/>
        <v>WW</v>
      </c>
      <c r="K7366" s="30" t="str">
        <f t="shared" si="940"/>
        <v>WW-18</v>
      </c>
    </row>
    <row r="7367" spans="1:11">
      <c r="A7367" s="26">
        <v>43407.791666666621</v>
      </c>
      <c r="B7367" s="35">
        <f t="shared" si="942"/>
        <v>43407.791666666621</v>
      </c>
      <c r="C7367" s="27">
        <f t="shared" si="944"/>
        <v>11</v>
      </c>
      <c r="D7367" s="28">
        <f t="shared" si="945"/>
        <v>7</v>
      </c>
      <c r="E7367" s="28">
        <f t="shared" si="948"/>
        <v>19</v>
      </c>
      <c r="F7367" s="80">
        <f t="shared" si="943"/>
        <v>0</v>
      </c>
      <c r="G7367" s="178">
        <v>1516.4635666587135</v>
      </c>
      <c r="H7367" s="41">
        <f t="shared" si="946"/>
        <v>1415.083750282326</v>
      </c>
      <c r="J7367" s="29" t="str">
        <f t="shared" si="947"/>
        <v>WW</v>
      </c>
      <c r="K7367" s="30" t="str">
        <f t="shared" si="940"/>
        <v>WW-19</v>
      </c>
    </row>
    <row r="7368" spans="1:11">
      <c r="A7368" s="26">
        <v>43407.833333333285</v>
      </c>
      <c r="B7368" s="35">
        <f t="shared" si="942"/>
        <v>43407.833333333285</v>
      </c>
      <c r="C7368" s="27">
        <f t="shared" si="944"/>
        <v>11</v>
      </c>
      <c r="D7368" s="28">
        <f t="shared" si="945"/>
        <v>7</v>
      </c>
      <c r="E7368" s="28">
        <f t="shared" si="948"/>
        <v>20</v>
      </c>
      <c r="F7368" s="80">
        <f t="shared" si="943"/>
        <v>0</v>
      </c>
      <c r="G7368" s="178">
        <v>1411.9602380268611</v>
      </c>
      <c r="H7368" s="41">
        <f t="shared" si="946"/>
        <v>1317.5667604589698</v>
      </c>
      <c r="J7368" s="29" t="str">
        <f t="shared" si="947"/>
        <v>WW</v>
      </c>
      <c r="K7368" s="30" t="str">
        <f t="shared" ref="K7368:K7431" si="949">IF(J7368="",C7368&amp;"-"&amp;E7368,J7368&amp;"-"&amp;E7368)</f>
        <v>WW-20</v>
      </c>
    </row>
    <row r="7369" spans="1:11">
      <c r="A7369" s="26">
        <v>43407.874999999949</v>
      </c>
      <c r="B7369" s="35">
        <f t="shared" si="942"/>
        <v>43407.874999999949</v>
      </c>
      <c r="C7369" s="27">
        <f t="shared" si="944"/>
        <v>11</v>
      </c>
      <c r="D7369" s="28">
        <f t="shared" si="945"/>
        <v>7</v>
      </c>
      <c r="E7369" s="28">
        <f t="shared" si="948"/>
        <v>21</v>
      </c>
      <c r="F7369" s="80">
        <f t="shared" si="943"/>
        <v>0</v>
      </c>
      <c r="G7369" s="178">
        <v>1287.1424502879968</v>
      </c>
      <c r="H7369" s="41">
        <f t="shared" si="946"/>
        <v>1201.0933897438222</v>
      </c>
      <c r="J7369" s="29" t="str">
        <f t="shared" si="947"/>
        <v>WW</v>
      </c>
      <c r="K7369" s="30" t="str">
        <f t="shared" si="949"/>
        <v>WW-21</v>
      </c>
    </row>
    <row r="7370" spans="1:11">
      <c r="A7370" s="26">
        <v>43407.916666666613</v>
      </c>
      <c r="B7370" s="35">
        <f t="shared" si="942"/>
        <v>43407.916666666613</v>
      </c>
      <c r="C7370" s="27">
        <f t="shared" si="944"/>
        <v>11</v>
      </c>
      <c r="D7370" s="28">
        <f t="shared" si="945"/>
        <v>7</v>
      </c>
      <c r="E7370" s="28">
        <f t="shared" si="948"/>
        <v>22</v>
      </c>
      <c r="F7370" s="80">
        <f t="shared" si="943"/>
        <v>0</v>
      </c>
      <c r="G7370" s="178">
        <v>1082.1767609639419</v>
      </c>
      <c r="H7370" s="41">
        <f t="shared" si="946"/>
        <v>1009.830228066321</v>
      </c>
      <c r="J7370" s="29" t="str">
        <f t="shared" si="947"/>
        <v>WW</v>
      </c>
      <c r="K7370" s="30" t="str">
        <f t="shared" si="949"/>
        <v>WW-22</v>
      </c>
    </row>
    <row r="7371" spans="1:11">
      <c r="A7371" s="26">
        <v>43407.958333333278</v>
      </c>
      <c r="B7371" s="35">
        <f t="shared" si="942"/>
        <v>43407.958333333278</v>
      </c>
      <c r="C7371" s="27">
        <f t="shared" si="944"/>
        <v>11</v>
      </c>
      <c r="D7371" s="28">
        <f t="shared" si="945"/>
        <v>7</v>
      </c>
      <c r="E7371" s="28">
        <f t="shared" si="948"/>
        <v>23</v>
      </c>
      <c r="F7371" s="80">
        <f t="shared" si="943"/>
        <v>0</v>
      </c>
      <c r="G7371" s="178">
        <v>964.65924467163427</v>
      </c>
      <c r="H7371" s="41">
        <f t="shared" si="946"/>
        <v>900.16908530296905</v>
      </c>
      <c r="J7371" s="29" t="str">
        <f t="shared" si="947"/>
        <v>WW</v>
      </c>
      <c r="K7371" s="30" t="str">
        <f t="shared" si="949"/>
        <v>WW-23</v>
      </c>
    </row>
    <row r="7372" spans="1:11">
      <c r="A7372" s="25">
        <v>43408</v>
      </c>
      <c r="B7372" s="35">
        <f t="shared" si="942"/>
        <v>43408</v>
      </c>
      <c r="C7372" s="27">
        <f t="shared" si="944"/>
        <v>11</v>
      </c>
      <c r="D7372" s="28">
        <f t="shared" si="945"/>
        <v>1</v>
      </c>
      <c r="E7372" s="28">
        <f t="shared" si="948"/>
        <v>0</v>
      </c>
      <c r="F7372" s="80">
        <f t="shared" si="943"/>
        <v>0</v>
      </c>
      <c r="G7372" s="178">
        <v>862.32068332475967</v>
      </c>
      <c r="H7372" s="41">
        <f t="shared" si="946"/>
        <v>804.67214203758226</v>
      </c>
      <c r="J7372" s="29" t="str">
        <f t="shared" si="947"/>
        <v>WW</v>
      </c>
      <c r="K7372" s="30" t="str">
        <f t="shared" si="949"/>
        <v>WW-0</v>
      </c>
    </row>
    <row r="7373" spans="1:11">
      <c r="A7373" s="26">
        <v>43408.041666666664</v>
      </c>
      <c r="B7373" s="35">
        <f t="shared" si="942"/>
        <v>43408.041666666664</v>
      </c>
      <c r="C7373" s="27">
        <f t="shared" si="944"/>
        <v>11</v>
      </c>
      <c r="D7373" s="28">
        <f t="shared" si="945"/>
        <v>1</v>
      </c>
      <c r="E7373" s="28">
        <f t="shared" si="948"/>
        <v>1</v>
      </c>
      <c r="F7373" s="80">
        <f t="shared" si="943"/>
        <v>0</v>
      </c>
      <c r="G7373" s="178">
        <v>780.38319941712007</v>
      </c>
      <c r="H7373" s="41">
        <f t="shared" si="946"/>
        <v>728.21240731926378</v>
      </c>
      <c r="J7373" s="29" t="str">
        <f t="shared" si="947"/>
        <v>WW</v>
      </c>
      <c r="K7373" s="30" t="str">
        <f t="shared" si="949"/>
        <v>WW-1</v>
      </c>
    </row>
    <row r="7374" spans="1:11">
      <c r="A7374" s="26">
        <v>43408.083333333328</v>
      </c>
      <c r="B7374" s="35">
        <f t="shared" si="942"/>
        <v>43408.083333333328</v>
      </c>
      <c r="C7374" s="27">
        <f t="shared" si="944"/>
        <v>11</v>
      </c>
      <c r="D7374" s="28">
        <f t="shared" si="945"/>
        <v>1</v>
      </c>
      <c r="E7374" s="28">
        <f t="shared" si="948"/>
        <v>2</v>
      </c>
      <c r="F7374" s="80">
        <f t="shared" si="943"/>
        <v>0</v>
      </c>
      <c r="G7374" s="178">
        <v>740.92780954373586</v>
      </c>
      <c r="H7374" s="41">
        <f t="shared" si="946"/>
        <v>691.39472023569056</v>
      </c>
      <c r="J7374" s="29" t="str">
        <f t="shared" si="947"/>
        <v>WW</v>
      </c>
      <c r="K7374" s="30" t="str">
        <f t="shared" si="949"/>
        <v>WW-2</v>
      </c>
    </row>
    <row r="7375" spans="1:11">
      <c r="A7375" s="26">
        <v>43408.124999999993</v>
      </c>
      <c r="B7375" s="35">
        <f t="shared" si="942"/>
        <v>43408.124999999993</v>
      </c>
      <c r="C7375" s="27">
        <f t="shared" si="944"/>
        <v>11</v>
      </c>
      <c r="D7375" s="28">
        <f t="shared" si="945"/>
        <v>1</v>
      </c>
      <c r="E7375" s="28">
        <f t="shared" si="948"/>
        <v>3</v>
      </c>
      <c r="F7375" s="80">
        <f t="shared" si="943"/>
        <v>0</v>
      </c>
      <c r="G7375" s="178">
        <v>742.02479484763694</v>
      </c>
      <c r="H7375" s="41">
        <f t="shared" si="946"/>
        <v>692.4183690143218</v>
      </c>
      <c r="J7375" s="29" t="str">
        <f t="shared" si="947"/>
        <v>WW</v>
      </c>
      <c r="K7375" s="30" t="str">
        <f t="shared" si="949"/>
        <v>WW-3</v>
      </c>
    </row>
    <row r="7376" spans="1:11">
      <c r="A7376" s="26">
        <v>43408.166666666657</v>
      </c>
      <c r="B7376" s="35">
        <f t="shared" si="942"/>
        <v>43408.166666666657</v>
      </c>
      <c r="C7376" s="27">
        <f t="shared" si="944"/>
        <v>11</v>
      </c>
      <c r="D7376" s="28">
        <f t="shared" si="945"/>
        <v>1</v>
      </c>
      <c r="E7376" s="28">
        <f t="shared" si="948"/>
        <v>4</v>
      </c>
      <c r="F7376" s="80">
        <f t="shared" si="943"/>
        <v>0</v>
      </c>
      <c r="G7376" s="178">
        <v>762.42407479956205</v>
      </c>
      <c r="H7376" s="41">
        <f t="shared" si="946"/>
        <v>711.45390024111703</v>
      </c>
      <c r="J7376" s="29" t="str">
        <f t="shared" si="947"/>
        <v>WW</v>
      </c>
      <c r="K7376" s="30" t="str">
        <f t="shared" si="949"/>
        <v>WW-4</v>
      </c>
    </row>
    <row r="7377" spans="1:11">
      <c r="A7377" s="26">
        <v>43408.208333333321</v>
      </c>
      <c r="B7377" s="35">
        <f t="shared" si="942"/>
        <v>43408.208333333321</v>
      </c>
      <c r="C7377" s="27">
        <f t="shared" si="944"/>
        <v>11</v>
      </c>
      <c r="D7377" s="28">
        <f t="shared" si="945"/>
        <v>1</v>
      </c>
      <c r="E7377" s="28">
        <f t="shared" si="948"/>
        <v>5</v>
      </c>
      <c r="F7377" s="80">
        <f t="shared" si="943"/>
        <v>0</v>
      </c>
      <c r="G7377" s="178">
        <v>814.53692381465009</v>
      </c>
      <c r="H7377" s="41">
        <f t="shared" si="946"/>
        <v>760.08286004174761</v>
      </c>
      <c r="J7377" s="29" t="str">
        <f t="shared" si="947"/>
        <v>WW</v>
      </c>
      <c r="K7377" s="30" t="str">
        <f t="shared" si="949"/>
        <v>WW-5</v>
      </c>
    </row>
    <row r="7378" spans="1:11">
      <c r="A7378" s="26">
        <v>43408.249999999985</v>
      </c>
      <c r="B7378" s="35">
        <f t="shared" si="942"/>
        <v>43408.249999999985</v>
      </c>
      <c r="C7378" s="27">
        <f t="shared" si="944"/>
        <v>11</v>
      </c>
      <c r="D7378" s="28">
        <f t="shared" si="945"/>
        <v>1</v>
      </c>
      <c r="E7378" s="28">
        <f t="shared" si="948"/>
        <v>6</v>
      </c>
      <c r="F7378" s="80">
        <f t="shared" si="943"/>
        <v>0</v>
      </c>
      <c r="G7378" s="178">
        <v>911.32323425340746</v>
      </c>
      <c r="H7378" s="41">
        <f t="shared" si="946"/>
        <v>850.39873584840313</v>
      </c>
      <c r="J7378" s="29" t="str">
        <f t="shared" si="947"/>
        <v>WW</v>
      </c>
      <c r="K7378" s="30" t="str">
        <f t="shared" si="949"/>
        <v>WW-6</v>
      </c>
    </row>
    <row r="7379" spans="1:11">
      <c r="A7379" s="26">
        <v>43408.29166666665</v>
      </c>
      <c r="B7379" s="35">
        <f t="shared" si="942"/>
        <v>43408.29166666665</v>
      </c>
      <c r="C7379" s="27">
        <f t="shared" si="944"/>
        <v>11</v>
      </c>
      <c r="D7379" s="28">
        <f t="shared" si="945"/>
        <v>1</v>
      </c>
      <c r="E7379" s="28">
        <f t="shared" si="948"/>
        <v>7</v>
      </c>
      <c r="F7379" s="80">
        <f t="shared" si="943"/>
        <v>0</v>
      </c>
      <c r="G7379" s="178">
        <v>1043.7404316908203</v>
      </c>
      <c r="H7379" s="41">
        <f t="shared" si="946"/>
        <v>973.96347454138379</v>
      </c>
      <c r="J7379" s="29" t="str">
        <f t="shared" si="947"/>
        <v>WW</v>
      </c>
      <c r="K7379" s="30" t="str">
        <f t="shared" si="949"/>
        <v>WW-7</v>
      </c>
    </row>
    <row r="7380" spans="1:11">
      <c r="A7380" s="26">
        <v>43408.333333333314</v>
      </c>
      <c r="B7380" s="35">
        <f t="shared" si="942"/>
        <v>43408.333333333314</v>
      </c>
      <c r="C7380" s="27">
        <f t="shared" si="944"/>
        <v>11</v>
      </c>
      <c r="D7380" s="28">
        <f t="shared" si="945"/>
        <v>1</v>
      </c>
      <c r="E7380" s="28">
        <f t="shared" si="948"/>
        <v>8</v>
      </c>
      <c r="F7380" s="80">
        <f t="shared" si="943"/>
        <v>0</v>
      </c>
      <c r="G7380" s="178">
        <v>1123.7946573455795</v>
      </c>
      <c r="H7380" s="41">
        <f t="shared" si="946"/>
        <v>1048.6658520703647</v>
      </c>
      <c r="J7380" s="29" t="str">
        <f t="shared" si="947"/>
        <v>WW</v>
      </c>
      <c r="K7380" s="30" t="str">
        <f t="shared" si="949"/>
        <v>WW-8</v>
      </c>
    </row>
    <row r="7381" spans="1:11">
      <c r="A7381" s="26">
        <v>43408.374999999978</v>
      </c>
      <c r="B7381" s="35">
        <f t="shared" si="942"/>
        <v>43408.374999999978</v>
      </c>
      <c r="C7381" s="27">
        <f t="shared" si="944"/>
        <v>11</v>
      </c>
      <c r="D7381" s="28">
        <f t="shared" si="945"/>
        <v>1</v>
      </c>
      <c r="E7381" s="28">
        <f t="shared" si="948"/>
        <v>9</v>
      </c>
      <c r="F7381" s="80">
        <f t="shared" si="943"/>
        <v>0</v>
      </c>
      <c r="G7381" s="178">
        <v>1168.960000014612</v>
      </c>
      <c r="H7381" s="41">
        <f t="shared" si="946"/>
        <v>1090.8117656894453</v>
      </c>
      <c r="J7381" s="29" t="str">
        <f t="shared" si="947"/>
        <v>WW</v>
      </c>
      <c r="K7381" s="30" t="str">
        <f t="shared" si="949"/>
        <v>WW-9</v>
      </c>
    </row>
    <row r="7382" spans="1:11">
      <c r="A7382" s="26">
        <v>43408.416666666642</v>
      </c>
      <c r="B7382" s="35">
        <f t="shared" si="942"/>
        <v>43408.416666666642</v>
      </c>
      <c r="C7382" s="27">
        <f t="shared" si="944"/>
        <v>11</v>
      </c>
      <c r="D7382" s="28">
        <f t="shared" si="945"/>
        <v>1</v>
      </c>
      <c r="E7382" s="28">
        <f t="shared" si="948"/>
        <v>10</v>
      </c>
      <c r="F7382" s="80">
        <f t="shared" si="943"/>
        <v>0</v>
      </c>
      <c r="G7382" s="178">
        <v>1193.1623933156175</v>
      </c>
      <c r="H7382" s="41">
        <f t="shared" si="946"/>
        <v>1113.3961615372502</v>
      </c>
      <c r="J7382" s="29" t="str">
        <f t="shared" si="947"/>
        <v>WW</v>
      </c>
      <c r="K7382" s="30" t="str">
        <f t="shared" si="949"/>
        <v>WW-10</v>
      </c>
    </row>
    <row r="7383" spans="1:11">
      <c r="A7383" s="26">
        <v>43408.458333333307</v>
      </c>
      <c r="B7383" s="35">
        <f t="shared" si="942"/>
        <v>43408.458333333307</v>
      </c>
      <c r="C7383" s="27">
        <f t="shared" si="944"/>
        <v>11</v>
      </c>
      <c r="D7383" s="28">
        <f t="shared" si="945"/>
        <v>1</v>
      </c>
      <c r="E7383" s="28">
        <f t="shared" si="948"/>
        <v>11</v>
      </c>
      <c r="F7383" s="80">
        <f t="shared" si="943"/>
        <v>0</v>
      </c>
      <c r="G7383" s="178">
        <v>1199.7275734151774</v>
      </c>
      <c r="H7383" s="41">
        <f t="shared" si="946"/>
        <v>1119.5224410475678</v>
      </c>
      <c r="J7383" s="29" t="str">
        <f t="shared" si="947"/>
        <v>WW</v>
      </c>
      <c r="K7383" s="30" t="str">
        <f t="shared" si="949"/>
        <v>WW-11</v>
      </c>
    </row>
    <row r="7384" spans="1:11">
      <c r="A7384" s="26">
        <v>43408.499999999971</v>
      </c>
      <c r="B7384" s="35">
        <f t="shared" si="942"/>
        <v>43408.499999999971</v>
      </c>
      <c r="C7384" s="27">
        <f t="shared" si="944"/>
        <v>11</v>
      </c>
      <c r="D7384" s="28">
        <f t="shared" si="945"/>
        <v>1</v>
      </c>
      <c r="E7384" s="28">
        <f t="shared" si="948"/>
        <v>12</v>
      </c>
      <c r="F7384" s="80">
        <f t="shared" si="943"/>
        <v>0</v>
      </c>
      <c r="G7384" s="178">
        <v>1207.0828142649721</v>
      </c>
      <c r="H7384" s="41">
        <f t="shared" si="946"/>
        <v>1126.385963544775</v>
      </c>
      <c r="J7384" s="29" t="str">
        <f t="shared" si="947"/>
        <v>WW</v>
      </c>
      <c r="K7384" s="30" t="str">
        <f t="shared" si="949"/>
        <v>WW-12</v>
      </c>
    </row>
    <row r="7385" spans="1:11">
      <c r="A7385" s="26">
        <v>43408.541666666635</v>
      </c>
      <c r="B7385" s="35">
        <f t="shared" si="942"/>
        <v>43408.541666666635</v>
      </c>
      <c r="C7385" s="27">
        <f t="shared" si="944"/>
        <v>11</v>
      </c>
      <c r="D7385" s="28">
        <f t="shared" si="945"/>
        <v>1</v>
      </c>
      <c r="E7385" s="28">
        <f t="shared" si="948"/>
        <v>13</v>
      </c>
      <c r="F7385" s="80">
        <f t="shared" si="943"/>
        <v>0</v>
      </c>
      <c r="G7385" s="178">
        <v>1203.3948519785156</v>
      </c>
      <c r="H7385" s="41">
        <f t="shared" si="946"/>
        <v>1122.9445518168841</v>
      </c>
      <c r="J7385" s="29" t="str">
        <f t="shared" si="947"/>
        <v>WW</v>
      </c>
      <c r="K7385" s="30" t="str">
        <f t="shared" si="949"/>
        <v>WW-13</v>
      </c>
    </row>
    <row r="7386" spans="1:11">
      <c r="A7386" s="26">
        <v>43408.583333333299</v>
      </c>
      <c r="B7386" s="35">
        <f t="shared" si="942"/>
        <v>43408.583333333299</v>
      </c>
      <c r="C7386" s="27">
        <f t="shared" si="944"/>
        <v>11</v>
      </c>
      <c r="D7386" s="28">
        <f t="shared" si="945"/>
        <v>1</v>
      </c>
      <c r="E7386" s="28">
        <f t="shared" si="948"/>
        <v>14</v>
      </c>
      <c r="F7386" s="80">
        <f t="shared" si="943"/>
        <v>0</v>
      </c>
      <c r="G7386" s="178">
        <v>1207.3175325294485</v>
      </c>
      <c r="H7386" s="41">
        <f t="shared" si="946"/>
        <v>1126.6049902390243</v>
      </c>
      <c r="J7386" s="29" t="str">
        <f t="shared" si="947"/>
        <v>WW</v>
      </c>
      <c r="K7386" s="30" t="str">
        <f t="shared" si="949"/>
        <v>WW-14</v>
      </c>
    </row>
    <row r="7387" spans="1:11">
      <c r="A7387" s="26">
        <v>43408.624999999964</v>
      </c>
      <c r="B7387" s="35">
        <f t="shared" si="942"/>
        <v>43408.624999999964</v>
      </c>
      <c r="C7387" s="27">
        <f t="shared" si="944"/>
        <v>11</v>
      </c>
      <c r="D7387" s="28">
        <f t="shared" si="945"/>
        <v>1</v>
      </c>
      <c r="E7387" s="28">
        <f t="shared" si="948"/>
        <v>15</v>
      </c>
      <c r="F7387" s="80">
        <f t="shared" si="943"/>
        <v>0</v>
      </c>
      <c r="G7387" s="178">
        <v>1243.2581069212051</v>
      </c>
      <c r="H7387" s="41">
        <f t="shared" si="946"/>
        <v>1160.1428370530086</v>
      </c>
      <c r="J7387" s="29" t="str">
        <f t="shared" si="947"/>
        <v>WW</v>
      </c>
      <c r="K7387" s="30" t="str">
        <f t="shared" si="949"/>
        <v>WW-15</v>
      </c>
    </row>
    <row r="7388" spans="1:11">
      <c r="A7388" s="26">
        <v>43408.666666666628</v>
      </c>
      <c r="B7388" s="35">
        <f t="shared" si="942"/>
        <v>43408.666666666628</v>
      </c>
      <c r="C7388" s="27">
        <f t="shared" si="944"/>
        <v>11</v>
      </c>
      <c r="D7388" s="28">
        <f t="shared" si="945"/>
        <v>1</v>
      </c>
      <c r="E7388" s="28">
        <f t="shared" si="948"/>
        <v>16</v>
      </c>
      <c r="F7388" s="80">
        <f t="shared" si="943"/>
        <v>0</v>
      </c>
      <c r="G7388" s="178">
        <v>1368.9274165703162</v>
      </c>
      <c r="H7388" s="41">
        <f t="shared" si="946"/>
        <v>1277.4108030651962</v>
      </c>
      <c r="J7388" s="29" t="str">
        <f t="shared" si="947"/>
        <v>WW</v>
      </c>
      <c r="K7388" s="30" t="str">
        <f t="shared" si="949"/>
        <v>WW-16</v>
      </c>
    </row>
    <row r="7389" spans="1:11">
      <c r="A7389" s="26">
        <v>43408.708333333292</v>
      </c>
      <c r="B7389" s="35">
        <f t="shared" si="942"/>
        <v>43408.708333333292</v>
      </c>
      <c r="C7389" s="27">
        <f t="shared" si="944"/>
        <v>11</v>
      </c>
      <c r="D7389" s="28">
        <f t="shared" si="945"/>
        <v>1</v>
      </c>
      <c r="E7389" s="28">
        <f t="shared" si="948"/>
        <v>17</v>
      </c>
      <c r="F7389" s="80">
        <f t="shared" si="943"/>
        <v>0</v>
      </c>
      <c r="G7389" s="178">
        <v>1618.4928339086814</v>
      </c>
      <c r="H7389" s="41">
        <f t="shared" si="946"/>
        <v>1510.2920766233015</v>
      </c>
      <c r="J7389" s="29" t="str">
        <f t="shared" si="947"/>
        <v>WW</v>
      </c>
      <c r="K7389" s="30" t="str">
        <f t="shared" si="949"/>
        <v>WW-17</v>
      </c>
    </row>
    <row r="7390" spans="1:11">
      <c r="A7390" s="26">
        <v>43408.749999999956</v>
      </c>
      <c r="B7390" s="35">
        <f t="shared" si="942"/>
        <v>43408.749999999956</v>
      </c>
      <c r="C7390" s="27">
        <f t="shared" si="944"/>
        <v>11</v>
      </c>
      <c r="D7390" s="28">
        <f t="shared" si="945"/>
        <v>1</v>
      </c>
      <c r="E7390" s="28">
        <f t="shared" si="948"/>
        <v>18</v>
      </c>
      <c r="F7390" s="80">
        <f t="shared" si="943"/>
        <v>0</v>
      </c>
      <c r="G7390" s="178">
        <v>1693.8914831757802</v>
      </c>
      <c r="H7390" s="41">
        <f t="shared" si="946"/>
        <v>1580.6501160229516</v>
      </c>
      <c r="J7390" s="29" t="str">
        <f t="shared" si="947"/>
        <v>WW</v>
      </c>
      <c r="K7390" s="30" t="str">
        <f t="shared" si="949"/>
        <v>WW-18</v>
      </c>
    </row>
    <row r="7391" spans="1:11">
      <c r="A7391" s="26">
        <v>43408.791666666621</v>
      </c>
      <c r="B7391" s="35">
        <f t="shared" si="942"/>
        <v>43408.791666666621</v>
      </c>
      <c r="C7391" s="27">
        <f t="shared" si="944"/>
        <v>11</v>
      </c>
      <c r="D7391" s="28">
        <f t="shared" si="945"/>
        <v>1</v>
      </c>
      <c r="E7391" s="28">
        <f t="shared" si="948"/>
        <v>19</v>
      </c>
      <c r="F7391" s="80">
        <f t="shared" si="943"/>
        <v>0</v>
      </c>
      <c r="G7391" s="178">
        <v>1625.2341054733879</v>
      </c>
      <c r="H7391" s="41">
        <f t="shared" si="946"/>
        <v>1516.5826753934882</v>
      </c>
      <c r="J7391" s="29" t="str">
        <f t="shared" si="947"/>
        <v>WW</v>
      </c>
      <c r="K7391" s="30" t="str">
        <f t="shared" si="949"/>
        <v>WW-19</v>
      </c>
    </row>
    <row r="7392" spans="1:11">
      <c r="A7392" s="26">
        <v>43408.833333333285</v>
      </c>
      <c r="B7392" s="35">
        <f t="shared" si="942"/>
        <v>43408.833333333285</v>
      </c>
      <c r="C7392" s="27">
        <f t="shared" si="944"/>
        <v>11</v>
      </c>
      <c r="D7392" s="28">
        <f t="shared" si="945"/>
        <v>1</v>
      </c>
      <c r="E7392" s="28">
        <f t="shared" si="948"/>
        <v>20</v>
      </c>
      <c r="F7392" s="80">
        <f t="shared" si="943"/>
        <v>0</v>
      </c>
      <c r="G7392" s="178">
        <v>1522.7310188638112</v>
      </c>
      <c r="H7392" s="41">
        <f t="shared" si="946"/>
        <v>1420.9322058378038</v>
      </c>
      <c r="J7392" s="29" t="str">
        <f t="shared" si="947"/>
        <v>WW</v>
      </c>
      <c r="K7392" s="30" t="str">
        <f t="shared" si="949"/>
        <v>WW-20</v>
      </c>
    </row>
    <row r="7393" spans="1:11">
      <c r="A7393" s="26">
        <v>43408.874999999949</v>
      </c>
      <c r="B7393" s="35">
        <f t="shared" si="942"/>
        <v>43408.874999999949</v>
      </c>
      <c r="C7393" s="27">
        <f t="shared" si="944"/>
        <v>11</v>
      </c>
      <c r="D7393" s="28">
        <f t="shared" si="945"/>
        <v>1</v>
      </c>
      <c r="E7393" s="28">
        <f t="shared" si="948"/>
        <v>21</v>
      </c>
      <c r="F7393" s="80">
        <f t="shared" si="943"/>
        <v>0</v>
      </c>
      <c r="G7393" s="178">
        <v>1392.0092116764947</v>
      </c>
      <c r="H7393" s="41">
        <f t="shared" si="946"/>
        <v>1298.9495158310206</v>
      </c>
      <c r="J7393" s="29" t="str">
        <f t="shared" si="947"/>
        <v>WW</v>
      </c>
      <c r="K7393" s="30" t="str">
        <f t="shared" si="949"/>
        <v>WW-21</v>
      </c>
    </row>
    <row r="7394" spans="1:11">
      <c r="A7394" s="26">
        <v>43408.916666666613</v>
      </c>
      <c r="B7394" s="35">
        <f t="shared" si="942"/>
        <v>43408.916666666613</v>
      </c>
      <c r="C7394" s="27">
        <f t="shared" si="944"/>
        <v>11</v>
      </c>
      <c r="D7394" s="28">
        <f t="shared" si="945"/>
        <v>1</v>
      </c>
      <c r="E7394" s="28">
        <f t="shared" si="948"/>
        <v>22</v>
      </c>
      <c r="F7394" s="80">
        <f t="shared" si="943"/>
        <v>0</v>
      </c>
      <c r="G7394" s="178">
        <v>1104.5557681621349</v>
      </c>
      <c r="H7394" s="41">
        <f t="shared" si="946"/>
        <v>1030.7131362547384</v>
      </c>
      <c r="J7394" s="29" t="str">
        <f t="shared" si="947"/>
        <v>WW</v>
      </c>
      <c r="K7394" s="30" t="str">
        <f t="shared" si="949"/>
        <v>WW-22</v>
      </c>
    </row>
    <row r="7395" spans="1:11">
      <c r="A7395" s="26">
        <v>43408.958333333278</v>
      </c>
      <c r="B7395" s="35">
        <f t="shared" si="942"/>
        <v>43408.958333333278</v>
      </c>
      <c r="C7395" s="27">
        <f t="shared" si="944"/>
        <v>11</v>
      </c>
      <c r="D7395" s="28">
        <f t="shared" si="945"/>
        <v>1</v>
      </c>
      <c r="E7395" s="28">
        <f t="shared" si="948"/>
        <v>23</v>
      </c>
      <c r="F7395" s="80">
        <f t="shared" si="943"/>
        <v>0</v>
      </c>
      <c r="G7395" s="178">
        <v>942.41352683936839</v>
      </c>
      <c r="H7395" s="41">
        <f t="shared" si="946"/>
        <v>879.41055571483957</v>
      </c>
      <c r="J7395" s="29" t="str">
        <f t="shared" si="947"/>
        <v>WW</v>
      </c>
      <c r="K7395" s="30" t="str">
        <f t="shared" si="949"/>
        <v>WW-23</v>
      </c>
    </row>
    <row r="7396" spans="1:11">
      <c r="A7396" s="25">
        <v>43409</v>
      </c>
      <c r="B7396" s="35">
        <f t="shared" si="942"/>
        <v>43409</v>
      </c>
      <c r="C7396" s="27">
        <f t="shared" si="944"/>
        <v>11</v>
      </c>
      <c r="D7396" s="28">
        <f t="shared" si="945"/>
        <v>2</v>
      </c>
      <c r="E7396" s="28">
        <f t="shared" si="948"/>
        <v>0</v>
      </c>
      <c r="F7396" s="80">
        <f t="shared" si="943"/>
        <v>0</v>
      </c>
      <c r="G7396" s="178">
        <v>807.96030199351924</v>
      </c>
      <c r="H7396" s="41">
        <f t="shared" si="946"/>
        <v>753.9459037208386</v>
      </c>
      <c r="J7396" s="29" t="str">
        <f t="shared" si="947"/>
        <v/>
      </c>
      <c r="K7396" s="30" t="str">
        <f t="shared" si="949"/>
        <v>11-0</v>
      </c>
    </row>
    <row r="7397" spans="1:11">
      <c r="A7397" s="26">
        <v>43409.041666666664</v>
      </c>
      <c r="B7397" s="35">
        <f t="shared" si="942"/>
        <v>43409.041666666664</v>
      </c>
      <c r="C7397" s="27">
        <f t="shared" si="944"/>
        <v>11</v>
      </c>
      <c r="D7397" s="28">
        <f t="shared" si="945"/>
        <v>2</v>
      </c>
      <c r="E7397" s="28">
        <f t="shared" si="948"/>
        <v>1</v>
      </c>
      <c r="F7397" s="80">
        <f t="shared" si="943"/>
        <v>0</v>
      </c>
      <c r="G7397" s="178">
        <v>729.1064126096353</v>
      </c>
      <c r="H7397" s="41">
        <f t="shared" si="946"/>
        <v>680.36361663724335</v>
      </c>
      <c r="J7397" s="29" t="str">
        <f t="shared" si="947"/>
        <v/>
      </c>
      <c r="K7397" s="30" t="str">
        <f t="shared" si="949"/>
        <v>11-1</v>
      </c>
    </row>
    <row r="7398" spans="1:11">
      <c r="A7398" s="26">
        <v>43409.083333333328</v>
      </c>
      <c r="B7398" s="35">
        <f t="shared" si="942"/>
        <v>43409.083333333328</v>
      </c>
      <c r="C7398" s="27">
        <f t="shared" si="944"/>
        <v>11</v>
      </c>
      <c r="D7398" s="28">
        <f t="shared" si="945"/>
        <v>2</v>
      </c>
      <c r="E7398" s="28">
        <f t="shared" si="948"/>
        <v>2</v>
      </c>
      <c r="F7398" s="80">
        <f t="shared" si="943"/>
        <v>0</v>
      </c>
      <c r="G7398" s="178">
        <v>694.92754559508819</v>
      </c>
      <c r="H7398" s="41">
        <f t="shared" si="946"/>
        <v>648.4697021517718</v>
      </c>
      <c r="J7398" s="29" t="str">
        <f t="shared" si="947"/>
        <v/>
      </c>
      <c r="K7398" s="30" t="str">
        <f t="shared" si="949"/>
        <v>11-2</v>
      </c>
    </row>
    <row r="7399" spans="1:11">
      <c r="A7399" s="26">
        <v>43409.124999999993</v>
      </c>
      <c r="B7399" s="35">
        <f t="shared" si="942"/>
        <v>43409.124999999993</v>
      </c>
      <c r="C7399" s="27">
        <f t="shared" si="944"/>
        <v>11</v>
      </c>
      <c r="D7399" s="28">
        <f t="shared" si="945"/>
        <v>2</v>
      </c>
      <c r="E7399" s="28">
        <f t="shared" si="948"/>
        <v>3</v>
      </c>
      <c r="F7399" s="80">
        <f t="shared" si="943"/>
        <v>0</v>
      </c>
      <c r="G7399" s="178">
        <v>702.31532530294157</v>
      </c>
      <c r="H7399" s="41">
        <f t="shared" si="946"/>
        <v>655.36358819367865</v>
      </c>
      <c r="J7399" s="29" t="str">
        <f t="shared" si="947"/>
        <v/>
      </c>
      <c r="K7399" s="30" t="str">
        <f t="shared" si="949"/>
        <v>11-3</v>
      </c>
    </row>
    <row r="7400" spans="1:11">
      <c r="A7400" s="26">
        <v>43409.166666666657</v>
      </c>
      <c r="B7400" s="35">
        <f t="shared" si="942"/>
        <v>43409.166666666657</v>
      </c>
      <c r="C7400" s="27">
        <f t="shared" si="944"/>
        <v>11</v>
      </c>
      <c r="D7400" s="28">
        <f t="shared" si="945"/>
        <v>2</v>
      </c>
      <c r="E7400" s="28">
        <f t="shared" si="948"/>
        <v>4</v>
      </c>
      <c r="F7400" s="80">
        <f t="shared" si="943"/>
        <v>0</v>
      </c>
      <c r="G7400" s="178">
        <v>753.3831104695779</v>
      </c>
      <c r="H7400" s="41">
        <f t="shared" si="946"/>
        <v>703.0173495771063</v>
      </c>
      <c r="J7400" s="29" t="str">
        <f t="shared" si="947"/>
        <v/>
      </c>
      <c r="K7400" s="30" t="str">
        <f t="shared" si="949"/>
        <v>11-4</v>
      </c>
    </row>
    <row r="7401" spans="1:11">
      <c r="A7401" s="26">
        <v>43409.208333333321</v>
      </c>
      <c r="B7401" s="35">
        <f t="shared" si="942"/>
        <v>43409.208333333321</v>
      </c>
      <c r="C7401" s="27">
        <f t="shared" si="944"/>
        <v>11</v>
      </c>
      <c r="D7401" s="28">
        <f t="shared" si="945"/>
        <v>2</v>
      </c>
      <c r="E7401" s="28">
        <f t="shared" si="948"/>
        <v>5</v>
      </c>
      <c r="F7401" s="80">
        <f t="shared" si="943"/>
        <v>0</v>
      </c>
      <c r="G7401" s="178">
        <v>855.99545535490051</v>
      </c>
      <c r="H7401" s="41">
        <f t="shared" si="946"/>
        <v>798.76977318825971</v>
      </c>
      <c r="J7401" s="29" t="str">
        <f t="shared" si="947"/>
        <v/>
      </c>
      <c r="K7401" s="30" t="str">
        <f t="shared" si="949"/>
        <v>11-5</v>
      </c>
    </row>
    <row r="7402" spans="1:11">
      <c r="A7402" s="26">
        <v>43409.249999999985</v>
      </c>
      <c r="B7402" s="35">
        <f t="shared" si="942"/>
        <v>43409.249999999985</v>
      </c>
      <c r="C7402" s="27">
        <f t="shared" si="944"/>
        <v>11</v>
      </c>
      <c r="D7402" s="28">
        <f t="shared" si="945"/>
        <v>2</v>
      </c>
      <c r="E7402" s="28">
        <f t="shared" si="948"/>
        <v>6</v>
      </c>
      <c r="F7402" s="80">
        <f t="shared" si="943"/>
        <v>0</v>
      </c>
      <c r="G7402" s="178">
        <v>971.85063564692825</v>
      </c>
      <c r="H7402" s="41">
        <f t="shared" si="946"/>
        <v>906.87971174649624</v>
      </c>
      <c r="J7402" s="29" t="str">
        <f t="shared" si="947"/>
        <v/>
      </c>
      <c r="K7402" s="30" t="str">
        <f t="shared" si="949"/>
        <v>11-6</v>
      </c>
    </row>
    <row r="7403" spans="1:11">
      <c r="A7403" s="26">
        <v>43409.29166666665</v>
      </c>
      <c r="B7403" s="35">
        <f t="shared" si="942"/>
        <v>43409.29166666665</v>
      </c>
      <c r="C7403" s="27">
        <f t="shared" si="944"/>
        <v>11</v>
      </c>
      <c r="D7403" s="28">
        <f t="shared" si="945"/>
        <v>2</v>
      </c>
      <c r="E7403" s="28">
        <f t="shared" si="948"/>
        <v>7</v>
      </c>
      <c r="F7403" s="80">
        <f t="shared" si="943"/>
        <v>0</v>
      </c>
      <c r="G7403" s="178">
        <v>999.57482279937039</v>
      </c>
      <c r="H7403" s="41">
        <f t="shared" si="946"/>
        <v>932.75045971022632</v>
      </c>
      <c r="J7403" s="29" t="str">
        <f t="shared" si="947"/>
        <v/>
      </c>
      <c r="K7403" s="30" t="str">
        <f t="shared" si="949"/>
        <v>11-7</v>
      </c>
    </row>
    <row r="7404" spans="1:11">
      <c r="A7404" s="26">
        <v>43409.333333333314</v>
      </c>
      <c r="B7404" s="35">
        <f t="shared" si="942"/>
        <v>43409.333333333314</v>
      </c>
      <c r="C7404" s="27">
        <f t="shared" si="944"/>
        <v>11</v>
      </c>
      <c r="D7404" s="28">
        <f t="shared" si="945"/>
        <v>2</v>
      </c>
      <c r="E7404" s="28">
        <f t="shared" si="948"/>
        <v>8</v>
      </c>
      <c r="F7404" s="80">
        <f t="shared" si="943"/>
        <v>0</v>
      </c>
      <c r="G7404" s="178">
        <v>942.1523375749066</v>
      </c>
      <c r="H7404" s="41">
        <f t="shared" si="946"/>
        <v>879.16682768073827</v>
      </c>
      <c r="J7404" s="29" t="str">
        <f t="shared" si="947"/>
        <v/>
      </c>
      <c r="K7404" s="30" t="str">
        <f t="shared" si="949"/>
        <v>11-8</v>
      </c>
    </row>
    <row r="7405" spans="1:11">
      <c r="A7405" s="26">
        <v>43409.374999999978</v>
      </c>
      <c r="B7405" s="35">
        <f t="shared" si="942"/>
        <v>43409.374999999978</v>
      </c>
      <c r="C7405" s="27">
        <f t="shared" si="944"/>
        <v>11</v>
      </c>
      <c r="D7405" s="28">
        <f t="shared" si="945"/>
        <v>2</v>
      </c>
      <c r="E7405" s="28">
        <f t="shared" si="948"/>
        <v>9</v>
      </c>
      <c r="F7405" s="80">
        <f t="shared" si="943"/>
        <v>0</v>
      </c>
      <c r="G7405" s="178">
        <v>917.36726563058869</v>
      </c>
      <c r="H7405" s="41">
        <f t="shared" si="946"/>
        <v>856.03870688106724</v>
      </c>
      <c r="J7405" s="29" t="str">
        <f t="shared" si="947"/>
        <v/>
      </c>
      <c r="K7405" s="30" t="str">
        <f t="shared" si="949"/>
        <v>11-9</v>
      </c>
    </row>
    <row r="7406" spans="1:11">
      <c r="A7406" s="26">
        <v>43409.416666666642</v>
      </c>
      <c r="B7406" s="35">
        <f t="shared" si="942"/>
        <v>43409.416666666642</v>
      </c>
      <c r="C7406" s="27">
        <f t="shared" si="944"/>
        <v>11</v>
      </c>
      <c r="D7406" s="28">
        <f t="shared" si="945"/>
        <v>2</v>
      </c>
      <c r="E7406" s="28">
        <f t="shared" si="948"/>
        <v>10</v>
      </c>
      <c r="F7406" s="80">
        <f t="shared" si="943"/>
        <v>0</v>
      </c>
      <c r="G7406" s="178">
        <v>906.95908112619884</v>
      </c>
      <c r="H7406" s="41">
        <f t="shared" si="946"/>
        <v>846.32633852225842</v>
      </c>
      <c r="J7406" s="29" t="str">
        <f t="shared" si="947"/>
        <v/>
      </c>
      <c r="K7406" s="30" t="str">
        <f t="shared" si="949"/>
        <v>11-10</v>
      </c>
    </row>
    <row r="7407" spans="1:11">
      <c r="A7407" s="26">
        <v>43409.458333333307</v>
      </c>
      <c r="B7407" s="35">
        <f t="shared" si="942"/>
        <v>43409.458333333307</v>
      </c>
      <c r="C7407" s="27">
        <f t="shared" si="944"/>
        <v>11</v>
      </c>
      <c r="D7407" s="28">
        <f t="shared" si="945"/>
        <v>2</v>
      </c>
      <c r="E7407" s="28">
        <f t="shared" si="948"/>
        <v>11</v>
      </c>
      <c r="F7407" s="80">
        <f t="shared" si="943"/>
        <v>0</v>
      </c>
      <c r="G7407" s="178">
        <v>890.23611208846569</v>
      </c>
      <c r="H7407" s="41">
        <f t="shared" si="946"/>
        <v>830.72134657780214</v>
      </c>
      <c r="J7407" s="29" t="str">
        <f t="shared" si="947"/>
        <v/>
      </c>
      <c r="K7407" s="30" t="str">
        <f t="shared" si="949"/>
        <v>11-11</v>
      </c>
    </row>
    <row r="7408" spans="1:11">
      <c r="A7408" s="26">
        <v>43409.499999999971</v>
      </c>
      <c r="B7408" s="35">
        <f t="shared" si="942"/>
        <v>43409.499999999971</v>
      </c>
      <c r="C7408" s="27">
        <f t="shared" si="944"/>
        <v>11</v>
      </c>
      <c r="D7408" s="28">
        <f t="shared" si="945"/>
        <v>2</v>
      </c>
      <c r="E7408" s="28">
        <f t="shared" si="948"/>
        <v>12</v>
      </c>
      <c r="F7408" s="80">
        <f t="shared" si="943"/>
        <v>0</v>
      </c>
      <c r="G7408" s="178">
        <v>878.22974932840532</v>
      </c>
      <c r="H7408" s="41">
        <f t="shared" si="946"/>
        <v>819.51764263442885</v>
      </c>
      <c r="J7408" s="29" t="str">
        <f t="shared" si="947"/>
        <v/>
      </c>
      <c r="K7408" s="30" t="str">
        <f t="shared" si="949"/>
        <v>11-12</v>
      </c>
    </row>
    <row r="7409" spans="1:11">
      <c r="A7409" s="26">
        <v>43409.541666666635</v>
      </c>
      <c r="B7409" s="35">
        <f t="shared" si="942"/>
        <v>43409.541666666635</v>
      </c>
      <c r="C7409" s="27">
        <f t="shared" si="944"/>
        <v>11</v>
      </c>
      <c r="D7409" s="28">
        <f t="shared" si="945"/>
        <v>2</v>
      </c>
      <c r="E7409" s="28">
        <f t="shared" si="948"/>
        <v>13</v>
      </c>
      <c r="F7409" s="80">
        <f t="shared" si="943"/>
        <v>0</v>
      </c>
      <c r="G7409" s="178">
        <v>868.7416496795247</v>
      </c>
      <c r="H7409" s="41">
        <f t="shared" si="946"/>
        <v>810.66384889392145</v>
      </c>
      <c r="J7409" s="29" t="str">
        <f t="shared" si="947"/>
        <v/>
      </c>
      <c r="K7409" s="30" t="str">
        <f t="shared" si="949"/>
        <v>11-13</v>
      </c>
    </row>
    <row r="7410" spans="1:11">
      <c r="A7410" s="26">
        <v>43409.583333333299</v>
      </c>
      <c r="B7410" s="35">
        <f t="shared" si="942"/>
        <v>43409.583333333299</v>
      </c>
      <c r="C7410" s="27">
        <f t="shared" si="944"/>
        <v>11</v>
      </c>
      <c r="D7410" s="28">
        <f t="shared" si="945"/>
        <v>2</v>
      </c>
      <c r="E7410" s="28">
        <f t="shared" si="948"/>
        <v>14</v>
      </c>
      <c r="F7410" s="80">
        <f t="shared" si="943"/>
        <v>0</v>
      </c>
      <c r="G7410" s="178">
        <v>883.65416223526245</v>
      </c>
      <c r="H7410" s="41">
        <f t="shared" si="946"/>
        <v>824.579418418616</v>
      </c>
      <c r="J7410" s="29" t="str">
        <f t="shared" si="947"/>
        <v/>
      </c>
      <c r="K7410" s="30" t="str">
        <f t="shared" si="949"/>
        <v>11-14</v>
      </c>
    </row>
    <row r="7411" spans="1:11">
      <c r="A7411" s="26">
        <v>43409.624999999964</v>
      </c>
      <c r="B7411" s="35">
        <f t="shared" si="942"/>
        <v>43409.624999999964</v>
      </c>
      <c r="C7411" s="27">
        <f t="shared" si="944"/>
        <v>11</v>
      </c>
      <c r="D7411" s="28">
        <f t="shared" si="945"/>
        <v>2</v>
      </c>
      <c r="E7411" s="28">
        <f t="shared" si="948"/>
        <v>15</v>
      </c>
      <c r="F7411" s="80">
        <f t="shared" si="943"/>
        <v>0</v>
      </c>
      <c r="G7411" s="178">
        <v>954.21278008669697</v>
      </c>
      <c r="H7411" s="41">
        <f t="shared" si="946"/>
        <v>890.42099599369817</v>
      </c>
      <c r="J7411" s="29" t="str">
        <f t="shared" si="947"/>
        <v/>
      </c>
      <c r="K7411" s="30" t="str">
        <f t="shared" si="949"/>
        <v>11-15</v>
      </c>
    </row>
    <row r="7412" spans="1:11">
      <c r="A7412" s="26">
        <v>43409.666666666628</v>
      </c>
      <c r="B7412" s="35">
        <f t="shared" si="942"/>
        <v>43409.666666666628</v>
      </c>
      <c r="C7412" s="27">
        <f t="shared" si="944"/>
        <v>11</v>
      </c>
      <c r="D7412" s="28">
        <f t="shared" si="945"/>
        <v>2</v>
      </c>
      <c r="E7412" s="28">
        <f t="shared" si="948"/>
        <v>16</v>
      </c>
      <c r="F7412" s="80">
        <f t="shared" si="943"/>
        <v>0</v>
      </c>
      <c r="G7412" s="178">
        <v>1152.1419840982594</v>
      </c>
      <c r="H7412" s="41">
        <f t="shared" si="946"/>
        <v>1075.1180810151361</v>
      </c>
      <c r="J7412" s="29" t="str">
        <f t="shared" si="947"/>
        <v/>
      </c>
      <c r="K7412" s="30" t="str">
        <f t="shared" si="949"/>
        <v>11-16</v>
      </c>
    </row>
    <row r="7413" spans="1:11">
      <c r="A7413" s="26">
        <v>43409.708333333292</v>
      </c>
      <c r="B7413" s="35">
        <f t="shared" si="942"/>
        <v>43409.708333333292</v>
      </c>
      <c r="C7413" s="27">
        <f t="shared" si="944"/>
        <v>11</v>
      </c>
      <c r="D7413" s="28">
        <f t="shared" si="945"/>
        <v>2</v>
      </c>
      <c r="E7413" s="28">
        <f t="shared" si="948"/>
        <v>17</v>
      </c>
      <c r="F7413" s="80">
        <f t="shared" si="943"/>
        <v>0</v>
      </c>
      <c r="G7413" s="178">
        <v>1474.9819936874928</v>
      </c>
      <c r="H7413" s="41">
        <f t="shared" si="946"/>
        <v>1376.375336088729</v>
      </c>
      <c r="J7413" s="29" t="str">
        <f t="shared" si="947"/>
        <v/>
      </c>
      <c r="K7413" s="30" t="str">
        <f t="shared" si="949"/>
        <v>11-17</v>
      </c>
    </row>
    <row r="7414" spans="1:11">
      <c r="A7414" s="26">
        <v>43409.749999999956</v>
      </c>
      <c r="B7414" s="35">
        <f t="shared" si="942"/>
        <v>43409.749999999956</v>
      </c>
      <c r="C7414" s="27">
        <f t="shared" si="944"/>
        <v>11</v>
      </c>
      <c r="D7414" s="28">
        <f t="shared" si="945"/>
        <v>2</v>
      </c>
      <c r="E7414" s="28">
        <f t="shared" si="948"/>
        <v>18</v>
      </c>
      <c r="F7414" s="80">
        <f t="shared" si="943"/>
        <v>0</v>
      </c>
      <c r="G7414" s="178">
        <v>1596.0832333249705</v>
      </c>
      <c r="H7414" s="41">
        <f t="shared" si="946"/>
        <v>1489.3806203024628</v>
      </c>
      <c r="J7414" s="29" t="str">
        <f t="shared" si="947"/>
        <v/>
      </c>
      <c r="K7414" s="30" t="str">
        <f t="shared" si="949"/>
        <v>11-18</v>
      </c>
    </row>
    <row r="7415" spans="1:11">
      <c r="A7415" s="26">
        <v>43409.791666666621</v>
      </c>
      <c r="B7415" s="35">
        <f t="shared" ref="B7415:B7478" si="950">A7415</f>
        <v>43409.791666666621</v>
      </c>
      <c r="C7415" s="27">
        <f t="shared" si="944"/>
        <v>11</v>
      </c>
      <c r="D7415" s="28">
        <f t="shared" si="945"/>
        <v>2</v>
      </c>
      <c r="E7415" s="28">
        <f t="shared" si="948"/>
        <v>19</v>
      </c>
      <c r="F7415" s="80">
        <f t="shared" si="943"/>
        <v>0</v>
      </c>
      <c r="G7415" s="178">
        <v>1546.8416355318932</v>
      </c>
      <c r="H7415" s="41">
        <f t="shared" si="946"/>
        <v>1443.4309605764117</v>
      </c>
      <c r="J7415" s="29" t="str">
        <f t="shared" si="947"/>
        <v/>
      </c>
      <c r="K7415" s="30" t="str">
        <f t="shared" si="949"/>
        <v>11-19</v>
      </c>
    </row>
    <row r="7416" spans="1:11">
      <c r="A7416" s="26">
        <v>43409.833333333285</v>
      </c>
      <c r="B7416" s="35">
        <f t="shared" si="950"/>
        <v>43409.833333333285</v>
      </c>
      <c r="C7416" s="27">
        <f t="shared" si="944"/>
        <v>11</v>
      </c>
      <c r="D7416" s="28">
        <f t="shared" si="945"/>
        <v>2</v>
      </c>
      <c r="E7416" s="28">
        <f t="shared" si="948"/>
        <v>20</v>
      </c>
      <c r="F7416" s="80">
        <f t="shared" si="943"/>
        <v>0</v>
      </c>
      <c r="G7416" s="178">
        <v>1453.416728178242</v>
      </c>
      <c r="H7416" s="41">
        <f t="shared" si="946"/>
        <v>1356.2517686891485</v>
      </c>
      <c r="J7416" s="29" t="str">
        <f t="shared" si="947"/>
        <v/>
      </c>
      <c r="K7416" s="30" t="str">
        <f t="shared" si="949"/>
        <v>11-20</v>
      </c>
    </row>
    <row r="7417" spans="1:11">
      <c r="A7417" s="26">
        <v>43409.874999999949</v>
      </c>
      <c r="B7417" s="35">
        <f t="shared" si="950"/>
        <v>43409.874999999949</v>
      </c>
      <c r="C7417" s="27">
        <f t="shared" si="944"/>
        <v>11</v>
      </c>
      <c r="D7417" s="28">
        <f t="shared" si="945"/>
        <v>2</v>
      </c>
      <c r="E7417" s="28">
        <f t="shared" si="948"/>
        <v>21</v>
      </c>
      <c r="F7417" s="80">
        <f t="shared" si="943"/>
        <v>0</v>
      </c>
      <c r="G7417" s="178">
        <v>1327.0407382683657</v>
      </c>
      <c r="H7417" s="41">
        <f t="shared" si="946"/>
        <v>1238.3243659614072</v>
      </c>
      <c r="J7417" s="29" t="str">
        <f t="shared" si="947"/>
        <v/>
      </c>
      <c r="K7417" s="30" t="str">
        <f t="shared" si="949"/>
        <v>11-21</v>
      </c>
    </row>
    <row r="7418" spans="1:11">
      <c r="A7418" s="26">
        <v>43409.916666666613</v>
      </c>
      <c r="B7418" s="35">
        <f t="shared" si="950"/>
        <v>43409.916666666613</v>
      </c>
      <c r="C7418" s="27">
        <f t="shared" si="944"/>
        <v>11</v>
      </c>
      <c r="D7418" s="28">
        <f t="shared" si="945"/>
        <v>2</v>
      </c>
      <c r="E7418" s="28">
        <f t="shared" si="948"/>
        <v>22</v>
      </c>
      <c r="F7418" s="80">
        <f t="shared" si="943"/>
        <v>0</v>
      </c>
      <c r="G7418" s="178">
        <v>1045.9443678617274</v>
      </c>
      <c r="H7418" s="41">
        <f t="shared" si="946"/>
        <v>976.02007143607989</v>
      </c>
      <c r="J7418" s="29" t="str">
        <f t="shared" si="947"/>
        <v/>
      </c>
      <c r="K7418" s="30" t="str">
        <f t="shared" si="949"/>
        <v>11-22</v>
      </c>
    </row>
    <row r="7419" spans="1:11">
      <c r="A7419" s="26">
        <v>43409.958333333278</v>
      </c>
      <c r="B7419" s="35">
        <f t="shared" si="950"/>
        <v>43409.958333333278</v>
      </c>
      <c r="C7419" s="27">
        <f t="shared" si="944"/>
        <v>11</v>
      </c>
      <c r="D7419" s="28">
        <f t="shared" si="945"/>
        <v>2</v>
      </c>
      <c r="E7419" s="28">
        <f t="shared" si="948"/>
        <v>23</v>
      </c>
      <c r="F7419" s="80">
        <f t="shared" si="943"/>
        <v>0</v>
      </c>
      <c r="G7419" s="178">
        <v>901.48987151763504</v>
      </c>
      <c r="H7419" s="41">
        <f t="shared" si="946"/>
        <v>841.2227608207387</v>
      </c>
      <c r="J7419" s="29" t="str">
        <f t="shared" si="947"/>
        <v/>
      </c>
      <c r="K7419" s="30" t="str">
        <f t="shared" si="949"/>
        <v>11-23</v>
      </c>
    </row>
    <row r="7420" spans="1:11">
      <c r="A7420" s="25">
        <v>43410</v>
      </c>
      <c r="B7420" s="35">
        <f t="shared" si="950"/>
        <v>43410</v>
      </c>
      <c r="C7420" s="27">
        <f t="shared" si="944"/>
        <v>11</v>
      </c>
      <c r="D7420" s="28">
        <f t="shared" si="945"/>
        <v>3</v>
      </c>
      <c r="E7420" s="28">
        <f t="shared" si="948"/>
        <v>0</v>
      </c>
      <c r="F7420" s="80">
        <f t="shared" si="943"/>
        <v>0</v>
      </c>
      <c r="G7420" s="178">
        <v>790.28183384058457</v>
      </c>
      <c r="H7420" s="41">
        <f t="shared" si="946"/>
        <v>737.44929044036166</v>
      </c>
      <c r="J7420" s="29" t="str">
        <f t="shared" si="947"/>
        <v/>
      </c>
      <c r="K7420" s="30" t="str">
        <f t="shared" si="949"/>
        <v>11-0</v>
      </c>
    </row>
    <row r="7421" spans="1:11">
      <c r="A7421" s="26">
        <v>43410.041666666664</v>
      </c>
      <c r="B7421" s="35">
        <f t="shared" si="950"/>
        <v>43410.041666666664</v>
      </c>
      <c r="C7421" s="27">
        <f t="shared" si="944"/>
        <v>11</v>
      </c>
      <c r="D7421" s="28">
        <f t="shared" si="945"/>
        <v>3</v>
      </c>
      <c r="E7421" s="28">
        <f t="shared" si="948"/>
        <v>1</v>
      </c>
      <c r="F7421" s="80">
        <f t="shared" si="943"/>
        <v>0</v>
      </c>
      <c r="G7421" s="178">
        <v>733.04864369907921</v>
      </c>
      <c r="H7421" s="41">
        <f t="shared" si="946"/>
        <v>684.04229858990072</v>
      </c>
      <c r="J7421" s="29" t="str">
        <f t="shared" si="947"/>
        <v/>
      </c>
      <c r="K7421" s="30" t="str">
        <f t="shared" si="949"/>
        <v>11-1</v>
      </c>
    </row>
    <row r="7422" spans="1:11">
      <c r="A7422" s="26">
        <v>43410.083333333328</v>
      </c>
      <c r="B7422" s="35">
        <f t="shared" si="950"/>
        <v>43410.083333333328</v>
      </c>
      <c r="C7422" s="27">
        <f t="shared" si="944"/>
        <v>11</v>
      </c>
      <c r="D7422" s="28">
        <f t="shared" si="945"/>
        <v>3</v>
      </c>
      <c r="E7422" s="28">
        <f t="shared" si="948"/>
        <v>2</v>
      </c>
      <c r="F7422" s="80">
        <f t="shared" si="943"/>
        <v>0</v>
      </c>
      <c r="G7422" s="178">
        <v>701.18025552145809</v>
      </c>
      <c r="H7422" s="41">
        <f t="shared" si="946"/>
        <v>654.30440099094699</v>
      </c>
      <c r="J7422" s="29" t="str">
        <f t="shared" si="947"/>
        <v/>
      </c>
      <c r="K7422" s="30" t="str">
        <f t="shared" si="949"/>
        <v>11-2</v>
      </c>
    </row>
    <row r="7423" spans="1:11">
      <c r="A7423" s="26">
        <v>43410.124999999993</v>
      </c>
      <c r="B7423" s="35">
        <f t="shared" si="950"/>
        <v>43410.124999999993</v>
      </c>
      <c r="C7423" s="27">
        <f t="shared" si="944"/>
        <v>11</v>
      </c>
      <c r="D7423" s="28">
        <f t="shared" si="945"/>
        <v>3</v>
      </c>
      <c r="E7423" s="28">
        <f t="shared" si="948"/>
        <v>3</v>
      </c>
      <c r="F7423" s="80">
        <f t="shared" si="943"/>
        <v>0</v>
      </c>
      <c r="G7423" s="178">
        <v>707.76141221776743</v>
      </c>
      <c r="H7423" s="41">
        <f t="shared" si="946"/>
        <v>660.44558901798848</v>
      </c>
      <c r="J7423" s="29" t="str">
        <f t="shared" si="947"/>
        <v/>
      </c>
      <c r="K7423" s="30" t="str">
        <f t="shared" si="949"/>
        <v>11-3</v>
      </c>
    </row>
    <row r="7424" spans="1:11">
      <c r="A7424" s="26">
        <v>43410.166666666657</v>
      </c>
      <c r="B7424" s="35">
        <f t="shared" si="950"/>
        <v>43410.166666666657</v>
      </c>
      <c r="C7424" s="27">
        <f t="shared" si="944"/>
        <v>11</v>
      </c>
      <c r="D7424" s="28">
        <f t="shared" si="945"/>
        <v>3</v>
      </c>
      <c r="E7424" s="28">
        <f t="shared" si="948"/>
        <v>4</v>
      </c>
      <c r="F7424" s="80">
        <f t="shared" si="943"/>
        <v>0</v>
      </c>
      <c r="G7424" s="178">
        <v>756.51581661841897</v>
      </c>
      <c r="H7424" s="41">
        <f t="shared" si="946"/>
        <v>705.94062558788573</v>
      </c>
      <c r="J7424" s="29" t="str">
        <f t="shared" si="947"/>
        <v/>
      </c>
      <c r="K7424" s="30" t="str">
        <f t="shared" si="949"/>
        <v>11-4</v>
      </c>
    </row>
    <row r="7425" spans="1:11">
      <c r="A7425" s="26">
        <v>43410.208333333321</v>
      </c>
      <c r="B7425" s="35">
        <f t="shared" si="950"/>
        <v>43410.208333333321</v>
      </c>
      <c r="C7425" s="27">
        <f t="shared" si="944"/>
        <v>11</v>
      </c>
      <c r="D7425" s="28">
        <f t="shared" si="945"/>
        <v>3</v>
      </c>
      <c r="E7425" s="28">
        <f t="shared" si="948"/>
        <v>5</v>
      </c>
      <c r="F7425" s="80">
        <f t="shared" si="943"/>
        <v>0</v>
      </c>
      <c r="G7425" s="178">
        <v>855.22955402972582</v>
      </c>
      <c r="H7425" s="41">
        <f t="shared" si="946"/>
        <v>798.05507450152345</v>
      </c>
      <c r="J7425" s="29" t="str">
        <f t="shared" si="947"/>
        <v/>
      </c>
      <c r="K7425" s="30" t="str">
        <f t="shared" si="949"/>
        <v>11-5</v>
      </c>
    </row>
    <row r="7426" spans="1:11">
      <c r="A7426" s="26">
        <v>43410.249999999985</v>
      </c>
      <c r="B7426" s="35">
        <f t="shared" si="950"/>
        <v>43410.249999999985</v>
      </c>
      <c r="C7426" s="27">
        <f t="shared" si="944"/>
        <v>11</v>
      </c>
      <c r="D7426" s="28">
        <f t="shared" si="945"/>
        <v>3</v>
      </c>
      <c r="E7426" s="28">
        <f t="shared" si="948"/>
        <v>6</v>
      </c>
      <c r="F7426" s="80">
        <f t="shared" si="943"/>
        <v>0</v>
      </c>
      <c r="G7426" s="178">
        <v>962.54838656727975</v>
      </c>
      <c r="H7426" s="41">
        <f t="shared" si="946"/>
        <v>898.19934394663346</v>
      </c>
      <c r="J7426" s="29" t="str">
        <f t="shared" si="947"/>
        <v/>
      </c>
      <c r="K7426" s="30" t="str">
        <f t="shared" si="949"/>
        <v>11-6</v>
      </c>
    </row>
    <row r="7427" spans="1:11">
      <c r="A7427" s="26">
        <v>43410.29166666665</v>
      </c>
      <c r="B7427" s="35">
        <f t="shared" si="950"/>
        <v>43410.29166666665</v>
      </c>
      <c r="C7427" s="27">
        <f t="shared" si="944"/>
        <v>11</v>
      </c>
      <c r="D7427" s="28">
        <f t="shared" si="945"/>
        <v>3</v>
      </c>
      <c r="E7427" s="28">
        <f t="shared" si="948"/>
        <v>7</v>
      </c>
      <c r="F7427" s="80">
        <f t="shared" si="943"/>
        <v>0</v>
      </c>
      <c r="G7427" s="178">
        <v>983.17119984337626</v>
      </c>
      <c r="H7427" s="41">
        <f t="shared" si="946"/>
        <v>917.44346467180912</v>
      </c>
      <c r="J7427" s="29" t="str">
        <f t="shared" si="947"/>
        <v/>
      </c>
      <c r="K7427" s="30" t="str">
        <f t="shared" si="949"/>
        <v>11-7</v>
      </c>
    </row>
    <row r="7428" spans="1:11">
      <c r="A7428" s="26">
        <v>43410.333333333314</v>
      </c>
      <c r="B7428" s="35">
        <f t="shared" si="950"/>
        <v>43410.333333333314</v>
      </c>
      <c r="C7428" s="27">
        <f t="shared" si="944"/>
        <v>11</v>
      </c>
      <c r="D7428" s="28">
        <f t="shared" si="945"/>
        <v>3</v>
      </c>
      <c r="E7428" s="28">
        <f t="shared" si="948"/>
        <v>8</v>
      </c>
      <c r="F7428" s="80">
        <f t="shared" ref="F7428:F7491" si="951">COUNTIF(Holidays,ROUNDDOWN(B7428,0))</f>
        <v>0</v>
      </c>
      <c r="G7428" s="178">
        <v>920.80516613554107</v>
      </c>
      <c r="H7428" s="41">
        <f t="shared" si="946"/>
        <v>859.24677415456233</v>
      </c>
      <c r="J7428" s="29" t="str">
        <f t="shared" si="947"/>
        <v/>
      </c>
      <c r="K7428" s="30" t="str">
        <f t="shared" si="949"/>
        <v>11-8</v>
      </c>
    </row>
    <row r="7429" spans="1:11">
      <c r="A7429" s="26">
        <v>43410.374999999978</v>
      </c>
      <c r="B7429" s="35">
        <f t="shared" si="950"/>
        <v>43410.374999999978</v>
      </c>
      <c r="C7429" s="27">
        <f t="shared" ref="C7429:C7492" si="952">MONTH(B7429)</f>
        <v>11</v>
      </c>
      <c r="D7429" s="28">
        <f t="shared" ref="D7429:D7492" si="953">WEEKDAY(B7429)</f>
        <v>3</v>
      </c>
      <c r="E7429" s="28">
        <f t="shared" si="948"/>
        <v>9</v>
      </c>
      <c r="F7429" s="80">
        <f t="shared" si="951"/>
        <v>0</v>
      </c>
      <c r="G7429" s="178">
        <v>878.12884547912881</v>
      </c>
      <c r="H7429" s="41">
        <f t="shared" ref="H7429:H7492" si="954">G7429*$H$2</f>
        <v>819.42348448873281</v>
      </c>
      <c r="J7429" s="29" t="str">
        <f t="shared" ref="J7429:J7492" si="955">IF(OR(C7429&lt;6,C7429&gt;9),IF(OR(D7429=1,D7429=7,F7429=1),"WW",""),IF(OR(D7429=1,D7429=7,F7429=1),"WS",""))</f>
        <v/>
      </c>
      <c r="K7429" s="30" t="str">
        <f t="shared" si="949"/>
        <v>11-9</v>
      </c>
    </row>
    <row r="7430" spans="1:11">
      <c r="A7430" s="26">
        <v>43410.416666666642</v>
      </c>
      <c r="B7430" s="35">
        <f t="shared" si="950"/>
        <v>43410.416666666642</v>
      </c>
      <c r="C7430" s="27">
        <f t="shared" si="952"/>
        <v>11</v>
      </c>
      <c r="D7430" s="28">
        <f t="shared" si="953"/>
        <v>3</v>
      </c>
      <c r="E7430" s="28">
        <f t="shared" ref="E7430:E7493" si="956">HOUR(B7430)</f>
        <v>10</v>
      </c>
      <c r="F7430" s="80">
        <f t="shared" si="951"/>
        <v>0</v>
      </c>
      <c r="G7430" s="178">
        <v>859.10337263254758</v>
      </c>
      <c r="H7430" s="41">
        <f t="shared" si="954"/>
        <v>801.66991753298032</v>
      </c>
      <c r="J7430" s="29" t="str">
        <f t="shared" si="955"/>
        <v/>
      </c>
      <c r="K7430" s="30" t="str">
        <f t="shared" si="949"/>
        <v>11-10</v>
      </c>
    </row>
    <row r="7431" spans="1:11">
      <c r="A7431" s="26">
        <v>43410.458333333307</v>
      </c>
      <c r="B7431" s="35">
        <f t="shared" si="950"/>
        <v>43410.458333333307</v>
      </c>
      <c r="C7431" s="27">
        <f t="shared" si="952"/>
        <v>11</v>
      </c>
      <c r="D7431" s="28">
        <f t="shared" si="953"/>
        <v>3</v>
      </c>
      <c r="E7431" s="28">
        <f t="shared" si="956"/>
        <v>11</v>
      </c>
      <c r="F7431" s="80">
        <f t="shared" si="951"/>
        <v>0</v>
      </c>
      <c r="G7431" s="178">
        <v>842.79949681668415</v>
      </c>
      <c r="H7431" s="41">
        <f t="shared" si="954"/>
        <v>786.4560012603439</v>
      </c>
      <c r="J7431" s="29" t="str">
        <f t="shared" si="955"/>
        <v/>
      </c>
      <c r="K7431" s="30" t="str">
        <f t="shared" si="949"/>
        <v>11-11</v>
      </c>
    </row>
    <row r="7432" spans="1:11">
      <c r="A7432" s="26">
        <v>43410.499999999971</v>
      </c>
      <c r="B7432" s="35">
        <f t="shared" si="950"/>
        <v>43410.499999999971</v>
      </c>
      <c r="C7432" s="27">
        <f t="shared" si="952"/>
        <v>11</v>
      </c>
      <c r="D7432" s="28">
        <f t="shared" si="953"/>
        <v>3</v>
      </c>
      <c r="E7432" s="28">
        <f t="shared" si="956"/>
        <v>12</v>
      </c>
      <c r="F7432" s="80">
        <f t="shared" si="951"/>
        <v>0</v>
      </c>
      <c r="G7432" s="178">
        <v>833.5329225294995</v>
      </c>
      <c r="H7432" s="41">
        <f t="shared" si="954"/>
        <v>777.80892329362985</v>
      </c>
      <c r="J7432" s="29" t="str">
        <f t="shared" si="955"/>
        <v/>
      </c>
      <c r="K7432" s="30" t="str">
        <f t="shared" ref="K7432:K7495" si="957">IF(J7432="",C7432&amp;"-"&amp;E7432,J7432&amp;"-"&amp;E7432)</f>
        <v>11-12</v>
      </c>
    </row>
    <row r="7433" spans="1:11">
      <c r="A7433" s="26">
        <v>43410.541666666635</v>
      </c>
      <c r="B7433" s="35">
        <f t="shared" si="950"/>
        <v>43410.541666666635</v>
      </c>
      <c r="C7433" s="27">
        <f t="shared" si="952"/>
        <v>11</v>
      </c>
      <c r="D7433" s="28">
        <f t="shared" si="953"/>
        <v>3</v>
      </c>
      <c r="E7433" s="28">
        <f t="shared" si="956"/>
        <v>13</v>
      </c>
      <c r="F7433" s="80">
        <f t="shared" si="951"/>
        <v>0</v>
      </c>
      <c r="G7433" s="178">
        <v>828.36920535644333</v>
      </c>
      <c r="H7433" s="41">
        <f t="shared" si="954"/>
        <v>772.99041500678356</v>
      </c>
      <c r="J7433" s="29" t="str">
        <f t="shared" si="955"/>
        <v/>
      </c>
      <c r="K7433" s="30" t="str">
        <f t="shared" si="957"/>
        <v>11-13</v>
      </c>
    </row>
    <row r="7434" spans="1:11">
      <c r="A7434" s="26">
        <v>43410.583333333299</v>
      </c>
      <c r="B7434" s="35">
        <f t="shared" si="950"/>
        <v>43410.583333333299</v>
      </c>
      <c r="C7434" s="27">
        <f t="shared" si="952"/>
        <v>11</v>
      </c>
      <c r="D7434" s="28">
        <f t="shared" si="953"/>
        <v>3</v>
      </c>
      <c r="E7434" s="28">
        <f t="shared" si="956"/>
        <v>14</v>
      </c>
      <c r="F7434" s="80">
        <f t="shared" si="951"/>
        <v>0</v>
      </c>
      <c r="G7434" s="178">
        <v>849.66107747425565</v>
      </c>
      <c r="H7434" s="41">
        <f t="shared" si="954"/>
        <v>792.85886612519175</v>
      </c>
      <c r="J7434" s="29" t="str">
        <f t="shared" si="955"/>
        <v/>
      </c>
      <c r="K7434" s="30" t="str">
        <f t="shared" si="957"/>
        <v>11-14</v>
      </c>
    </row>
    <row r="7435" spans="1:11">
      <c r="A7435" s="26">
        <v>43410.624999999964</v>
      </c>
      <c r="B7435" s="35">
        <f t="shared" si="950"/>
        <v>43410.624999999964</v>
      </c>
      <c r="C7435" s="27">
        <f t="shared" si="952"/>
        <v>11</v>
      </c>
      <c r="D7435" s="28">
        <f t="shared" si="953"/>
        <v>3</v>
      </c>
      <c r="E7435" s="28">
        <f t="shared" si="956"/>
        <v>15</v>
      </c>
      <c r="F7435" s="80">
        <f t="shared" si="951"/>
        <v>0</v>
      </c>
      <c r="G7435" s="178">
        <v>925.13297352118366</v>
      </c>
      <c r="H7435" s="41">
        <f t="shared" si="954"/>
        <v>863.28525555327371</v>
      </c>
      <c r="J7435" s="29" t="str">
        <f t="shared" si="955"/>
        <v/>
      </c>
      <c r="K7435" s="30" t="str">
        <f t="shared" si="957"/>
        <v>11-15</v>
      </c>
    </row>
    <row r="7436" spans="1:11">
      <c r="A7436" s="26">
        <v>43410.666666666628</v>
      </c>
      <c r="B7436" s="35">
        <f t="shared" si="950"/>
        <v>43410.666666666628</v>
      </c>
      <c r="C7436" s="27">
        <f t="shared" si="952"/>
        <v>11</v>
      </c>
      <c r="D7436" s="28">
        <f t="shared" si="953"/>
        <v>3</v>
      </c>
      <c r="E7436" s="28">
        <f t="shared" si="956"/>
        <v>16</v>
      </c>
      <c r="F7436" s="80">
        <f t="shared" si="951"/>
        <v>0</v>
      </c>
      <c r="G7436" s="178">
        <v>1117.153709814171</v>
      </c>
      <c r="H7436" s="41">
        <f t="shared" si="954"/>
        <v>1042.4688703922097</v>
      </c>
      <c r="J7436" s="29" t="str">
        <f t="shared" si="955"/>
        <v/>
      </c>
      <c r="K7436" s="30" t="str">
        <f t="shared" si="957"/>
        <v>11-16</v>
      </c>
    </row>
    <row r="7437" spans="1:11">
      <c r="A7437" s="26">
        <v>43410.708333333292</v>
      </c>
      <c r="B7437" s="35">
        <f t="shared" si="950"/>
        <v>43410.708333333292</v>
      </c>
      <c r="C7437" s="27">
        <f t="shared" si="952"/>
        <v>11</v>
      </c>
      <c r="D7437" s="28">
        <f t="shared" si="953"/>
        <v>3</v>
      </c>
      <c r="E7437" s="28">
        <f t="shared" si="956"/>
        <v>17</v>
      </c>
      <c r="F7437" s="80">
        <f t="shared" si="951"/>
        <v>0</v>
      </c>
      <c r="G7437" s="178">
        <v>1439.0232693432433</v>
      </c>
      <c r="H7437" s="41">
        <f t="shared" si="954"/>
        <v>1342.8205526971667</v>
      </c>
      <c r="J7437" s="29" t="str">
        <f t="shared" si="955"/>
        <v/>
      </c>
      <c r="K7437" s="30" t="str">
        <f t="shared" si="957"/>
        <v>11-17</v>
      </c>
    </row>
    <row r="7438" spans="1:11">
      <c r="A7438" s="26">
        <v>43410.749999999956</v>
      </c>
      <c r="B7438" s="35">
        <f t="shared" si="950"/>
        <v>43410.749999999956</v>
      </c>
      <c r="C7438" s="27">
        <f t="shared" si="952"/>
        <v>11</v>
      </c>
      <c r="D7438" s="28">
        <f t="shared" si="953"/>
        <v>3</v>
      </c>
      <c r="E7438" s="28">
        <f t="shared" si="956"/>
        <v>18</v>
      </c>
      <c r="F7438" s="80">
        <f t="shared" si="951"/>
        <v>0</v>
      </c>
      <c r="G7438" s="178">
        <v>1546.7925058751882</v>
      </c>
      <c r="H7438" s="41">
        <f t="shared" si="954"/>
        <v>1443.3851153742</v>
      </c>
      <c r="J7438" s="29" t="str">
        <f t="shared" si="955"/>
        <v/>
      </c>
      <c r="K7438" s="30" t="str">
        <f t="shared" si="957"/>
        <v>11-18</v>
      </c>
    </row>
    <row r="7439" spans="1:11">
      <c r="A7439" s="26">
        <v>43410.791666666621</v>
      </c>
      <c r="B7439" s="35">
        <f t="shared" si="950"/>
        <v>43410.791666666621</v>
      </c>
      <c r="C7439" s="27">
        <f t="shared" si="952"/>
        <v>11</v>
      </c>
      <c r="D7439" s="28">
        <f t="shared" si="953"/>
        <v>3</v>
      </c>
      <c r="E7439" s="28">
        <f t="shared" si="956"/>
        <v>19</v>
      </c>
      <c r="F7439" s="80">
        <f t="shared" si="951"/>
        <v>0</v>
      </c>
      <c r="G7439" s="178">
        <v>1511.2876330748602</v>
      </c>
      <c r="H7439" s="41">
        <f t="shared" si="954"/>
        <v>1410.2538422857961</v>
      </c>
      <c r="J7439" s="29" t="str">
        <f t="shared" si="955"/>
        <v/>
      </c>
      <c r="K7439" s="30" t="str">
        <f t="shared" si="957"/>
        <v>11-19</v>
      </c>
    </row>
    <row r="7440" spans="1:11">
      <c r="A7440" s="26">
        <v>43410.833333333285</v>
      </c>
      <c r="B7440" s="35">
        <f t="shared" si="950"/>
        <v>43410.833333333285</v>
      </c>
      <c r="C7440" s="27">
        <f t="shared" si="952"/>
        <v>11</v>
      </c>
      <c r="D7440" s="28">
        <f t="shared" si="953"/>
        <v>3</v>
      </c>
      <c r="E7440" s="28">
        <f t="shared" si="956"/>
        <v>20</v>
      </c>
      <c r="F7440" s="80">
        <f t="shared" si="951"/>
        <v>0</v>
      </c>
      <c r="G7440" s="178">
        <v>1426.5404349722558</v>
      </c>
      <c r="H7440" s="41">
        <f t="shared" si="954"/>
        <v>1331.1722305981593</v>
      </c>
      <c r="J7440" s="29" t="str">
        <f t="shared" si="955"/>
        <v/>
      </c>
      <c r="K7440" s="30" t="str">
        <f t="shared" si="957"/>
        <v>11-20</v>
      </c>
    </row>
    <row r="7441" spans="1:11">
      <c r="A7441" s="26">
        <v>43410.874999999949</v>
      </c>
      <c r="B7441" s="35">
        <f t="shared" si="950"/>
        <v>43410.874999999949</v>
      </c>
      <c r="C7441" s="27">
        <f t="shared" si="952"/>
        <v>11</v>
      </c>
      <c r="D7441" s="28">
        <f t="shared" si="953"/>
        <v>3</v>
      </c>
      <c r="E7441" s="28">
        <f t="shared" si="956"/>
        <v>21</v>
      </c>
      <c r="F7441" s="80">
        <f t="shared" si="951"/>
        <v>0</v>
      </c>
      <c r="G7441" s="178">
        <v>1305.528554871393</v>
      </c>
      <c r="H7441" s="41">
        <f t="shared" si="954"/>
        <v>1218.2503319869395</v>
      </c>
      <c r="J7441" s="29" t="str">
        <f t="shared" si="955"/>
        <v/>
      </c>
      <c r="K7441" s="30" t="str">
        <f t="shared" si="957"/>
        <v>11-21</v>
      </c>
    </row>
    <row r="7442" spans="1:11">
      <c r="A7442" s="26">
        <v>43410.916666666613</v>
      </c>
      <c r="B7442" s="35">
        <f t="shared" si="950"/>
        <v>43410.916666666613</v>
      </c>
      <c r="C7442" s="27">
        <f t="shared" si="952"/>
        <v>11</v>
      </c>
      <c r="D7442" s="28">
        <f t="shared" si="953"/>
        <v>3</v>
      </c>
      <c r="E7442" s="28">
        <f t="shared" si="956"/>
        <v>22</v>
      </c>
      <c r="F7442" s="80">
        <f t="shared" si="951"/>
        <v>0</v>
      </c>
      <c r="G7442" s="178">
        <v>1032.3548549728923</v>
      </c>
      <c r="H7442" s="41">
        <f t="shared" si="954"/>
        <v>963.33905536286579</v>
      </c>
      <c r="J7442" s="29" t="str">
        <f t="shared" si="955"/>
        <v/>
      </c>
      <c r="K7442" s="30" t="str">
        <f t="shared" si="957"/>
        <v>11-22</v>
      </c>
    </row>
    <row r="7443" spans="1:11">
      <c r="A7443" s="26">
        <v>43410.958333333278</v>
      </c>
      <c r="B7443" s="35">
        <f t="shared" si="950"/>
        <v>43410.958333333278</v>
      </c>
      <c r="C7443" s="27">
        <f t="shared" si="952"/>
        <v>11</v>
      </c>
      <c r="D7443" s="28">
        <f t="shared" si="953"/>
        <v>3</v>
      </c>
      <c r="E7443" s="28">
        <f t="shared" si="956"/>
        <v>23</v>
      </c>
      <c r="F7443" s="80">
        <f t="shared" si="951"/>
        <v>0</v>
      </c>
      <c r="G7443" s="178">
        <v>894.84303666684502</v>
      </c>
      <c r="H7443" s="41">
        <f t="shared" si="954"/>
        <v>835.02028540691288</v>
      </c>
      <c r="J7443" s="29" t="str">
        <f t="shared" si="955"/>
        <v/>
      </c>
      <c r="K7443" s="30" t="str">
        <f t="shared" si="957"/>
        <v>11-23</v>
      </c>
    </row>
    <row r="7444" spans="1:11">
      <c r="A7444" s="25">
        <v>43411</v>
      </c>
      <c r="B7444" s="35">
        <f t="shared" si="950"/>
        <v>43411</v>
      </c>
      <c r="C7444" s="27">
        <f t="shared" si="952"/>
        <v>11</v>
      </c>
      <c r="D7444" s="28">
        <f t="shared" si="953"/>
        <v>4</v>
      </c>
      <c r="E7444" s="28">
        <f t="shared" si="956"/>
        <v>0</v>
      </c>
      <c r="F7444" s="80">
        <f t="shared" si="951"/>
        <v>0</v>
      </c>
      <c r="G7444" s="178">
        <v>795.82947880455288</v>
      </c>
      <c r="H7444" s="41">
        <f t="shared" si="954"/>
        <v>742.62605987514883</v>
      </c>
      <c r="J7444" s="29" t="str">
        <f t="shared" si="955"/>
        <v/>
      </c>
      <c r="K7444" s="30" t="str">
        <f t="shared" si="957"/>
        <v>11-0</v>
      </c>
    </row>
    <row r="7445" spans="1:11">
      <c r="A7445" s="26">
        <v>43411.041666666664</v>
      </c>
      <c r="B7445" s="35">
        <f t="shared" si="950"/>
        <v>43411.041666666664</v>
      </c>
      <c r="C7445" s="27">
        <f t="shared" si="952"/>
        <v>11</v>
      </c>
      <c r="D7445" s="28">
        <f t="shared" si="953"/>
        <v>4</v>
      </c>
      <c r="E7445" s="28">
        <f t="shared" si="956"/>
        <v>1</v>
      </c>
      <c r="F7445" s="80">
        <f t="shared" si="951"/>
        <v>0</v>
      </c>
      <c r="G7445" s="178">
        <v>740.496828515532</v>
      </c>
      <c r="H7445" s="41">
        <f t="shared" si="954"/>
        <v>690.99255149052578</v>
      </c>
      <c r="J7445" s="29" t="str">
        <f t="shared" si="955"/>
        <v/>
      </c>
      <c r="K7445" s="30" t="str">
        <f t="shared" si="957"/>
        <v>11-1</v>
      </c>
    </row>
    <row r="7446" spans="1:11">
      <c r="A7446" s="26">
        <v>43411.083333333328</v>
      </c>
      <c r="B7446" s="35">
        <f t="shared" si="950"/>
        <v>43411.083333333328</v>
      </c>
      <c r="C7446" s="27">
        <f t="shared" si="952"/>
        <v>11</v>
      </c>
      <c r="D7446" s="28">
        <f t="shared" si="953"/>
        <v>4</v>
      </c>
      <c r="E7446" s="28">
        <f t="shared" si="956"/>
        <v>2</v>
      </c>
      <c r="F7446" s="80">
        <f t="shared" si="951"/>
        <v>0</v>
      </c>
      <c r="G7446" s="178">
        <v>712.82148785815195</v>
      </c>
      <c r="H7446" s="41">
        <f t="shared" si="954"/>
        <v>665.1673844975096</v>
      </c>
      <c r="J7446" s="29" t="str">
        <f t="shared" si="955"/>
        <v/>
      </c>
      <c r="K7446" s="30" t="str">
        <f t="shared" si="957"/>
        <v>11-2</v>
      </c>
    </row>
    <row r="7447" spans="1:11">
      <c r="A7447" s="26">
        <v>43411.124999999993</v>
      </c>
      <c r="B7447" s="35">
        <f t="shared" si="950"/>
        <v>43411.124999999993</v>
      </c>
      <c r="C7447" s="27">
        <f t="shared" si="952"/>
        <v>11</v>
      </c>
      <c r="D7447" s="28">
        <f t="shared" si="953"/>
        <v>4</v>
      </c>
      <c r="E7447" s="28">
        <f t="shared" si="956"/>
        <v>3</v>
      </c>
      <c r="F7447" s="80">
        <f t="shared" si="951"/>
        <v>0</v>
      </c>
      <c r="G7447" s="178">
        <v>720.77109167698484</v>
      </c>
      <c r="H7447" s="41">
        <f t="shared" si="954"/>
        <v>672.58553514256516</v>
      </c>
      <c r="J7447" s="29" t="str">
        <f t="shared" si="955"/>
        <v/>
      </c>
      <c r="K7447" s="30" t="str">
        <f t="shared" si="957"/>
        <v>11-3</v>
      </c>
    </row>
    <row r="7448" spans="1:11">
      <c r="A7448" s="26">
        <v>43411.166666666657</v>
      </c>
      <c r="B7448" s="35">
        <f t="shared" si="950"/>
        <v>43411.166666666657</v>
      </c>
      <c r="C7448" s="27">
        <f t="shared" si="952"/>
        <v>11</v>
      </c>
      <c r="D7448" s="28">
        <f t="shared" si="953"/>
        <v>4</v>
      </c>
      <c r="E7448" s="28">
        <f t="shared" si="956"/>
        <v>4</v>
      </c>
      <c r="F7448" s="80">
        <f t="shared" si="951"/>
        <v>0</v>
      </c>
      <c r="G7448" s="178">
        <v>770.04528362289238</v>
      </c>
      <c r="H7448" s="41">
        <f t="shared" si="954"/>
        <v>718.56561001147793</v>
      </c>
      <c r="J7448" s="29" t="str">
        <f t="shared" si="955"/>
        <v/>
      </c>
      <c r="K7448" s="30" t="str">
        <f t="shared" si="957"/>
        <v>11-4</v>
      </c>
    </row>
    <row r="7449" spans="1:11">
      <c r="A7449" s="26">
        <v>43411.208333333321</v>
      </c>
      <c r="B7449" s="35">
        <f t="shared" si="950"/>
        <v>43411.208333333321</v>
      </c>
      <c r="C7449" s="27">
        <f t="shared" si="952"/>
        <v>11</v>
      </c>
      <c r="D7449" s="28">
        <f t="shared" si="953"/>
        <v>4</v>
      </c>
      <c r="E7449" s="28">
        <f t="shared" si="956"/>
        <v>5</v>
      </c>
      <c r="F7449" s="80">
        <f t="shared" si="951"/>
        <v>0</v>
      </c>
      <c r="G7449" s="178">
        <v>865.58778764916974</v>
      </c>
      <c r="H7449" s="41">
        <f t="shared" si="954"/>
        <v>807.72083133127649</v>
      </c>
      <c r="J7449" s="29" t="str">
        <f t="shared" si="955"/>
        <v/>
      </c>
      <c r="K7449" s="30" t="str">
        <f t="shared" si="957"/>
        <v>11-5</v>
      </c>
    </row>
    <row r="7450" spans="1:11">
      <c r="A7450" s="26">
        <v>43411.249999999985</v>
      </c>
      <c r="B7450" s="35">
        <f t="shared" si="950"/>
        <v>43411.249999999985</v>
      </c>
      <c r="C7450" s="27">
        <f t="shared" si="952"/>
        <v>11</v>
      </c>
      <c r="D7450" s="28">
        <f t="shared" si="953"/>
        <v>4</v>
      </c>
      <c r="E7450" s="28">
        <f t="shared" si="956"/>
        <v>6</v>
      </c>
      <c r="F7450" s="80">
        <f t="shared" si="951"/>
        <v>0</v>
      </c>
      <c r="G7450" s="178">
        <v>975.49534174696578</v>
      </c>
      <c r="H7450" s="41">
        <f t="shared" si="954"/>
        <v>910.2807590846013</v>
      </c>
      <c r="J7450" s="29" t="str">
        <f t="shared" si="955"/>
        <v/>
      </c>
      <c r="K7450" s="30" t="str">
        <f t="shared" si="957"/>
        <v>11-6</v>
      </c>
    </row>
    <row r="7451" spans="1:11">
      <c r="A7451" s="26">
        <v>43411.29166666665</v>
      </c>
      <c r="B7451" s="35">
        <f t="shared" si="950"/>
        <v>43411.29166666665</v>
      </c>
      <c r="C7451" s="27">
        <f t="shared" si="952"/>
        <v>11</v>
      </c>
      <c r="D7451" s="28">
        <f t="shared" si="953"/>
        <v>4</v>
      </c>
      <c r="E7451" s="28">
        <f t="shared" si="956"/>
        <v>7</v>
      </c>
      <c r="F7451" s="80">
        <f t="shared" si="951"/>
        <v>0</v>
      </c>
      <c r="G7451" s="178">
        <v>996.72790337028675</v>
      </c>
      <c r="H7451" s="41">
        <f t="shared" si="954"/>
        <v>930.09386478039517</v>
      </c>
      <c r="J7451" s="29" t="str">
        <f t="shared" si="955"/>
        <v/>
      </c>
      <c r="K7451" s="30" t="str">
        <f t="shared" si="957"/>
        <v>11-7</v>
      </c>
    </row>
    <row r="7452" spans="1:11">
      <c r="A7452" s="26">
        <v>43411.333333333314</v>
      </c>
      <c r="B7452" s="35">
        <f t="shared" si="950"/>
        <v>43411.333333333314</v>
      </c>
      <c r="C7452" s="27">
        <f t="shared" si="952"/>
        <v>11</v>
      </c>
      <c r="D7452" s="28">
        <f t="shared" si="953"/>
        <v>4</v>
      </c>
      <c r="E7452" s="28">
        <f t="shared" si="956"/>
        <v>8</v>
      </c>
      <c r="F7452" s="80">
        <f t="shared" si="951"/>
        <v>0</v>
      </c>
      <c r="G7452" s="178">
        <v>932.36794734203875</v>
      </c>
      <c r="H7452" s="41">
        <f t="shared" si="954"/>
        <v>870.03655120765472</v>
      </c>
      <c r="J7452" s="29" t="str">
        <f t="shared" si="955"/>
        <v/>
      </c>
      <c r="K7452" s="30" t="str">
        <f t="shared" si="957"/>
        <v>11-8</v>
      </c>
    </row>
    <row r="7453" spans="1:11">
      <c r="A7453" s="26">
        <v>43411.374999999978</v>
      </c>
      <c r="B7453" s="35">
        <f t="shared" si="950"/>
        <v>43411.374999999978</v>
      </c>
      <c r="C7453" s="27">
        <f t="shared" si="952"/>
        <v>11</v>
      </c>
      <c r="D7453" s="28">
        <f t="shared" si="953"/>
        <v>4</v>
      </c>
      <c r="E7453" s="28">
        <f t="shared" si="956"/>
        <v>9</v>
      </c>
      <c r="F7453" s="80">
        <f t="shared" si="951"/>
        <v>0</v>
      </c>
      <c r="G7453" s="178">
        <v>891.66447313926835</v>
      </c>
      <c r="H7453" s="41">
        <f t="shared" si="954"/>
        <v>832.05421771098781</v>
      </c>
      <c r="J7453" s="29" t="str">
        <f t="shared" si="955"/>
        <v/>
      </c>
      <c r="K7453" s="30" t="str">
        <f t="shared" si="957"/>
        <v>11-9</v>
      </c>
    </row>
    <row r="7454" spans="1:11">
      <c r="A7454" s="26">
        <v>43411.416666666642</v>
      </c>
      <c r="B7454" s="35">
        <f t="shared" si="950"/>
        <v>43411.416666666642</v>
      </c>
      <c r="C7454" s="27">
        <f t="shared" si="952"/>
        <v>11</v>
      </c>
      <c r="D7454" s="28">
        <f t="shared" si="953"/>
        <v>4</v>
      </c>
      <c r="E7454" s="28">
        <f t="shared" si="956"/>
        <v>10</v>
      </c>
      <c r="F7454" s="80">
        <f t="shared" si="951"/>
        <v>0</v>
      </c>
      <c r="G7454" s="178">
        <v>872.55129384601685</v>
      </c>
      <c r="H7454" s="41">
        <f t="shared" si="954"/>
        <v>814.21880772899522</v>
      </c>
      <c r="J7454" s="29" t="str">
        <f t="shared" si="955"/>
        <v/>
      </c>
      <c r="K7454" s="30" t="str">
        <f t="shared" si="957"/>
        <v>11-10</v>
      </c>
    </row>
    <row r="7455" spans="1:11">
      <c r="A7455" s="26">
        <v>43411.458333333307</v>
      </c>
      <c r="B7455" s="35">
        <f t="shared" si="950"/>
        <v>43411.458333333307</v>
      </c>
      <c r="C7455" s="27">
        <f t="shared" si="952"/>
        <v>11</v>
      </c>
      <c r="D7455" s="28">
        <f t="shared" si="953"/>
        <v>4</v>
      </c>
      <c r="E7455" s="28">
        <f t="shared" si="956"/>
        <v>11</v>
      </c>
      <c r="F7455" s="80">
        <f t="shared" si="951"/>
        <v>0</v>
      </c>
      <c r="G7455" s="178">
        <v>854.27677634606982</v>
      </c>
      <c r="H7455" s="41">
        <f t="shared" si="954"/>
        <v>797.16599266176388</v>
      </c>
      <c r="J7455" s="29" t="str">
        <f t="shared" si="955"/>
        <v/>
      </c>
      <c r="K7455" s="30" t="str">
        <f t="shared" si="957"/>
        <v>11-11</v>
      </c>
    </row>
    <row r="7456" spans="1:11">
      <c r="A7456" s="26">
        <v>43411.499999999971</v>
      </c>
      <c r="B7456" s="35">
        <f t="shared" si="950"/>
        <v>43411.499999999971</v>
      </c>
      <c r="C7456" s="27">
        <f t="shared" si="952"/>
        <v>11</v>
      </c>
      <c r="D7456" s="28">
        <f t="shared" si="953"/>
        <v>4</v>
      </c>
      <c r="E7456" s="28">
        <f t="shared" si="956"/>
        <v>12</v>
      </c>
      <c r="F7456" s="80">
        <f t="shared" si="951"/>
        <v>0</v>
      </c>
      <c r="G7456" s="178">
        <v>851.74088101624045</v>
      </c>
      <c r="H7456" s="41">
        <f t="shared" si="954"/>
        <v>794.79962900321254</v>
      </c>
      <c r="J7456" s="29" t="str">
        <f t="shared" si="955"/>
        <v/>
      </c>
      <c r="K7456" s="30" t="str">
        <f t="shared" si="957"/>
        <v>11-12</v>
      </c>
    </row>
    <row r="7457" spans="1:11">
      <c r="A7457" s="26">
        <v>43411.541666666635</v>
      </c>
      <c r="B7457" s="35">
        <f t="shared" si="950"/>
        <v>43411.541666666635</v>
      </c>
      <c r="C7457" s="27">
        <f t="shared" si="952"/>
        <v>11</v>
      </c>
      <c r="D7457" s="28">
        <f t="shared" si="953"/>
        <v>4</v>
      </c>
      <c r="E7457" s="28">
        <f t="shared" si="956"/>
        <v>13</v>
      </c>
      <c r="F7457" s="80">
        <f t="shared" si="951"/>
        <v>0</v>
      </c>
      <c r="G7457" s="178">
        <v>849.99940412241483</v>
      </c>
      <c r="H7457" s="41">
        <f t="shared" si="954"/>
        <v>793.17457469387989</v>
      </c>
      <c r="J7457" s="29" t="str">
        <f t="shared" si="955"/>
        <v/>
      </c>
      <c r="K7457" s="30" t="str">
        <f t="shared" si="957"/>
        <v>11-13</v>
      </c>
    </row>
    <row r="7458" spans="1:11">
      <c r="A7458" s="26">
        <v>43411.583333333299</v>
      </c>
      <c r="B7458" s="35">
        <f t="shared" si="950"/>
        <v>43411.583333333299</v>
      </c>
      <c r="C7458" s="27">
        <f t="shared" si="952"/>
        <v>11</v>
      </c>
      <c r="D7458" s="28">
        <f t="shared" si="953"/>
        <v>4</v>
      </c>
      <c r="E7458" s="28">
        <f t="shared" si="956"/>
        <v>14</v>
      </c>
      <c r="F7458" s="80">
        <f t="shared" si="951"/>
        <v>0</v>
      </c>
      <c r="G7458" s="178">
        <v>869.87541060927038</v>
      </c>
      <c r="H7458" s="41">
        <f t="shared" si="954"/>
        <v>811.72181474530225</v>
      </c>
      <c r="J7458" s="29" t="str">
        <f t="shared" si="955"/>
        <v/>
      </c>
      <c r="K7458" s="30" t="str">
        <f t="shared" si="957"/>
        <v>11-14</v>
      </c>
    </row>
    <row r="7459" spans="1:11">
      <c r="A7459" s="26">
        <v>43411.624999999964</v>
      </c>
      <c r="B7459" s="35">
        <f t="shared" si="950"/>
        <v>43411.624999999964</v>
      </c>
      <c r="C7459" s="27">
        <f t="shared" si="952"/>
        <v>11</v>
      </c>
      <c r="D7459" s="28">
        <f t="shared" si="953"/>
        <v>4</v>
      </c>
      <c r="E7459" s="28">
        <f t="shared" si="956"/>
        <v>15</v>
      </c>
      <c r="F7459" s="80">
        <f t="shared" si="951"/>
        <v>0</v>
      </c>
      <c r="G7459" s="178">
        <v>943.31772492358095</v>
      </c>
      <c r="H7459" s="41">
        <f t="shared" si="954"/>
        <v>880.25430563678776</v>
      </c>
      <c r="J7459" s="29" t="str">
        <f t="shared" si="955"/>
        <v/>
      </c>
      <c r="K7459" s="30" t="str">
        <f t="shared" si="957"/>
        <v>11-15</v>
      </c>
    </row>
    <row r="7460" spans="1:11">
      <c r="A7460" s="26">
        <v>43411.666666666628</v>
      </c>
      <c r="B7460" s="35">
        <f t="shared" si="950"/>
        <v>43411.666666666628</v>
      </c>
      <c r="C7460" s="27">
        <f t="shared" si="952"/>
        <v>11</v>
      </c>
      <c r="D7460" s="28">
        <f t="shared" si="953"/>
        <v>4</v>
      </c>
      <c r="E7460" s="28">
        <f t="shared" si="956"/>
        <v>16</v>
      </c>
      <c r="F7460" s="80">
        <f t="shared" si="951"/>
        <v>0</v>
      </c>
      <c r="G7460" s="178">
        <v>1135.7982134073739</v>
      </c>
      <c r="H7460" s="41">
        <f t="shared" si="954"/>
        <v>1059.8669369510744</v>
      </c>
      <c r="J7460" s="29" t="str">
        <f t="shared" si="955"/>
        <v/>
      </c>
      <c r="K7460" s="30" t="str">
        <f t="shared" si="957"/>
        <v>11-16</v>
      </c>
    </row>
    <row r="7461" spans="1:11">
      <c r="A7461" s="26">
        <v>43411.708333333292</v>
      </c>
      <c r="B7461" s="35">
        <f t="shared" si="950"/>
        <v>43411.708333333292</v>
      </c>
      <c r="C7461" s="27">
        <f t="shared" si="952"/>
        <v>11</v>
      </c>
      <c r="D7461" s="28">
        <f t="shared" si="953"/>
        <v>4</v>
      </c>
      <c r="E7461" s="28">
        <f t="shared" si="956"/>
        <v>17</v>
      </c>
      <c r="F7461" s="80">
        <f t="shared" si="951"/>
        <v>0</v>
      </c>
      <c r="G7461" s="178">
        <v>1444.8425747526703</v>
      </c>
      <c r="H7461" s="41">
        <f t="shared" si="954"/>
        <v>1348.2508213194155</v>
      </c>
      <c r="J7461" s="29" t="str">
        <f t="shared" si="955"/>
        <v/>
      </c>
      <c r="K7461" s="30" t="str">
        <f t="shared" si="957"/>
        <v>11-17</v>
      </c>
    </row>
    <row r="7462" spans="1:11">
      <c r="A7462" s="26">
        <v>43411.749999999956</v>
      </c>
      <c r="B7462" s="35">
        <f t="shared" si="950"/>
        <v>43411.749999999956</v>
      </c>
      <c r="C7462" s="27">
        <f t="shared" si="952"/>
        <v>11</v>
      </c>
      <c r="D7462" s="28">
        <f t="shared" si="953"/>
        <v>4</v>
      </c>
      <c r="E7462" s="28">
        <f t="shared" si="956"/>
        <v>18</v>
      </c>
      <c r="F7462" s="80">
        <f t="shared" si="951"/>
        <v>0</v>
      </c>
      <c r="G7462" s="178">
        <v>1557.3605086647265</v>
      </c>
      <c r="H7462" s="41">
        <f t="shared" si="954"/>
        <v>1453.2466177203223</v>
      </c>
      <c r="J7462" s="29" t="str">
        <f t="shared" si="955"/>
        <v/>
      </c>
      <c r="K7462" s="30" t="str">
        <f t="shared" si="957"/>
        <v>11-18</v>
      </c>
    </row>
    <row r="7463" spans="1:11">
      <c r="A7463" s="26">
        <v>43411.791666666621</v>
      </c>
      <c r="B7463" s="35">
        <f t="shared" si="950"/>
        <v>43411.791666666621</v>
      </c>
      <c r="C7463" s="27">
        <f t="shared" si="952"/>
        <v>11</v>
      </c>
      <c r="D7463" s="28">
        <f t="shared" si="953"/>
        <v>4</v>
      </c>
      <c r="E7463" s="28">
        <f t="shared" si="956"/>
        <v>19</v>
      </c>
      <c r="F7463" s="80">
        <f t="shared" si="951"/>
        <v>0</v>
      </c>
      <c r="G7463" s="178">
        <v>1525.3599564512367</v>
      </c>
      <c r="H7463" s="41">
        <f t="shared" si="954"/>
        <v>1423.3853916196879</v>
      </c>
      <c r="J7463" s="29" t="str">
        <f t="shared" si="955"/>
        <v/>
      </c>
      <c r="K7463" s="30" t="str">
        <f t="shared" si="957"/>
        <v>11-19</v>
      </c>
    </row>
    <row r="7464" spans="1:11">
      <c r="A7464" s="26">
        <v>43411.833333333285</v>
      </c>
      <c r="B7464" s="35">
        <f t="shared" si="950"/>
        <v>43411.833333333285</v>
      </c>
      <c r="C7464" s="27">
        <f t="shared" si="952"/>
        <v>11</v>
      </c>
      <c r="D7464" s="28">
        <f t="shared" si="953"/>
        <v>4</v>
      </c>
      <c r="E7464" s="28">
        <f t="shared" si="956"/>
        <v>20</v>
      </c>
      <c r="F7464" s="80">
        <f t="shared" si="951"/>
        <v>0</v>
      </c>
      <c r="G7464" s="178">
        <v>1448.8072506865215</v>
      </c>
      <c r="H7464" s="41">
        <f t="shared" si="954"/>
        <v>1351.9504476160694</v>
      </c>
      <c r="J7464" s="29" t="str">
        <f t="shared" si="955"/>
        <v/>
      </c>
      <c r="K7464" s="30" t="str">
        <f t="shared" si="957"/>
        <v>11-20</v>
      </c>
    </row>
    <row r="7465" spans="1:11">
      <c r="A7465" s="26">
        <v>43411.874999999949</v>
      </c>
      <c r="B7465" s="35">
        <f t="shared" si="950"/>
        <v>43411.874999999949</v>
      </c>
      <c r="C7465" s="27">
        <f t="shared" si="952"/>
        <v>11</v>
      </c>
      <c r="D7465" s="28">
        <f t="shared" si="953"/>
        <v>4</v>
      </c>
      <c r="E7465" s="28">
        <f t="shared" si="956"/>
        <v>21</v>
      </c>
      <c r="F7465" s="80">
        <f t="shared" si="951"/>
        <v>0</v>
      </c>
      <c r="G7465" s="178">
        <v>1336.2462005906198</v>
      </c>
      <c r="H7465" s="41">
        <f t="shared" si="954"/>
        <v>1246.9144174683879</v>
      </c>
      <c r="J7465" s="29" t="str">
        <f t="shared" si="955"/>
        <v/>
      </c>
      <c r="K7465" s="30" t="str">
        <f t="shared" si="957"/>
        <v>11-21</v>
      </c>
    </row>
    <row r="7466" spans="1:11">
      <c r="A7466" s="26">
        <v>43411.916666666613</v>
      </c>
      <c r="B7466" s="35">
        <f t="shared" si="950"/>
        <v>43411.916666666613</v>
      </c>
      <c r="C7466" s="27">
        <f t="shared" si="952"/>
        <v>11</v>
      </c>
      <c r="D7466" s="28">
        <f t="shared" si="953"/>
        <v>4</v>
      </c>
      <c r="E7466" s="28">
        <f t="shared" si="956"/>
        <v>22</v>
      </c>
      <c r="F7466" s="80">
        <f t="shared" si="951"/>
        <v>0</v>
      </c>
      <c r="G7466" s="178">
        <v>1065.9257745861405</v>
      </c>
      <c r="H7466" s="41">
        <f t="shared" si="954"/>
        <v>994.66566542538965</v>
      </c>
      <c r="J7466" s="29" t="str">
        <f t="shared" si="955"/>
        <v/>
      </c>
      <c r="K7466" s="30" t="str">
        <f t="shared" si="957"/>
        <v>11-22</v>
      </c>
    </row>
    <row r="7467" spans="1:11">
      <c r="A7467" s="26">
        <v>43411.958333333278</v>
      </c>
      <c r="B7467" s="35">
        <f t="shared" si="950"/>
        <v>43411.958333333278</v>
      </c>
      <c r="C7467" s="27">
        <f t="shared" si="952"/>
        <v>11</v>
      </c>
      <c r="D7467" s="28">
        <f t="shared" si="953"/>
        <v>4</v>
      </c>
      <c r="E7467" s="28">
        <f t="shared" si="956"/>
        <v>23</v>
      </c>
      <c r="F7467" s="80">
        <f t="shared" si="951"/>
        <v>0</v>
      </c>
      <c r="G7467" s="178">
        <v>924.94909970650099</v>
      </c>
      <c r="H7467" s="41">
        <f t="shared" si="954"/>
        <v>863.11367421562693</v>
      </c>
      <c r="J7467" s="29" t="str">
        <f t="shared" si="955"/>
        <v/>
      </c>
      <c r="K7467" s="30" t="str">
        <f t="shared" si="957"/>
        <v>11-23</v>
      </c>
    </row>
    <row r="7468" spans="1:11">
      <c r="A7468" s="25">
        <v>43412</v>
      </c>
      <c r="B7468" s="35">
        <f t="shared" si="950"/>
        <v>43412</v>
      </c>
      <c r="C7468" s="27">
        <f t="shared" si="952"/>
        <v>11</v>
      </c>
      <c r="D7468" s="28">
        <f t="shared" si="953"/>
        <v>5</v>
      </c>
      <c r="E7468" s="28">
        <f t="shared" si="956"/>
        <v>0</v>
      </c>
      <c r="F7468" s="80">
        <f t="shared" si="951"/>
        <v>0</v>
      </c>
      <c r="G7468" s="178">
        <v>823.19850388891814</v>
      </c>
      <c r="H7468" s="41">
        <f t="shared" si="954"/>
        <v>768.16538934502125</v>
      </c>
      <c r="J7468" s="29" t="str">
        <f t="shared" si="955"/>
        <v/>
      </c>
      <c r="K7468" s="30" t="str">
        <f t="shared" si="957"/>
        <v>11-0</v>
      </c>
    </row>
    <row r="7469" spans="1:11">
      <c r="A7469" s="26">
        <v>43412.041666666664</v>
      </c>
      <c r="B7469" s="35">
        <f t="shared" si="950"/>
        <v>43412.041666666664</v>
      </c>
      <c r="C7469" s="27">
        <f t="shared" si="952"/>
        <v>11</v>
      </c>
      <c r="D7469" s="28">
        <f t="shared" si="953"/>
        <v>5</v>
      </c>
      <c r="E7469" s="28">
        <f t="shared" si="956"/>
        <v>1</v>
      </c>
      <c r="F7469" s="80">
        <f t="shared" si="951"/>
        <v>0</v>
      </c>
      <c r="G7469" s="178">
        <v>766.68782302125214</v>
      </c>
      <c r="H7469" s="41">
        <f t="shared" si="954"/>
        <v>715.43260500954273</v>
      </c>
      <c r="J7469" s="29" t="str">
        <f t="shared" si="955"/>
        <v/>
      </c>
      <c r="K7469" s="30" t="str">
        <f t="shared" si="957"/>
        <v>11-1</v>
      </c>
    </row>
    <row r="7470" spans="1:11">
      <c r="A7470" s="26">
        <v>43412.083333333328</v>
      </c>
      <c r="B7470" s="35">
        <f t="shared" si="950"/>
        <v>43412.083333333328</v>
      </c>
      <c r="C7470" s="27">
        <f t="shared" si="952"/>
        <v>11</v>
      </c>
      <c r="D7470" s="28">
        <f t="shared" si="953"/>
        <v>5</v>
      </c>
      <c r="E7470" s="28">
        <f t="shared" si="956"/>
        <v>2</v>
      </c>
      <c r="F7470" s="80">
        <f t="shared" si="951"/>
        <v>0</v>
      </c>
      <c r="G7470" s="178">
        <v>736.68028321833128</v>
      </c>
      <c r="H7470" s="41">
        <f t="shared" si="954"/>
        <v>687.43115288456727</v>
      </c>
      <c r="J7470" s="29" t="str">
        <f t="shared" si="955"/>
        <v/>
      </c>
      <c r="K7470" s="30" t="str">
        <f t="shared" si="957"/>
        <v>11-2</v>
      </c>
    </row>
    <row r="7471" spans="1:11">
      <c r="A7471" s="26">
        <v>43412.124999999993</v>
      </c>
      <c r="B7471" s="35">
        <f t="shared" si="950"/>
        <v>43412.124999999993</v>
      </c>
      <c r="C7471" s="27">
        <f t="shared" si="952"/>
        <v>11</v>
      </c>
      <c r="D7471" s="28">
        <f t="shared" si="953"/>
        <v>5</v>
      </c>
      <c r="E7471" s="28">
        <f t="shared" si="956"/>
        <v>3</v>
      </c>
      <c r="F7471" s="80">
        <f t="shared" si="951"/>
        <v>0</v>
      </c>
      <c r="G7471" s="178">
        <v>744.63666082754526</v>
      </c>
      <c r="H7471" s="41">
        <f t="shared" si="954"/>
        <v>694.85562447323605</v>
      </c>
      <c r="J7471" s="29" t="str">
        <f t="shared" si="955"/>
        <v/>
      </c>
      <c r="K7471" s="30" t="str">
        <f t="shared" si="957"/>
        <v>11-3</v>
      </c>
    </row>
    <row r="7472" spans="1:11">
      <c r="A7472" s="26">
        <v>43412.166666666657</v>
      </c>
      <c r="B7472" s="35">
        <f t="shared" si="950"/>
        <v>43412.166666666657</v>
      </c>
      <c r="C7472" s="27">
        <f t="shared" si="952"/>
        <v>11</v>
      </c>
      <c r="D7472" s="28">
        <f t="shared" si="953"/>
        <v>5</v>
      </c>
      <c r="E7472" s="28">
        <f t="shared" si="956"/>
        <v>4</v>
      </c>
      <c r="F7472" s="80">
        <f t="shared" si="951"/>
        <v>0</v>
      </c>
      <c r="G7472" s="178">
        <v>791.99205139703906</v>
      </c>
      <c r="H7472" s="41">
        <f t="shared" si="954"/>
        <v>739.04517518615785</v>
      </c>
      <c r="J7472" s="29" t="str">
        <f t="shared" si="955"/>
        <v/>
      </c>
      <c r="K7472" s="30" t="str">
        <f t="shared" si="957"/>
        <v>11-4</v>
      </c>
    </row>
    <row r="7473" spans="1:11">
      <c r="A7473" s="26">
        <v>43412.208333333321</v>
      </c>
      <c r="B7473" s="35">
        <f t="shared" si="950"/>
        <v>43412.208333333321</v>
      </c>
      <c r="C7473" s="27">
        <f t="shared" si="952"/>
        <v>11</v>
      </c>
      <c r="D7473" s="28">
        <f t="shared" si="953"/>
        <v>5</v>
      </c>
      <c r="E7473" s="28">
        <f t="shared" si="956"/>
        <v>5</v>
      </c>
      <c r="F7473" s="80">
        <f t="shared" si="951"/>
        <v>0</v>
      </c>
      <c r="G7473" s="178">
        <v>890.18082326649392</v>
      </c>
      <c r="H7473" s="41">
        <f t="shared" si="954"/>
        <v>830.66975396768964</v>
      </c>
      <c r="J7473" s="29" t="str">
        <f t="shared" si="955"/>
        <v/>
      </c>
      <c r="K7473" s="30" t="str">
        <f t="shared" si="957"/>
        <v>11-5</v>
      </c>
    </row>
    <row r="7474" spans="1:11">
      <c r="A7474" s="26">
        <v>43412.249999999985</v>
      </c>
      <c r="B7474" s="35">
        <f t="shared" si="950"/>
        <v>43412.249999999985</v>
      </c>
      <c r="C7474" s="27">
        <f t="shared" si="952"/>
        <v>11</v>
      </c>
      <c r="D7474" s="28">
        <f t="shared" si="953"/>
        <v>5</v>
      </c>
      <c r="E7474" s="28">
        <f t="shared" si="956"/>
        <v>6</v>
      </c>
      <c r="F7474" s="80">
        <f t="shared" si="951"/>
        <v>0</v>
      </c>
      <c r="G7474" s="178">
        <v>1001.4612585458807</v>
      </c>
      <c r="H7474" s="41">
        <f t="shared" si="954"/>
        <v>934.51078196888784</v>
      </c>
      <c r="J7474" s="29" t="str">
        <f t="shared" si="955"/>
        <v/>
      </c>
      <c r="K7474" s="30" t="str">
        <f t="shared" si="957"/>
        <v>11-6</v>
      </c>
    </row>
    <row r="7475" spans="1:11">
      <c r="A7475" s="26">
        <v>43412.29166666665</v>
      </c>
      <c r="B7475" s="35">
        <f t="shared" si="950"/>
        <v>43412.29166666665</v>
      </c>
      <c r="C7475" s="27">
        <f t="shared" si="952"/>
        <v>11</v>
      </c>
      <c r="D7475" s="28">
        <f t="shared" si="953"/>
        <v>5</v>
      </c>
      <c r="E7475" s="28">
        <f t="shared" si="956"/>
        <v>7</v>
      </c>
      <c r="F7475" s="80">
        <f t="shared" si="951"/>
        <v>0</v>
      </c>
      <c r="G7475" s="178">
        <v>1027.9373879928219</v>
      </c>
      <c r="H7475" s="41">
        <f t="shared" si="954"/>
        <v>959.21690836352855</v>
      </c>
      <c r="J7475" s="29" t="str">
        <f t="shared" si="955"/>
        <v/>
      </c>
      <c r="K7475" s="30" t="str">
        <f t="shared" si="957"/>
        <v>11-7</v>
      </c>
    </row>
    <row r="7476" spans="1:11">
      <c r="A7476" s="26">
        <v>43412.333333333314</v>
      </c>
      <c r="B7476" s="35">
        <f t="shared" si="950"/>
        <v>43412.333333333314</v>
      </c>
      <c r="C7476" s="27">
        <f t="shared" si="952"/>
        <v>11</v>
      </c>
      <c r="D7476" s="28">
        <f t="shared" si="953"/>
        <v>5</v>
      </c>
      <c r="E7476" s="28">
        <f t="shared" si="956"/>
        <v>8</v>
      </c>
      <c r="F7476" s="80">
        <f t="shared" si="951"/>
        <v>0</v>
      </c>
      <c r="G7476" s="178">
        <v>971.60765807662176</v>
      </c>
      <c r="H7476" s="41">
        <f t="shared" si="954"/>
        <v>906.65297790403315</v>
      </c>
      <c r="J7476" s="29" t="str">
        <f t="shared" si="955"/>
        <v/>
      </c>
      <c r="K7476" s="30" t="str">
        <f t="shared" si="957"/>
        <v>11-8</v>
      </c>
    </row>
    <row r="7477" spans="1:11">
      <c r="A7477" s="26">
        <v>43412.374999999978</v>
      </c>
      <c r="B7477" s="35">
        <f t="shared" si="950"/>
        <v>43412.374999999978</v>
      </c>
      <c r="C7477" s="27">
        <f t="shared" si="952"/>
        <v>11</v>
      </c>
      <c r="D7477" s="28">
        <f t="shared" si="953"/>
        <v>5</v>
      </c>
      <c r="E7477" s="28">
        <f t="shared" si="956"/>
        <v>9</v>
      </c>
      <c r="F7477" s="80">
        <f t="shared" si="951"/>
        <v>0</v>
      </c>
      <c r="G7477" s="178">
        <v>936.5995616563107</v>
      </c>
      <c r="H7477" s="41">
        <f t="shared" si="954"/>
        <v>873.98527030994217</v>
      </c>
      <c r="J7477" s="29" t="str">
        <f t="shared" si="955"/>
        <v/>
      </c>
      <c r="K7477" s="30" t="str">
        <f t="shared" si="957"/>
        <v>11-9</v>
      </c>
    </row>
    <row r="7478" spans="1:11">
      <c r="A7478" s="26">
        <v>43412.416666666642</v>
      </c>
      <c r="B7478" s="35">
        <f t="shared" si="950"/>
        <v>43412.416666666642</v>
      </c>
      <c r="C7478" s="27">
        <f t="shared" si="952"/>
        <v>11</v>
      </c>
      <c r="D7478" s="28">
        <f t="shared" si="953"/>
        <v>5</v>
      </c>
      <c r="E7478" s="28">
        <f t="shared" si="956"/>
        <v>10</v>
      </c>
      <c r="F7478" s="80">
        <f t="shared" si="951"/>
        <v>0</v>
      </c>
      <c r="G7478" s="178">
        <v>916.20580103693089</v>
      </c>
      <c r="H7478" s="41">
        <f t="shared" si="954"/>
        <v>854.95488943292719</v>
      </c>
      <c r="J7478" s="29" t="str">
        <f t="shared" si="955"/>
        <v/>
      </c>
      <c r="K7478" s="30" t="str">
        <f t="shared" si="957"/>
        <v>11-10</v>
      </c>
    </row>
    <row r="7479" spans="1:11">
      <c r="A7479" s="26">
        <v>43412.458333333307</v>
      </c>
      <c r="B7479" s="35">
        <f t="shared" ref="B7479:B7542" si="958">A7479</f>
        <v>43412.458333333307</v>
      </c>
      <c r="C7479" s="27">
        <f t="shared" si="952"/>
        <v>11</v>
      </c>
      <c r="D7479" s="28">
        <f t="shared" si="953"/>
        <v>5</v>
      </c>
      <c r="E7479" s="28">
        <f t="shared" si="956"/>
        <v>11</v>
      </c>
      <c r="F7479" s="80">
        <f t="shared" si="951"/>
        <v>0</v>
      </c>
      <c r="G7479" s="178">
        <v>898.43966902727618</v>
      </c>
      <c r="H7479" s="41">
        <f t="shared" si="954"/>
        <v>838.37647286890365</v>
      </c>
      <c r="J7479" s="29" t="str">
        <f t="shared" si="955"/>
        <v/>
      </c>
      <c r="K7479" s="30" t="str">
        <f t="shared" si="957"/>
        <v>11-11</v>
      </c>
    </row>
    <row r="7480" spans="1:11">
      <c r="A7480" s="26">
        <v>43412.499999999971</v>
      </c>
      <c r="B7480" s="35">
        <f t="shared" si="958"/>
        <v>43412.499999999971</v>
      </c>
      <c r="C7480" s="27">
        <f t="shared" si="952"/>
        <v>11</v>
      </c>
      <c r="D7480" s="28">
        <f t="shared" si="953"/>
        <v>5</v>
      </c>
      <c r="E7480" s="28">
        <f t="shared" si="956"/>
        <v>12</v>
      </c>
      <c r="F7480" s="80">
        <f t="shared" si="951"/>
        <v>0</v>
      </c>
      <c r="G7480" s="178">
        <v>886.62564706856097</v>
      </c>
      <c r="H7480" s="41">
        <f t="shared" si="954"/>
        <v>827.35225120818041</v>
      </c>
      <c r="J7480" s="29" t="str">
        <f t="shared" si="955"/>
        <v/>
      </c>
      <c r="K7480" s="30" t="str">
        <f t="shared" si="957"/>
        <v>11-12</v>
      </c>
    </row>
    <row r="7481" spans="1:11">
      <c r="A7481" s="26">
        <v>43412.541666666635</v>
      </c>
      <c r="B7481" s="35">
        <f t="shared" si="958"/>
        <v>43412.541666666635</v>
      </c>
      <c r="C7481" s="27">
        <f t="shared" si="952"/>
        <v>11</v>
      </c>
      <c r="D7481" s="28">
        <f t="shared" si="953"/>
        <v>5</v>
      </c>
      <c r="E7481" s="28">
        <f t="shared" si="956"/>
        <v>13</v>
      </c>
      <c r="F7481" s="80">
        <f t="shared" si="951"/>
        <v>0</v>
      </c>
      <c r="G7481" s="178">
        <v>875.95387216944198</v>
      </c>
      <c r="H7481" s="41">
        <f t="shared" si="954"/>
        <v>817.39391420725417</v>
      </c>
      <c r="J7481" s="29" t="str">
        <f t="shared" si="955"/>
        <v/>
      </c>
      <c r="K7481" s="30" t="str">
        <f t="shared" si="957"/>
        <v>11-13</v>
      </c>
    </row>
    <row r="7482" spans="1:11">
      <c r="A7482" s="26">
        <v>43412.583333333299</v>
      </c>
      <c r="B7482" s="35">
        <f t="shared" si="958"/>
        <v>43412.583333333299</v>
      </c>
      <c r="C7482" s="27">
        <f t="shared" si="952"/>
        <v>11</v>
      </c>
      <c r="D7482" s="28">
        <f t="shared" si="953"/>
        <v>5</v>
      </c>
      <c r="E7482" s="28">
        <f t="shared" si="956"/>
        <v>14</v>
      </c>
      <c r="F7482" s="80">
        <f t="shared" si="951"/>
        <v>0</v>
      </c>
      <c r="G7482" s="178">
        <v>890.501083411472</v>
      </c>
      <c r="H7482" s="41">
        <f t="shared" si="954"/>
        <v>830.96860382929242</v>
      </c>
      <c r="J7482" s="29" t="str">
        <f t="shared" si="955"/>
        <v/>
      </c>
      <c r="K7482" s="30" t="str">
        <f t="shared" si="957"/>
        <v>11-14</v>
      </c>
    </row>
    <row r="7483" spans="1:11">
      <c r="A7483" s="26">
        <v>43412.624999999964</v>
      </c>
      <c r="B7483" s="35">
        <f t="shared" si="958"/>
        <v>43412.624999999964</v>
      </c>
      <c r="C7483" s="27">
        <f t="shared" si="952"/>
        <v>11</v>
      </c>
      <c r="D7483" s="28">
        <f t="shared" si="953"/>
        <v>5</v>
      </c>
      <c r="E7483" s="28">
        <f t="shared" si="956"/>
        <v>15</v>
      </c>
      <c r="F7483" s="80">
        <f t="shared" si="951"/>
        <v>0</v>
      </c>
      <c r="G7483" s="178">
        <v>960.24991360633067</v>
      </c>
      <c r="H7483" s="41">
        <f t="shared" si="954"/>
        <v>896.05453030981869</v>
      </c>
      <c r="J7483" s="29" t="str">
        <f t="shared" si="955"/>
        <v/>
      </c>
      <c r="K7483" s="30" t="str">
        <f t="shared" si="957"/>
        <v>11-15</v>
      </c>
    </row>
    <row r="7484" spans="1:11">
      <c r="A7484" s="26">
        <v>43412.666666666628</v>
      </c>
      <c r="B7484" s="35">
        <f t="shared" si="958"/>
        <v>43412.666666666628</v>
      </c>
      <c r="C7484" s="27">
        <f t="shared" si="952"/>
        <v>11</v>
      </c>
      <c r="D7484" s="28">
        <f t="shared" si="953"/>
        <v>5</v>
      </c>
      <c r="E7484" s="28">
        <f t="shared" si="956"/>
        <v>16</v>
      </c>
      <c r="F7484" s="80">
        <f t="shared" si="951"/>
        <v>0</v>
      </c>
      <c r="G7484" s="178">
        <v>1148.1101612718805</v>
      </c>
      <c r="H7484" s="41">
        <f t="shared" si="954"/>
        <v>1071.3557967828831</v>
      </c>
      <c r="J7484" s="29" t="str">
        <f t="shared" si="955"/>
        <v/>
      </c>
      <c r="K7484" s="30" t="str">
        <f t="shared" si="957"/>
        <v>11-16</v>
      </c>
    </row>
    <row r="7485" spans="1:11">
      <c r="A7485" s="26">
        <v>43412.708333333292</v>
      </c>
      <c r="B7485" s="35">
        <f t="shared" si="958"/>
        <v>43412.708333333292</v>
      </c>
      <c r="C7485" s="27">
        <f t="shared" si="952"/>
        <v>11</v>
      </c>
      <c r="D7485" s="28">
        <f t="shared" si="953"/>
        <v>5</v>
      </c>
      <c r="E7485" s="28">
        <f t="shared" si="956"/>
        <v>17</v>
      </c>
      <c r="F7485" s="80">
        <f t="shared" si="951"/>
        <v>0</v>
      </c>
      <c r="G7485" s="178">
        <v>1461.2203393878417</v>
      </c>
      <c r="H7485" s="41">
        <f t="shared" si="954"/>
        <v>1363.5336867378337</v>
      </c>
      <c r="J7485" s="29" t="str">
        <f t="shared" si="955"/>
        <v/>
      </c>
      <c r="K7485" s="30" t="str">
        <f t="shared" si="957"/>
        <v>11-17</v>
      </c>
    </row>
    <row r="7486" spans="1:11">
      <c r="A7486" s="26">
        <v>43412.749999999956</v>
      </c>
      <c r="B7486" s="35">
        <f t="shared" si="958"/>
        <v>43412.749999999956</v>
      </c>
      <c r="C7486" s="27">
        <f t="shared" si="952"/>
        <v>11</v>
      </c>
      <c r="D7486" s="28">
        <f t="shared" si="953"/>
        <v>5</v>
      </c>
      <c r="E7486" s="28">
        <f t="shared" si="956"/>
        <v>18</v>
      </c>
      <c r="F7486" s="80">
        <f t="shared" si="951"/>
        <v>0</v>
      </c>
      <c r="G7486" s="178">
        <v>1572.7544720090825</v>
      </c>
      <c r="H7486" s="41">
        <f t="shared" si="954"/>
        <v>1467.6114517064345</v>
      </c>
      <c r="J7486" s="29" t="str">
        <f t="shared" si="955"/>
        <v/>
      </c>
      <c r="K7486" s="30" t="str">
        <f t="shared" si="957"/>
        <v>11-18</v>
      </c>
    </row>
    <row r="7487" spans="1:11">
      <c r="A7487" s="26">
        <v>43412.791666666621</v>
      </c>
      <c r="B7487" s="35">
        <f t="shared" si="958"/>
        <v>43412.791666666621</v>
      </c>
      <c r="C7487" s="27">
        <f t="shared" si="952"/>
        <v>11</v>
      </c>
      <c r="D7487" s="28">
        <f t="shared" si="953"/>
        <v>5</v>
      </c>
      <c r="E7487" s="28">
        <f t="shared" si="956"/>
        <v>19</v>
      </c>
      <c r="F7487" s="80">
        <f t="shared" si="951"/>
        <v>0</v>
      </c>
      <c r="G7487" s="178">
        <v>1545.7509811807056</v>
      </c>
      <c r="H7487" s="41">
        <f t="shared" si="954"/>
        <v>1442.4132195086584</v>
      </c>
      <c r="J7487" s="29" t="str">
        <f t="shared" si="955"/>
        <v/>
      </c>
      <c r="K7487" s="30" t="str">
        <f t="shared" si="957"/>
        <v>11-19</v>
      </c>
    </row>
    <row r="7488" spans="1:11">
      <c r="A7488" s="26">
        <v>43412.833333333285</v>
      </c>
      <c r="B7488" s="35">
        <f t="shared" si="958"/>
        <v>43412.833333333285</v>
      </c>
      <c r="C7488" s="27">
        <f t="shared" si="952"/>
        <v>11</v>
      </c>
      <c r="D7488" s="28">
        <f t="shared" si="953"/>
        <v>5</v>
      </c>
      <c r="E7488" s="28">
        <f t="shared" si="956"/>
        <v>20</v>
      </c>
      <c r="F7488" s="80">
        <f t="shared" si="951"/>
        <v>0</v>
      </c>
      <c r="G7488" s="178">
        <v>1477.2947534762218</v>
      </c>
      <c r="H7488" s="41">
        <f t="shared" si="954"/>
        <v>1378.533481439064</v>
      </c>
      <c r="J7488" s="29" t="str">
        <f t="shared" si="955"/>
        <v/>
      </c>
      <c r="K7488" s="30" t="str">
        <f t="shared" si="957"/>
        <v>11-20</v>
      </c>
    </row>
    <row r="7489" spans="1:11">
      <c r="A7489" s="26">
        <v>43412.874999999949</v>
      </c>
      <c r="B7489" s="35">
        <f t="shared" si="958"/>
        <v>43412.874999999949</v>
      </c>
      <c r="C7489" s="27">
        <f t="shared" si="952"/>
        <v>11</v>
      </c>
      <c r="D7489" s="28">
        <f t="shared" si="953"/>
        <v>5</v>
      </c>
      <c r="E7489" s="28">
        <f t="shared" si="956"/>
        <v>21</v>
      </c>
      <c r="F7489" s="80">
        <f t="shared" si="951"/>
        <v>0</v>
      </c>
      <c r="G7489" s="178">
        <v>1366.7416601416498</v>
      </c>
      <c r="H7489" s="41">
        <f t="shared" si="954"/>
        <v>1275.3711705462983</v>
      </c>
      <c r="J7489" s="29" t="str">
        <f t="shared" si="955"/>
        <v/>
      </c>
      <c r="K7489" s="30" t="str">
        <f t="shared" si="957"/>
        <v>11-21</v>
      </c>
    </row>
    <row r="7490" spans="1:11">
      <c r="A7490" s="26">
        <v>43412.916666666613</v>
      </c>
      <c r="B7490" s="35">
        <f t="shared" si="958"/>
        <v>43412.916666666613</v>
      </c>
      <c r="C7490" s="27">
        <f t="shared" si="952"/>
        <v>11</v>
      </c>
      <c r="D7490" s="28">
        <f t="shared" si="953"/>
        <v>5</v>
      </c>
      <c r="E7490" s="28">
        <f t="shared" si="956"/>
        <v>22</v>
      </c>
      <c r="F7490" s="80">
        <f t="shared" si="951"/>
        <v>0</v>
      </c>
      <c r="G7490" s="178">
        <v>1099.8282580564976</v>
      </c>
      <c r="H7490" s="41">
        <f t="shared" si="954"/>
        <v>1026.3016733769834</v>
      </c>
      <c r="J7490" s="29" t="str">
        <f t="shared" si="955"/>
        <v/>
      </c>
      <c r="K7490" s="30" t="str">
        <f t="shared" si="957"/>
        <v>11-22</v>
      </c>
    </row>
    <row r="7491" spans="1:11">
      <c r="A7491" s="26">
        <v>43412.958333333278</v>
      </c>
      <c r="B7491" s="35">
        <f t="shared" si="958"/>
        <v>43412.958333333278</v>
      </c>
      <c r="C7491" s="27">
        <f t="shared" si="952"/>
        <v>11</v>
      </c>
      <c r="D7491" s="28">
        <f t="shared" si="953"/>
        <v>5</v>
      </c>
      <c r="E7491" s="28">
        <f t="shared" si="956"/>
        <v>23</v>
      </c>
      <c r="F7491" s="80">
        <f t="shared" si="951"/>
        <v>0</v>
      </c>
      <c r="G7491" s="178">
        <v>955.45630340276512</v>
      </c>
      <c r="H7491" s="41">
        <f t="shared" si="954"/>
        <v>891.58138630992744</v>
      </c>
      <c r="J7491" s="29" t="str">
        <f t="shared" si="955"/>
        <v/>
      </c>
      <c r="K7491" s="30" t="str">
        <f t="shared" si="957"/>
        <v>11-23</v>
      </c>
    </row>
    <row r="7492" spans="1:11">
      <c r="A7492" s="25">
        <v>43413</v>
      </c>
      <c r="B7492" s="35">
        <f t="shared" si="958"/>
        <v>43413</v>
      </c>
      <c r="C7492" s="27">
        <f t="shared" si="952"/>
        <v>11</v>
      </c>
      <c r="D7492" s="28">
        <f t="shared" si="953"/>
        <v>6</v>
      </c>
      <c r="E7492" s="28">
        <f t="shared" si="956"/>
        <v>0</v>
      </c>
      <c r="F7492" s="80">
        <f t="shared" ref="F7492:F7555" si="959">COUNTIF(Holidays,ROUNDDOWN(B7492,0))</f>
        <v>0</v>
      </c>
      <c r="G7492" s="178">
        <v>832.2729446319488</v>
      </c>
      <c r="H7492" s="41">
        <f t="shared" si="954"/>
        <v>776.63317843055518</v>
      </c>
      <c r="J7492" s="29" t="str">
        <f t="shared" si="955"/>
        <v/>
      </c>
      <c r="K7492" s="30" t="str">
        <f t="shared" si="957"/>
        <v>11-0</v>
      </c>
    </row>
    <row r="7493" spans="1:11">
      <c r="A7493" s="26">
        <v>43413.041666666664</v>
      </c>
      <c r="B7493" s="35">
        <f t="shared" si="958"/>
        <v>43413.041666666664</v>
      </c>
      <c r="C7493" s="27">
        <f t="shared" ref="C7493:C7556" si="960">MONTH(B7493)</f>
        <v>11</v>
      </c>
      <c r="D7493" s="28">
        <f t="shared" ref="D7493:D7556" si="961">WEEKDAY(B7493)</f>
        <v>6</v>
      </c>
      <c r="E7493" s="28">
        <f t="shared" si="956"/>
        <v>1</v>
      </c>
      <c r="F7493" s="80">
        <f t="shared" si="959"/>
        <v>0</v>
      </c>
      <c r="G7493" s="178">
        <v>765.34492373951741</v>
      </c>
      <c r="H7493" s="41">
        <f t="shared" ref="H7493:H7556" si="962">G7493*$H$2</f>
        <v>714.17948228794933</v>
      </c>
      <c r="J7493" s="29" t="str">
        <f t="shared" ref="J7493:J7556" si="963">IF(OR(C7493&lt;6,C7493&gt;9),IF(OR(D7493=1,D7493=7,F7493=1),"WW",""),IF(OR(D7493=1,D7493=7,F7493=1),"WS",""))</f>
        <v/>
      </c>
      <c r="K7493" s="30" t="str">
        <f t="shared" si="957"/>
        <v>11-1</v>
      </c>
    </row>
    <row r="7494" spans="1:11">
      <c r="A7494" s="26">
        <v>43413.083333333328</v>
      </c>
      <c r="B7494" s="35">
        <f t="shared" si="958"/>
        <v>43413.083333333328</v>
      </c>
      <c r="C7494" s="27">
        <f t="shared" si="960"/>
        <v>11</v>
      </c>
      <c r="D7494" s="28">
        <f t="shared" si="961"/>
        <v>6</v>
      </c>
      <c r="E7494" s="28">
        <f t="shared" ref="E7494:E7557" si="964">HOUR(B7494)</f>
        <v>2</v>
      </c>
      <c r="F7494" s="80">
        <f t="shared" si="959"/>
        <v>0</v>
      </c>
      <c r="G7494" s="178">
        <v>734.05304912646284</v>
      </c>
      <c r="H7494" s="41">
        <f t="shared" si="962"/>
        <v>684.97955671481407</v>
      </c>
      <c r="J7494" s="29" t="str">
        <f t="shared" si="963"/>
        <v/>
      </c>
      <c r="K7494" s="30" t="str">
        <f t="shared" si="957"/>
        <v>11-2</v>
      </c>
    </row>
    <row r="7495" spans="1:11">
      <c r="A7495" s="26">
        <v>43413.124999999993</v>
      </c>
      <c r="B7495" s="35">
        <f t="shared" si="958"/>
        <v>43413.124999999993</v>
      </c>
      <c r="C7495" s="27">
        <f t="shared" si="960"/>
        <v>11</v>
      </c>
      <c r="D7495" s="28">
        <f t="shared" si="961"/>
        <v>6</v>
      </c>
      <c r="E7495" s="28">
        <f t="shared" si="964"/>
        <v>3</v>
      </c>
      <c r="F7495" s="80">
        <f t="shared" si="959"/>
        <v>0</v>
      </c>
      <c r="G7495" s="178">
        <v>737.9378273983898</v>
      </c>
      <c r="H7495" s="41">
        <f t="shared" si="962"/>
        <v>688.60462673094787</v>
      </c>
      <c r="J7495" s="29" t="str">
        <f t="shared" si="963"/>
        <v/>
      </c>
      <c r="K7495" s="30" t="str">
        <f t="shared" si="957"/>
        <v>11-3</v>
      </c>
    </row>
    <row r="7496" spans="1:11">
      <c r="A7496" s="26">
        <v>43413.166666666657</v>
      </c>
      <c r="B7496" s="35">
        <f t="shared" si="958"/>
        <v>43413.166666666657</v>
      </c>
      <c r="C7496" s="27">
        <f t="shared" si="960"/>
        <v>11</v>
      </c>
      <c r="D7496" s="28">
        <f t="shared" si="961"/>
        <v>6</v>
      </c>
      <c r="E7496" s="28">
        <f t="shared" si="964"/>
        <v>4</v>
      </c>
      <c r="F7496" s="80">
        <f t="shared" si="959"/>
        <v>0</v>
      </c>
      <c r="G7496" s="178">
        <v>783.60135194307509</v>
      </c>
      <c r="H7496" s="41">
        <f t="shared" si="962"/>
        <v>731.21541737867642</v>
      </c>
      <c r="J7496" s="29" t="str">
        <f t="shared" si="963"/>
        <v/>
      </c>
      <c r="K7496" s="30" t="str">
        <f t="shared" ref="K7496:K7559" si="965">IF(J7496="",C7496&amp;"-"&amp;E7496,J7496&amp;"-"&amp;E7496)</f>
        <v>11-4</v>
      </c>
    </row>
    <row r="7497" spans="1:11">
      <c r="A7497" s="26">
        <v>43413.208333333321</v>
      </c>
      <c r="B7497" s="35">
        <f t="shared" si="958"/>
        <v>43413.208333333321</v>
      </c>
      <c r="C7497" s="27">
        <f t="shared" si="960"/>
        <v>11</v>
      </c>
      <c r="D7497" s="28">
        <f t="shared" si="961"/>
        <v>6</v>
      </c>
      <c r="E7497" s="28">
        <f t="shared" si="964"/>
        <v>5</v>
      </c>
      <c r="F7497" s="80">
        <f t="shared" si="959"/>
        <v>0</v>
      </c>
      <c r="G7497" s="178">
        <v>875.62175054698628</v>
      </c>
      <c r="H7497" s="41">
        <f t="shared" si="962"/>
        <v>817.0839958410055</v>
      </c>
      <c r="J7497" s="29" t="str">
        <f t="shared" si="963"/>
        <v/>
      </c>
      <c r="K7497" s="30" t="str">
        <f t="shared" si="965"/>
        <v>11-5</v>
      </c>
    </row>
    <row r="7498" spans="1:11">
      <c r="A7498" s="26">
        <v>43413.249999999985</v>
      </c>
      <c r="B7498" s="35">
        <f t="shared" si="958"/>
        <v>43413.249999999985</v>
      </c>
      <c r="C7498" s="27">
        <f t="shared" si="960"/>
        <v>11</v>
      </c>
      <c r="D7498" s="28">
        <f t="shared" si="961"/>
        <v>6</v>
      </c>
      <c r="E7498" s="28">
        <f t="shared" si="964"/>
        <v>6</v>
      </c>
      <c r="F7498" s="80">
        <f t="shared" si="959"/>
        <v>0</v>
      </c>
      <c r="G7498" s="178">
        <v>988.94253268071725</v>
      </c>
      <c r="H7498" s="41">
        <f t="shared" si="962"/>
        <v>922.82896782213311</v>
      </c>
      <c r="J7498" s="29" t="str">
        <f t="shared" si="963"/>
        <v/>
      </c>
      <c r="K7498" s="30" t="str">
        <f t="shared" si="965"/>
        <v>11-6</v>
      </c>
    </row>
    <row r="7499" spans="1:11">
      <c r="A7499" s="26">
        <v>43413.29166666665</v>
      </c>
      <c r="B7499" s="35">
        <f t="shared" si="958"/>
        <v>43413.29166666665</v>
      </c>
      <c r="C7499" s="27">
        <f t="shared" si="960"/>
        <v>11</v>
      </c>
      <c r="D7499" s="28">
        <f t="shared" si="961"/>
        <v>6</v>
      </c>
      <c r="E7499" s="28">
        <f t="shared" si="964"/>
        <v>7</v>
      </c>
      <c r="F7499" s="80">
        <f t="shared" si="959"/>
        <v>0</v>
      </c>
      <c r="G7499" s="178">
        <v>1024.252379906203</v>
      </c>
      <c r="H7499" s="41">
        <f t="shared" si="962"/>
        <v>955.77825333898159</v>
      </c>
      <c r="J7499" s="29" t="str">
        <f t="shared" si="963"/>
        <v/>
      </c>
      <c r="K7499" s="30" t="str">
        <f t="shared" si="965"/>
        <v>11-7</v>
      </c>
    </row>
    <row r="7500" spans="1:11">
      <c r="A7500" s="26">
        <v>43413.333333333314</v>
      </c>
      <c r="B7500" s="35">
        <f t="shared" si="958"/>
        <v>43413.333333333314</v>
      </c>
      <c r="C7500" s="27">
        <f t="shared" si="960"/>
        <v>11</v>
      </c>
      <c r="D7500" s="28">
        <f t="shared" si="961"/>
        <v>6</v>
      </c>
      <c r="E7500" s="28">
        <f t="shared" si="964"/>
        <v>8</v>
      </c>
      <c r="F7500" s="80">
        <f t="shared" si="959"/>
        <v>0</v>
      </c>
      <c r="G7500" s="178">
        <v>983.35655801926976</v>
      </c>
      <c r="H7500" s="41">
        <f t="shared" si="962"/>
        <v>917.61643113698233</v>
      </c>
      <c r="J7500" s="29" t="str">
        <f t="shared" si="963"/>
        <v/>
      </c>
      <c r="K7500" s="30" t="str">
        <f t="shared" si="965"/>
        <v>11-8</v>
      </c>
    </row>
    <row r="7501" spans="1:11">
      <c r="A7501" s="26">
        <v>43413.374999999978</v>
      </c>
      <c r="B7501" s="35">
        <f t="shared" si="958"/>
        <v>43413.374999999978</v>
      </c>
      <c r="C7501" s="27">
        <f t="shared" si="960"/>
        <v>11</v>
      </c>
      <c r="D7501" s="28">
        <f t="shared" si="961"/>
        <v>6</v>
      </c>
      <c r="E7501" s="28">
        <f t="shared" si="964"/>
        <v>9</v>
      </c>
      <c r="F7501" s="80">
        <f t="shared" si="959"/>
        <v>0</v>
      </c>
      <c r="G7501" s="178">
        <v>948.87512266090903</v>
      </c>
      <c r="H7501" s="41">
        <f t="shared" si="962"/>
        <v>885.44017584485107</v>
      </c>
      <c r="J7501" s="29" t="str">
        <f t="shared" si="963"/>
        <v/>
      </c>
      <c r="K7501" s="30" t="str">
        <f t="shared" si="965"/>
        <v>11-9</v>
      </c>
    </row>
    <row r="7502" spans="1:11">
      <c r="A7502" s="26">
        <v>43413.416666666642</v>
      </c>
      <c r="B7502" s="35">
        <f t="shared" si="958"/>
        <v>43413.416666666642</v>
      </c>
      <c r="C7502" s="27">
        <f t="shared" si="960"/>
        <v>11</v>
      </c>
      <c r="D7502" s="28">
        <f t="shared" si="961"/>
        <v>6</v>
      </c>
      <c r="E7502" s="28">
        <f t="shared" si="964"/>
        <v>10</v>
      </c>
      <c r="F7502" s="80">
        <f t="shared" si="959"/>
        <v>0</v>
      </c>
      <c r="G7502" s="178">
        <v>927.61760241094328</v>
      </c>
      <c r="H7502" s="41">
        <f t="shared" si="962"/>
        <v>865.60378007617248</v>
      </c>
      <c r="J7502" s="29" t="str">
        <f t="shared" si="963"/>
        <v/>
      </c>
      <c r="K7502" s="30" t="str">
        <f t="shared" si="965"/>
        <v>11-10</v>
      </c>
    </row>
    <row r="7503" spans="1:11">
      <c r="A7503" s="26">
        <v>43413.458333333307</v>
      </c>
      <c r="B7503" s="35">
        <f t="shared" si="958"/>
        <v>43413.458333333307</v>
      </c>
      <c r="C7503" s="27">
        <f t="shared" si="960"/>
        <v>11</v>
      </c>
      <c r="D7503" s="28">
        <f t="shared" si="961"/>
        <v>6</v>
      </c>
      <c r="E7503" s="28">
        <f t="shared" si="964"/>
        <v>11</v>
      </c>
      <c r="F7503" s="80">
        <f t="shared" si="959"/>
        <v>0</v>
      </c>
      <c r="G7503" s="178">
        <v>910.50820036092875</v>
      </c>
      <c r="H7503" s="41">
        <f t="shared" si="962"/>
        <v>849.63818924343775</v>
      </c>
      <c r="J7503" s="29" t="str">
        <f t="shared" si="963"/>
        <v/>
      </c>
      <c r="K7503" s="30" t="str">
        <f t="shared" si="965"/>
        <v>11-11</v>
      </c>
    </row>
    <row r="7504" spans="1:11">
      <c r="A7504" s="26">
        <v>43413.499999999971</v>
      </c>
      <c r="B7504" s="35">
        <f t="shared" si="958"/>
        <v>43413.499999999971</v>
      </c>
      <c r="C7504" s="27">
        <f t="shared" si="960"/>
        <v>11</v>
      </c>
      <c r="D7504" s="28">
        <f t="shared" si="961"/>
        <v>6</v>
      </c>
      <c r="E7504" s="28">
        <f t="shared" si="964"/>
        <v>12</v>
      </c>
      <c r="F7504" s="80">
        <f t="shared" si="959"/>
        <v>0</v>
      </c>
      <c r="G7504" s="178">
        <v>901.59414117096765</v>
      </c>
      <c r="H7504" s="41">
        <f t="shared" si="962"/>
        <v>841.32005975710786</v>
      </c>
      <c r="J7504" s="29" t="str">
        <f t="shared" si="963"/>
        <v/>
      </c>
      <c r="K7504" s="30" t="str">
        <f t="shared" si="965"/>
        <v>11-12</v>
      </c>
    </row>
    <row r="7505" spans="1:11">
      <c r="A7505" s="26">
        <v>43413.541666666635</v>
      </c>
      <c r="B7505" s="35">
        <f t="shared" si="958"/>
        <v>43413.541666666635</v>
      </c>
      <c r="C7505" s="27">
        <f t="shared" si="960"/>
        <v>11</v>
      </c>
      <c r="D7505" s="28">
        <f t="shared" si="961"/>
        <v>6</v>
      </c>
      <c r="E7505" s="28">
        <f t="shared" si="964"/>
        <v>13</v>
      </c>
      <c r="F7505" s="80">
        <f t="shared" si="959"/>
        <v>0</v>
      </c>
      <c r="G7505" s="178">
        <v>892.12312541320705</v>
      </c>
      <c r="H7505" s="41">
        <f t="shared" si="962"/>
        <v>832.48220780198005</v>
      </c>
      <c r="J7505" s="29" t="str">
        <f t="shared" si="963"/>
        <v/>
      </c>
      <c r="K7505" s="30" t="str">
        <f t="shared" si="965"/>
        <v>11-13</v>
      </c>
    </row>
    <row r="7506" spans="1:11">
      <c r="A7506" s="26">
        <v>43413.583333333299</v>
      </c>
      <c r="B7506" s="35">
        <f t="shared" si="958"/>
        <v>43413.583333333299</v>
      </c>
      <c r="C7506" s="27">
        <f t="shared" si="960"/>
        <v>11</v>
      </c>
      <c r="D7506" s="28">
        <f t="shared" si="961"/>
        <v>6</v>
      </c>
      <c r="E7506" s="28">
        <f t="shared" si="964"/>
        <v>14</v>
      </c>
      <c r="F7506" s="80">
        <f t="shared" si="959"/>
        <v>0</v>
      </c>
      <c r="G7506" s="178">
        <v>905.5457362913528</v>
      </c>
      <c r="H7506" s="41">
        <f t="shared" si="962"/>
        <v>845.007479729137</v>
      </c>
      <c r="J7506" s="29" t="str">
        <f t="shared" si="963"/>
        <v/>
      </c>
      <c r="K7506" s="30" t="str">
        <f t="shared" si="965"/>
        <v>11-14</v>
      </c>
    </row>
    <row r="7507" spans="1:11">
      <c r="A7507" s="26">
        <v>43413.624999999964</v>
      </c>
      <c r="B7507" s="35">
        <f t="shared" si="958"/>
        <v>43413.624999999964</v>
      </c>
      <c r="C7507" s="27">
        <f t="shared" si="960"/>
        <v>11</v>
      </c>
      <c r="D7507" s="28">
        <f t="shared" si="961"/>
        <v>6</v>
      </c>
      <c r="E7507" s="28">
        <f t="shared" si="964"/>
        <v>15</v>
      </c>
      <c r="F7507" s="80">
        <f t="shared" si="959"/>
        <v>0</v>
      </c>
      <c r="G7507" s="178">
        <v>961.62203319680668</v>
      </c>
      <c r="H7507" s="41">
        <f t="shared" si="962"/>
        <v>897.33491988106618</v>
      </c>
      <c r="J7507" s="29" t="str">
        <f t="shared" si="963"/>
        <v/>
      </c>
      <c r="K7507" s="30" t="str">
        <f t="shared" si="965"/>
        <v>11-15</v>
      </c>
    </row>
    <row r="7508" spans="1:11">
      <c r="A7508" s="26">
        <v>43413.666666666628</v>
      </c>
      <c r="B7508" s="35">
        <f t="shared" si="958"/>
        <v>43413.666666666628</v>
      </c>
      <c r="C7508" s="27">
        <f t="shared" si="960"/>
        <v>11</v>
      </c>
      <c r="D7508" s="28">
        <f t="shared" si="961"/>
        <v>6</v>
      </c>
      <c r="E7508" s="28">
        <f t="shared" si="964"/>
        <v>16</v>
      </c>
      <c r="F7508" s="80">
        <f t="shared" si="959"/>
        <v>0</v>
      </c>
      <c r="G7508" s="178">
        <v>1127.3606393063583</v>
      </c>
      <c r="H7508" s="41">
        <f t="shared" si="962"/>
        <v>1051.993438197354</v>
      </c>
      <c r="J7508" s="29" t="str">
        <f t="shared" si="963"/>
        <v/>
      </c>
      <c r="K7508" s="30" t="str">
        <f t="shared" si="965"/>
        <v>11-16</v>
      </c>
    </row>
    <row r="7509" spans="1:11">
      <c r="A7509" s="26">
        <v>43413.708333333292</v>
      </c>
      <c r="B7509" s="35">
        <f t="shared" si="958"/>
        <v>43413.708333333292</v>
      </c>
      <c r="C7509" s="27">
        <f t="shared" si="960"/>
        <v>11</v>
      </c>
      <c r="D7509" s="28">
        <f t="shared" si="961"/>
        <v>6</v>
      </c>
      <c r="E7509" s="28">
        <f t="shared" si="964"/>
        <v>17</v>
      </c>
      <c r="F7509" s="80">
        <f t="shared" si="959"/>
        <v>0</v>
      </c>
      <c r="G7509" s="178">
        <v>1411.4474131615443</v>
      </c>
      <c r="H7509" s="41">
        <f t="shared" si="962"/>
        <v>1317.0882193653322</v>
      </c>
      <c r="J7509" s="29" t="str">
        <f t="shared" si="963"/>
        <v/>
      </c>
      <c r="K7509" s="30" t="str">
        <f t="shared" si="965"/>
        <v>11-17</v>
      </c>
    </row>
    <row r="7510" spans="1:11">
      <c r="A7510" s="26">
        <v>43413.749999999956</v>
      </c>
      <c r="B7510" s="35">
        <f t="shared" si="958"/>
        <v>43413.749999999956</v>
      </c>
      <c r="C7510" s="27">
        <f t="shared" si="960"/>
        <v>11</v>
      </c>
      <c r="D7510" s="28">
        <f t="shared" si="961"/>
        <v>6</v>
      </c>
      <c r="E7510" s="28">
        <f t="shared" si="964"/>
        <v>18</v>
      </c>
      <c r="F7510" s="80">
        <f t="shared" si="959"/>
        <v>0</v>
      </c>
      <c r="G7510" s="178">
        <v>1488.7524214464381</v>
      </c>
      <c r="H7510" s="41">
        <f t="shared" si="962"/>
        <v>1389.2251723687098</v>
      </c>
      <c r="J7510" s="29" t="str">
        <f t="shared" si="963"/>
        <v/>
      </c>
      <c r="K7510" s="30" t="str">
        <f t="shared" si="965"/>
        <v>11-18</v>
      </c>
    </row>
    <row r="7511" spans="1:11">
      <c r="A7511" s="26">
        <v>43413.791666666621</v>
      </c>
      <c r="B7511" s="35">
        <f t="shared" si="958"/>
        <v>43413.791666666621</v>
      </c>
      <c r="C7511" s="27">
        <f t="shared" si="960"/>
        <v>11</v>
      </c>
      <c r="D7511" s="28">
        <f t="shared" si="961"/>
        <v>6</v>
      </c>
      <c r="E7511" s="28">
        <f t="shared" si="964"/>
        <v>19</v>
      </c>
      <c r="F7511" s="80">
        <f t="shared" si="959"/>
        <v>0</v>
      </c>
      <c r="G7511" s="178">
        <v>1446.7459461675885</v>
      </c>
      <c r="H7511" s="41">
        <f t="shared" si="962"/>
        <v>1350.0269470498458</v>
      </c>
      <c r="J7511" s="29" t="str">
        <f t="shared" si="963"/>
        <v/>
      </c>
      <c r="K7511" s="30" t="str">
        <f t="shared" si="965"/>
        <v>11-19</v>
      </c>
    </row>
    <row r="7512" spans="1:11">
      <c r="A7512" s="26">
        <v>43413.833333333285</v>
      </c>
      <c r="B7512" s="35">
        <f t="shared" si="958"/>
        <v>43413.833333333285</v>
      </c>
      <c r="C7512" s="27">
        <f t="shared" si="960"/>
        <v>11</v>
      </c>
      <c r="D7512" s="28">
        <f t="shared" si="961"/>
        <v>6</v>
      </c>
      <c r="E7512" s="28">
        <f t="shared" si="964"/>
        <v>20</v>
      </c>
      <c r="F7512" s="80">
        <f t="shared" si="959"/>
        <v>0</v>
      </c>
      <c r="G7512" s="178">
        <v>1386.9658545990396</v>
      </c>
      <c r="H7512" s="41">
        <f t="shared" si="962"/>
        <v>1294.2433212318961</v>
      </c>
      <c r="J7512" s="29" t="str">
        <f t="shared" si="963"/>
        <v/>
      </c>
      <c r="K7512" s="30" t="str">
        <f t="shared" si="965"/>
        <v>11-20</v>
      </c>
    </row>
    <row r="7513" spans="1:11">
      <c r="A7513" s="26">
        <v>43413.874999999949</v>
      </c>
      <c r="B7513" s="35">
        <f t="shared" si="958"/>
        <v>43413.874999999949</v>
      </c>
      <c r="C7513" s="27">
        <f t="shared" si="960"/>
        <v>11</v>
      </c>
      <c r="D7513" s="28">
        <f t="shared" si="961"/>
        <v>6</v>
      </c>
      <c r="E7513" s="28">
        <f t="shared" si="964"/>
        <v>21</v>
      </c>
      <c r="F7513" s="80">
        <f t="shared" si="959"/>
        <v>0</v>
      </c>
      <c r="G7513" s="178">
        <v>1330.6708615075086</v>
      </c>
      <c r="H7513" s="41">
        <f t="shared" si="962"/>
        <v>1241.7118053435163</v>
      </c>
      <c r="J7513" s="29" t="str">
        <f t="shared" si="963"/>
        <v/>
      </c>
      <c r="K7513" s="30" t="str">
        <f t="shared" si="965"/>
        <v>11-21</v>
      </c>
    </row>
    <row r="7514" spans="1:11">
      <c r="A7514" s="26">
        <v>43413.916666666613</v>
      </c>
      <c r="B7514" s="35">
        <f t="shared" si="958"/>
        <v>43413.916666666613</v>
      </c>
      <c r="C7514" s="27">
        <f t="shared" si="960"/>
        <v>11</v>
      </c>
      <c r="D7514" s="28">
        <f t="shared" si="961"/>
        <v>6</v>
      </c>
      <c r="E7514" s="28">
        <f t="shared" si="964"/>
        <v>22</v>
      </c>
      <c r="F7514" s="80">
        <f t="shared" si="959"/>
        <v>0</v>
      </c>
      <c r="G7514" s="178">
        <v>1119.5792075530321</v>
      </c>
      <c r="H7514" s="41">
        <f t="shared" si="962"/>
        <v>1044.732216846468</v>
      </c>
      <c r="J7514" s="29" t="str">
        <f t="shared" si="963"/>
        <v/>
      </c>
      <c r="K7514" s="30" t="str">
        <f t="shared" si="965"/>
        <v>11-22</v>
      </c>
    </row>
    <row r="7515" spans="1:11">
      <c r="A7515" s="26">
        <v>43413.958333333278</v>
      </c>
      <c r="B7515" s="35">
        <f t="shared" si="958"/>
        <v>43413.958333333278</v>
      </c>
      <c r="C7515" s="27">
        <f t="shared" si="960"/>
        <v>11</v>
      </c>
      <c r="D7515" s="28">
        <f t="shared" si="961"/>
        <v>6</v>
      </c>
      <c r="E7515" s="28">
        <f t="shared" si="964"/>
        <v>23</v>
      </c>
      <c r="F7515" s="80">
        <f t="shared" si="959"/>
        <v>0</v>
      </c>
      <c r="G7515" s="178">
        <v>993.60933372436273</v>
      </c>
      <c r="H7515" s="41">
        <f t="shared" si="962"/>
        <v>927.18378020790908</v>
      </c>
      <c r="J7515" s="29" t="str">
        <f t="shared" si="963"/>
        <v/>
      </c>
      <c r="K7515" s="30" t="str">
        <f t="shared" si="965"/>
        <v>11-23</v>
      </c>
    </row>
    <row r="7516" spans="1:11">
      <c r="A7516" s="25">
        <v>43414</v>
      </c>
      <c r="B7516" s="35">
        <f t="shared" si="958"/>
        <v>43414</v>
      </c>
      <c r="C7516" s="27">
        <f t="shared" si="960"/>
        <v>11</v>
      </c>
      <c r="D7516" s="28">
        <f t="shared" si="961"/>
        <v>7</v>
      </c>
      <c r="E7516" s="28">
        <f t="shared" si="964"/>
        <v>0</v>
      </c>
      <c r="F7516" s="80">
        <f t="shared" si="959"/>
        <v>0</v>
      </c>
      <c r="G7516" s="178">
        <v>892.19285043830484</v>
      </c>
      <c r="H7516" s="41">
        <f t="shared" si="962"/>
        <v>832.54727151480051</v>
      </c>
      <c r="J7516" s="29" t="str">
        <f t="shared" si="963"/>
        <v>WW</v>
      </c>
      <c r="K7516" s="30" t="str">
        <f t="shared" si="965"/>
        <v>WW-0</v>
      </c>
    </row>
    <row r="7517" spans="1:11">
      <c r="A7517" s="26">
        <v>43414.041666666664</v>
      </c>
      <c r="B7517" s="35">
        <f t="shared" si="958"/>
        <v>43414.041666666664</v>
      </c>
      <c r="C7517" s="27">
        <f t="shared" si="960"/>
        <v>11</v>
      </c>
      <c r="D7517" s="28">
        <f t="shared" si="961"/>
        <v>7</v>
      </c>
      <c r="E7517" s="28">
        <f t="shared" si="964"/>
        <v>1</v>
      </c>
      <c r="F7517" s="80">
        <f t="shared" si="959"/>
        <v>0</v>
      </c>
      <c r="G7517" s="178">
        <v>826.01173521498936</v>
      </c>
      <c r="H7517" s="41">
        <f t="shared" si="962"/>
        <v>770.7905483154276</v>
      </c>
      <c r="J7517" s="29" t="str">
        <f t="shared" si="963"/>
        <v>WW</v>
      </c>
      <c r="K7517" s="30" t="str">
        <f t="shared" si="965"/>
        <v>WW-1</v>
      </c>
    </row>
    <row r="7518" spans="1:11">
      <c r="A7518" s="26">
        <v>43414.083333333328</v>
      </c>
      <c r="B7518" s="35">
        <f t="shared" si="958"/>
        <v>43414.083333333328</v>
      </c>
      <c r="C7518" s="27">
        <f t="shared" si="960"/>
        <v>11</v>
      </c>
      <c r="D7518" s="28">
        <f t="shared" si="961"/>
        <v>7</v>
      </c>
      <c r="E7518" s="28">
        <f t="shared" si="964"/>
        <v>2</v>
      </c>
      <c r="F7518" s="80">
        <f t="shared" si="959"/>
        <v>0</v>
      </c>
      <c r="G7518" s="178">
        <v>786.93586351047088</v>
      </c>
      <c r="H7518" s="41">
        <f t="shared" si="962"/>
        <v>734.32700755327392</v>
      </c>
      <c r="J7518" s="29" t="str">
        <f t="shared" si="963"/>
        <v>WW</v>
      </c>
      <c r="K7518" s="30" t="str">
        <f t="shared" si="965"/>
        <v>WW-2</v>
      </c>
    </row>
    <row r="7519" spans="1:11">
      <c r="A7519" s="26">
        <v>43414.124999999993</v>
      </c>
      <c r="B7519" s="35">
        <f t="shared" si="958"/>
        <v>43414.124999999993</v>
      </c>
      <c r="C7519" s="27">
        <f t="shared" si="960"/>
        <v>11</v>
      </c>
      <c r="D7519" s="28">
        <f t="shared" si="961"/>
        <v>7</v>
      </c>
      <c r="E7519" s="28">
        <f t="shared" si="964"/>
        <v>3</v>
      </c>
      <c r="F7519" s="80">
        <f t="shared" si="959"/>
        <v>0</v>
      </c>
      <c r="G7519" s="178">
        <v>786.94878759082303</v>
      </c>
      <c r="H7519" s="41">
        <f t="shared" si="962"/>
        <v>734.33906762283027</v>
      </c>
      <c r="J7519" s="29" t="str">
        <f t="shared" si="963"/>
        <v>WW</v>
      </c>
      <c r="K7519" s="30" t="str">
        <f t="shared" si="965"/>
        <v>WW-3</v>
      </c>
    </row>
    <row r="7520" spans="1:11">
      <c r="A7520" s="26">
        <v>43414.166666666657</v>
      </c>
      <c r="B7520" s="35">
        <f t="shared" si="958"/>
        <v>43414.166666666657</v>
      </c>
      <c r="C7520" s="27">
        <f t="shared" si="960"/>
        <v>11</v>
      </c>
      <c r="D7520" s="28">
        <f t="shared" si="961"/>
        <v>7</v>
      </c>
      <c r="E7520" s="28">
        <f t="shared" si="964"/>
        <v>4</v>
      </c>
      <c r="F7520" s="80">
        <f t="shared" si="959"/>
        <v>0</v>
      </c>
      <c r="G7520" s="178">
        <v>805.31243527157108</v>
      </c>
      <c r="H7520" s="41">
        <f t="shared" si="962"/>
        <v>751.4750542698373</v>
      </c>
      <c r="J7520" s="29" t="str">
        <f t="shared" si="963"/>
        <v>WW</v>
      </c>
      <c r="K7520" s="30" t="str">
        <f t="shared" si="965"/>
        <v>WW-4</v>
      </c>
    </row>
    <row r="7521" spans="1:11">
      <c r="A7521" s="26">
        <v>43414.208333333321</v>
      </c>
      <c r="B7521" s="35">
        <f t="shared" si="958"/>
        <v>43414.208333333321</v>
      </c>
      <c r="C7521" s="27">
        <f t="shared" si="960"/>
        <v>11</v>
      </c>
      <c r="D7521" s="28">
        <f t="shared" si="961"/>
        <v>7</v>
      </c>
      <c r="E7521" s="28">
        <f t="shared" si="964"/>
        <v>5</v>
      </c>
      <c r="F7521" s="80">
        <f t="shared" si="959"/>
        <v>0</v>
      </c>
      <c r="G7521" s="178">
        <v>852.01931443405499</v>
      </c>
      <c r="H7521" s="41">
        <f t="shared" si="962"/>
        <v>795.05944837094921</v>
      </c>
      <c r="J7521" s="29" t="str">
        <f t="shared" si="963"/>
        <v>WW</v>
      </c>
      <c r="K7521" s="30" t="str">
        <f t="shared" si="965"/>
        <v>WW-5</v>
      </c>
    </row>
    <row r="7522" spans="1:11">
      <c r="A7522" s="26">
        <v>43414.249999999985</v>
      </c>
      <c r="B7522" s="35">
        <f t="shared" si="958"/>
        <v>43414.249999999985</v>
      </c>
      <c r="C7522" s="27">
        <f t="shared" si="960"/>
        <v>11</v>
      </c>
      <c r="D7522" s="28">
        <f t="shared" si="961"/>
        <v>7</v>
      </c>
      <c r="E7522" s="28">
        <f t="shared" si="964"/>
        <v>6</v>
      </c>
      <c r="F7522" s="80">
        <f t="shared" si="959"/>
        <v>0</v>
      </c>
      <c r="G7522" s="178">
        <v>958.98194423282916</v>
      </c>
      <c r="H7522" s="41">
        <f t="shared" si="962"/>
        <v>894.87132822323576</v>
      </c>
      <c r="J7522" s="29" t="str">
        <f t="shared" si="963"/>
        <v>WW</v>
      </c>
      <c r="K7522" s="30" t="str">
        <f t="shared" si="965"/>
        <v>WW-6</v>
      </c>
    </row>
    <row r="7523" spans="1:11">
      <c r="A7523" s="26">
        <v>43414.29166666665</v>
      </c>
      <c r="B7523" s="35">
        <f t="shared" si="958"/>
        <v>43414.29166666665</v>
      </c>
      <c r="C7523" s="27">
        <f t="shared" si="960"/>
        <v>11</v>
      </c>
      <c r="D7523" s="28">
        <f t="shared" si="961"/>
        <v>7</v>
      </c>
      <c r="E7523" s="28">
        <f t="shared" si="964"/>
        <v>7</v>
      </c>
      <c r="F7523" s="80">
        <f t="shared" si="959"/>
        <v>0</v>
      </c>
      <c r="G7523" s="178">
        <v>1082.2559262645852</v>
      </c>
      <c r="H7523" s="41">
        <f t="shared" si="962"/>
        <v>1009.9041009459532</v>
      </c>
      <c r="J7523" s="29" t="str">
        <f t="shared" si="963"/>
        <v>WW</v>
      </c>
      <c r="K7523" s="30" t="str">
        <f t="shared" si="965"/>
        <v>WW-7</v>
      </c>
    </row>
    <row r="7524" spans="1:11">
      <c r="A7524" s="26">
        <v>43414.333333333314</v>
      </c>
      <c r="B7524" s="35">
        <f t="shared" si="958"/>
        <v>43414.333333333314</v>
      </c>
      <c r="C7524" s="27">
        <f t="shared" si="960"/>
        <v>11</v>
      </c>
      <c r="D7524" s="28">
        <f t="shared" si="961"/>
        <v>7</v>
      </c>
      <c r="E7524" s="28">
        <f t="shared" si="964"/>
        <v>8</v>
      </c>
      <c r="F7524" s="80">
        <f t="shared" si="959"/>
        <v>0</v>
      </c>
      <c r="G7524" s="178">
        <v>1152.8268248988848</v>
      </c>
      <c r="H7524" s="41">
        <f t="shared" si="962"/>
        <v>1075.7571382993349</v>
      </c>
      <c r="J7524" s="29" t="str">
        <f t="shared" si="963"/>
        <v>WW</v>
      </c>
      <c r="K7524" s="30" t="str">
        <f t="shared" si="965"/>
        <v>WW-8</v>
      </c>
    </row>
    <row r="7525" spans="1:11">
      <c r="A7525" s="26">
        <v>43414.374999999978</v>
      </c>
      <c r="B7525" s="35">
        <f t="shared" si="958"/>
        <v>43414.374999999978</v>
      </c>
      <c r="C7525" s="27">
        <f t="shared" si="960"/>
        <v>11</v>
      </c>
      <c r="D7525" s="28">
        <f t="shared" si="961"/>
        <v>7</v>
      </c>
      <c r="E7525" s="28">
        <f t="shared" si="964"/>
        <v>9</v>
      </c>
      <c r="F7525" s="80">
        <f t="shared" si="959"/>
        <v>0</v>
      </c>
      <c r="G7525" s="178">
        <v>1182.736871691983</v>
      </c>
      <c r="H7525" s="41">
        <f t="shared" si="962"/>
        <v>1103.6676150939434</v>
      </c>
      <c r="J7525" s="29" t="str">
        <f t="shared" si="963"/>
        <v>WW</v>
      </c>
      <c r="K7525" s="30" t="str">
        <f t="shared" si="965"/>
        <v>WW-9</v>
      </c>
    </row>
    <row r="7526" spans="1:11">
      <c r="A7526" s="26">
        <v>43414.416666666642</v>
      </c>
      <c r="B7526" s="35">
        <f t="shared" si="958"/>
        <v>43414.416666666642</v>
      </c>
      <c r="C7526" s="27">
        <f t="shared" si="960"/>
        <v>11</v>
      </c>
      <c r="D7526" s="28">
        <f t="shared" si="961"/>
        <v>7</v>
      </c>
      <c r="E7526" s="28">
        <f t="shared" si="964"/>
        <v>10</v>
      </c>
      <c r="F7526" s="80">
        <f t="shared" si="959"/>
        <v>0</v>
      </c>
      <c r="G7526" s="178">
        <v>1187.1400897288984</v>
      </c>
      <c r="H7526" s="41">
        <f t="shared" si="962"/>
        <v>1107.7764657316925</v>
      </c>
      <c r="J7526" s="29" t="str">
        <f t="shared" si="963"/>
        <v>WW</v>
      </c>
      <c r="K7526" s="30" t="str">
        <f t="shared" si="965"/>
        <v>WW-10</v>
      </c>
    </row>
    <row r="7527" spans="1:11">
      <c r="A7527" s="26">
        <v>43414.458333333307</v>
      </c>
      <c r="B7527" s="35">
        <f t="shared" si="958"/>
        <v>43414.458333333307</v>
      </c>
      <c r="C7527" s="27">
        <f t="shared" si="960"/>
        <v>11</v>
      </c>
      <c r="D7527" s="28">
        <f t="shared" si="961"/>
        <v>7</v>
      </c>
      <c r="E7527" s="28">
        <f t="shared" si="964"/>
        <v>11</v>
      </c>
      <c r="F7527" s="80">
        <f t="shared" si="959"/>
        <v>0</v>
      </c>
      <c r="G7527" s="178">
        <v>1171.9610570730058</v>
      </c>
      <c r="H7527" s="41">
        <f t="shared" si="962"/>
        <v>1093.6121937184287</v>
      </c>
      <c r="J7527" s="29" t="str">
        <f t="shared" si="963"/>
        <v>WW</v>
      </c>
      <c r="K7527" s="30" t="str">
        <f t="shared" si="965"/>
        <v>WW-11</v>
      </c>
    </row>
    <row r="7528" spans="1:11">
      <c r="A7528" s="26">
        <v>43414.499999999971</v>
      </c>
      <c r="B7528" s="35">
        <f t="shared" si="958"/>
        <v>43414.499999999971</v>
      </c>
      <c r="C7528" s="27">
        <f t="shared" si="960"/>
        <v>11</v>
      </c>
      <c r="D7528" s="28">
        <f t="shared" si="961"/>
        <v>7</v>
      </c>
      <c r="E7528" s="28">
        <f t="shared" si="964"/>
        <v>12</v>
      </c>
      <c r="F7528" s="80">
        <f t="shared" si="959"/>
        <v>0</v>
      </c>
      <c r="G7528" s="178">
        <v>1169.3823161111438</v>
      </c>
      <c r="H7528" s="41">
        <f t="shared" si="962"/>
        <v>1091.2058487777726</v>
      </c>
      <c r="J7528" s="29" t="str">
        <f t="shared" si="963"/>
        <v>WW</v>
      </c>
      <c r="K7528" s="30" t="str">
        <f t="shared" si="965"/>
        <v>WW-12</v>
      </c>
    </row>
    <row r="7529" spans="1:11">
      <c r="A7529" s="26">
        <v>43414.541666666635</v>
      </c>
      <c r="B7529" s="35">
        <f t="shared" si="958"/>
        <v>43414.541666666635</v>
      </c>
      <c r="C7529" s="27">
        <f t="shared" si="960"/>
        <v>11</v>
      </c>
      <c r="D7529" s="28">
        <f t="shared" si="961"/>
        <v>7</v>
      </c>
      <c r="E7529" s="28">
        <f t="shared" si="964"/>
        <v>13</v>
      </c>
      <c r="F7529" s="80">
        <f t="shared" si="959"/>
        <v>0</v>
      </c>
      <c r="G7529" s="178">
        <v>1155.2817144491316</v>
      </c>
      <c r="H7529" s="41">
        <f t="shared" si="962"/>
        <v>1078.047911640462</v>
      </c>
      <c r="J7529" s="29" t="str">
        <f t="shared" si="963"/>
        <v>WW</v>
      </c>
      <c r="K7529" s="30" t="str">
        <f t="shared" si="965"/>
        <v>WW-13</v>
      </c>
    </row>
    <row r="7530" spans="1:11">
      <c r="A7530" s="26">
        <v>43414.583333333299</v>
      </c>
      <c r="B7530" s="35">
        <f t="shared" si="958"/>
        <v>43414.583333333299</v>
      </c>
      <c r="C7530" s="27">
        <f t="shared" si="960"/>
        <v>11</v>
      </c>
      <c r="D7530" s="28">
        <f t="shared" si="961"/>
        <v>7</v>
      </c>
      <c r="E7530" s="28">
        <f t="shared" si="964"/>
        <v>14</v>
      </c>
      <c r="F7530" s="80">
        <f t="shared" si="959"/>
        <v>0</v>
      </c>
      <c r="G7530" s="178">
        <v>1154.7107807812522</v>
      </c>
      <c r="H7530" s="41">
        <f t="shared" si="962"/>
        <v>1077.5151464796836</v>
      </c>
      <c r="J7530" s="29" t="str">
        <f t="shared" si="963"/>
        <v>WW</v>
      </c>
      <c r="K7530" s="30" t="str">
        <f t="shared" si="965"/>
        <v>WW-14</v>
      </c>
    </row>
    <row r="7531" spans="1:11">
      <c r="A7531" s="26">
        <v>43414.624999999964</v>
      </c>
      <c r="B7531" s="35">
        <f t="shared" si="958"/>
        <v>43414.624999999964</v>
      </c>
      <c r="C7531" s="27">
        <f t="shared" si="960"/>
        <v>11</v>
      </c>
      <c r="D7531" s="28">
        <f t="shared" si="961"/>
        <v>7</v>
      </c>
      <c r="E7531" s="28">
        <f t="shared" si="964"/>
        <v>15</v>
      </c>
      <c r="F7531" s="80">
        <f t="shared" si="959"/>
        <v>0</v>
      </c>
      <c r="G7531" s="178">
        <v>1183.64627144012</v>
      </c>
      <c r="H7531" s="41">
        <f t="shared" si="962"/>
        <v>1104.5162189340838</v>
      </c>
      <c r="J7531" s="29" t="str">
        <f t="shared" si="963"/>
        <v>WW</v>
      </c>
      <c r="K7531" s="30" t="str">
        <f t="shared" si="965"/>
        <v>WW-15</v>
      </c>
    </row>
    <row r="7532" spans="1:11">
      <c r="A7532" s="26">
        <v>43414.666666666628</v>
      </c>
      <c r="B7532" s="35">
        <f t="shared" si="958"/>
        <v>43414.666666666628</v>
      </c>
      <c r="C7532" s="27">
        <f t="shared" si="960"/>
        <v>11</v>
      </c>
      <c r="D7532" s="28">
        <f t="shared" si="961"/>
        <v>7</v>
      </c>
      <c r="E7532" s="28">
        <f t="shared" si="964"/>
        <v>16</v>
      </c>
      <c r="F7532" s="80">
        <f t="shared" si="959"/>
        <v>0</v>
      </c>
      <c r="G7532" s="178">
        <v>1303.9414058507546</v>
      </c>
      <c r="H7532" s="41">
        <f t="shared" si="962"/>
        <v>1216.7692883023026</v>
      </c>
      <c r="J7532" s="29" t="str">
        <f t="shared" si="963"/>
        <v>WW</v>
      </c>
      <c r="K7532" s="30" t="str">
        <f t="shared" si="965"/>
        <v>WW-16</v>
      </c>
    </row>
    <row r="7533" spans="1:11">
      <c r="A7533" s="26">
        <v>43414.708333333292</v>
      </c>
      <c r="B7533" s="35">
        <f t="shared" si="958"/>
        <v>43414.708333333292</v>
      </c>
      <c r="C7533" s="27">
        <f t="shared" si="960"/>
        <v>11</v>
      </c>
      <c r="D7533" s="28">
        <f t="shared" si="961"/>
        <v>7</v>
      </c>
      <c r="E7533" s="28">
        <f t="shared" si="964"/>
        <v>17</v>
      </c>
      <c r="F7533" s="80">
        <f t="shared" si="959"/>
        <v>0</v>
      </c>
      <c r="G7533" s="178">
        <v>1547.0017997000439</v>
      </c>
      <c r="H7533" s="41">
        <f t="shared" si="962"/>
        <v>1443.5804173234849</v>
      </c>
      <c r="J7533" s="29" t="str">
        <f t="shared" si="963"/>
        <v>WW</v>
      </c>
      <c r="K7533" s="30" t="str">
        <f t="shared" si="965"/>
        <v>WW-17</v>
      </c>
    </row>
    <row r="7534" spans="1:11">
      <c r="A7534" s="26">
        <v>43414.749999999956</v>
      </c>
      <c r="B7534" s="35">
        <f t="shared" si="958"/>
        <v>43414.749999999956</v>
      </c>
      <c r="C7534" s="27">
        <f t="shared" si="960"/>
        <v>11</v>
      </c>
      <c r="D7534" s="28">
        <f t="shared" si="961"/>
        <v>7</v>
      </c>
      <c r="E7534" s="28">
        <f t="shared" si="964"/>
        <v>18</v>
      </c>
      <c r="F7534" s="80">
        <f t="shared" si="959"/>
        <v>0</v>
      </c>
      <c r="G7534" s="178">
        <v>1603.3081040172319</v>
      </c>
      <c r="H7534" s="41">
        <f t="shared" si="962"/>
        <v>1496.1224882505578</v>
      </c>
      <c r="J7534" s="29" t="str">
        <f t="shared" si="963"/>
        <v>WW</v>
      </c>
      <c r="K7534" s="30" t="str">
        <f t="shared" si="965"/>
        <v>WW-18</v>
      </c>
    </row>
    <row r="7535" spans="1:11">
      <c r="A7535" s="26">
        <v>43414.791666666621</v>
      </c>
      <c r="B7535" s="35">
        <f t="shared" si="958"/>
        <v>43414.791666666621</v>
      </c>
      <c r="C7535" s="27">
        <f t="shared" si="960"/>
        <v>11</v>
      </c>
      <c r="D7535" s="28">
        <f t="shared" si="961"/>
        <v>7</v>
      </c>
      <c r="E7535" s="28">
        <f t="shared" si="964"/>
        <v>19</v>
      </c>
      <c r="F7535" s="80">
        <f t="shared" si="959"/>
        <v>0</v>
      </c>
      <c r="G7535" s="178">
        <v>1539.5587912812482</v>
      </c>
      <c r="H7535" s="41">
        <f t="shared" si="962"/>
        <v>1436.6349947639051</v>
      </c>
      <c r="J7535" s="29" t="str">
        <f t="shared" si="963"/>
        <v>WW</v>
      </c>
      <c r="K7535" s="30" t="str">
        <f t="shared" si="965"/>
        <v>WW-19</v>
      </c>
    </row>
    <row r="7536" spans="1:11">
      <c r="A7536" s="26">
        <v>43414.833333333285</v>
      </c>
      <c r="B7536" s="35">
        <f t="shared" si="958"/>
        <v>43414.833333333285</v>
      </c>
      <c r="C7536" s="27">
        <f t="shared" si="960"/>
        <v>11</v>
      </c>
      <c r="D7536" s="28">
        <f t="shared" si="961"/>
        <v>7</v>
      </c>
      <c r="E7536" s="28">
        <f t="shared" si="964"/>
        <v>20</v>
      </c>
      <c r="F7536" s="80">
        <f t="shared" si="959"/>
        <v>0</v>
      </c>
      <c r="G7536" s="178">
        <v>1463.635300977538</v>
      </c>
      <c r="H7536" s="41">
        <f t="shared" si="962"/>
        <v>1365.787201413867</v>
      </c>
      <c r="J7536" s="29" t="str">
        <f t="shared" si="963"/>
        <v>WW</v>
      </c>
      <c r="K7536" s="30" t="str">
        <f t="shared" si="965"/>
        <v>WW-20</v>
      </c>
    </row>
    <row r="7537" spans="1:11">
      <c r="A7537" s="26">
        <v>43414.874999999949</v>
      </c>
      <c r="B7537" s="35">
        <f t="shared" si="958"/>
        <v>43414.874999999949</v>
      </c>
      <c r="C7537" s="27">
        <f t="shared" si="960"/>
        <v>11</v>
      </c>
      <c r="D7537" s="28">
        <f t="shared" si="961"/>
        <v>7</v>
      </c>
      <c r="E7537" s="28">
        <f t="shared" si="964"/>
        <v>21</v>
      </c>
      <c r="F7537" s="80">
        <f t="shared" si="959"/>
        <v>0</v>
      </c>
      <c r="G7537" s="178">
        <v>1393.5525566537194</v>
      </c>
      <c r="H7537" s="41">
        <f t="shared" si="962"/>
        <v>1300.3896838946441</v>
      </c>
      <c r="J7537" s="29" t="str">
        <f t="shared" si="963"/>
        <v>WW</v>
      </c>
      <c r="K7537" s="30" t="str">
        <f t="shared" si="965"/>
        <v>WW-21</v>
      </c>
    </row>
    <row r="7538" spans="1:11">
      <c r="A7538" s="26">
        <v>43414.916666666613</v>
      </c>
      <c r="B7538" s="35">
        <f t="shared" si="958"/>
        <v>43414.916666666613</v>
      </c>
      <c r="C7538" s="27">
        <f t="shared" si="960"/>
        <v>11</v>
      </c>
      <c r="D7538" s="28">
        <f t="shared" si="961"/>
        <v>7</v>
      </c>
      <c r="E7538" s="28">
        <f t="shared" si="964"/>
        <v>22</v>
      </c>
      <c r="F7538" s="80">
        <f t="shared" si="959"/>
        <v>0</v>
      </c>
      <c r="G7538" s="178">
        <v>1186.0425889771041</v>
      </c>
      <c r="H7538" s="41">
        <f t="shared" si="962"/>
        <v>1106.7523359642964</v>
      </c>
      <c r="J7538" s="29" t="str">
        <f t="shared" si="963"/>
        <v>WW</v>
      </c>
      <c r="K7538" s="30" t="str">
        <f t="shared" si="965"/>
        <v>WW-22</v>
      </c>
    </row>
    <row r="7539" spans="1:11">
      <c r="A7539" s="26">
        <v>43414.958333333278</v>
      </c>
      <c r="B7539" s="35">
        <f t="shared" si="958"/>
        <v>43414.958333333278</v>
      </c>
      <c r="C7539" s="27">
        <f t="shared" si="960"/>
        <v>11</v>
      </c>
      <c r="D7539" s="28">
        <f t="shared" si="961"/>
        <v>7</v>
      </c>
      <c r="E7539" s="28">
        <f t="shared" si="964"/>
        <v>23</v>
      </c>
      <c r="F7539" s="80">
        <f t="shared" si="959"/>
        <v>0</v>
      </c>
      <c r="G7539" s="178">
        <v>1034.0929893022712</v>
      </c>
      <c r="H7539" s="41">
        <f t="shared" si="962"/>
        <v>964.96099056750199</v>
      </c>
      <c r="J7539" s="29" t="str">
        <f t="shared" si="963"/>
        <v>WW</v>
      </c>
      <c r="K7539" s="30" t="str">
        <f t="shared" si="965"/>
        <v>WW-23</v>
      </c>
    </row>
    <row r="7540" spans="1:11">
      <c r="A7540" s="25">
        <v>43415</v>
      </c>
      <c r="B7540" s="35">
        <f t="shared" si="958"/>
        <v>43415</v>
      </c>
      <c r="C7540" s="27">
        <f t="shared" si="960"/>
        <v>11</v>
      </c>
      <c r="D7540" s="28">
        <f t="shared" si="961"/>
        <v>1</v>
      </c>
      <c r="E7540" s="28">
        <f t="shared" si="964"/>
        <v>0</v>
      </c>
      <c r="F7540" s="80">
        <f t="shared" si="959"/>
        <v>0</v>
      </c>
      <c r="G7540" s="178">
        <v>890.05278799633516</v>
      </c>
      <c r="H7540" s="41">
        <f t="shared" si="962"/>
        <v>830.55027821222268</v>
      </c>
      <c r="J7540" s="29" t="str">
        <f t="shared" si="963"/>
        <v>WW</v>
      </c>
      <c r="K7540" s="30" t="str">
        <f t="shared" si="965"/>
        <v>WW-0</v>
      </c>
    </row>
    <row r="7541" spans="1:11">
      <c r="A7541" s="26">
        <v>43415.041666666664</v>
      </c>
      <c r="B7541" s="35">
        <f t="shared" si="958"/>
        <v>43415.041666666664</v>
      </c>
      <c r="C7541" s="27">
        <f t="shared" si="960"/>
        <v>11</v>
      </c>
      <c r="D7541" s="28">
        <f t="shared" si="961"/>
        <v>1</v>
      </c>
      <c r="E7541" s="28">
        <f t="shared" si="964"/>
        <v>1</v>
      </c>
      <c r="F7541" s="80">
        <f t="shared" si="959"/>
        <v>0</v>
      </c>
      <c r="G7541" s="178">
        <v>802.23604149611481</v>
      </c>
      <c r="H7541" s="41">
        <f t="shared" si="962"/>
        <v>748.60432599331841</v>
      </c>
      <c r="J7541" s="29" t="str">
        <f t="shared" si="963"/>
        <v>WW</v>
      </c>
      <c r="K7541" s="30" t="str">
        <f t="shared" si="965"/>
        <v>WW-1</v>
      </c>
    </row>
    <row r="7542" spans="1:11">
      <c r="A7542" s="26">
        <v>43415.083333333328</v>
      </c>
      <c r="B7542" s="35">
        <f t="shared" si="958"/>
        <v>43415.083333333328</v>
      </c>
      <c r="C7542" s="27">
        <f t="shared" si="960"/>
        <v>11</v>
      </c>
      <c r="D7542" s="28">
        <f t="shared" si="961"/>
        <v>1</v>
      </c>
      <c r="E7542" s="28">
        <f t="shared" si="964"/>
        <v>2</v>
      </c>
      <c r="F7542" s="80">
        <f t="shared" si="959"/>
        <v>0</v>
      </c>
      <c r="G7542" s="178">
        <v>757.12920821032787</v>
      </c>
      <c r="H7542" s="41">
        <f t="shared" si="962"/>
        <v>706.51301024212614</v>
      </c>
      <c r="J7542" s="29" t="str">
        <f t="shared" si="963"/>
        <v>WW</v>
      </c>
      <c r="K7542" s="30" t="str">
        <f t="shared" si="965"/>
        <v>WW-2</v>
      </c>
    </row>
    <row r="7543" spans="1:11">
      <c r="A7543" s="26">
        <v>43415.124999999993</v>
      </c>
      <c r="B7543" s="35">
        <f t="shared" ref="B7543:B7606" si="966">A7543</f>
        <v>43415.124999999993</v>
      </c>
      <c r="C7543" s="27">
        <f t="shared" si="960"/>
        <v>11</v>
      </c>
      <c r="D7543" s="28">
        <f t="shared" si="961"/>
        <v>1</v>
      </c>
      <c r="E7543" s="28">
        <f t="shared" si="964"/>
        <v>3</v>
      </c>
      <c r="F7543" s="80">
        <f t="shared" si="959"/>
        <v>0</v>
      </c>
      <c r="G7543" s="178">
        <v>751.6321696018357</v>
      </c>
      <c r="H7543" s="41">
        <f t="shared" si="962"/>
        <v>701.38346398689293</v>
      </c>
      <c r="J7543" s="29" t="str">
        <f t="shared" si="963"/>
        <v>WW</v>
      </c>
      <c r="K7543" s="30" t="str">
        <f t="shared" si="965"/>
        <v>WW-3</v>
      </c>
    </row>
    <row r="7544" spans="1:11">
      <c r="A7544" s="26">
        <v>43415.166666666657</v>
      </c>
      <c r="B7544" s="35">
        <f t="shared" si="966"/>
        <v>43415.166666666657</v>
      </c>
      <c r="C7544" s="27">
        <f t="shared" si="960"/>
        <v>11</v>
      </c>
      <c r="D7544" s="28">
        <f t="shared" si="961"/>
        <v>1</v>
      </c>
      <c r="E7544" s="28">
        <f t="shared" si="964"/>
        <v>4</v>
      </c>
      <c r="F7544" s="80">
        <f t="shared" si="959"/>
        <v>0</v>
      </c>
      <c r="G7544" s="178">
        <v>766.98529312994458</v>
      </c>
      <c r="H7544" s="41">
        <f t="shared" si="962"/>
        <v>715.71018841230978</v>
      </c>
      <c r="J7544" s="29" t="str">
        <f t="shared" si="963"/>
        <v>WW</v>
      </c>
      <c r="K7544" s="30" t="str">
        <f t="shared" si="965"/>
        <v>WW-4</v>
      </c>
    </row>
    <row r="7545" spans="1:11">
      <c r="A7545" s="26">
        <v>43415.208333333321</v>
      </c>
      <c r="B7545" s="35">
        <f t="shared" si="966"/>
        <v>43415.208333333321</v>
      </c>
      <c r="C7545" s="27">
        <f t="shared" si="960"/>
        <v>11</v>
      </c>
      <c r="D7545" s="28">
        <f t="shared" si="961"/>
        <v>1</v>
      </c>
      <c r="E7545" s="28">
        <f t="shared" si="964"/>
        <v>5</v>
      </c>
      <c r="F7545" s="80">
        <f t="shared" si="959"/>
        <v>0</v>
      </c>
      <c r="G7545" s="178">
        <v>808.98362399133987</v>
      </c>
      <c r="H7545" s="41">
        <f t="shared" si="962"/>
        <v>754.90081379072774</v>
      </c>
      <c r="J7545" s="29" t="str">
        <f t="shared" si="963"/>
        <v>WW</v>
      </c>
      <c r="K7545" s="30" t="str">
        <f t="shared" si="965"/>
        <v>WW-5</v>
      </c>
    </row>
    <row r="7546" spans="1:11">
      <c r="A7546" s="26">
        <v>43415.249999999985</v>
      </c>
      <c r="B7546" s="35">
        <f t="shared" si="966"/>
        <v>43415.249999999985</v>
      </c>
      <c r="C7546" s="27">
        <f t="shared" si="960"/>
        <v>11</v>
      </c>
      <c r="D7546" s="28">
        <f t="shared" si="961"/>
        <v>1</v>
      </c>
      <c r="E7546" s="28">
        <f t="shared" si="964"/>
        <v>6</v>
      </c>
      <c r="F7546" s="80">
        <f t="shared" si="959"/>
        <v>0</v>
      </c>
      <c r="G7546" s="178">
        <v>906.64683695596159</v>
      </c>
      <c r="H7546" s="41">
        <f t="shared" si="962"/>
        <v>846.03496874514167</v>
      </c>
      <c r="J7546" s="29" t="str">
        <f t="shared" si="963"/>
        <v>WW</v>
      </c>
      <c r="K7546" s="30" t="str">
        <f t="shared" si="965"/>
        <v>WW-6</v>
      </c>
    </row>
    <row r="7547" spans="1:11">
      <c r="A7547" s="26">
        <v>43415.29166666665</v>
      </c>
      <c r="B7547" s="35">
        <f t="shared" si="966"/>
        <v>43415.29166666665</v>
      </c>
      <c r="C7547" s="27">
        <f t="shared" si="960"/>
        <v>11</v>
      </c>
      <c r="D7547" s="28">
        <f t="shared" si="961"/>
        <v>1</v>
      </c>
      <c r="E7547" s="28">
        <f t="shared" si="964"/>
        <v>7</v>
      </c>
      <c r="F7547" s="80">
        <f t="shared" si="959"/>
        <v>0</v>
      </c>
      <c r="G7547" s="178">
        <v>1023.1881656903004</v>
      </c>
      <c r="H7547" s="41">
        <f t="shared" si="962"/>
        <v>954.78518480977095</v>
      </c>
      <c r="J7547" s="29" t="str">
        <f t="shared" si="963"/>
        <v>WW</v>
      </c>
      <c r="K7547" s="30" t="str">
        <f t="shared" si="965"/>
        <v>WW-7</v>
      </c>
    </row>
    <row r="7548" spans="1:11">
      <c r="A7548" s="26">
        <v>43415.333333333314</v>
      </c>
      <c r="B7548" s="35">
        <f t="shared" si="966"/>
        <v>43415.333333333314</v>
      </c>
      <c r="C7548" s="27">
        <f t="shared" si="960"/>
        <v>11</v>
      </c>
      <c r="D7548" s="28">
        <f t="shared" si="961"/>
        <v>1</v>
      </c>
      <c r="E7548" s="28">
        <f t="shared" si="964"/>
        <v>8</v>
      </c>
      <c r="F7548" s="80">
        <f t="shared" si="959"/>
        <v>0</v>
      </c>
      <c r="G7548" s="178">
        <v>1093.5596879646153</v>
      </c>
      <c r="H7548" s="41">
        <f t="shared" si="962"/>
        <v>1020.4521746685685</v>
      </c>
      <c r="J7548" s="29" t="str">
        <f t="shared" si="963"/>
        <v>WW</v>
      </c>
      <c r="K7548" s="30" t="str">
        <f t="shared" si="965"/>
        <v>WW-8</v>
      </c>
    </row>
    <row r="7549" spans="1:11">
      <c r="A7549" s="26">
        <v>43415.374999999978</v>
      </c>
      <c r="B7549" s="35">
        <f t="shared" si="966"/>
        <v>43415.374999999978</v>
      </c>
      <c r="C7549" s="27">
        <f t="shared" si="960"/>
        <v>11</v>
      </c>
      <c r="D7549" s="28">
        <f t="shared" si="961"/>
        <v>1</v>
      </c>
      <c r="E7549" s="28">
        <f t="shared" si="964"/>
        <v>9</v>
      </c>
      <c r="F7549" s="80">
        <f t="shared" si="959"/>
        <v>0</v>
      </c>
      <c r="G7549" s="178">
        <v>1125.5560728627031</v>
      </c>
      <c r="H7549" s="41">
        <f t="shared" si="962"/>
        <v>1050.3095120504515</v>
      </c>
      <c r="J7549" s="29" t="str">
        <f t="shared" si="963"/>
        <v>WW</v>
      </c>
      <c r="K7549" s="30" t="str">
        <f t="shared" si="965"/>
        <v>WW-9</v>
      </c>
    </row>
    <row r="7550" spans="1:11">
      <c r="A7550" s="26">
        <v>43415.416666666642</v>
      </c>
      <c r="B7550" s="35">
        <f t="shared" si="966"/>
        <v>43415.416666666642</v>
      </c>
      <c r="C7550" s="27">
        <f t="shared" si="960"/>
        <v>11</v>
      </c>
      <c r="D7550" s="28">
        <f t="shared" si="961"/>
        <v>1</v>
      </c>
      <c r="E7550" s="28">
        <f t="shared" si="964"/>
        <v>10</v>
      </c>
      <c r="F7550" s="80">
        <f t="shared" si="959"/>
        <v>0</v>
      </c>
      <c r="G7550" s="178">
        <v>1138.1279911758852</v>
      </c>
      <c r="H7550" s="41">
        <f t="shared" si="962"/>
        <v>1062.0409625818079</v>
      </c>
      <c r="J7550" s="29" t="str">
        <f t="shared" si="963"/>
        <v>WW</v>
      </c>
      <c r="K7550" s="30" t="str">
        <f t="shared" si="965"/>
        <v>WW-10</v>
      </c>
    </row>
    <row r="7551" spans="1:11">
      <c r="A7551" s="26">
        <v>43415.458333333307</v>
      </c>
      <c r="B7551" s="35">
        <f t="shared" si="966"/>
        <v>43415.458333333307</v>
      </c>
      <c r="C7551" s="27">
        <f t="shared" si="960"/>
        <v>11</v>
      </c>
      <c r="D7551" s="28">
        <f t="shared" si="961"/>
        <v>1</v>
      </c>
      <c r="E7551" s="28">
        <f t="shared" si="964"/>
        <v>11</v>
      </c>
      <c r="F7551" s="80">
        <f t="shared" si="959"/>
        <v>0</v>
      </c>
      <c r="G7551" s="178">
        <v>1145.6135658629737</v>
      </c>
      <c r="H7551" s="41">
        <f t="shared" si="962"/>
        <v>1069.0261057359971</v>
      </c>
      <c r="J7551" s="29" t="str">
        <f t="shared" si="963"/>
        <v>WW</v>
      </c>
      <c r="K7551" s="30" t="str">
        <f t="shared" si="965"/>
        <v>WW-11</v>
      </c>
    </row>
    <row r="7552" spans="1:11">
      <c r="A7552" s="26">
        <v>43415.499999999971</v>
      </c>
      <c r="B7552" s="35">
        <f t="shared" si="966"/>
        <v>43415.499999999971</v>
      </c>
      <c r="C7552" s="27">
        <f t="shared" si="960"/>
        <v>11</v>
      </c>
      <c r="D7552" s="28">
        <f t="shared" si="961"/>
        <v>1</v>
      </c>
      <c r="E7552" s="28">
        <f t="shared" si="964"/>
        <v>12</v>
      </c>
      <c r="F7552" s="80">
        <f t="shared" si="959"/>
        <v>0</v>
      </c>
      <c r="G7552" s="178">
        <v>1155.596871216241</v>
      </c>
      <c r="H7552" s="41">
        <f t="shared" si="962"/>
        <v>1078.3419992992315</v>
      </c>
      <c r="J7552" s="29" t="str">
        <f t="shared" si="963"/>
        <v>WW</v>
      </c>
      <c r="K7552" s="30" t="str">
        <f t="shared" si="965"/>
        <v>WW-12</v>
      </c>
    </row>
    <row r="7553" spans="1:11">
      <c r="A7553" s="26">
        <v>43415.541666666635</v>
      </c>
      <c r="B7553" s="35">
        <f t="shared" si="966"/>
        <v>43415.541666666635</v>
      </c>
      <c r="C7553" s="27">
        <f t="shared" si="960"/>
        <v>11</v>
      </c>
      <c r="D7553" s="28">
        <f t="shared" si="961"/>
        <v>1</v>
      </c>
      <c r="E7553" s="28">
        <f t="shared" si="964"/>
        <v>13</v>
      </c>
      <c r="F7553" s="80">
        <f t="shared" si="959"/>
        <v>0</v>
      </c>
      <c r="G7553" s="178">
        <v>1151.9882174079264</v>
      </c>
      <c r="H7553" s="41">
        <f t="shared" si="962"/>
        <v>1074.9745940566565</v>
      </c>
      <c r="J7553" s="29" t="str">
        <f t="shared" si="963"/>
        <v>WW</v>
      </c>
      <c r="K7553" s="30" t="str">
        <f t="shared" si="965"/>
        <v>WW-13</v>
      </c>
    </row>
    <row r="7554" spans="1:11">
      <c r="A7554" s="26">
        <v>43415.583333333299</v>
      </c>
      <c r="B7554" s="35">
        <f t="shared" si="966"/>
        <v>43415.583333333299</v>
      </c>
      <c r="C7554" s="27">
        <f t="shared" si="960"/>
        <v>11</v>
      </c>
      <c r="D7554" s="28">
        <f t="shared" si="961"/>
        <v>1</v>
      </c>
      <c r="E7554" s="28">
        <f t="shared" si="964"/>
        <v>14</v>
      </c>
      <c r="F7554" s="80">
        <f t="shared" si="959"/>
        <v>0</v>
      </c>
      <c r="G7554" s="178">
        <v>1168.6200409629139</v>
      </c>
      <c r="H7554" s="41">
        <f t="shared" si="962"/>
        <v>1090.4945338479449</v>
      </c>
      <c r="J7554" s="29" t="str">
        <f t="shared" si="963"/>
        <v>WW</v>
      </c>
      <c r="K7554" s="30" t="str">
        <f t="shared" si="965"/>
        <v>WW-14</v>
      </c>
    </row>
    <row r="7555" spans="1:11">
      <c r="A7555" s="26">
        <v>43415.624999999964</v>
      </c>
      <c r="B7555" s="35">
        <f t="shared" si="966"/>
        <v>43415.624999999964</v>
      </c>
      <c r="C7555" s="27">
        <f t="shared" si="960"/>
        <v>11</v>
      </c>
      <c r="D7555" s="28">
        <f t="shared" si="961"/>
        <v>1</v>
      </c>
      <c r="E7555" s="28">
        <f t="shared" si="964"/>
        <v>15</v>
      </c>
      <c r="F7555" s="80">
        <f t="shared" si="959"/>
        <v>0</v>
      </c>
      <c r="G7555" s="178">
        <v>1208.7086744944729</v>
      </c>
      <c r="H7555" s="41">
        <f t="shared" si="962"/>
        <v>1127.9031304860594</v>
      </c>
      <c r="J7555" s="29" t="str">
        <f t="shared" si="963"/>
        <v>WW</v>
      </c>
      <c r="K7555" s="30" t="str">
        <f t="shared" si="965"/>
        <v>WW-15</v>
      </c>
    </row>
    <row r="7556" spans="1:11">
      <c r="A7556" s="26">
        <v>43415.666666666628</v>
      </c>
      <c r="B7556" s="35">
        <f t="shared" si="966"/>
        <v>43415.666666666628</v>
      </c>
      <c r="C7556" s="27">
        <f t="shared" si="960"/>
        <v>11</v>
      </c>
      <c r="D7556" s="28">
        <f t="shared" si="961"/>
        <v>1</v>
      </c>
      <c r="E7556" s="28">
        <f t="shared" si="964"/>
        <v>16</v>
      </c>
      <c r="F7556" s="80">
        <f t="shared" ref="F7556:F7619" si="967">COUNTIF(Holidays,ROUNDDOWN(B7556,0))</f>
        <v>0</v>
      </c>
      <c r="G7556" s="178">
        <v>1347.531749249828</v>
      </c>
      <c r="H7556" s="41">
        <f t="shared" si="962"/>
        <v>1257.4454957427267</v>
      </c>
      <c r="J7556" s="29" t="str">
        <f t="shared" si="963"/>
        <v>WW</v>
      </c>
      <c r="K7556" s="30" t="str">
        <f t="shared" si="965"/>
        <v>WW-16</v>
      </c>
    </row>
    <row r="7557" spans="1:11">
      <c r="A7557" s="26">
        <v>43415.708333333292</v>
      </c>
      <c r="B7557" s="35">
        <f t="shared" si="966"/>
        <v>43415.708333333292</v>
      </c>
      <c r="C7557" s="27">
        <f t="shared" ref="C7557:C7620" si="968">MONTH(B7557)</f>
        <v>11</v>
      </c>
      <c r="D7557" s="28">
        <f t="shared" ref="D7557:D7620" si="969">WEEKDAY(B7557)</f>
        <v>1</v>
      </c>
      <c r="E7557" s="28">
        <f t="shared" si="964"/>
        <v>17</v>
      </c>
      <c r="F7557" s="80">
        <f t="shared" si="967"/>
        <v>0</v>
      </c>
      <c r="G7557" s="178">
        <v>1608.101646456294</v>
      </c>
      <c r="H7557" s="41">
        <f t="shared" ref="H7557:H7620" si="970">G7557*$H$2</f>
        <v>1500.5955690161916</v>
      </c>
      <c r="J7557" s="29" t="str">
        <f t="shared" ref="J7557:J7620" si="971">IF(OR(C7557&lt;6,C7557&gt;9),IF(OR(D7557=1,D7557=7,F7557=1),"WW",""),IF(OR(D7557=1,D7557=7,F7557=1),"WS",""))</f>
        <v>WW</v>
      </c>
      <c r="K7557" s="30" t="str">
        <f t="shared" si="965"/>
        <v>WW-17</v>
      </c>
    </row>
    <row r="7558" spans="1:11">
      <c r="A7558" s="26">
        <v>43415.749999999956</v>
      </c>
      <c r="B7558" s="35">
        <f t="shared" si="966"/>
        <v>43415.749999999956</v>
      </c>
      <c r="C7558" s="27">
        <f t="shared" si="968"/>
        <v>11</v>
      </c>
      <c r="D7558" s="28">
        <f t="shared" si="969"/>
        <v>1</v>
      </c>
      <c r="E7558" s="28">
        <f t="shared" ref="E7558:E7621" si="972">HOUR(B7558)</f>
        <v>18</v>
      </c>
      <c r="F7558" s="80">
        <f t="shared" si="967"/>
        <v>0</v>
      </c>
      <c r="G7558" s="178">
        <v>1680.9471988964399</v>
      </c>
      <c r="H7558" s="41">
        <f t="shared" si="970"/>
        <v>1568.5711932281965</v>
      </c>
      <c r="J7558" s="29" t="str">
        <f t="shared" si="971"/>
        <v>WW</v>
      </c>
      <c r="K7558" s="30" t="str">
        <f t="shared" si="965"/>
        <v>WW-18</v>
      </c>
    </row>
    <row r="7559" spans="1:11">
      <c r="A7559" s="26">
        <v>43415.791666666621</v>
      </c>
      <c r="B7559" s="35">
        <f t="shared" si="966"/>
        <v>43415.791666666621</v>
      </c>
      <c r="C7559" s="27">
        <f t="shared" si="968"/>
        <v>11</v>
      </c>
      <c r="D7559" s="28">
        <f t="shared" si="969"/>
        <v>1</v>
      </c>
      <c r="E7559" s="28">
        <f t="shared" si="972"/>
        <v>19</v>
      </c>
      <c r="F7559" s="80">
        <f t="shared" si="967"/>
        <v>0</v>
      </c>
      <c r="G7559" s="178">
        <v>1623.2505158481852</v>
      </c>
      <c r="H7559" s="41">
        <f t="shared" si="970"/>
        <v>1514.7316942637287</v>
      </c>
      <c r="J7559" s="29" t="str">
        <f t="shared" si="971"/>
        <v>WW</v>
      </c>
      <c r="K7559" s="30" t="str">
        <f t="shared" si="965"/>
        <v>WW-19</v>
      </c>
    </row>
    <row r="7560" spans="1:11">
      <c r="A7560" s="26">
        <v>43415.833333333285</v>
      </c>
      <c r="B7560" s="35">
        <f t="shared" si="966"/>
        <v>43415.833333333285</v>
      </c>
      <c r="C7560" s="27">
        <f t="shared" si="968"/>
        <v>11</v>
      </c>
      <c r="D7560" s="28">
        <f t="shared" si="969"/>
        <v>1</v>
      </c>
      <c r="E7560" s="28">
        <f t="shared" si="972"/>
        <v>20</v>
      </c>
      <c r="F7560" s="80">
        <f t="shared" si="967"/>
        <v>0</v>
      </c>
      <c r="G7560" s="178">
        <v>1529.2233513429474</v>
      </c>
      <c r="H7560" s="41">
        <f t="shared" si="970"/>
        <v>1426.9905077941762</v>
      </c>
      <c r="J7560" s="29" t="str">
        <f t="shared" si="971"/>
        <v>WW</v>
      </c>
      <c r="K7560" s="30" t="str">
        <f t="shared" ref="K7560:K7623" si="973">IF(J7560="",C7560&amp;"-"&amp;E7560,J7560&amp;"-"&amp;E7560)</f>
        <v>WW-20</v>
      </c>
    </row>
    <row r="7561" spans="1:11">
      <c r="A7561" s="26">
        <v>43415.874999999949</v>
      </c>
      <c r="B7561" s="35">
        <f t="shared" si="966"/>
        <v>43415.874999999949</v>
      </c>
      <c r="C7561" s="27">
        <f t="shared" si="968"/>
        <v>11</v>
      </c>
      <c r="D7561" s="28">
        <f t="shared" si="969"/>
        <v>1</v>
      </c>
      <c r="E7561" s="28">
        <f t="shared" si="972"/>
        <v>21</v>
      </c>
      <c r="F7561" s="80">
        <f t="shared" si="967"/>
        <v>0</v>
      </c>
      <c r="G7561" s="178">
        <v>1389.6129591713923</v>
      </c>
      <c r="H7561" s="41">
        <f t="shared" si="970"/>
        <v>1296.7134594851268</v>
      </c>
      <c r="J7561" s="29" t="str">
        <f t="shared" si="971"/>
        <v>WW</v>
      </c>
      <c r="K7561" s="30" t="str">
        <f t="shared" si="973"/>
        <v>WW-21</v>
      </c>
    </row>
    <row r="7562" spans="1:11">
      <c r="A7562" s="26">
        <v>43415.916666666613</v>
      </c>
      <c r="B7562" s="35">
        <f t="shared" si="966"/>
        <v>43415.916666666613</v>
      </c>
      <c r="C7562" s="27">
        <f t="shared" si="968"/>
        <v>11</v>
      </c>
      <c r="D7562" s="28">
        <f t="shared" si="969"/>
        <v>1</v>
      </c>
      <c r="E7562" s="28">
        <f t="shared" si="972"/>
        <v>22</v>
      </c>
      <c r="F7562" s="80">
        <f t="shared" si="967"/>
        <v>0</v>
      </c>
      <c r="G7562" s="178">
        <v>1105.5865693564917</v>
      </c>
      <c r="H7562" s="41">
        <f t="shared" si="970"/>
        <v>1031.6750255160282</v>
      </c>
      <c r="J7562" s="29" t="str">
        <f t="shared" si="971"/>
        <v>WW</v>
      </c>
      <c r="K7562" s="30" t="str">
        <f t="shared" si="973"/>
        <v>WW-22</v>
      </c>
    </row>
    <row r="7563" spans="1:11">
      <c r="A7563" s="26">
        <v>43415.958333333278</v>
      </c>
      <c r="B7563" s="35">
        <f t="shared" si="966"/>
        <v>43415.958333333278</v>
      </c>
      <c r="C7563" s="27">
        <f t="shared" si="968"/>
        <v>11</v>
      </c>
      <c r="D7563" s="28">
        <f t="shared" si="969"/>
        <v>1</v>
      </c>
      <c r="E7563" s="28">
        <f t="shared" si="972"/>
        <v>23</v>
      </c>
      <c r="F7563" s="80">
        <f t="shared" si="967"/>
        <v>0</v>
      </c>
      <c r="G7563" s="178">
        <v>945.43180036916601</v>
      </c>
      <c r="H7563" s="41">
        <f t="shared" si="970"/>
        <v>882.22704924612481</v>
      </c>
      <c r="J7563" s="29" t="str">
        <f t="shared" si="971"/>
        <v>WW</v>
      </c>
      <c r="K7563" s="30" t="str">
        <f t="shared" si="973"/>
        <v>WW-23</v>
      </c>
    </row>
    <row r="7564" spans="1:11">
      <c r="A7564" s="25">
        <v>43416</v>
      </c>
      <c r="B7564" s="35">
        <f t="shared" si="966"/>
        <v>43416</v>
      </c>
      <c r="C7564" s="27">
        <f t="shared" si="968"/>
        <v>11</v>
      </c>
      <c r="D7564" s="28">
        <f t="shared" si="969"/>
        <v>2</v>
      </c>
      <c r="E7564" s="28">
        <f t="shared" si="972"/>
        <v>0</v>
      </c>
      <c r="F7564" s="80">
        <f t="shared" si="967"/>
        <v>1</v>
      </c>
      <c r="G7564" s="178">
        <v>813.12693573468061</v>
      </c>
      <c r="H7564" s="41">
        <f t="shared" si="970"/>
        <v>758.76713359508278</v>
      </c>
      <c r="J7564" s="29" t="str">
        <f t="shared" si="971"/>
        <v>WW</v>
      </c>
      <c r="K7564" s="30" t="str">
        <f t="shared" si="973"/>
        <v>WW-0</v>
      </c>
    </row>
    <row r="7565" spans="1:11">
      <c r="A7565" s="26">
        <v>43416.041666666664</v>
      </c>
      <c r="B7565" s="35">
        <f t="shared" si="966"/>
        <v>43416.041666666664</v>
      </c>
      <c r="C7565" s="27">
        <f t="shared" si="968"/>
        <v>11</v>
      </c>
      <c r="D7565" s="28">
        <f t="shared" si="969"/>
        <v>2</v>
      </c>
      <c r="E7565" s="28">
        <f t="shared" si="972"/>
        <v>1</v>
      </c>
      <c r="F7565" s="80">
        <f t="shared" si="967"/>
        <v>1</v>
      </c>
      <c r="G7565" s="178">
        <v>742.56813036121036</v>
      </c>
      <c r="H7565" s="41">
        <f t="shared" si="970"/>
        <v>692.9253810343356</v>
      </c>
      <c r="J7565" s="29" t="str">
        <f t="shared" si="971"/>
        <v>WW</v>
      </c>
      <c r="K7565" s="30" t="str">
        <f t="shared" si="973"/>
        <v>WW-1</v>
      </c>
    </row>
    <row r="7566" spans="1:11">
      <c r="A7566" s="26">
        <v>43416.083333333328</v>
      </c>
      <c r="B7566" s="35">
        <f t="shared" si="966"/>
        <v>43416.083333333328</v>
      </c>
      <c r="C7566" s="27">
        <f t="shared" si="968"/>
        <v>11</v>
      </c>
      <c r="D7566" s="28">
        <f t="shared" si="969"/>
        <v>2</v>
      </c>
      <c r="E7566" s="28">
        <f t="shared" si="972"/>
        <v>2</v>
      </c>
      <c r="F7566" s="80">
        <f t="shared" si="967"/>
        <v>1</v>
      </c>
      <c r="G7566" s="178">
        <v>702.318294516734</v>
      </c>
      <c r="H7566" s="41">
        <f t="shared" si="970"/>
        <v>655.36635890725279</v>
      </c>
      <c r="J7566" s="29" t="str">
        <f t="shared" si="971"/>
        <v>WW</v>
      </c>
      <c r="K7566" s="30" t="str">
        <f t="shared" si="973"/>
        <v>WW-2</v>
      </c>
    </row>
    <row r="7567" spans="1:11">
      <c r="A7567" s="26">
        <v>43416.124999999993</v>
      </c>
      <c r="B7567" s="35">
        <f t="shared" si="966"/>
        <v>43416.124999999993</v>
      </c>
      <c r="C7567" s="27">
        <f t="shared" si="968"/>
        <v>11</v>
      </c>
      <c r="D7567" s="28">
        <f t="shared" si="969"/>
        <v>2</v>
      </c>
      <c r="E7567" s="28">
        <f t="shared" si="972"/>
        <v>3</v>
      </c>
      <c r="F7567" s="80">
        <f t="shared" si="967"/>
        <v>1</v>
      </c>
      <c r="G7567" s="178">
        <v>702.54451757149309</v>
      </c>
      <c r="H7567" s="41">
        <f t="shared" si="970"/>
        <v>655.57745832023386</v>
      </c>
      <c r="J7567" s="29" t="str">
        <f t="shared" si="971"/>
        <v>WW</v>
      </c>
      <c r="K7567" s="30" t="str">
        <f t="shared" si="973"/>
        <v>WW-3</v>
      </c>
    </row>
    <row r="7568" spans="1:11">
      <c r="A7568" s="26">
        <v>43416.166666666657</v>
      </c>
      <c r="B7568" s="35">
        <f t="shared" si="966"/>
        <v>43416.166666666657</v>
      </c>
      <c r="C7568" s="27">
        <f t="shared" si="968"/>
        <v>11</v>
      </c>
      <c r="D7568" s="28">
        <f t="shared" si="969"/>
        <v>2</v>
      </c>
      <c r="E7568" s="28">
        <f t="shared" si="972"/>
        <v>4</v>
      </c>
      <c r="F7568" s="80">
        <f t="shared" si="967"/>
        <v>1</v>
      </c>
      <c r="G7568" s="178">
        <v>748.13128578025578</v>
      </c>
      <c r="H7568" s="41">
        <f t="shared" si="970"/>
        <v>698.11662400704461</v>
      </c>
      <c r="J7568" s="29" t="str">
        <f t="shared" si="971"/>
        <v>WW</v>
      </c>
      <c r="K7568" s="30" t="str">
        <f t="shared" si="973"/>
        <v>WW-4</v>
      </c>
    </row>
    <row r="7569" spans="1:11">
      <c r="A7569" s="26">
        <v>43416.208333333321</v>
      </c>
      <c r="B7569" s="35">
        <f t="shared" si="966"/>
        <v>43416.208333333321</v>
      </c>
      <c r="C7569" s="27">
        <f t="shared" si="968"/>
        <v>11</v>
      </c>
      <c r="D7569" s="28">
        <f t="shared" si="969"/>
        <v>2</v>
      </c>
      <c r="E7569" s="28">
        <f t="shared" si="972"/>
        <v>5</v>
      </c>
      <c r="F7569" s="80">
        <f t="shared" si="967"/>
        <v>1</v>
      </c>
      <c r="G7569" s="178">
        <v>840.43033216273614</v>
      </c>
      <c r="H7569" s="41">
        <f t="shared" si="970"/>
        <v>784.24522186725108</v>
      </c>
      <c r="J7569" s="29" t="str">
        <f t="shared" si="971"/>
        <v>WW</v>
      </c>
      <c r="K7569" s="30" t="str">
        <f t="shared" si="973"/>
        <v>WW-5</v>
      </c>
    </row>
    <row r="7570" spans="1:11">
      <c r="A7570" s="26">
        <v>43416.249999999985</v>
      </c>
      <c r="B7570" s="35">
        <f t="shared" si="966"/>
        <v>43416.249999999985</v>
      </c>
      <c r="C7570" s="27">
        <f t="shared" si="968"/>
        <v>11</v>
      </c>
      <c r="D7570" s="28">
        <f t="shared" si="969"/>
        <v>2</v>
      </c>
      <c r="E7570" s="28">
        <f t="shared" si="972"/>
        <v>6</v>
      </c>
      <c r="F7570" s="80">
        <f t="shared" si="967"/>
        <v>1</v>
      </c>
      <c r="G7570" s="178">
        <v>956.3840216453342</v>
      </c>
      <c r="H7570" s="41">
        <f t="shared" si="970"/>
        <v>892.44708400208663</v>
      </c>
      <c r="J7570" s="29" t="str">
        <f t="shared" si="971"/>
        <v>WW</v>
      </c>
      <c r="K7570" s="30" t="str">
        <f t="shared" si="973"/>
        <v>WW-6</v>
      </c>
    </row>
    <row r="7571" spans="1:11">
      <c r="A7571" s="26">
        <v>43416.29166666665</v>
      </c>
      <c r="B7571" s="35">
        <f t="shared" si="966"/>
        <v>43416.29166666665</v>
      </c>
      <c r="C7571" s="27">
        <f t="shared" si="968"/>
        <v>11</v>
      </c>
      <c r="D7571" s="28">
        <f t="shared" si="969"/>
        <v>2</v>
      </c>
      <c r="E7571" s="28">
        <f t="shared" si="972"/>
        <v>7</v>
      </c>
      <c r="F7571" s="80">
        <f t="shared" si="967"/>
        <v>1</v>
      </c>
      <c r="G7571" s="178">
        <v>967.00167778309651</v>
      </c>
      <c r="H7571" s="41">
        <f t="shared" si="970"/>
        <v>902.35492023170195</v>
      </c>
      <c r="J7571" s="29" t="str">
        <f t="shared" si="971"/>
        <v>WW</v>
      </c>
      <c r="K7571" s="30" t="str">
        <f t="shared" si="973"/>
        <v>WW-7</v>
      </c>
    </row>
    <row r="7572" spans="1:11">
      <c r="A7572" s="26">
        <v>43416.333333333314</v>
      </c>
      <c r="B7572" s="35">
        <f t="shared" si="966"/>
        <v>43416.333333333314</v>
      </c>
      <c r="C7572" s="27">
        <f t="shared" si="968"/>
        <v>11</v>
      </c>
      <c r="D7572" s="28">
        <f t="shared" si="969"/>
        <v>2</v>
      </c>
      <c r="E7572" s="28">
        <f t="shared" si="972"/>
        <v>8</v>
      </c>
      <c r="F7572" s="80">
        <f t="shared" si="967"/>
        <v>1</v>
      </c>
      <c r="G7572" s="178">
        <v>898.34604810091662</v>
      </c>
      <c r="H7572" s="41">
        <f t="shared" si="970"/>
        <v>838.28911076242741</v>
      </c>
      <c r="J7572" s="29" t="str">
        <f t="shared" si="971"/>
        <v>WW</v>
      </c>
      <c r="K7572" s="30" t="str">
        <f t="shared" si="973"/>
        <v>WW-8</v>
      </c>
    </row>
    <row r="7573" spans="1:11">
      <c r="A7573" s="26">
        <v>43416.374999999978</v>
      </c>
      <c r="B7573" s="35">
        <f t="shared" si="966"/>
        <v>43416.374999999978</v>
      </c>
      <c r="C7573" s="27">
        <f t="shared" si="968"/>
        <v>11</v>
      </c>
      <c r="D7573" s="28">
        <f t="shared" si="969"/>
        <v>2</v>
      </c>
      <c r="E7573" s="28">
        <f t="shared" si="972"/>
        <v>9</v>
      </c>
      <c r="F7573" s="80">
        <f t="shared" si="967"/>
        <v>1</v>
      </c>
      <c r="G7573" s="178">
        <v>861.98738006527515</v>
      </c>
      <c r="H7573" s="41">
        <f t="shared" si="970"/>
        <v>804.36112103003381</v>
      </c>
      <c r="J7573" s="29" t="str">
        <f t="shared" si="971"/>
        <v>WW</v>
      </c>
      <c r="K7573" s="30" t="str">
        <f t="shared" si="973"/>
        <v>WW-9</v>
      </c>
    </row>
    <row r="7574" spans="1:11">
      <c r="A7574" s="26">
        <v>43416.416666666642</v>
      </c>
      <c r="B7574" s="35">
        <f t="shared" si="966"/>
        <v>43416.416666666642</v>
      </c>
      <c r="C7574" s="27">
        <f t="shared" si="968"/>
        <v>11</v>
      </c>
      <c r="D7574" s="28">
        <f t="shared" si="969"/>
        <v>2</v>
      </c>
      <c r="E7574" s="28">
        <f t="shared" si="972"/>
        <v>10</v>
      </c>
      <c r="F7574" s="80">
        <f t="shared" si="967"/>
        <v>1</v>
      </c>
      <c r="G7574" s="178">
        <v>839.29967025024735</v>
      </c>
      <c r="H7574" s="41">
        <f t="shared" si="970"/>
        <v>783.19014785518539</v>
      </c>
      <c r="J7574" s="29" t="str">
        <f t="shared" si="971"/>
        <v>WW</v>
      </c>
      <c r="K7574" s="30" t="str">
        <f t="shared" si="973"/>
        <v>WW-10</v>
      </c>
    </row>
    <row r="7575" spans="1:11">
      <c r="A7575" s="26">
        <v>43416.458333333307</v>
      </c>
      <c r="B7575" s="35">
        <f t="shared" si="966"/>
        <v>43416.458333333307</v>
      </c>
      <c r="C7575" s="27">
        <f t="shared" si="968"/>
        <v>11</v>
      </c>
      <c r="D7575" s="28">
        <f t="shared" si="969"/>
        <v>2</v>
      </c>
      <c r="E7575" s="28">
        <f t="shared" si="972"/>
        <v>11</v>
      </c>
      <c r="F7575" s="80">
        <f t="shared" si="967"/>
        <v>1</v>
      </c>
      <c r="G7575" s="178">
        <v>826.09601026737585</v>
      </c>
      <c r="H7575" s="41">
        <f t="shared" si="970"/>
        <v>770.86918934565631</v>
      </c>
      <c r="J7575" s="29" t="str">
        <f t="shared" si="971"/>
        <v>WW</v>
      </c>
      <c r="K7575" s="30" t="str">
        <f t="shared" si="973"/>
        <v>WW-11</v>
      </c>
    </row>
    <row r="7576" spans="1:11">
      <c r="A7576" s="26">
        <v>43416.499999999971</v>
      </c>
      <c r="B7576" s="35">
        <f t="shared" si="966"/>
        <v>43416.499999999971</v>
      </c>
      <c r="C7576" s="27">
        <f t="shared" si="968"/>
        <v>11</v>
      </c>
      <c r="D7576" s="28">
        <f t="shared" si="969"/>
        <v>2</v>
      </c>
      <c r="E7576" s="28">
        <f t="shared" si="972"/>
        <v>12</v>
      </c>
      <c r="F7576" s="80">
        <f t="shared" si="967"/>
        <v>1</v>
      </c>
      <c r="G7576" s="178">
        <v>817.66408869710267</v>
      </c>
      <c r="H7576" s="41">
        <f t="shared" si="970"/>
        <v>763.00096523524223</v>
      </c>
      <c r="J7576" s="29" t="str">
        <f t="shared" si="971"/>
        <v>WW</v>
      </c>
      <c r="K7576" s="30" t="str">
        <f t="shared" si="973"/>
        <v>WW-12</v>
      </c>
    </row>
    <row r="7577" spans="1:11">
      <c r="A7577" s="26">
        <v>43416.541666666635</v>
      </c>
      <c r="B7577" s="35">
        <f t="shared" si="966"/>
        <v>43416.541666666635</v>
      </c>
      <c r="C7577" s="27">
        <f t="shared" si="968"/>
        <v>11</v>
      </c>
      <c r="D7577" s="28">
        <f t="shared" si="969"/>
        <v>2</v>
      </c>
      <c r="E7577" s="28">
        <f t="shared" si="972"/>
        <v>13</v>
      </c>
      <c r="F7577" s="80">
        <f t="shared" si="967"/>
        <v>1</v>
      </c>
      <c r="G7577" s="178">
        <v>806.53164006998622</v>
      </c>
      <c r="H7577" s="41">
        <f t="shared" si="970"/>
        <v>752.61275182910333</v>
      </c>
      <c r="J7577" s="29" t="str">
        <f t="shared" si="971"/>
        <v>WW</v>
      </c>
      <c r="K7577" s="30" t="str">
        <f t="shared" si="973"/>
        <v>WW-13</v>
      </c>
    </row>
    <row r="7578" spans="1:11">
      <c r="A7578" s="26">
        <v>43416.583333333299</v>
      </c>
      <c r="B7578" s="35">
        <f t="shared" si="966"/>
        <v>43416.583333333299</v>
      </c>
      <c r="C7578" s="27">
        <f t="shared" si="968"/>
        <v>11</v>
      </c>
      <c r="D7578" s="28">
        <f t="shared" si="969"/>
        <v>2</v>
      </c>
      <c r="E7578" s="28">
        <f t="shared" si="972"/>
        <v>14</v>
      </c>
      <c r="F7578" s="80">
        <f t="shared" si="967"/>
        <v>1</v>
      </c>
      <c r="G7578" s="178">
        <v>832.50135649216634</v>
      </c>
      <c r="H7578" s="41">
        <f t="shared" si="970"/>
        <v>776.84632032124875</v>
      </c>
      <c r="J7578" s="29" t="str">
        <f t="shared" si="971"/>
        <v>WW</v>
      </c>
      <c r="K7578" s="30" t="str">
        <f t="shared" si="973"/>
        <v>WW-14</v>
      </c>
    </row>
    <row r="7579" spans="1:11">
      <c r="A7579" s="26">
        <v>43416.624999999964</v>
      </c>
      <c r="B7579" s="35">
        <f t="shared" si="966"/>
        <v>43416.624999999964</v>
      </c>
      <c r="C7579" s="27">
        <f t="shared" si="968"/>
        <v>11</v>
      </c>
      <c r="D7579" s="28">
        <f t="shared" si="969"/>
        <v>2</v>
      </c>
      <c r="E7579" s="28">
        <f t="shared" si="972"/>
        <v>15</v>
      </c>
      <c r="F7579" s="80">
        <f t="shared" si="967"/>
        <v>1</v>
      </c>
      <c r="G7579" s="178">
        <v>904.88829014782834</v>
      </c>
      <c r="H7579" s="41">
        <f t="shared" si="970"/>
        <v>844.39398569285299</v>
      </c>
      <c r="J7579" s="29" t="str">
        <f t="shared" si="971"/>
        <v>WW</v>
      </c>
      <c r="K7579" s="30" t="str">
        <f t="shared" si="973"/>
        <v>WW-15</v>
      </c>
    </row>
    <row r="7580" spans="1:11">
      <c r="A7580" s="26">
        <v>43416.666666666628</v>
      </c>
      <c r="B7580" s="35">
        <f t="shared" si="966"/>
        <v>43416.666666666628</v>
      </c>
      <c r="C7580" s="27">
        <f t="shared" si="968"/>
        <v>11</v>
      </c>
      <c r="D7580" s="28">
        <f t="shared" si="969"/>
        <v>2</v>
      </c>
      <c r="E7580" s="28">
        <f t="shared" si="972"/>
        <v>16</v>
      </c>
      <c r="F7580" s="80">
        <f t="shared" si="967"/>
        <v>1</v>
      </c>
      <c r="G7580" s="178">
        <v>1112.9925465619112</v>
      </c>
      <c r="H7580" s="41">
        <f t="shared" si="970"/>
        <v>1038.5858925020657</v>
      </c>
      <c r="J7580" s="29" t="str">
        <f t="shared" si="971"/>
        <v>WW</v>
      </c>
      <c r="K7580" s="30" t="str">
        <f t="shared" si="973"/>
        <v>WW-16</v>
      </c>
    </row>
    <row r="7581" spans="1:11">
      <c r="A7581" s="26">
        <v>43416.708333333292</v>
      </c>
      <c r="B7581" s="35">
        <f t="shared" si="966"/>
        <v>43416.708333333292</v>
      </c>
      <c r="C7581" s="27">
        <f t="shared" si="968"/>
        <v>11</v>
      </c>
      <c r="D7581" s="28">
        <f t="shared" si="969"/>
        <v>2</v>
      </c>
      <c r="E7581" s="28">
        <f t="shared" si="972"/>
        <v>17</v>
      </c>
      <c r="F7581" s="80">
        <f t="shared" si="967"/>
        <v>1</v>
      </c>
      <c r="G7581" s="178">
        <v>1445.9961108003051</v>
      </c>
      <c r="H7581" s="41">
        <f t="shared" si="970"/>
        <v>1349.327240266934</v>
      </c>
      <c r="J7581" s="29" t="str">
        <f t="shared" si="971"/>
        <v>WW</v>
      </c>
      <c r="K7581" s="30" t="str">
        <f t="shared" si="973"/>
        <v>WW-17</v>
      </c>
    </row>
    <row r="7582" spans="1:11">
      <c r="A7582" s="26">
        <v>43416.749999999956</v>
      </c>
      <c r="B7582" s="35">
        <f t="shared" si="966"/>
        <v>43416.749999999956</v>
      </c>
      <c r="C7582" s="27">
        <f t="shared" si="968"/>
        <v>11</v>
      </c>
      <c r="D7582" s="28">
        <f t="shared" si="969"/>
        <v>2</v>
      </c>
      <c r="E7582" s="28">
        <f t="shared" si="972"/>
        <v>18</v>
      </c>
      <c r="F7582" s="80">
        <f t="shared" si="967"/>
        <v>1</v>
      </c>
      <c r="G7582" s="178">
        <v>1564.5947196076786</v>
      </c>
      <c r="H7582" s="41">
        <f t="shared" si="970"/>
        <v>1459.9972014973146</v>
      </c>
      <c r="J7582" s="29" t="str">
        <f t="shared" si="971"/>
        <v>WW</v>
      </c>
      <c r="K7582" s="30" t="str">
        <f t="shared" si="973"/>
        <v>WW-18</v>
      </c>
    </row>
    <row r="7583" spans="1:11">
      <c r="A7583" s="26">
        <v>43416.791666666621</v>
      </c>
      <c r="B7583" s="35">
        <f t="shared" si="966"/>
        <v>43416.791666666621</v>
      </c>
      <c r="C7583" s="27">
        <f t="shared" si="968"/>
        <v>11</v>
      </c>
      <c r="D7583" s="28">
        <f t="shared" si="969"/>
        <v>2</v>
      </c>
      <c r="E7583" s="28">
        <f t="shared" si="972"/>
        <v>19</v>
      </c>
      <c r="F7583" s="80">
        <f t="shared" si="967"/>
        <v>1</v>
      </c>
      <c r="G7583" s="178">
        <v>1527.0404466856783</v>
      </c>
      <c r="H7583" s="41">
        <f t="shared" si="970"/>
        <v>1424.9535363978086</v>
      </c>
      <c r="J7583" s="29" t="str">
        <f t="shared" si="971"/>
        <v>WW</v>
      </c>
      <c r="K7583" s="30" t="str">
        <f t="shared" si="973"/>
        <v>WW-19</v>
      </c>
    </row>
    <row r="7584" spans="1:11">
      <c r="A7584" s="26">
        <v>43416.833333333285</v>
      </c>
      <c r="B7584" s="35">
        <f t="shared" si="966"/>
        <v>43416.833333333285</v>
      </c>
      <c r="C7584" s="27">
        <f t="shared" si="968"/>
        <v>11</v>
      </c>
      <c r="D7584" s="28">
        <f t="shared" si="969"/>
        <v>2</v>
      </c>
      <c r="E7584" s="28">
        <f t="shared" si="972"/>
        <v>20</v>
      </c>
      <c r="F7584" s="80">
        <f t="shared" si="967"/>
        <v>1</v>
      </c>
      <c r="G7584" s="178">
        <v>1443.2352619329899</v>
      </c>
      <c r="H7584" s="41">
        <f t="shared" si="970"/>
        <v>1346.7509618419065</v>
      </c>
      <c r="J7584" s="29" t="str">
        <f t="shared" si="971"/>
        <v>WW</v>
      </c>
      <c r="K7584" s="30" t="str">
        <f t="shared" si="973"/>
        <v>WW-20</v>
      </c>
    </row>
    <row r="7585" spans="1:11">
      <c r="A7585" s="26">
        <v>43416.874999999949</v>
      </c>
      <c r="B7585" s="35">
        <f t="shared" si="966"/>
        <v>43416.874999999949</v>
      </c>
      <c r="C7585" s="27">
        <f t="shared" si="968"/>
        <v>11</v>
      </c>
      <c r="D7585" s="28">
        <f t="shared" si="969"/>
        <v>2</v>
      </c>
      <c r="E7585" s="28">
        <f t="shared" si="972"/>
        <v>21</v>
      </c>
      <c r="F7585" s="80">
        <f t="shared" si="967"/>
        <v>1</v>
      </c>
      <c r="G7585" s="178">
        <v>1309.7595419964907</v>
      </c>
      <c r="H7585" s="41">
        <f t="shared" si="970"/>
        <v>1222.1984658293975</v>
      </c>
      <c r="J7585" s="29" t="str">
        <f t="shared" si="971"/>
        <v>WW</v>
      </c>
      <c r="K7585" s="30" t="str">
        <f t="shared" si="973"/>
        <v>WW-21</v>
      </c>
    </row>
    <row r="7586" spans="1:11">
      <c r="A7586" s="26">
        <v>43416.916666666613</v>
      </c>
      <c r="B7586" s="35">
        <f t="shared" si="966"/>
        <v>43416.916666666613</v>
      </c>
      <c r="C7586" s="27">
        <f t="shared" si="968"/>
        <v>11</v>
      </c>
      <c r="D7586" s="28">
        <f t="shared" si="969"/>
        <v>2</v>
      </c>
      <c r="E7586" s="28">
        <f t="shared" si="972"/>
        <v>22</v>
      </c>
      <c r="F7586" s="80">
        <f t="shared" si="967"/>
        <v>1</v>
      </c>
      <c r="G7586" s="178">
        <v>1033.3537265412392</v>
      </c>
      <c r="H7586" s="41">
        <f t="shared" si="970"/>
        <v>964.27114958264383</v>
      </c>
      <c r="J7586" s="29" t="str">
        <f t="shared" si="971"/>
        <v>WW</v>
      </c>
      <c r="K7586" s="30" t="str">
        <f t="shared" si="973"/>
        <v>WW-22</v>
      </c>
    </row>
    <row r="7587" spans="1:11">
      <c r="A7587" s="26">
        <v>43416.958333333278</v>
      </c>
      <c r="B7587" s="35">
        <f t="shared" si="966"/>
        <v>43416.958333333278</v>
      </c>
      <c r="C7587" s="27">
        <f t="shared" si="968"/>
        <v>11</v>
      </c>
      <c r="D7587" s="28">
        <f t="shared" si="969"/>
        <v>2</v>
      </c>
      <c r="E7587" s="28">
        <f t="shared" si="972"/>
        <v>23</v>
      </c>
      <c r="F7587" s="80">
        <f t="shared" si="967"/>
        <v>1</v>
      </c>
      <c r="G7587" s="178">
        <v>893.73008528470768</v>
      </c>
      <c r="H7587" s="41">
        <f t="shared" si="970"/>
        <v>833.98173792687885</v>
      </c>
      <c r="J7587" s="29" t="str">
        <f t="shared" si="971"/>
        <v>WW</v>
      </c>
      <c r="K7587" s="30" t="str">
        <f t="shared" si="973"/>
        <v>WW-23</v>
      </c>
    </row>
    <row r="7588" spans="1:11">
      <c r="A7588" s="25">
        <v>43417</v>
      </c>
      <c r="B7588" s="35">
        <f t="shared" si="966"/>
        <v>43417</v>
      </c>
      <c r="C7588" s="27">
        <f t="shared" si="968"/>
        <v>11</v>
      </c>
      <c r="D7588" s="28">
        <f t="shared" si="969"/>
        <v>3</v>
      </c>
      <c r="E7588" s="28">
        <f t="shared" si="972"/>
        <v>0</v>
      </c>
      <c r="F7588" s="80">
        <f t="shared" si="967"/>
        <v>0</v>
      </c>
      <c r="G7588" s="178">
        <v>789.55629146464332</v>
      </c>
      <c r="H7588" s="41">
        <f t="shared" si="970"/>
        <v>736.77225259460727</v>
      </c>
      <c r="J7588" s="29" t="str">
        <f t="shared" si="971"/>
        <v/>
      </c>
      <c r="K7588" s="30" t="str">
        <f t="shared" si="973"/>
        <v>11-0</v>
      </c>
    </row>
    <row r="7589" spans="1:11">
      <c r="A7589" s="26">
        <v>43417.041666666664</v>
      </c>
      <c r="B7589" s="35">
        <f t="shared" si="966"/>
        <v>43417.041666666664</v>
      </c>
      <c r="C7589" s="27">
        <f t="shared" si="968"/>
        <v>11</v>
      </c>
      <c r="D7589" s="28">
        <f t="shared" si="969"/>
        <v>3</v>
      </c>
      <c r="E7589" s="28">
        <f t="shared" si="972"/>
        <v>1</v>
      </c>
      <c r="F7589" s="80">
        <f t="shared" si="967"/>
        <v>0</v>
      </c>
      <c r="G7589" s="178">
        <v>743.62927677651226</v>
      </c>
      <c r="H7589" s="41">
        <f t="shared" si="970"/>
        <v>693.91558685396683</v>
      </c>
      <c r="J7589" s="29" t="str">
        <f t="shared" si="971"/>
        <v/>
      </c>
      <c r="K7589" s="30" t="str">
        <f t="shared" si="973"/>
        <v>11-1</v>
      </c>
    </row>
    <row r="7590" spans="1:11">
      <c r="A7590" s="26">
        <v>43417.083333333328</v>
      </c>
      <c r="B7590" s="35">
        <f t="shared" si="966"/>
        <v>43417.083333333328</v>
      </c>
      <c r="C7590" s="27">
        <f t="shared" si="968"/>
        <v>11</v>
      </c>
      <c r="D7590" s="28">
        <f t="shared" si="969"/>
        <v>3</v>
      </c>
      <c r="E7590" s="28">
        <f t="shared" si="972"/>
        <v>2</v>
      </c>
      <c r="F7590" s="80">
        <f t="shared" si="967"/>
        <v>0</v>
      </c>
      <c r="G7590" s="178">
        <v>705.82386914860626</v>
      </c>
      <c r="H7590" s="41">
        <f t="shared" si="970"/>
        <v>658.63757610365042</v>
      </c>
      <c r="J7590" s="29" t="str">
        <f t="shared" si="971"/>
        <v/>
      </c>
      <c r="K7590" s="30" t="str">
        <f t="shared" si="973"/>
        <v>11-2</v>
      </c>
    </row>
    <row r="7591" spans="1:11">
      <c r="A7591" s="26">
        <v>43417.124999999993</v>
      </c>
      <c r="B7591" s="35">
        <f t="shared" si="966"/>
        <v>43417.124999999993</v>
      </c>
      <c r="C7591" s="27">
        <f t="shared" si="968"/>
        <v>11</v>
      </c>
      <c r="D7591" s="28">
        <f t="shared" si="969"/>
        <v>3</v>
      </c>
      <c r="E7591" s="28">
        <f t="shared" si="972"/>
        <v>3</v>
      </c>
      <c r="F7591" s="80">
        <f t="shared" si="967"/>
        <v>0</v>
      </c>
      <c r="G7591" s="178">
        <v>705.15520968722967</v>
      </c>
      <c r="H7591" s="41">
        <f t="shared" si="970"/>
        <v>658.01361839106823</v>
      </c>
      <c r="J7591" s="29" t="str">
        <f t="shared" si="971"/>
        <v/>
      </c>
      <c r="K7591" s="30" t="str">
        <f t="shared" si="973"/>
        <v>11-3</v>
      </c>
    </row>
    <row r="7592" spans="1:11">
      <c r="A7592" s="26">
        <v>43417.166666666657</v>
      </c>
      <c r="B7592" s="35">
        <f t="shared" si="966"/>
        <v>43417.166666666657</v>
      </c>
      <c r="C7592" s="27">
        <f t="shared" si="968"/>
        <v>11</v>
      </c>
      <c r="D7592" s="28">
        <f t="shared" si="969"/>
        <v>3</v>
      </c>
      <c r="E7592" s="28">
        <f t="shared" si="972"/>
        <v>4</v>
      </c>
      <c r="F7592" s="80">
        <f t="shared" si="967"/>
        <v>0</v>
      </c>
      <c r="G7592" s="178">
        <v>748.32974349777555</v>
      </c>
      <c r="H7592" s="41">
        <f t="shared" si="970"/>
        <v>698.30181427297305</v>
      </c>
      <c r="J7592" s="29" t="str">
        <f t="shared" si="971"/>
        <v/>
      </c>
      <c r="K7592" s="30" t="str">
        <f t="shared" si="973"/>
        <v>11-4</v>
      </c>
    </row>
    <row r="7593" spans="1:11">
      <c r="A7593" s="26">
        <v>43417.208333333321</v>
      </c>
      <c r="B7593" s="35">
        <f t="shared" si="966"/>
        <v>43417.208333333321</v>
      </c>
      <c r="C7593" s="27">
        <f t="shared" si="968"/>
        <v>11</v>
      </c>
      <c r="D7593" s="28">
        <f t="shared" si="969"/>
        <v>3</v>
      </c>
      <c r="E7593" s="28">
        <f t="shared" si="972"/>
        <v>5</v>
      </c>
      <c r="F7593" s="80">
        <f t="shared" si="967"/>
        <v>0</v>
      </c>
      <c r="G7593" s="178">
        <v>836.81835697489601</v>
      </c>
      <c r="H7593" s="41">
        <f t="shared" si="970"/>
        <v>780.87471728862977</v>
      </c>
      <c r="J7593" s="29" t="str">
        <f t="shared" si="971"/>
        <v/>
      </c>
      <c r="K7593" s="30" t="str">
        <f t="shared" si="973"/>
        <v>11-5</v>
      </c>
    </row>
    <row r="7594" spans="1:11">
      <c r="A7594" s="26">
        <v>43417.249999999985</v>
      </c>
      <c r="B7594" s="35">
        <f t="shared" si="966"/>
        <v>43417.249999999985</v>
      </c>
      <c r="C7594" s="27">
        <f t="shared" si="968"/>
        <v>11</v>
      </c>
      <c r="D7594" s="28">
        <f t="shared" si="969"/>
        <v>3</v>
      </c>
      <c r="E7594" s="28">
        <f t="shared" si="972"/>
        <v>6</v>
      </c>
      <c r="F7594" s="80">
        <f t="shared" si="967"/>
        <v>0</v>
      </c>
      <c r="G7594" s="178">
        <v>944.15965312711967</v>
      </c>
      <c r="H7594" s="41">
        <f t="shared" si="970"/>
        <v>881.03994859315446</v>
      </c>
      <c r="J7594" s="29" t="str">
        <f t="shared" si="971"/>
        <v/>
      </c>
      <c r="K7594" s="30" t="str">
        <f t="shared" si="973"/>
        <v>11-6</v>
      </c>
    </row>
    <row r="7595" spans="1:11">
      <c r="A7595" s="26">
        <v>43417.29166666665</v>
      </c>
      <c r="B7595" s="35">
        <f t="shared" si="966"/>
        <v>43417.29166666665</v>
      </c>
      <c r="C7595" s="27">
        <f t="shared" si="968"/>
        <v>11</v>
      </c>
      <c r="D7595" s="28">
        <f t="shared" si="969"/>
        <v>3</v>
      </c>
      <c r="E7595" s="28">
        <f t="shared" si="972"/>
        <v>7</v>
      </c>
      <c r="F7595" s="80">
        <f t="shared" si="967"/>
        <v>0</v>
      </c>
      <c r="G7595" s="178">
        <v>947.50146570367679</v>
      </c>
      <c r="H7595" s="41">
        <f t="shared" si="970"/>
        <v>884.15835168410013</v>
      </c>
      <c r="J7595" s="29" t="str">
        <f t="shared" si="971"/>
        <v/>
      </c>
      <c r="K7595" s="30" t="str">
        <f t="shared" si="973"/>
        <v>11-7</v>
      </c>
    </row>
    <row r="7596" spans="1:11">
      <c r="A7596" s="26">
        <v>43417.333333333314</v>
      </c>
      <c r="B7596" s="35">
        <f t="shared" si="966"/>
        <v>43417.333333333314</v>
      </c>
      <c r="C7596" s="27">
        <f t="shared" si="968"/>
        <v>11</v>
      </c>
      <c r="D7596" s="28">
        <f t="shared" si="969"/>
        <v>3</v>
      </c>
      <c r="E7596" s="28">
        <f t="shared" si="972"/>
        <v>8</v>
      </c>
      <c r="F7596" s="80">
        <f t="shared" si="967"/>
        <v>0</v>
      </c>
      <c r="G7596" s="178">
        <v>873.34771103467301</v>
      </c>
      <c r="H7596" s="41">
        <f t="shared" si="970"/>
        <v>814.96198220868018</v>
      </c>
      <c r="J7596" s="29" t="str">
        <f t="shared" si="971"/>
        <v/>
      </c>
      <c r="K7596" s="30" t="str">
        <f t="shared" si="973"/>
        <v>11-8</v>
      </c>
    </row>
    <row r="7597" spans="1:11">
      <c r="A7597" s="26">
        <v>43417.374999999978</v>
      </c>
      <c r="B7597" s="35">
        <f t="shared" si="966"/>
        <v>43417.374999999978</v>
      </c>
      <c r="C7597" s="27">
        <f t="shared" si="968"/>
        <v>11</v>
      </c>
      <c r="D7597" s="28">
        <f t="shared" si="969"/>
        <v>3</v>
      </c>
      <c r="E7597" s="28">
        <f t="shared" si="972"/>
        <v>9</v>
      </c>
      <c r="F7597" s="80">
        <f t="shared" si="967"/>
        <v>0</v>
      </c>
      <c r="G7597" s="178">
        <v>818.8760640195228</v>
      </c>
      <c r="H7597" s="41">
        <f t="shared" si="970"/>
        <v>764.13191662913482</v>
      </c>
      <c r="J7597" s="29" t="str">
        <f t="shared" si="971"/>
        <v/>
      </c>
      <c r="K7597" s="30" t="str">
        <f t="shared" si="973"/>
        <v>11-9</v>
      </c>
    </row>
    <row r="7598" spans="1:11">
      <c r="A7598" s="26">
        <v>43417.416666666642</v>
      </c>
      <c r="B7598" s="35">
        <f t="shared" si="966"/>
        <v>43417.416666666642</v>
      </c>
      <c r="C7598" s="27">
        <f t="shared" si="968"/>
        <v>11</v>
      </c>
      <c r="D7598" s="28">
        <f t="shared" si="969"/>
        <v>3</v>
      </c>
      <c r="E7598" s="28">
        <f t="shared" si="972"/>
        <v>10</v>
      </c>
      <c r="F7598" s="80">
        <f t="shared" si="967"/>
        <v>0</v>
      </c>
      <c r="G7598" s="178">
        <v>787.62461482097103</v>
      </c>
      <c r="H7598" s="41">
        <f t="shared" si="970"/>
        <v>734.96971391886223</v>
      </c>
      <c r="J7598" s="29" t="str">
        <f t="shared" si="971"/>
        <v/>
      </c>
      <c r="K7598" s="30" t="str">
        <f t="shared" si="973"/>
        <v>11-10</v>
      </c>
    </row>
    <row r="7599" spans="1:11">
      <c r="A7599" s="26">
        <v>43417.458333333307</v>
      </c>
      <c r="B7599" s="35">
        <f t="shared" si="966"/>
        <v>43417.458333333307</v>
      </c>
      <c r="C7599" s="27">
        <f t="shared" si="968"/>
        <v>11</v>
      </c>
      <c r="D7599" s="28">
        <f t="shared" si="969"/>
        <v>3</v>
      </c>
      <c r="E7599" s="28">
        <f t="shared" si="972"/>
        <v>11</v>
      </c>
      <c r="F7599" s="80">
        <f t="shared" si="967"/>
        <v>0</v>
      </c>
      <c r="G7599" s="178">
        <v>774.98670992380846</v>
      </c>
      <c r="H7599" s="41">
        <f t="shared" si="970"/>
        <v>723.17668819059361</v>
      </c>
      <c r="J7599" s="29" t="str">
        <f t="shared" si="971"/>
        <v/>
      </c>
      <c r="K7599" s="30" t="str">
        <f t="shared" si="973"/>
        <v>11-11</v>
      </c>
    </row>
    <row r="7600" spans="1:11">
      <c r="A7600" s="26">
        <v>43417.499999999971</v>
      </c>
      <c r="B7600" s="35">
        <f t="shared" si="966"/>
        <v>43417.499999999971</v>
      </c>
      <c r="C7600" s="27">
        <f t="shared" si="968"/>
        <v>11</v>
      </c>
      <c r="D7600" s="28">
        <f t="shared" si="969"/>
        <v>3</v>
      </c>
      <c r="E7600" s="28">
        <f t="shared" si="972"/>
        <v>12</v>
      </c>
      <c r="F7600" s="80">
        <f t="shared" si="967"/>
        <v>0</v>
      </c>
      <c r="G7600" s="178">
        <v>769.45931553953551</v>
      </c>
      <c r="H7600" s="41">
        <f t="shared" si="970"/>
        <v>718.01881552780333</v>
      </c>
      <c r="J7600" s="29" t="str">
        <f t="shared" si="971"/>
        <v/>
      </c>
      <c r="K7600" s="30" t="str">
        <f t="shared" si="973"/>
        <v>11-12</v>
      </c>
    </row>
    <row r="7601" spans="1:11">
      <c r="A7601" s="26">
        <v>43417.541666666635</v>
      </c>
      <c r="B7601" s="35">
        <f t="shared" si="966"/>
        <v>43417.541666666635</v>
      </c>
      <c r="C7601" s="27">
        <f t="shared" si="968"/>
        <v>11</v>
      </c>
      <c r="D7601" s="28">
        <f t="shared" si="969"/>
        <v>3</v>
      </c>
      <c r="E7601" s="28">
        <f t="shared" si="972"/>
        <v>13</v>
      </c>
      <c r="F7601" s="80">
        <f t="shared" si="967"/>
        <v>0</v>
      </c>
      <c r="G7601" s="178">
        <v>762.66193157365808</v>
      </c>
      <c r="H7601" s="41">
        <f t="shared" si="970"/>
        <v>711.67585562686986</v>
      </c>
      <c r="J7601" s="29" t="str">
        <f t="shared" si="971"/>
        <v/>
      </c>
      <c r="K7601" s="30" t="str">
        <f t="shared" si="973"/>
        <v>11-13</v>
      </c>
    </row>
    <row r="7602" spans="1:11">
      <c r="A7602" s="26">
        <v>43417.583333333299</v>
      </c>
      <c r="B7602" s="35">
        <f t="shared" si="966"/>
        <v>43417.583333333299</v>
      </c>
      <c r="C7602" s="27">
        <f t="shared" si="968"/>
        <v>11</v>
      </c>
      <c r="D7602" s="28">
        <f t="shared" si="969"/>
        <v>3</v>
      </c>
      <c r="E7602" s="28">
        <f t="shared" si="972"/>
        <v>14</v>
      </c>
      <c r="F7602" s="80">
        <f t="shared" si="967"/>
        <v>0</v>
      </c>
      <c r="G7602" s="178">
        <v>794.76556557379024</v>
      </c>
      <c r="H7602" s="41">
        <f t="shared" si="970"/>
        <v>741.63327220938265</v>
      </c>
      <c r="J7602" s="29" t="str">
        <f t="shared" si="971"/>
        <v/>
      </c>
      <c r="K7602" s="30" t="str">
        <f t="shared" si="973"/>
        <v>11-14</v>
      </c>
    </row>
    <row r="7603" spans="1:11">
      <c r="A7603" s="26">
        <v>43417.624999999964</v>
      </c>
      <c r="B7603" s="35">
        <f t="shared" si="966"/>
        <v>43417.624999999964</v>
      </c>
      <c r="C7603" s="27">
        <f t="shared" si="968"/>
        <v>11</v>
      </c>
      <c r="D7603" s="28">
        <f t="shared" si="969"/>
        <v>3</v>
      </c>
      <c r="E7603" s="28">
        <f t="shared" si="972"/>
        <v>15</v>
      </c>
      <c r="F7603" s="80">
        <f t="shared" si="967"/>
        <v>0</v>
      </c>
      <c r="G7603" s="178">
        <v>871.78432230093324</v>
      </c>
      <c r="H7603" s="41">
        <f t="shared" si="970"/>
        <v>813.50311036953406</v>
      </c>
      <c r="J7603" s="29" t="str">
        <f t="shared" si="971"/>
        <v/>
      </c>
      <c r="K7603" s="30" t="str">
        <f t="shared" si="973"/>
        <v>11-15</v>
      </c>
    </row>
    <row r="7604" spans="1:11">
      <c r="A7604" s="26">
        <v>43417.666666666628</v>
      </c>
      <c r="B7604" s="35">
        <f t="shared" si="966"/>
        <v>43417.666666666628</v>
      </c>
      <c r="C7604" s="27">
        <f t="shared" si="968"/>
        <v>11</v>
      </c>
      <c r="D7604" s="28">
        <f t="shared" si="969"/>
        <v>3</v>
      </c>
      <c r="E7604" s="28">
        <f t="shared" si="972"/>
        <v>16</v>
      </c>
      <c r="F7604" s="80">
        <f t="shared" si="967"/>
        <v>0</v>
      </c>
      <c r="G7604" s="178">
        <v>1072.835576989489</v>
      </c>
      <c r="H7604" s="41">
        <f t="shared" si="970"/>
        <v>1001.1135282778974</v>
      </c>
      <c r="J7604" s="29" t="str">
        <f t="shared" si="971"/>
        <v/>
      </c>
      <c r="K7604" s="30" t="str">
        <f t="shared" si="973"/>
        <v>11-16</v>
      </c>
    </row>
    <row r="7605" spans="1:11">
      <c r="A7605" s="26">
        <v>43417.708333333292</v>
      </c>
      <c r="B7605" s="35">
        <f t="shared" si="966"/>
        <v>43417.708333333292</v>
      </c>
      <c r="C7605" s="27">
        <f t="shared" si="968"/>
        <v>11</v>
      </c>
      <c r="D7605" s="28">
        <f t="shared" si="969"/>
        <v>3</v>
      </c>
      <c r="E7605" s="28">
        <f t="shared" si="972"/>
        <v>17</v>
      </c>
      <c r="F7605" s="80">
        <f t="shared" si="967"/>
        <v>0</v>
      </c>
      <c r="G7605" s="178">
        <v>1404.4346130077809</v>
      </c>
      <c r="H7605" s="41">
        <f t="shared" si="970"/>
        <v>1310.5442444491175</v>
      </c>
      <c r="J7605" s="29" t="str">
        <f t="shared" si="971"/>
        <v/>
      </c>
      <c r="K7605" s="30" t="str">
        <f t="shared" si="973"/>
        <v>11-17</v>
      </c>
    </row>
    <row r="7606" spans="1:11">
      <c r="A7606" s="26">
        <v>43417.749999999956</v>
      </c>
      <c r="B7606" s="35">
        <f t="shared" si="966"/>
        <v>43417.749999999956</v>
      </c>
      <c r="C7606" s="27">
        <f t="shared" si="968"/>
        <v>11</v>
      </c>
      <c r="D7606" s="28">
        <f t="shared" si="969"/>
        <v>3</v>
      </c>
      <c r="E7606" s="28">
        <f t="shared" si="972"/>
        <v>18</v>
      </c>
      <c r="F7606" s="80">
        <f t="shared" si="967"/>
        <v>0</v>
      </c>
      <c r="G7606" s="178">
        <v>1510.079591189354</v>
      </c>
      <c r="H7606" s="41">
        <f t="shared" si="970"/>
        <v>1409.1265613675957</v>
      </c>
      <c r="J7606" s="29" t="str">
        <f t="shared" si="971"/>
        <v/>
      </c>
      <c r="K7606" s="30" t="str">
        <f t="shared" si="973"/>
        <v>11-18</v>
      </c>
    </row>
    <row r="7607" spans="1:11">
      <c r="A7607" s="26">
        <v>43417.791666666621</v>
      </c>
      <c r="B7607" s="35">
        <f t="shared" ref="B7607:B7670" si="974">A7607</f>
        <v>43417.791666666621</v>
      </c>
      <c r="C7607" s="27">
        <f t="shared" si="968"/>
        <v>11</v>
      </c>
      <c r="D7607" s="28">
        <f t="shared" si="969"/>
        <v>3</v>
      </c>
      <c r="E7607" s="28">
        <f t="shared" si="972"/>
        <v>19</v>
      </c>
      <c r="F7607" s="80">
        <f t="shared" si="967"/>
        <v>0</v>
      </c>
      <c r="G7607" s="178">
        <v>1486.0570546341951</v>
      </c>
      <c r="H7607" s="41">
        <f t="shared" si="970"/>
        <v>1386.70999834085</v>
      </c>
      <c r="J7607" s="29" t="str">
        <f t="shared" si="971"/>
        <v/>
      </c>
      <c r="K7607" s="30" t="str">
        <f t="shared" si="973"/>
        <v>11-19</v>
      </c>
    </row>
    <row r="7608" spans="1:11">
      <c r="A7608" s="26">
        <v>43417.833333333285</v>
      </c>
      <c r="B7608" s="35">
        <f t="shared" si="974"/>
        <v>43417.833333333285</v>
      </c>
      <c r="C7608" s="27">
        <f t="shared" si="968"/>
        <v>11</v>
      </c>
      <c r="D7608" s="28">
        <f t="shared" si="969"/>
        <v>3</v>
      </c>
      <c r="E7608" s="28">
        <f t="shared" si="972"/>
        <v>20</v>
      </c>
      <c r="F7608" s="80">
        <f t="shared" si="967"/>
        <v>0</v>
      </c>
      <c r="G7608" s="178">
        <v>1410.981855444895</v>
      </c>
      <c r="H7608" s="41">
        <f t="shared" si="970"/>
        <v>1316.6537854797227</v>
      </c>
      <c r="J7608" s="29" t="str">
        <f t="shared" si="971"/>
        <v/>
      </c>
      <c r="K7608" s="30" t="str">
        <f t="shared" si="973"/>
        <v>11-20</v>
      </c>
    </row>
    <row r="7609" spans="1:11">
      <c r="A7609" s="26">
        <v>43417.874999999949</v>
      </c>
      <c r="B7609" s="35">
        <f t="shared" si="974"/>
        <v>43417.874999999949</v>
      </c>
      <c r="C7609" s="27">
        <f t="shared" si="968"/>
        <v>11</v>
      </c>
      <c r="D7609" s="28">
        <f t="shared" si="969"/>
        <v>3</v>
      </c>
      <c r="E7609" s="28">
        <f t="shared" si="972"/>
        <v>21</v>
      </c>
      <c r="F7609" s="80">
        <f t="shared" si="967"/>
        <v>0</v>
      </c>
      <c r="G7609" s="178">
        <v>1283.6138416906281</v>
      </c>
      <c r="H7609" s="41">
        <f t="shared" si="970"/>
        <v>1197.8006784667259</v>
      </c>
      <c r="J7609" s="29" t="str">
        <f t="shared" si="971"/>
        <v/>
      </c>
      <c r="K7609" s="30" t="str">
        <f t="shared" si="973"/>
        <v>11-21</v>
      </c>
    </row>
    <row r="7610" spans="1:11">
      <c r="A7610" s="26">
        <v>43417.916666666613</v>
      </c>
      <c r="B7610" s="35">
        <f t="shared" si="974"/>
        <v>43417.916666666613</v>
      </c>
      <c r="C7610" s="27">
        <f t="shared" si="968"/>
        <v>11</v>
      </c>
      <c r="D7610" s="28">
        <f t="shared" si="969"/>
        <v>3</v>
      </c>
      <c r="E7610" s="28">
        <f t="shared" si="972"/>
        <v>22</v>
      </c>
      <c r="F7610" s="80">
        <f t="shared" si="967"/>
        <v>0</v>
      </c>
      <c r="G7610" s="178">
        <v>1015.4116647611164</v>
      </c>
      <c r="H7610" s="41">
        <f t="shared" si="970"/>
        <v>947.52856464368938</v>
      </c>
      <c r="J7610" s="29" t="str">
        <f t="shared" si="971"/>
        <v/>
      </c>
      <c r="K7610" s="30" t="str">
        <f t="shared" si="973"/>
        <v>11-22</v>
      </c>
    </row>
    <row r="7611" spans="1:11">
      <c r="A7611" s="26">
        <v>43417.958333333278</v>
      </c>
      <c r="B7611" s="35">
        <f t="shared" si="974"/>
        <v>43417.958333333278</v>
      </c>
      <c r="C7611" s="27">
        <f t="shared" si="968"/>
        <v>11</v>
      </c>
      <c r="D7611" s="28">
        <f t="shared" si="969"/>
        <v>3</v>
      </c>
      <c r="E7611" s="28">
        <f t="shared" si="972"/>
        <v>23</v>
      </c>
      <c r="F7611" s="80">
        <f t="shared" si="967"/>
        <v>0</v>
      </c>
      <c r="G7611" s="178">
        <v>883.90288809872368</v>
      </c>
      <c r="H7611" s="41">
        <f t="shared" si="970"/>
        <v>824.8115162648138</v>
      </c>
      <c r="J7611" s="29" t="str">
        <f t="shared" si="971"/>
        <v/>
      </c>
      <c r="K7611" s="30" t="str">
        <f t="shared" si="973"/>
        <v>11-23</v>
      </c>
    </row>
    <row r="7612" spans="1:11">
      <c r="A7612" s="25">
        <v>43418</v>
      </c>
      <c r="B7612" s="35">
        <f t="shared" si="974"/>
        <v>43418</v>
      </c>
      <c r="C7612" s="27">
        <f t="shared" si="968"/>
        <v>11</v>
      </c>
      <c r="D7612" s="28">
        <f t="shared" si="969"/>
        <v>4</v>
      </c>
      <c r="E7612" s="28">
        <f t="shared" si="972"/>
        <v>0</v>
      </c>
      <c r="F7612" s="80">
        <f t="shared" si="967"/>
        <v>0</v>
      </c>
      <c r="G7612" s="178">
        <v>793.98933803235718</v>
      </c>
      <c r="H7612" s="41">
        <f t="shared" si="970"/>
        <v>740.90893764272789</v>
      </c>
      <c r="J7612" s="29" t="str">
        <f t="shared" si="971"/>
        <v/>
      </c>
      <c r="K7612" s="30" t="str">
        <f t="shared" si="973"/>
        <v>11-0</v>
      </c>
    </row>
    <row r="7613" spans="1:11">
      <c r="A7613" s="26">
        <v>43418.041666666664</v>
      </c>
      <c r="B7613" s="35">
        <f t="shared" si="974"/>
        <v>43418.041666666664</v>
      </c>
      <c r="C7613" s="27">
        <f t="shared" si="968"/>
        <v>11</v>
      </c>
      <c r="D7613" s="28">
        <f t="shared" si="969"/>
        <v>4</v>
      </c>
      <c r="E7613" s="28">
        <f t="shared" si="972"/>
        <v>1</v>
      </c>
      <c r="F7613" s="80">
        <f t="shared" si="967"/>
        <v>0</v>
      </c>
      <c r="G7613" s="178">
        <v>750.8602531942704</v>
      </c>
      <c r="H7613" s="41">
        <f t="shared" si="970"/>
        <v>700.66315234279011</v>
      </c>
      <c r="J7613" s="29" t="str">
        <f t="shared" si="971"/>
        <v/>
      </c>
      <c r="K7613" s="30" t="str">
        <f t="shared" si="973"/>
        <v>11-1</v>
      </c>
    </row>
    <row r="7614" spans="1:11">
      <c r="A7614" s="26">
        <v>43418.083333333328</v>
      </c>
      <c r="B7614" s="35">
        <f t="shared" si="974"/>
        <v>43418.083333333328</v>
      </c>
      <c r="C7614" s="27">
        <f t="shared" si="968"/>
        <v>11</v>
      </c>
      <c r="D7614" s="28">
        <f t="shared" si="969"/>
        <v>4</v>
      </c>
      <c r="E7614" s="28">
        <f t="shared" si="972"/>
        <v>2</v>
      </c>
      <c r="F7614" s="80">
        <f t="shared" si="967"/>
        <v>0</v>
      </c>
      <c r="G7614" s="178">
        <v>717.53911456723233</v>
      </c>
      <c r="H7614" s="41">
        <f t="shared" si="970"/>
        <v>669.56962471131612</v>
      </c>
      <c r="J7614" s="29" t="str">
        <f t="shared" si="971"/>
        <v/>
      </c>
      <c r="K7614" s="30" t="str">
        <f t="shared" si="973"/>
        <v>11-2</v>
      </c>
    </row>
    <row r="7615" spans="1:11">
      <c r="A7615" s="26">
        <v>43418.124999999993</v>
      </c>
      <c r="B7615" s="35">
        <f t="shared" si="974"/>
        <v>43418.124999999993</v>
      </c>
      <c r="C7615" s="27">
        <f t="shared" si="968"/>
        <v>11</v>
      </c>
      <c r="D7615" s="28">
        <f t="shared" si="969"/>
        <v>4</v>
      </c>
      <c r="E7615" s="28">
        <f t="shared" si="972"/>
        <v>3</v>
      </c>
      <c r="F7615" s="80">
        <f t="shared" si="967"/>
        <v>0</v>
      </c>
      <c r="G7615" s="178">
        <v>718.52253036548302</v>
      </c>
      <c r="H7615" s="41">
        <f t="shared" si="970"/>
        <v>670.4872964223099</v>
      </c>
      <c r="J7615" s="29" t="str">
        <f t="shared" si="971"/>
        <v/>
      </c>
      <c r="K7615" s="30" t="str">
        <f t="shared" si="973"/>
        <v>11-3</v>
      </c>
    </row>
    <row r="7616" spans="1:11">
      <c r="A7616" s="26">
        <v>43418.166666666657</v>
      </c>
      <c r="B7616" s="35">
        <f t="shared" si="974"/>
        <v>43418.166666666657</v>
      </c>
      <c r="C7616" s="27">
        <f t="shared" si="968"/>
        <v>11</v>
      </c>
      <c r="D7616" s="28">
        <f t="shared" si="969"/>
        <v>4</v>
      </c>
      <c r="E7616" s="28">
        <f t="shared" si="972"/>
        <v>4</v>
      </c>
      <c r="F7616" s="80">
        <f t="shared" si="967"/>
        <v>0</v>
      </c>
      <c r="G7616" s="178">
        <v>762.32380076629931</v>
      </c>
      <c r="H7616" s="41">
        <f t="shared" si="970"/>
        <v>711.36032980647883</v>
      </c>
      <c r="J7616" s="29" t="str">
        <f t="shared" si="971"/>
        <v/>
      </c>
      <c r="K7616" s="30" t="str">
        <f t="shared" si="973"/>
        <v>11-4</v>
      </c>
    </row>
    <row r="7617" spans="1:11">
      <c r="A7617" s="26">
        <v>43418.208333333321</v>
      </c>
      <c r="B7617" s="35">
        <f t="shared" si="974"/>
        <v>43418.208333333321</v>
      </c>
      <c r="C7617" s="27">
        <f t="shared" si="968"/>
        <v>11</v>
      </c>
      <c r="D7617" s="28">
        <f t="shared" si="969"/>
        <v>4</v>
      </c>
      <c r="E7617" s="28">
        <f t="shared" si="972"/>
        <v>5</v>
      </c>
      <c r="F7617" s="80">
        <f t="shared" si="967"/>
        <v>0</v>
      </c>
      <c r="G7617" s="178">
        <v>847.99098368155433</v>
      </c>
      <c r="H7617" s="41">
        <f t="shared" si="970"/>
        <v>791.30042275770199</v>
      </c>
      <c r="J7617" s="29" t="str">
        <f t="shared" si="971"/>
        <v/>
      </c>
      <c r="K7617" s="30" t="str">
        <f t="shared" si="973"/>
        <v>11-5</v>
      </c>
    </row>
    <row r="7618" spans="1:11">
      <c r="A7618" s="26">
        <v>43418.249999999985</v>
      </c>
      <c r="B7618" s="35">
        <f t="shared" si="974"/>
        <v>43418.249999999985</v>
      </c>
      <c r="C7618" s="27">
        <f t="shared" si="968"/>
        <v>11</v>
      </c>
      <c r="D7618" s="28">
        <f t="shared" si="969"/>
        <v>4</v>
      </c>
      <c r="E7618" s="28">
        <f t="shared" si="972"/>
        <v>6</v>
      </c>
      <c r="F7618" s="80">
        <f t="shared" si="967"/>
        <v>0</v>
      </c>
      <c r="G7618" s="178">
        <v>958.04865736821762</v>
      </c>
      <c r="H7618" s="41">
        <f t="shared" si="970"/>
        <v>894.0004341869394</v>
      </c>
      <c r="J7618" s="29" t="str">
        <f t="shared" si="971"/>
        <v/>
      </c>
      <c r="K7618" s="30" t="str">
        <f t="shared" si="973"/>
        <v>11-6</v>
      </c>
    </row>
    <row r="7619" spans="1:11">
      <c r="A7619" s="26">
        <v>43418.29166666665</v>
      </c>
      <c r="B7619" s="35">
        <f t="shared" si="974"/>
        <v>43418.29166666665</v>
      </c>
      <c r="C7619" s="27">
        <f t="shared" si="968"/>
        <v>11</v>
      </c>
      <c r="D7619" s="28">
        <f t="shared" si="969"/>
        <v>4</v>
      </c>
      <c r="E7619" s="28">
        <f t="shared" si="972"/>
        <v>7</v>
      </c>
      <c r="F7619" s="80">
        <f t="shared" si="967"/>
        <v>0</v>
      </c>
      <c r="G7619" s="178">
        <v>962.64362796015621</v>
      </c>
      <c r="H7619" s="41">
        <f t="shared" si="970"/>
        <v>898.28821818692313</v>
      </c>
      <c r="J7619" s="29" t="str">
        <f t="shared" si="971"/>
        <v/>
      </c>
      <c r="K7619" s="30" t="str">
        <f t="shared" si="973"/>
        <v>11-7</v>
      </c>
    </row>
    <row r="7620" spans="1:11">
      <c r="A7620" s="26">
        <v>43418.333333333314</v>
      </c>
      <c r="B7620" s="35">
        <f t="shared" si="974"/>
        <v>43418.333333333314</v>
      </c>
      <c r="C7620" s="27">
        <f t="shared" si="968"/>
        <v>11</v>
      </c>
      <c r="D7620" s="28">
        <f t="shared" si="969"/>
        <v>4</v>
      </c>
      <c r="E7620" s="28">
        <f t="shared" si="972"/>
        <v>8</v>
      </c>
      <c r="F7620" s="80">
        <f t="shared" ref="F7620:F7683" si="975">COUNTIF(Holidays,ROUNDDOWN(B7620,0))</f>
        <v>0</v>
      </c>
      <c r="G7620" s="178">
        <v>886.84247356735295</v>
      </c>
      <c r="H7620" s="41">
        <f t="shared" si="970"/>
        <v>827.55458225115251</v>
      </c>
      <c r="J7620" s="29" t="str">
        <f t="shared" si="971"/>
        <v/>
      </c>
      <c r="K7620" s="30" t="str">
        <f t="shared" si="973"/>
        <v>11-8</v>
      </c>
    </row>
    <row r="7621" spans="1:11">
      <c r="A7621" s="26">
        <v>43418.374999999978</v>
      </c>
      <c r="B7621" s="35">
        <f t="shared" si="974"/>
        <v>43418.374999999978</v>
      </c>
      <c r="C7621" s="27">
        <f t="shared" ref="C7621:C7684" si="976">MONTH(B7621)</f>
        <v>11</v>
      </c>
      <c r="D7621" s="28">
        <f t="shared" ref="D7621:D7684" si="977">WEEKDAY(B7621)</f>
        <v>4</v>
      </c>
      <c r="E7621" s="28">
        <f t="shared" si="972"/>
        <v>9</v>
      </c>
      <c r="F7621" s="80">
        <f t="shared" si="975"/>
        <v>0</v>
      </c>
      <c r="G7621" s="178">
        <v>834.56197407751529</v>
      </c>
      <c r="H7621" s="41">
        <f t="shared" ref="H7621:H7684" si="978">G7621*$H$2</f>
        <v>778.76917987731326</v>
      </c>
      <c r="J7621" s="29" t="str">
        <f t="shared" ref="J7621:J7684" si="979">IF(OR(C7621&lt;6,C7621&gt;9),IF(OR(D7621=1,D7621=7,F7621=1),"WW",""),IF(OR(D7621=1,D7621=7,F7621=1),"WS",""))</f>
        <v/>
      </c>
      <c r="K7621" s="30" t="str">
        <f t="shared" si="973"/>
        <v>11-9</v>
      </c>
    </row>
    <row r="7622" spans="1:11">
      <c r="A7622" s="26">
        <v>43418.416666666642</v>
      </c>
      <c r="B7622" s="35">
        <f t="shared" si="974"/>
        <v>43418.416666666642</v>
      </c>
      <c r="C7622" s="27">
        <f t="shared" si="976"/>
        <v>11</v>
      </c>
      <c r="D7622" s="28">
        <f t="shared" si="977"/>
        <v>4</v>
      </c>
      <c r="E7622" s="28">
        <f t="shared" ref="E7622:E7685" si="980">HOUR(B7622)</f>
        <v>10</v>
      </c>
      <c r="F7622" s="80">
        <f t="shared" si="975"/>
        <v>0</v>
      </c>
      <c r="G7622" s="178">
        <v>803.65118830512642</v>
      </c>
      <c r="H7622" s="41">
        <f t="shared" si="978"/>
        <v>749.92486629360963</v>
      </c>
      <c r="J7622" s="29" t="str">
        <f t="shared" si="979"/>
        <v/>
      </c>
      <c r="K7622" s="30" t="str">
        <f t="shared" si="973"/>
        <v>11-10</v>
      </c>
    </row>
    <row r="7623" spans="1:11">
      <c r="A7623" s="26">
        <v>43418.458333333307</v>
      </c>
      <c r="B7623" s="35">
        <f t="shared" si="974"/>
        <v>43418.458333333307</v>
      </c>
      <c r="C7623" s="27">
        <f t="shared" si="976"/>
        <v>11</v>
      </c>
      <c r="D7623" s="28">
        <f t="shared" si="977"/>
        <v>4</v>
      </c>
      <c r="E7623" s="28">
        <f t="shared" si="980"/>
        <v>11</v>
      </c>
      <c r="F7623" s="80">
        <f t="shared" si="975"/>
        <v>0</v>
      </c>
      <c r="G7623" s="178">
        <v>788.88783842101793</v>
      </c>
      <c r="H7623" s="41">
        <f t="shared" si="978"/>
        <v>736.14848750017427</v>
      </c>
      <c r="J7623" s="29" t="str">
        <f t="shared" si="979"/>
        <v/>
      </c>
      <c r="K7623" s="30" t="str">
        <f t="shared" si="973"/>
        <v>11-11</v>
      </c>
    </row>
    <row r="7624" spans="1:11">
      <c r="A7624" s="26">
        <v>43418.499999999971</v>
      </c>
      <c r="B7624" s="35">
        <f t="shared" si="974"/>
        <v>43418.499999999971</v>
      </c>
      <c r="C7624" s="27">
        <f t="shared" si="976"/>
        <v>11</v>
      </c>
      <c r="D7624" s="28">
        <f t="shared" si="977"/>
        <v>4</v>
      </c>
      <c r="E7624" s="28">
        <f t="shared" si="980"/>
        <v>12</v>
      </c>
      <c r="F7624" s="80">
        <f t="shared" si="975"/>
        <v>0</v>
      </c>
      <c r="G7624" s="178">
        <v>789.80583691394963</v>
      </c>
      <c r="H7624" s="41">
        <f t="shared" si="978"/>
        <v>737.0051152350519</v>
      </c>
      <c r="J7624" s="29" t="str">
        <f t="shared" si="979"/>
        <v/>
      </c>
      <c r="K7624" s="30" t="str">
        <f t="shared" ref="K7624:K7687" si="981">IF(J7624="",C7624&amp;"-"&amp;E7624,J7624&amp;"-"&amp;E7624)</f>
        <v>11-12</v>
      </c>
    </row>
    <row r="7625" spans="1:11">
      <c r="A7625" s="26">
        <v>43418.541666666635</v>
      </c>
      <c r="B7625" s="35">
        <f t="shared" si="974"/>
        <v>43418.541666666635</v>
      </c>
      <c r="C7625" s="27">
        <f t="shared" si="976"/>
        <v>11</v>
      </c>
      <c r="D7625" s="28">
        <f t="shared" si="977"/>
        <v>4</v>
      </c>
      <c r="E7625" s="28">
        <f t="shared" si="980"/>
        <v>13</v>
      </c>
      <c r="F7625" s="80">
        <f t="shared" si="975"/>
        <v>0</v>
      </c>
      <c r="G7625" s="178">
        <v>786.60403749571208</v>
      </c>
      <c r="H7625" s="41">
        <f t="shared" si="978"/>
        <v>734.01736503252368</v>
      </c>
      <c r="J7625" s="29" t="str">
        <f t="shared" si="979"/>
        <v/>
      </c>
      <c r="K7625" s="30" t="str">
        <f t="shared" si="981"/>
        <v>11-13</v>
      </c>
    </row>
    <row r="7626" spans="1:11">
      <c r="A7626" s="26">
        <v>43418.583333333299</v>
      </c>
      <c r="B7626" s="35">
        <f t="shared" si="974"/>
        <v>43418.583333333299</v>
      </c>
      <c r="C7626" s="27">
        <f t="shared" si="976"/>
        <v>11</v>
      </c>
      <c r="D7626" s="28">
        <f t="shared" si="977"/>
        <v>4</v>
      </c>
      <c r="E7626" s="28">
        <f t="shared" si="980"/>
        <v>14</v>
      </c>
      <c r="F7626" s="80">
        <f t="shared" si="975"/>
        <v>0</v>
      </c>
      <c r="G7626" s="178">
        <v>816.89050431094211</v>
      </c>
      <c r="H7626" s="41">
        <f t="shared" si="978"/>
        <v>762.27909712156247</v>
      </c>
      <c r="J7626" s="29" t="str">
        <f t="shared" si="979"/>
        <v/>
      </c>
      <c r="K7626" s="30" t="str">
        <f t="shared" si="981"/>
        <v>11-14</v>
      </c>
    </row>
    <row r="7627" spans="1:11">
      <c r="A7627" s="26">
        <v>43418.624999999964</v>
      </c>
      <c r="B7627" s="35">
        <f t="shared" si="974"/>
        <v>43418.624999999964</v>
      </c>
      <c r="C7627" s="27">
        <f t="shared" si="976"/>
        <v>11</v>
      </c>
      <c r="D7627" s="28">
        <f t="shared" si="977"/>
        <v>4</v>
      </c>
      <c r="E7627" s="28">
        <f t="shared" si="980"/>
        <v>15</v>
      </c>
      <c r="F7627" s="80">
        <f t="shared" si="975"/>
        <v>0</v>
      </c>
      <c r="G7627" s="178">
        <v>891.83203040273236</v>
      </c>
      <c r="H7627" s="41">
        <f t="shared" si="978"/>
        <v>832.21057330434508</v>
      </c>
      <c r="J7627" s="29" t="str">
        <f t="shared" si="979"/>
        <v/>
      </c>
      <c r="K7627" s="30" t="str">
        <f t="shared" si="981"/>
        <v>11-15</v>
      </c>
    </row>
    <row r="7628" spans="1:11">
      <c r="A7628" s="26">
        <v>43418.666666666628</v>
      </c>
      <c r="B7628" s="35">
        <f t="shared" si="974"/>
        <v>43418.666666666628</v>
      </c>
      <c r="C7628" s="27">
        <f t="shared" si="976"/>
        <v>11</v>
      </c>
      <c r="D7628" s="28">
        <f t="shared" si="977"/>
        <v>4</v>
      </c>
      <c r="E7628" s="28">
        <f t="shared" si="980"/>
        <v>16</v>
      </c>
      <c r="F7628" s="80">
        <f t="shared" si="975"/>
        <v>0</v>
      </c>
      <c r="G7628" s="178">
        <v>1093.1207970669598</v>
      </c>
      <c r="H7628" s="41">
        <f t="shared" si="978"/>
        <v>1020.0426248507728</v>
      </c>
      <c r="J7628" s="29" t="str">
        <f t="shared" si="979"/>
        <v/>
      </c>
      <c r="K7628" s="30" t="str">
        <f t="shared" si="981"/>
        <v>11-16</v>
      </c>
    </row>
    <row r="7629" spans="1:11">
      <c r="A7629" s="26">
        <v>43418.708333333292</v>
      </c>
      <c r="B7629" s="35">
        <f t="shared" si="974"/>
        <v>43418.708333333292</v>
      </c>
      <c r="C7629" s="27">
        <f t="shared" si="976"/>
        <v>11</v>
      </c>
      <c r="D7629" s="28">
        <f t="shared" si="977"/>
        <v>4</v>
      </c>
      <c r="E7629" s="28">
        <f t="shared" si="980"/>
        <v>17</v>
      </c>
      <c r="F7629" s="80">
        <f t="shared" si="975"/>
        <v>0</v>
      </c>
      <c r="G7629" s="178">
        <v>1411.7620031977538</v>
      </c>
      <c r="H7629" s="41">
        <f t="shared" si="978"/>
        <v>1317.3817781807422</v>
      </c>
      <c r="J7629" s="29" t="str">
        <f t="shared" si="979"/>
        <v/>
      </c>
      <c r="K7629" s="30" t="str">
        <f t="shared" si="981"/>
        <v>11-17</v>
      </c>
    </row>
    <row r="7630" spans="1:11">
      <c r="A7630" s="26">
        <v>43418.749999999956</v>
      </c>
      <c r="B7630" s="35">
        <f t="shared" si="974"/>
        <v>43418.749999999956</v>
      </c>
      <c r="C7630" s="27">
        <f t="shared" si="976"/>
        <v>11</v>
      </c>
      <c r="D7630" s="28">
        <f t="shared" si="977"/>
        <v>4</v>
      </c>
      <c r="E7630" s="28">
        <f t="shared" si="980"/>
        <v>18</v>
      </c>
      <c r="F7630" s="80">
        <f t="shared" si="975"/>
        <v>0</v>
      </c>
      <c r="G7630" s="178">
        <v>1522.8201819502356</v>
      </c>
      <c r="H7630" s="41">
        <f t="shared" si="978"/>
        <v>1421.0154081233702</v>
      </c>
      <c r="J7630" s="29" t="str">
        <f t="shared" si="979"/>
        <v/>
      </c>
      <c r="K7630" s="30" t="str">
        <f t="shared" si="981"/>
        <v>11-18</v>
      </c>
    </row>
    <row r="7631" spans="1:11">
      <c r="A7631" s="26">
        <v>43418.791666666621</v>
      </c>
      <c r="B7631" s="35">
        <f t="shared" si="974"/>
        <v>43418.791666666621</v>
      </c>
      <c r="C7631" s="27">
        <f t="shared" si="976"/>
        <v>11</v>
      </c>
      <c r="D7631" s="28">
        <f t="shared" si="977"/>
        <v>4</v>
      </c>
      <c r="E7631" s="28">
        <f t="shared" si="980"/>
        <v>19</v>
      </c>
      <c r="F7631" s="80">
        <f t="shared" si="975"/>
        <v>0</v>
      </c>
      <c r="G7631" s="178">
        <v>1501.8431969355815</v>
      </c>
      <c r="H7631" s="41">
        <f t="shared" si="978"/>
        <v>1401.4407930275672</v>
      </c>
      <c r="J7631" s="29" t="str">
        <f t="shared" si="979"/>
        <v/>
      </c>
      <c r="K7631" s="30" t="str">
        <f t="shared" si="981"/>
        <v>11-19</v>
      </c>
    </row>
    <row r="7632" spans="1:11">
      <c r="A7632" s="26">
        <v>43418.833333333285</v>
      </c>
      <c r="B7632" s="35">
        <f t="shared" si="974"/>
        <v>43418.833333333285</v>
      </c>
      <c r="C7632" s="27">
        <f t="shared" si="976"/>
        <v>11</v>
      </c>
      <c r="D7632" s="28">
        <f t="shared" si="977"/>
        <v>4</v>
      </c>
      <c r="E7632" s="28">
        <f t="shared" si="980"/>
        <v>20</v>
      </c>
      <c r="F7632" s="80">
        <f t="shared" si="975"/>
        <v>0</v>
      </c>
      <c r="G7632" s="178">
        <v>1434.6171132489512</v>
      </c>
      <c r="H7632" s="41">
        <f t="shared" si="978"/>
        <v>1338.7089604193661</v>
      </c>
      <c r="J7632" s="29" t="str">
        <f t="shared" si="979"/>
        <v/>
      </c>
      <c r="K7632" s="30" t="str">
        <f t="shared" si="981"/>
        <v>11-20</v>
      </c>
    </row>
    <row r="7633" spans="1:11">
      <c r="A7633" s="26">
        <v>43418.874999999949</v>
      </c>
      <c r="B7633" s="35">
        <f t="shared" si="974"/>
        <v>43418.874999999949</v>
      </c>
      <c r="C7633" s="27">
        <f t="shared" si="976"/>
        <v>11</v>
      </c>
      <c r="D7633" s="28">
        <f t="shared" si="977"/>
        <v>4</v>
      </c>
      <c r="E7633" s="28">
        <f t="shared" si="980"/>
        <v>21</v>
      </c>
      <c r="F7633" s="80">
        <f t="shared" si="975"/>
        <v>0</v>
      </c>
      <c r="G7633" s="178">
        <v>1315.840697424981</v>
      </c>
      <c r="H7633" s="41">
        <f t="shared" si="978"/>
        <v>1227.8730790670622</v>
      </c>
      <c r="J7633" s="29" t="str">
        <f t="shared" si="979"/>
        <v/>
      </c>
      <c r="K7633" s="30" t="str">
        <f t="shared" si="981"/>
        <v>11-21</v>
      </c>
    </row>
    <row r="7634" spans="1:11">
      <c r="A7634" s="26">
        <v>43418.916666666613</v>
      </c>
      <c r="B7634" s="35">
        <f t="shared" si="974"/>
        <v>43418.916666666613</v>
      </c>
      <c r="C7634" s="27">
        <f t="shared" si="976"/>
        <v>11</v>
      </c>
      <c r="D7634" s="28">
        <f t="shared" si="977"/>
        <v>4</v>
      </c>
      <c r="E7634" s="28">
        <f t="shared" si="980"/>
        <v>22</v>
      </c>
      <c r="F7634" s="80">
        <f t="shared" si="975"/>
        <v>0</v>
      </c>
      <c r="G7634" s="178">
        <v>1050.3141114682787</v>
      </c>
      <c r="H7634" s="41">
        <f t="shared" si="978"/>
        <v>980.09768550244041</v>
      </c>
      <c r="J7634" s="29" t="str">
        <f t="shared" si="979"/>
        <v/>
      </c>
      <c r="K7634" s="30" t="str">
        <f t="shared" si="981"/>
        <v>11-22</v>
      </c>
    </row>
    <row r="7635" spans="1:11">
      <c r="A7635" s="26">
        <v>43418.958333333278</v>
      </c>
      <c r="B7635" s="35">
        <f t="shared" si="974"/>
        <v>43418.958333333278</v>
      </c>
      <c r="C7635" s="27">
        <f t="shared" si="976"/>
        <v>11</v>
      </c>
      <c r="D7635" s="28">
        <f t="shared" si="977"/>
        <v>4</v>
      </c>
      <c r="E7635" s="28">
        <f t="shared" si="980"/>
        <v>23</v>
      </c>
      <c r="F7635" s="80">
        <f t="shared" si="975"/>
        <v>0</v>
      </c>
      <c r="G7635" s="178">
        <v>911.29300437607867</v>
      </c>
      <c r="H7635" s="41">
        <f t="shared" si="978"/>
        <v>850.37052692263558</v>
      </c>
      <c r="J7635" s="29" t="str">
        <f t="shared" si="979"/>
        <v/>
      </c>
      <c r="K7635" s="30" t="str">
        <f t="shared" si="981"/>
        <v>11-23</v>
      </c>
    </row>
    <row r="7636" spans="1:11">
      <c r="A7636" s="25">
        <v>43419</v>
      </c>
      <c r="B7636" s="35">
        <f t="shared" si="974"/>
        <v>43419</v>
      </c>
      <c r="C7636" s="27">
        <f t="shared" si="976"/>
        <v>11</v>
      </c>
      <c r="D7636" s="28">
        <f t="shared" si="977"/>
        <v>5</v>
      </c>
      <c r="E7636" s="28">
        <f t="shared" si="980"/>
        <v>0</v>
      </c>
      <c r="F7636" s="80">
        <f t="shared" si="975"/>
        <v>0</v>
      </c>
      <c r="G7636" s="178">
        <v>810.06809690273212</v>
      </c>
      <c r="H7636" s="41">
        <f t="shared" si="978"/>
        <v>755.91278666516598</v>
      </c>
      <c r="J7636" s="29" t="str">
        <f t="shared" si="979"/>
        <v/>
      </c>
      <c r="K7636" s="30" t="str">
        <f t="shared" si="981"/>
        <v>11-0</v>
      </c>
    </row>
    <row r="7637" spans="1:11">
      <c r="A7637" s="26">
        <v>43419.041666666664</v>
      </c>
      <c r="B7637" s="35">
        <f t="shared" si="974"/>
        <v>43419.041666666664</v>
      </c>
      <c r="C7637" s="27">
        <f t="shared" si="976"/>
        <v>11</v>
      </c>
      <c r="D7637" s="28">
        <f t="shared" si="977"/>
        <v>5</v>
      </c>
      <c r="E7637" s="28">
        <f t="shared" si="980"/>
        <v>1</v>
      </c>
      <c r="F7637" s="80">
        <f t="shared" si="975"/>
        <v>0</v>
      </c>
      <c r="G7637" s="178">
        <v>763.50237517923324</v>
      </c>
      <c r="H7637" s="41">
        <f t="shared" si="978"/>
        <v>712.4601132347849</v>
      </c>
      <c r="J7637" s="29" t="str">
        <f t="shared" si="979"/>
        <v/>
      </c>
      <c r="K7637" s="30" t="str">
        <f t="shared" si="981"/>
        <v>11-1</v>
      </c>
    </row>
    <row r="7638" spans="1:11">
      <c r="A7638" s="26">
        <v>43419.083333333328</v>
      </c>
      <c r="B7638" s="35">
        <f t="shared" si="974"/>
        <v>43419.083333333328</v>
      </c>
      <c r="C7638" s="27">
        <f t="shared" si="976"/>
        <v>11</v>
      </c>
      <c r="D7638" s="28">
        <f t="shared" si="977"/>
        <v>5</v>
      </c>
      <c r="E7638" s="28">
        <f t="shared" si="980"/>
        <v>2</v>
      </c>
      <c r="F7638" s="80">
        <f t="shared" si="975"/>
        <v>0</v>
      </c>
      <c r="G7638" s="178">
        <v>726.81951496827617</v>
      </c>
      <c r="H7638" s="41">
        <f t="shared" si="978"/>
        <v>678.22960447763933</v>
      </c>
      <c r="J7638" s="29" t="str">
        <f t="shared" si="979"/>
        <v/>
      </c>
      <c r="K7638" s="30" t="str">
        <f t="shared" si="981"/>
        <v>11-2</v>
      </c>
    </row>
    <row r="7639" spans="1:11">
      <c r="A7639" s="26">
        <v>43419.124999999993</v>
      </c>
      <c r="B7639" s="35">
        <f t="shared" si="974"/>
        <v>43419.124999999993</v>
      </c>
      <c r="C7639" s="27">
        <f t="shared" si="976"/>
        <v>11</v>
      </c>
      <c r="D7639" s="28">
        <f t="shared" si="977"/>
        <v>5</v>
      </c>
      <c r="E7639" s="28">
        <f t="shared" si="980"/>
        <v>3</v>
      </c>
      <c r="F7639" s="80">
        <f t="shared" si="975"/>
        <v>0</v>
      </c>
      <c r="G7639" s="178">
        <v>726.63659592008582</v>
      </c>
      <c r="H7639" s="41">
        <f t="shared" si="978"/>
        <v>678.05891407768354</v>
      </c>
      <c r="J7639" s="29" t="str">
        <f t="shared" si="979"/>
        <v/>
      </c>
      <c r="K7639" s="30" t="str">
        <f t="shared" si="981"/>
        <v>11-3</v>
      </c>
    </row>
    <row r="7640" spans="1:11">
      <c r="A7640" s="26">
        <v>43419.166666666657</v>
      </c>
      <c r="B7640" s="35">
        <f t="shared" si="974"/>
        <v>43419.166666666657</v>
      </c>
      <c r="C7640" s="27">
        <f t="shared" si="976"/>
        <v>11</v>
      </c>
      <c r="D7640" s="28">
        <f t="shared" si="977"/>
        <v>5</v>
      </c>
      <c r="E7640" s="28">
        <f t="shared" si="980"/>
        <v>4</v>
      </c>
      <c r="F7640" s="80">
        <f t="shared" si="975"/>
        <v>0</v>
      </c>
      <c r="G7640" s="178">
        <v>768.00578268736956</v>
      </c>
      <c r="H7640" s="41">
        <f t="shared" si="978"/>
        <v>716.66245539833881</v>
      </c>
      <c r="J7640" s="29" t="str">
        <f t="shared" si="979"/>
        <v/>
      </c>
      <c r="K7640" s="30" t="str">
        <f t="shared" si="981"/>
        <v>11-4</v>
      </c>
    </row>
    <row r="7641" spans="1:11">
      <c r="A7641" s="26">
        <v>43419.208333333321</v>
      </c>
      <c r="B7641" s="35">
        <f t="shared" si="974"/>
        <v>43419.208333333321</v>
      </c>
      <c r="C7641" s="27">
        <f t="shared" si="976"/>
        <v>11</v>
      </c>
      <c r="D7641" s="28">
        <f t="shared" si="977"/>
        <v>5</v>
      </c>
      <c r="E7641" s="28">
        <f t="shared" si="980"/>
        <v>5</v>
      </c>
      <c r="F7641" s="80">
        <f t="shared" si="975"/>
        <v>0</v>
      </c>
      <c r="G7641" s="178">
        <v>855.94991104350595</v>
      </c>
      <c r="H7641" s="41">
        <f t="shared" si="978"/>
        <v>798.72727364103071</v>
      </c>
      <c r="J7641" s="29" t="str">
        <f t="shared" si="979"/>
        <v/>
      </c>
      <c r="K7641" s="30" t="str">
        <f t="shared" si="981"/>
        <v>11-5</v>
      </c>
    </row>
    <row r="7642" spans="1:11">
      <c r="A7642" s="26">
        <v>43419.249999999985</v>
      </c>
      <c r="B7642" s="35">
        <f t="shared" si="974"/>
        <v>43419.249999999985</v>
      </c>
      <c r="C7642" s="27">
        <f t="shared" si="976"/>
        <v>11</v>
      </c>
      <c r="D7642" s="28">
        <f t="shared" si="977"/>
        <v>5</v>
      </c>
      <c r="E7642" s="28">
        <f t="shared" si="980"/>
        <v>6</v>
      </c>
      <c r="F7642" s="80">
        <f t="shared" si="975"/>
        <v>0</v>
      </c>
      <c r="G7642" s="178">
        <v>967.05514815654749</v>
      </c>
      <c r="H7642" s="41">
        <f t="shared" si="978"/>
        <v>902.40481596164602</v>
      </c>
      <c r="J7642" s="29" t="str">
        <f t="shared" si="979"/>
        <v/>
      </c>
      <c r="K7642" s="30" t="str">
        <f t="shared" si="981"/>
        <v>11-6</v>
      </c>
    </row>
    <row r="7643" spans="1:11">
      <c r="A7643" s="26">
        <v>43419.29166666665</v>
      </c>
      <c r="B7643" s="35">
        <f t="shared" si="974"/>
        <v>43419.29166666665</v>
      </c>
      <c r="C7643" s="27">
        <f t="shared" si="976"/>
        <v>11</v>
      </c>
      <c r="D7643" s="28">
        <f t="shared" si="977"/>
        <v>5</v>
      </c>
      <c r="E7643" s="28">
        <f t="shared" si="980"/>
        <v>7</v>
      </c>
      <c r="F7643" s="80">
        <f t="shared" si="975"/>
        <v>0</v>
      </c>
      <c r="G7643" s="178">
        <v>972.97842860195317</v>
      </c>
      <c r="H7643" s="41">
        <f t="shared" si="978"/>
        <v>907.93210859890132</v>
      </c>
      <c r="J7643" s="29" t="str">
        <f t="shared" si="979"/>
        <v/>
      </c>
      <c r="K7643" s="30" t="str">
        <f t="shared" si="981"/>
        <v>11-7</v>
      </c>
    </row>
    <row r="7644" spans="1:11">
      <c r="A7644" s="26">
        <v>43419.333333333314</v>
      </c>
      <c r="B7644" s="35">
        <f t="shared" si="974"/>
        <v>43419.333333333314</v>
      </c>
      <c r="C7644" s="27">
        <f t="shared" si="976"/>
        <v>11</v>
      </c>
      <c r="D7644" s="28">
        <f t="shared" si="977"/>
        <v>5</v>
      </c>
      <c r="E7644" s="28">
        <f t="shared" si="980"/>
        <v>8</v>
      </c>
      <c r="F7644" s="80">
        <f t="shared" si="975"/>
        <v>0</v>
      </c>
      <c r="G7644" s="178">
        <v>900.11272134007095</v>
      </c>
      <c r="H7644" s="41">
        <f t="shared" si="978"/>
        <v>839.93767697117198</v>
      </c>
      <c r="J7644" s="29" t="str">
        <f t="shared" si="979"/>
        <v/>
      </c>
      <c r="K7644" s="30" t="str">
        <f t="shared" si="981"/>
        <v>11-8</v>
      </c>
    </row>
    <row r="7645" spans="1:11">
      <c r="A7645" s="26">
        <v>43419.374999999978</v>
      </c>
      <c r="B7645" s="35">
        <f t="shared" si="974"/>
        <v>43419.374999999978</v>
      </c>
      <c r="C7645" s="27">
        <f t="shared" si="976"/>
        <v>11</v>
      </c>
      <c r="D7645" s="28">
        <f t="shared" si="977"/>
        <v>5</v>
      </c>
      <c r="E7645" s="28">
        <f t="shared" si="980"/>
        <v>9</v>
      </c>
      <c r="F7645" s="80">
        <f t="shared" si="975"/>
        <v>0</v>
      </c>
      <c r="G7645" s="178">
        <v>849.14200139382012</v>
      </c>
      <c r="H7645" s="41">
        <f t="shared" si="978"/>
        <v>792.37449172759045</v>
      </c>
      <c r="J7645" s="29" t="str">
        <f t="shared" si="979"/>
        <v/>
      </c>
      <c r="K7645" s="30" t="str">
        <f t="shared" si="981"/>
        <v>11-9</v>
      </c>
    </row>
    <row r="7646" spans="1:11">
      <c r="A7646" s="26">
        <v>43419.416666666642</v>
      </c>
      <c r="B7646" s="35">
        <f t="shared" si="974"/>
        <v>43419.416666666642</v>
      </c>
      <c r="C7646" s="27">
        <f t="shared" si="976"/>
        <v>11</v>
      </c>
      <c r="D7646" s="28">
        <f t="shared" si="977"/>
        <v>5</v>
      </c>
      <c r="E7646" s="28">
        <f t="shared" si="980"/>
        <v>10</v>
      </c>
      <c r="F7646" s="80">
        <f t="shared" si="975"/>
        <v>0</v>
      </c>
      <c r="G7646" s="178">
        <v>814.16427623355764</v>
      </c>
      <c r="H7646" s="41">
        <f t="shared" si="978"/>
        <v>759.73512499015794</v>
      </c>
      <c r="J7646" s="29" t="str">
        <f t="shared" si="979"/>
        <v/>
      </c>
      <c r="K7646" s="30" t="str">
        <f t="shared" si="981"/>
        <v>11-10</v>
      </c>
    </row>
    <row r="7647" spans="1:11">
      <c r="A7647" s="26">
        <v>43419.458333333307</v>
      </c>
      <c r="B7647" s="35">
        <f t="shared" si="974"/>
        <v>43419.458333333307</v>
      </c>
      <c r="C7647" s="27">
        <f t="shared" si="976"/>
        <v>11</v>
      </c>
      <c r="D7647" s="28">
        <f t="shared" si="977"/>
        <v>5</v>
      </c>
      <c r="E7647" s="28">
        <f t="shared" si="980"/>
        <v>11</v>
      </c>
      <c r="F7647" s="80">
        <f t="shared" si="975"/>
        <v>0</v>
      </c>
      <c r="G7647" s="178">
        <v>799.65968385218184</v>
      </c>
      <c r="H7647" s="41">
        <f t="shared" si="978"/>
        <v>746.20020503914463</v>
      </c>
      <c r="J7647" s="29" t="str">
        <f t="shared" si="979"/>
        <v/>
      </c>
      <c r="K7647" s="30" t="str">
        <f t="shared" si="981"/>
        <v>11-11</v>
      </c>
    </row>
    <row r="7648" spans="1:11">
      <c r="A7648" s="26">
        <v>43419.499999999971</v>
      </c>
      <c r="B7648" s="35">
        <f t="shared" si="974"/>
        <v>43419.499999999971</v>
      </c>
      <c r="C7648" s="27">
        <f t="shared" si="976"/>
        <v>11</v>
      </c>
      <c r="D7648" s="28">
        <f t="shared" si="977"/>
        <v>5</v>
      </c>
      <c r="E7648" s="28">
        <f t="shared" si="980"/>
        <v>12</v>
      </c>
      <c r="F7648" s="80">
        <f t="shared" si="975"/>
        <v>0</v>
      </c>
      <c r="G7648" s="178">
        <v>792.14259631475363</v>
      </c>
      <c r="H7648" s="41">
        <f t="shared" si="978"/>
        <v>739.18565575649882</v>
      </c>
      <c r="J7648" s="29" t="str">
        <f t="shared" si="979"/>
        <v/>
      </c>
      <c r="K7648" s="30" t="str">
        <f t="shared" si="981"/>
        <v>11-12</v>
      </c>
    </row>
    <row r="7649" spans="1:11">
      <c r="A7649" s="26">
        <v>43419.541666666635</v>
      </c>
      <c r="B7649" s="35">
        <f t="shared" si="974"/>
        <v>43419.541666666635</v>
      </c>
      <c r="C7649" s="27">
        <f t="shared" si="976"/>
        <v>11</v>
      </c>
      <c r="D7649" s="28">
        <f t="shared" si="977"/>
        <v>5</v>
      </c>
      <c r="E7649" s="28">
        <f t="shared" si="980"/>
        <v>13</v>
      </c>
      <c r="F7649" s="80">
        <f t="shared" si="975"/>
        <v>0</v>
      </c>
      <c r="G7649" s="178">
        <v>781.34438553956488</v>
      </c>
      <c r="H7649" s="41">
        <f t="shared" si="978"/>
        <v>729.1093354702416</v>
      </c>
      <c r="J7649" s="29" t="str">
        <f t="shared" si="979"/>
        <v/>
      </c>
      <c r="K7649" s="30" t="str">
        <f t="shared" si="981"/>
        <v>11-13</v>
      </c>
    </row>
    <row r="7650" spans="1:11">
      <c r="A7650" s="26">
        <v>43419.583333333299</v>
      </c>
      <c r="B7650" s="35">
        <f t="shared" si="974"/>
        <v>43419.583333333299</v>
      </c>
      <c r="C7650" s="27">
        <f t="shared" si="976"/>
        <v>11</v>
      </c>
      <c r="D7650" s="28">
        <f t="shared" si="977"/>
        <v>5</v>
      </c>
      <c r="E7650" s="28">
        <f t="shared" si="980"/>
        <v>14</v>
      </c>
      <c r="F7650" s="80">
        <f t="shared" si="975"/>
        <v>0</v>
      </c>
      <c r="G7650" s="178">
        <v>808.29973498901006</v>
      </c>
      <c r="H7650" s="41">
        <f t="shared" si="978"/>
        <v>754.26264467445549</v>
      </c>
      <c r="J7650" s="29" t="str">
        <f t="shared" si="979"/>
        <v/>
      </c>
      <c r="K7650" s="30" t="str">
        <f t="shared" si="981"/>
        <v>11-14</v>
      </c>
    </row>
    <row r="7651" spans="1:11">
      <c r="A7651" s="26">
        <v>43419.624999999964</v>
      </c>
      <c r="B7651" s="35">
        <f t="shared" si="974"/>
        <v>43419.624999999964</v>
      </c>
      <c r="C7651" s="27">
        <f t="shared" si="976"/>
        <v>11</v>
      </c>
      <c r="D7651" s="28">
        <f t="shared" si="977"/>
        <v>5</v>
      </c>
      <c r="E7651" s="28">
        <f t="shared" si="980"/>
        <v>15</v>
      </c>
      <c r="F7651" s="80">
        <f t="shared" si="975"/>
        <v>0</v>
      </c>
      <c r="G7651" s="178">
        <v>879.63518305616117</v>
      </c>
      <c r="H7651" s="41">
        <f t="shared" si="978"/>
        <v>820.82911920002016</v>
      </c>
      <c r="J7651" s="29" t="str">
        <f t="shared" si="979"/>
        <v/>
      </c>
      <c r="K7651" s="30" t="str">
        <f t="shared" si="981"/>
        <v>11-15</v>
      </c>
    </row>
    <row r="7652" spans="1:11">
      <c r="A7652" s="26">
        <v>43419.666666666628</v>
      </c>
      <c r="B7652" s="35">
        <f t="shared" si="974"/>
        <v>43419.666666666628</v>
      </c>
      <c r="C7652" s="27">
        <f t="shared" si="976"/>
        <v>11</v>
      </c>
      <c r="D7652" s="28">
        <f t="shared" si="977"/>
        <v>5</v>
      </c>
      <c r="E7652" s="28">
        <f t="shared" si="980"/>
        <v>16</v>
      </c>
      <c r="F7652" s="80">
        <f t="shared" si="975"/>
        <v>0</v>
      </c>
      <c r="G7652" s="178">
        <v>1073.8162834300815</v>
      </c>
      <c r="H7652" s="41">
        <f t="shared" si="978"/>
        <v>1002.0286717593445</v>
      </c>
      <c r="J7652" s="29" t="str">
        <f t="shared" si="979"/>
        <v/>
      </c>
      <c r="K7652" s="30" t="str">
        <f t="shared" si="981"/>
        <v>11-16</v>
      </c>
    </row>
    <row r="7653" spans="1:11">
      <c r="A7653" s="26">
        <v>43419.708333333292</v>
      </c>
      <c r="B7653" s="35">
        <f t="shared" si="974"/>
        <v>43419.708333333292</v>
      </c>
      <c r="C7653" s="27">
        <f t="shared" si="976"/>
        <v>11</v>
      </c>
      <c r="D7653" s="28">
        <f t="shared" si="977"/>
        <v>5</v>
      </c>
      <c r="E7653" s="28">
        <f t="shared" si="980"/>
        <v>17</v>
      </c>
      <c r="F7653" s="80">
        <f t="shared" si="975"/>
        <v>0</v>
      </c>
      <c r="G7653" s="178">
        <v>1394.9621714971743</v>
      </c>
      <c r="H7653" s="41">
        <f t="shared" si="978"/>
        <v>1301.7050620566956</v>
      </c>
      <c r="J7653" s="29" t="str">
        <f t="shared" si="979"/>
        <v/>
      </c>
      <c r="K7653" s="30" t="str">
        <f t="shared" si="981"/>
        <v>11-17</v>
      </c>
    </row>
    <row r="7654" spans="1:11">
      <c r="A7654" s="26">
        <v>43419.749999999956</v>
      </c>
      <c r="B7654" s="35">
        <f t="shared" si="974"/>
        <v>43419.749999999956</v>
      </c>
      <c r="C7654" s="27">
        <f t="shared" si="976"/>
        <v>11</v>
      </c>
      <c r="D7654" s="28">
        <f t="shared" si="977"/>
        <v>5</v>
      </c>
      <c r="E7654" s="28">
        <f t="shared" si="980"/>
        <v>18</v>
      </c>
      <c r="F7654" s="80">
        <f t="shared" si="975"/>
        <v>0</v>
      </c>
      <c r="G7654" s="178">
        <v>1504.8766111890029</v>
      </c>
      <c r="H7654" s="41">
        <f t="shared" si="978"/>
        <v>1404.2714150828992</v>
      </c>
      <c r="J7654" s="29" t="str">
        <f t="shared" si="979"/>
        <v/>
      </c>
      <c r="K7654" s="30" t="str">
        <f t="shared" si="981"/>
        <v>11-18</v>
      </c>
    </row>
    <row r="7655" spans="1:11">
      <c r="A7655" s="26">
        <v>43419.791666666621</v>
      </c>
      <c r="B7655" s="35">
        <f t="shared" si="974"/>
        <v>43419.791666666621</v>
      </c>
      <c r="C7655" s="27">
        <f t="shared" si="976"/>
        <v>11</v>
      </c>
      <c r="D7655" s="28">
        <f t="shared" si="977"/>
        <v>5</v>
      </c>
      <c r="E7655" s="28">
        <f t="shared" si="980"/>
        <v>19</v>
      </c>
      <c r="F7655" s="80">
        <f t="shared" si="975"/>
        <v>0</v>
      </c>
      <c r="G7655" s="178">
        <v>1489.8990920908882</v>
      </c>
      <c r="H7655" s="41">
        <f t="shared" si="978"/>
        <v>1390.2951848843829</v>
      </c>
      <c r="J7655" s="29" t="str">
        <f t="shared" si="979"/>
        <v/>
      </c>
      <c r="K7655" s="30" t="str">
        <f t="shared" si="981"/>
        <v>11-19</v>
      </c>
    </row>
    <row r="7656" spans="1:11">
      <c r="A7656" s="26">
        <v>43419.833333333285</v>
      </c>
      <c r="B7656" s="35">
        <f t="shared" si="974"/>
        <v>43419.833333333285</v>
      </c>
      <c r="C7656" s="27">
        <f t="shared" si="976"/>
        <v>11</v>
      </c>
      <c r="D7656" s="28">
        <f t="shared" si="977"/>
        <v>5</v>
      </c>
      <c r="E7656" s="28">
        <f t="shared" si="980"/>
        <v>20</v>
      </c>
      <c r="F7656" s="80">
        <f t="shared" si="975"/>
        <v>0</v>
      </c>
      <c r="G7656" s="178">
        <v>1432.0624889752671</v>
      </c>
      <c r="H7656" s="41">
        <f t="shared" si="978"/>
        <v>1336.3251198990611</v>
      </c>
      <c r="J7656" s="29" t="str">
        <f t="shared" si="979"/>
        <v/>
      </c>
      <c r="K7656" s="30" t="str">
        <f t="shared" si="981"/>
        <v>11-20</v>
      </c>
    </row>
    <row r="7657" spans="1:11">
      <c r="A7657" s="26">
        <v>43419.874999999949</v>
      </c>
      <c r="B7657" s="35">
        <f t="shared" si="974"/>
        <v>43419.874999999949</v>
      </c>
      <c r="C7657" s="27">
        <f t="shared" si="976"/>
        <v>11</v>
      </c>
      <c r="D7657" s="28">
        <f t="shared" si="977"/>
        <v>5</v>
      </c>
      <c r="E7657" s="28">
        <f t="shared" si="980"/>
        <v>21</v>
      </c>
      <c r="F7657" s="80">
        <f t="shared" si="975"/>
        <v>0</v>
      </c>
      <c r="G7657" s="178">
        <v>1318.4252308124976</v>
      </c>
      <c r="H7657" s="41">
        <f t="shared" si="978"/>
        <v>1230.284829193572</v>
      </c>
      <c r="J7657" s="29" t="str">
        <f t="shared" si="979"/>
        <v/>
      </c>
      <c r="K7657" s="30" t="str">
        <f t="shared" si="981"/>
        <v>11-21</v>
      </c>
    </row>
    <row r="7658" spans="1:11">
      <c r="A7658" s="26">
        <v>43419.916666666613</v>
      </c>
      <c r="B7658" s="35">
        <f t="shared" si="974"/>
        <v>43419.916666666613</v>
      </c>
      <c r="C7658" s="27">
        <f t="shared" si="976"/>
        <v>11</v>
      </c>
      <c r="D7658" s="28">
        <f t="shared" si="977"/>
        <v>5</v>
      </c>
      <c r="E7658" s="28">
        <f t="shared" si="980"/>
        <v>22</v>
      </c>
      <c r="F7658" s="80">
        <f t="shared" si="975"/>
        <v>0</v>
      </c>
      <c r="G7658" s="178">
        <v>1058.667467872863</v>
      </c>
      <c r="H7658" s="41">
        <f t="shared" si="978"/>
        <v>987.892596747482</v>
      </c>
      <c r="J7658" s="29" t="str">
        <f t="shared" si="979"/>
        <v/>
      </c>
      <c r="K7658" s="30" t="str">
        <f t="shared" si="981"/>
        <v>11-22</v>
      </c>
    </row>
    <row r="7659" spans="1:11">
      <c r="A7659" s="26">
        <v>43419.958333333278</v>
      </c>
      <c r="B7659" s="35">
        <f t="shared" si="974"/>
        <v>43419.958333333278</v>
      </c>
      <c r="C7659" s="27">
        <f t="shared" si="976"/>
        <v>11</v>
      </c>
      <c r="D7659" s="28">
        <f t="shared" si="977"/>
        <v>5</v>
      </c>
      <c r="E7659" s="28">
        <f t="shared" si="980"/>
        <v>23</v>
      </c>
      <c r="F7659" s="80">
        <f t="shared" si="975"/>
        <v>0</v>
      </c>
      <c r="G7659" s="178">
        <v>926.60692223233207</v>
      </c>
      <c r="H7659" s="41">
        <f t="shared" si="978"/>
        <v>864.66066668464123</v>
      </c>
      <c r="J7659" s="29" t="str">
        <f t="shared" si="979"/>
        <v/>
      </c>
      <c r="K7659" s="30" t="str">
        <f t="shared" si="981"/>
        <v>11-23</v>
      </c>
    </row>
    <row r="7660" spans="1:11">
      <c r="A7660" s="25">
        <v>43420</v>
      </c>
      <c r="B7660" s="35">
        <f t="shared" si="974"/>
        <v>43420</v>
      </c>
      <c r="C7660" s="27">
        <f t="shared" si="976"/>
        <v>11</v>
      </c>
      <c r="D7660" s="28">
        <f t="shared" si="977"/>
        <v>6</v>
      </c>
      <c r="E7660" s="28">
        <f t="shared" si="980"/>
        <v>0</v>
      </c>
      <c r="F7660" s="80">
        <f t="shared" si="975"/>
        <v>0</v>
      </c>
      <c r="G7660" s="178">
        <v>821.4048490772783</v>
      </c>
      <c r="H7660" s="41">
        <f t="shared" si="978"/>
        <v>766.49164535711941</v>
      </c>
      <c r="J7660" s="29" t="str">
        <f t="shared" si="979"/>
        <v/>
      </c>
      <c r="K7660" s="30" t="str">
        <f t="shared" si="981"/>
        <v>11-0</v>
      </c>
    </row>
    <row r="7661" spans="1:11">
      <c r="A7661" s="26">
        <v>43420.041666666664</v>
      </c>
      <c r="B7661" s="35">
        <f t="shared" si="974"/>
        <v>43420.041666666664</v>
      </c>
      <c r="C7661" s="27">
        <f t="shared" si="976"/>
        <v>11</v>
      </c>
      <c r="D7661" s="28">
        <f t="shared" si="977"/>
        <v>6</v>
      </c>
      <c r="E7661" s="28">
        <f t="shared" si="980"/>
        <v>1</v>
      </c>
      <c r="F7661" s="80">
        <f t="shared" si="975"/>
        <v>0</v>
      </c>
      <c r="G7661" s="178">
        <v>772.34689389150526</v>
      </c>
      <c r="H7661" s="41">
        <f t="shared" si="978"/>
        <v>720.71335121819425</v>
      </c>
      <c r="J7661" s="29" t="str">
        <f t="shared" si="979"/>
        <v/>
      </c>
      <c r="K7661" s="30" t="str">
        <f t="shared" si="981"/>
        <v>11-1</v>
      </c>
    </row>
    <row r="7662" spans="1:11">
      <c r="A7662" s="26">
        <v>43420.083333333328</v>
      </c>
      <c r="B7662" s="35">
        <f t="shared" si="974"/>
        <v>43420.083333333328</v>
      </c>
      <c r="C7662" s="27">
        <f t="shared" si="976"/>
        <v>11</v>
      </c>
      <c r="D7662" s="28">
        <f t="shared" si="977"/>
        <v>6</v>
      </c>
      <c r="E7662" s="28">
        <f t="shared" si="980"/>
        <v>2</v>
      </c>
      <c r="F7662" s="80">
        <f t="shared" si="975"/>
        <v>0</v>
      </c>
      <c r="G7662" s="178">
        <v>735.51737500509159</v>
      </c>
      <c r="H7662" s="41">
        <f t="shared" si="978"/>
        <v>686.34598832683832</v>
      </c>
      <c r="J7662" s="29" t="str">
        <f t="shared" si="979"/>
        <v/>
      </c>
      <c r="K7662" s="30" t="str">
        <f t="shared" si="981"/>
        <v>11-2</v>
      </c>
    </row>
    <row r="7663" spans="1:11">
      <c r="A7663" s="26">
        <v>43420.124999999993</v>
      </c>
      <c r="B7663" s="35">
        <f t="shared" si="974"/>
        <v>43420.124999999993</v>
      </c>
      <c r="C7663" s="27">
        <f t="shared" si="976"/>
        <v>11</v>
      </c>
      <c r="D7663" s="28">
        <f t="shared" si="977"/>
        <v>6</v>
      </c>
      <c r="E7663" s="28">
        <f t="shared" si="980"/>
        <v>3</v>
      </c>
      <c r="F7663" s="80">
        <f t="shared" si="975"/>
        <v>0</v>
      </c>
      <c r="G7663" s="178">
        <v>732.5363724145534</v>
      </c>
      <c r="H7663" s="41">
        <f t="shared" si="978"/>
        <v>683.5642740686352</v>
      </c>
      <c r="J7663" s="29" t="str">
        <f t="shared" si="979"/>
        <v/>
      </c>
      <c r="K7663" s="30" t="str">
        <f t="shared" si="981"/>
        <v>11-3</v>
      </c>
    </row>
    <row r="7664" spans="1:11">
      <c r="A7664" s="26">
        <v>43420.166666666657</v>
      </c>
      <c r="B7664" s="35">
        <f t="shared" si="974"/>
        <v>43420.166666666657</v>
      </c>
      <c r="C7664" s="27">
        <f t="shared" si="976"/>
        <v>11</v>
      </c>
      <c r="D7664" s="28">
        <f t="shared" si="977"/>
        <v>6</v>
      </c>
      <c r="E7664" s="28">
        <f t="shared" si="980"/>
        <v>4</v>
      </c>
      <c r="F7664" s="80">
        <f t="shared" si="975"/>
        <v>0</v>
      </c>
      <c r="G7664" s="178">
        <v>772.67853261434618</v>
      </c>
      <c r="H7664" s="41">
        <f t="shared" si="978"/>
        <v>721.02281896801344</v>
      </c>
      <c r="J7664" s="29" t="str">
        <f t="shared" si="979"/>
        <v/>
      </c>
      <c r="K7664" s="30" t="str">
        <f t="shared" si="981"/>
        <v>11-4</v>
      </c>
    </row>
    <row r="7665" spans="1:11">
      <c r="A7665" s="26">
        <v>43420.208333333321</v>
      </c>
      <c r="B7665" s="35">
        <f t="shared" si="974"/>
        <v>43420.208333333321</v>
      </c>
      <c r="C7665" s="27">
        <f t="shared" si="976"/>
        <v>11</v>
      </c>
      <c r="D7665" s="28">
        <f t="shared" si="977"/>
        <v>6</v>
      </c>
      <c r="E7665" s="28">
        <f t="shared" si="980"/>
        <v>5</v>
      </c>
      <c r="F7665" s="80">
        <f t="shared" si="975"/>
        <v>0</v>
      </c>
      <c r="G7665" s="178">
        <v>855.29035045939258</v>
      </c>
      <c r="H7665" s="41">
        <f t="shared" si="978"/>
        <v>798.1118065204048</v>
      </c>
      <c r="J7665" s="29" t="str">
        <f t="shared" si="979"/>
        <v/>
      </c>
      <c r="K7665" s="30" t="str">
        <f t="shared" si="981"/>
        <v>11-5</v>
      </c>
    </row>
    <row r="7666" spans="1:11">
      <c r="A7666" s="26">
        <v>43420.249999999985</v>
      </c>
      <c r="B7666" s="35">
        <f t="shared" si="974"/>
        <v>43420.249999999985</v>
      </c>
      <c r="C7666" s="27">
        <f t="shared" si="976"/>
        <v>11</v>
      </c>
      <c r="D7666" s="28">
        <f t="shared" si="977"/>
        <v>6</v>
      </c>
      <c r="E7666" s="28">
        <f t="shared" si="980"/>
        <v>6</v>
      </c>
      <c r="F7666" s="80">
        <f t="shared" si="975"/>
        <v>0</v>
      </c>
      <c r="G7666" s="178">
        <v>968.93777395016809</v>
      </c>
      <c r="H7666" s="41">
        <f t="shared" si="978"/>
        <v>904.16158297338814</v>
      </c>
      <c r="J7666" s="29" t="str">
        <f t="shared" si="979"/>
        <v/>
      </c>
      <c r="K7666" s="30" t="str">
        <f t="shared" si="981"/>
        <v>11-6</v>
      </c>
    </row>
    <row r="7667" spans="1:11">
      <c r="A7667" s="26">
        <v>43420.29166666665</v>
      </c>
      <c r="B7667" s="35">
        <f t="shared" si="974"/>
        <v>43420.29166666665</v>
      </c>
      <c r="C7667" s="27">
        <f t="shared" si="976"/>
        <v>11</v>
      </c>
      <c r="D7667" s="28">
        <f t="shared" si="977"/>
        <v>6</v>
      </c>
      <c r="E7667" s="28">
        <f t="shared" si="980"/>
        <v>7</v>
      </c>
      <c r="F7667" s="80">
        <f t="shared" si="975"/>
        <v>0</v>
      </c>
      <c r="G7667" s="178">
        <v>987.70733847068436</v>
      </c>
      <c r="H7667" s="41">
        <f t="shared" si="978"/>
        <v>921.67634978798435</v>
      </c>
      <c r="J7667" s="29" t="str">
        <f t="shared" si="979"/>
        <v/>
      </c>
      <c r="K7667" s="30" t="str">
        <f t="shared" si="981"/>
        <v>11-7</v>
      </c>
    </row>
    <row r="7668" spans="1:11">
      <c r="A7668" s="26">
        <v>43420.333333333314</v>
      </c>
      <c r="B7668" s="35">
        <f t="shared" si="974"/>
        <v>43420.333333333314</v>
      </c>
      <c r="C7668" s="27">
        <f t="shared" si="976"/>
        <v>11</v>
      </c>
      <c r="D7668" s="28">
        <f t="shared" si="977"/>
        <v>6</v>
      </c>
      <c r="E7668" s="28">
        <f t="shared" si="980"/>
        <v>8</v>
      </c>
      <c r="F7668" s="80">
        <f t="shared" si="975"/>
        <v>0</v>
      </c>
      <c r="G7668" s="178">
        <v>934.52833747800889</v>
      </c>
      <c r="H7668" s="41">
        <f t="shared" si="978"/>
        <v>872.05251324122833</v>
      </c>
      <c r="J7668" s="29" t="str">
        <f t="shared" si="979"/>
        <v/>
      </c>
      <c r="K7668" s="30" t="str">
        <f t="shared" si="981"/>
        <v>11-8</v>
      </c>
    </row>
    <row r="7669" spans="1:11">
      <c r="A7669" s="26">
        <v>43420.374999999978</v>
      </c>
      <c r="B7669" s="35">
        <f t="shared" si="974"/>
        <v>43420.374999999978</v>
      </c>
      <c r="C7669" s="27">
        <f t="shared" si="976"/>
        <v>11</v>
      </c>
      <c r="D7669" s="28">
        <f t="shared" si="977"/>
        <v>6</v>
      </c>
      <c r="E7669" s="28">
        <f t="shared" si="980"/>
        <v>9</v>
      </c>
      <c r="F7669" s="80">
        <f t="shared" si="975"/>
        <v>0</v>
      </c>
      <c r="G7669" s="178">
        <v>887.4797564029999</v>
      </c>
      <c r="H7669" s="41">
        <f t="shared" si="978"/>
        <v>828.14926095289331</v>
      </c>
      <c r="J7669" s="29" t="str">
        <f t="shared" si="979"/>
        <v/>
      </c>
      <c r="K7669" s="30" t="str">
        <f t="shared" si="981"/>
        <v>11-9</v>
      </c>
    </row>
    <row r="7670" spans="1:11">
      <c r="A7670" s="26">
        <v>43420.416666666642</v>
      </c>
      <c r="B7670" s="35">
        <f t="shared" si="974"/>
        <v>43420.416666666642</v>
      </c>
      <c r="C7670" s="27">
        <f t="shared" si="976"/>
        <v>11</v>
      </c>
      <c r="D7670" s="28">
        <f t="shared" si="977"/>
        <v>6</v>
      </c>
      <c r="E7670" s="28">
        <f t="shared" si="980"/>
        <v>10</v>
      </c>
      <c r="F7670" s="80">
        <f t="shared" si="975"/>
        <v>0</v>
      </c>
      <c r="G7670" s="178">
        <v>854.26133989914388</v>
      </c>
      <c r="H7670" s="41">
        <f t="shared" si="978"/>
        <v>797.15158818434202</v>
      </c>
      <c r="J7670" s="29" t="str">
        <f t="shared" si="979"/>
        <v/>
      </c>
      <c r="K7670" s="30" t="str">
        <f t="shared" si="981"/>
        <v>11-10</v>
      </c>
    </row>
    <row r="7671" spans="1:11">
      <c r="A7671" s="26">
        <v>43420.458333333307</v>
      </c>
      <c r="B7671" s="35">
        <f t="shared" ref="B7671:B7734" si="982">A7671</f>
        <v>43420.458333333307</v>
      </c>
      <c r="C7671" s="27">
        <f t="shared" si="976"/>
        <v>11</v>
      </c>
      <c r="D7671" s="28">
        <f t="shared" si="977"/>
        <v>6</v>
      </c>
      <c r="E7671" s="28">
        <f t="shared" si="980"/>
        <v>11</v>
      </c>
      <c r="F7671" s="80">
        <f t="shared" si="975"/>
        <v>0</v>
      </c>
      <c r="G7671" s="178">
        <v>840.24276706839294</v>
      </c>
      <c r="H7671" s="41">
        <f t="shared" si="978"/>
        <v>784.07019602227808</v>
      </c>
      <c r="J7671" s="29" t="str">
        <f t="shared" si="979"/>
        <v/>
      </c>
      <c r="K7671" s="30" t="str">
        <f t="shared" si="981"/>
        <v>11-11</v>
      </c>
    </row>
    <row r="7672" spans="1:11">
      <c r="A7672" s="26">
        <v>43420.499999999971</v>
      </c>
      <c r="B7672" s="35">
        <f t="shared" si="982"/>
        <v>43420.499999999971</v>
      </c>
      <c r="C7672" s="27">
        <f t="shared" si="976"/>
        <v>11</v>
      </c>
      <c r="D7672" s="28">
        <f t="shared" si="977"/>
        <v>6</v>
      </c>
      <c r="E7672" s="28">
        <f t="shared" si="980"/>
        <v>12</v>
      </c>
      <c r="F7672" s="80">
        <f t="shared" si="975"/>
        <v>0</v>
      </c>
      <c r="G7672" s="178">
        <v>834.52374756151517</v>
      </c>
      <c r="H7672" s="41">
        <f t="shared" si="978"/>
        <v>778.73350891045925</v>
      </c>
      <c r="J7672" s="29" t="str">
        <f t="shared" si="979"/>
        <v/>
      </c>
      <c r="K7672" s="30" t="str">
        <f t="shared" si="981"/>
        <v>11-12</v>
      </c>
    </row>
    <row r="7673" spans="1:11">
      <c r="A7673" s="26">
        <v>43420.541666666635</v>
      </c>
      <c r="B7673" s="35">
        <f t="shared" si="982"/>
        <v>43420.541666666635</v>
      </c>
      <c r="C7673" s="27">
        <f t="shared" si="976"/>
        <v>11</v>
      </c>
      <c r="D7673" s="28">
        <f t="shared" si="977"/>
        <v>6</v>
      </c>
      <c r="E7673" s="28">
        <f t="shared" si="980"/>
        <v>13</v>
      </c>
      <c r="F7673" s="80">
        <f t="shared" si="975"/>
        <v>0</v>
      </c>
      <c r="G7673" s="178">
        <v>824.04110243507876</v>
      </c>
      <c r="H7673" s="41">
        <f t="shared" si="978"/>
        <v>768.95165782973697</v>
      </c>
      <c r="J7673" s="29" t="str">
        <f t="shared" si="979"/>
        <v/>
      </c>
      <c r="K7673" s="30" t="str">
        <f t="shared" si="981"/>
        <v>11-13</v>
      </c>
    </row>
    <row r="7674" spans="1:11">
      <c r="A7674" s="26">
        <v>43420.583333333299</v>
      </c>
      <c r="B7674" s="35">
        <f t="shared" si="982"/>
        <v>43420.583333333299</v>
      </c>
      <c r="C7674" s="27">
        <f t="shared" si="976"/>
        <v>11</v>
      </c>
      <c r="D7674" s="28">
        <f t="shared" si="977"/>
        <v>6</v>
      </c>
      <c r="E7674" s="28">
        <f t="shared" si="980"/>
        <v>14</v>
      </c>
      <c r="F7674" s="80">
        <f t="shared" si="975"/>
        <v>0</v>
      </c>
      <c r="G7674" s="178">
        <v>847.92248075945156</v>
      </c>
      <c r="H7674" s="41">
        <f t="shared" si="978"/>
        <v>791.23649944688486</v>
      </c>
      <c r="J7674" s="29" t="str">
        <f t="shared" si="979"/>
        <v/>
      </c>
      <c r="K7674" s="30" t="str">
        <f t="shared" si="981"/>
        <v>11-14</v>
      </c>
    </row>
    <row r="7675" spans="1:11">
      <c r="A7675" s="26">
        <v>43420.624999999964</v>
      </c>
      <c r="B7675" s="35">
        <f t="shared" si="982"/>
        <v>43420.624999999964</v>
      </c>
      <c r="C7675" s="27">
        <f t="shared" si="976"/>
        <v>11</v>
      </c>
      <c r="D7675" s="28">
        <f t="shared" si="977"/>
        <v>6</v>
      </c>
      <c r="E7675" s="28">
        <f t="shared" si="980"/>
        <v>15</v>
      </c>
      <c r="F7675" s="80">
        <f t="shared" si="975"/>
        <v>0</v>
      </c>
      <c r="G7675" s="178">
        <v>905.61132321381285</v>
      </c>
      <c r="H7675" s="41">
        <f t="shared" si="978"/>
        <v>845.06868198301561</v>
      </c>
      <c r="J7675" s="29" t="str">
        <f t="shared" si="979"/>
        <v/>
      </c>
      <c r="K7675" s="30" t="str">
        <f t="shared" si="981"/>
        <v>11-15</v>
      </c>
    </row>
    <row r="7676" spans="1:11">
      <c r="A7676" s="26">
        <v>43420.666666666628</v>
      </c>
      <c r="B7676" s="35">
        <f t="shared" si="982"/>
        <v>43420.666666666628</v>
      </c>
      <c r="C7676" s="27">
        <f t="shared" si="976"/>
        <v>11</v>
      </c>
      <c r="D7676" s="28">
        <f t="shared" si="977"/>
        <v>6</v>
      </c>
      <c r="E7676" s="28">
        <f t="shared" si="980"/>
        <v>16</v>
      </c>
      <c r="F7676" s="80">
        <f t="shared" si="975"/>
        <v>0</v>
      </c>
      <c r="G7676" s="178">
        <v>1079.2035712753077</v>
      </c>
      <c r="H7676" s="41">
        <f t="shared" si="978"/>
        <v>1007.055804395752</v>
      </c>
      <c r="J7676" s="29" t="str">
        <f t="shared" si="979"/>
        <v/>
      </c>
      <c r="K7676" s="30" t="str">
        <f t="shared" si="981"/>
        <v>11-16</v>
      </c>
    </row>
    <row r="7677" spans="1:11">
      <c r="A7677" s="26">
        <v>43420.708333333292</v>
      </c>
      <c r="B7677" s="35">
        <f t="shared" si="982"/>
        <v>43420.708333333292</v>
      </c>
      <c r="C7677" s="27">
        <f t="shared" si="976"/>
        <v>11</v>
      </c>
      <c r="D7677" s="28">
        <f t="shared" si="977"/>
        <v>6</v>
      </c>
      <c r="E7677" s="28">
        <f t="shared" si="980"/>
        <v>17</v>
      </c>
      <c r="F7677" s="80">
        <f t="shared" si="975"/>
        <v>0</v>
      </c>
      <c r="G7677" s="178">
        <v>1372.8039640697605</v>
      </c>
      <c r="H7677" s="41">
        <f t="shared" si="978"/>
        <v>1281.02819255893</v>
      </c>
      <c r="J7677" s="29" t="str">
        <f t="shared" si="979"/>
        <v/>
      </c>
      <c r="K7677" s="30" t="str">
        <f t="shared" si="981"/>
        <v>11-17</v>
      </c>
    </row>
    <row r="7678" spans="1:11">
      <c r="A7678" s="26">
        <v>43420.749999999956</v>
      </c>
      <c r="B7678" s="35">
        <f t="shared" si="982"/>
        <v>43420.749999999956</v>
      </c>
      <c r="C7678" s="27">
        <f t="shared" si="976"/>
        <v>11</v>
      </c>
      <c r="D7678" s="28">
        <f t="shared" si="977"/>
        <v>6</v>
      </c>
      <c r="E7678" s="28">
        <f t="shared" si="980"/>
        <v>18</v>
      </c>
      <c r="F7678" s="80">
        <f t="shared" si="975"/>
        <v>0</v>
      </c>
      <c r="G7678" s="178">
        <v>1449.6676574194773</v>
      </c>
      <c r="H7678" s="41">
        <f t="shared" si="978"/>
        <v>1352.7533337606551</v>
      </c>
      <c r="J7678" s="29" t="str">
        <f t="shared" si="979"/>
        <v/>
      </c>
      <c r="K7678" s="30" t="str">
        <f t="shared" si="981"/>
        <v>11-18</v>
      </c>
    </row>
    <row r="7679" spans="1:11">
      <c r="A7679" s="26">
        <v>43420.791666666621</v>
      </c>
      <c r="B7679" s="35">
        <f t="shared" si="982"/>
        <v>43420.791666666621</v>
      </c>
      <c r="C7679" s="27">
        <f t="shared" si="976"/>
        <v>11</v>
      </c>
      <c r="D7679" s="28">
        <f t="shared" si="977"/>
        <v>6</v>
      </c>
      <c r="E7679" s="28">
        <f t="shared" si="980"/>
        <v>19</v>
      </c>
      <c r="F7679" s="80">
        <f t="shared" si="975"/>
        <v>0</v>
      </c>
      <c r="G7679" s="178">
        <v>1418.104454559656</v>
      </c>
      <c r="H7679" s="41">
        <f t="shared" si="978"/>
        <v>1323.3002189903418</v>
      </c>
      <c r="J7679" s="29" t="str">
        <f t="shared" si="979"/>
        <v/>
      </c>
      <c r="K7679" s="30" t="str">
        <f t="shared" si="981"/>
        <v>11-19</v>
      </c>
    </row>
    <row r="7680" spans="1:11">
      <c r="A7680" s="26">
        <v>43420.833333333285</v>
      </c>
      <c r="B7680" s="35">
        <f t="shared" si="982"/>
        <v>43420.833333333285</v>
      </c>
      <c r="C7680" s="27">
        <f t="shared" si="976"/>
        <v>11</v>
      </c>
      <c r="D7680" s="28">
        <f t="shared" si="977"/>
        <v>6</v>
      </c>
      <c r="E7680" s="28">
        <f t="shared" si="980"/>
        <v>20</v>
      </c>
      <c r="F7680" s="80">
        <f t="shared" si="975"/>
        <v>0</v>
      </c>
      <c r="G7680" s="178">
        <v>1367.4509650555322</v>
      </c>
      <c r="H7680" s="41">
        <f t="shared" si="978"/>
        <v>1276.0330564495923</v>
      </c>
      <c r="J7680" s="29" t="str">
        <f t="shared" si="979"/>
        <v/>
      </c>
      <c r="K7680" s="30" t="str">
        <f t="shared" si="981"/>
        <v>11-20</v>
      </c>
    </row>
    <row r="7681" spans="1:11">
      <c r="A7681" s="26">
        <v>43420.874999999949</v>
      </c>
      <c r="B7681" s="35">
        <f t="shared" si="982"/>
        <v>43420.874999999949</v>
      </c>
      <c r="C7681" s="27">
        <f t="shared" si="976"/>
        <v>11</v>
      </c>
      <c r="D7681" s="28">
        <f t="shared" si="977"/>
        <v>6</v>
      </c>
      <c r="E7681" s="28">
        <f t="shared" si="980"/>
        <v>21</v>
      </c>
      <c r="F7681" s="80">
        <f t="shared" si="975"/>
        <v>0</v>
      </c>
      <c r="G7681" s="178">
        <v>1306.0625147880708</v>
      </c>
      <c r="H7681" s="41">
        <f t="shared" si="978"/>
        <v>1218.7485951948436</v>
      </c>
      <c r="J7681" s="29" t="str">
        <f t="shared" si="979"/>
        <v/>
      </c>
      <c r="K7681" s="30" t="str">
        <f t="shared" si="981"/>
        <v>11-21</v>
      </c>
    </row>
    <row r="7682" spans="1:11">
      <c r="A7682" s="26">
        <v>43420.916666666613</v>
      </c>
      <c r="B7682" s="35">
        <f t="shared" si="982"/>
        <v>43420.916666666613</v>
      </c>
      <c r="C7682" s="27">
        <f t="shared" si="976"/>
        <v>11</v>
      </c>
      <c r="D7682" s="28">
        <f t="shared" si="977"/>
        <v>6</v>
      </c>
      <c r="E7682" s="28">
        <f t="shared" si="980"/>
        <v>22</v>
      </c>
      <c r="F7682" s="80">
        <f t="shared" si="975"/>
        <v>0</v>
      </c>
      <c r="G7682" s="178">
        <v>1100.1851248412972</v>
      </c>
      <c r="H7682" s="41">
        <f t="shared" si="978"/>
        <v>1026.6346826224994</v>
      </c>
      <c r="J7682" s="29" t="str">
        <f t="shared" si="979"/>
        <v/>
      </c>
      <c r="K7682" s="30" t="str">
        <f t="shared" si="981"/>
        <v>11-22</v>
      </c>
    </row>
    <row r="7683" spans="1:11">
      <c r="A7683" s="26">
        <v>43420.958333333278</v>
      </c>
      <c r="B7683" s="35">
        <f t="shared" si="982"/>
        <v>43420.958333333278</v>
      </c>
      <c r="C7683" s="27">
        <f t="shared" si="976"/>
        <v>11</v>
      </c>
      <c r="D7683" s="28">
        <f t="shared" si="977"/>
        <v>6</v>
      </c>
      <c r="E7683" s="28">
        <f t="shared" si="980"/>
        <v>23</v>
      </c>
      <c r="F7683" s="80">
        <f t="shared" si="975"/>
        <v>0</v>
      </c>
      <c r="G7683" s="178">
        <v>974.75114931832798</v>
      </c>
      <c r="H7683" s="41">
        <f t="shared" si="978"/>
        <v>909.58631799415764</v>
      </c>
      <c r="J7683" s="29" t="str">
        <f t="shared" si="979"/>
        <v/>
      </c>
      <c r="K7683" s="30" t="str">
        <f t="shared" si="981"/>
        <v>11-23</v>
      </c>
    </row>
    <row r="7684" spans="1:11">
      <c r="A7684" s="25">
        <v>43421</v>
      </c>
      <c r="B7684" s="35">
        <f t="shared" si="982"/>
        <v>43421</v>
      </c>
      <c r="C7684" s="27">
        <f t="shared" si="976"/>
        <v>11</v>
      </c>
      <c r="D7684" s="28">
        <f t="shared" si="977"/>
        <v>7</v>
      </c>
      <c r="E7684" s="28">
        <f t="shared" si="980"/>
        <v>0</v>
      </c>
      <c r="F7684" s="80">
        <f t="shared" ref="F7684:F7747" si="983">COUNTIF(Holidays,ROUNDDOWN(B7684,0))</f>
        <v>0</v>
      </c>
      <c r="G7684" s="178">
        <v>869.93611565056244</v>
      </c>
      <c r="H7684" s="41">
        <f t="shared" si="978"/>
        <v>811.77846148537651</v>
      </c>
      <c r="J7684" s="29" t="str">
        <f t="shared" si="979"/>
        <v>WW</v>
      </c>
      <c r="K7684" s="30" t="str">
        <f t="shared" si="981"/>
        <v>WW-0</v>
      </c>
    </row>
    <row r="7685" spans="1:11">
      <c r="A7685" s="26">
        <v>43421.041666666664</v>
      </c>
      <c r="B7685" s="35">
        <f t="shared" si="982"/>
        <v>43421.041666666664</v>
      </c>
      <c r="C7685" s="27">
        <f t="shared" ref="C7685:C7748" si="984">MONTH(B7685)</f>
        <v>11</v>
      </c>
      <c r="D7685" s="28">
        <f t="shared" ref="D7685:D7748" si="985">WEEKDAY(B7685)</f>
        <v>7</v>
      </c>
      <c r="E7685" s="28">
        <f t="shared" si="980"/>
        <v>1</v>
      </c>
      <c r="F7685" s="80">
        <f t="shared" si="983"/>
        <v>0</v>
      </c>
      <c r="G7685" s="178">
        <v>813.61127351483708</v>
      </c>
      <c r="H7685" s="41">
        <f t="shared" ref="H7685:H7748" si="986">G7685*$H$2</f>
        <v>759.21909204460712</v>
      </c>
      <c r="J7685" s="29" t="str">
        <f t="shared" ref="J7685:J7748" si="987">IF(OR(C7685&lt;6,C7685&gt;9),IF(OR(D7685=1,D7685=7,F7685=1),"WW",""),IF(OR(D7685=1,D7685=7,F7685=1),"WS",""))</f>
        <v>WW</v>
      </c>
      <c r="K7685" s="30" t="str">
        <f t="shared" si="981"/>
        <v>WW-1</v>
      </c>
    </row>
    <row r="7686" spans="1:11">
      <c r="A7686" s="26">
        <v>43421.083333333328</v>
      </c>
      <c r="B7686" s="35">
        <f t="shared" si="982"/>
        <v>43421.083333333328</v>
      </c>
      <c r="C7686" s="27">
        <f t="shared" si="984"/>
        <v>11</v>
      </c>
      <c r="D7686" s="28">
        <f t="shared" si="985"/>
        <v>7</v>
      </c>
      <c r="E7686" s="28">
        <f t="shared" ref="E7686:E7749" si="988">HOUR(B7686)</f>
        <v>2</v>
      </c>
      <c r="F7686" s="80">
        <f t="shared" si="983"/>
        <v>0</v>
      </c>
      <c r="G7686" s="178">
        <v>767.22887971182206</v>
      </c>
      <c r="H7686" s="41">
        <f t="shared" si="986"/>
        <v>715.93749055222281</v>
      </c>
      <c r="J7686" s="29" t="str">
        <f t="shared" si="987"/>
        <v>WW</v>
      </c>
      <c r="K7686" s="30" t="str">
        <f t="shared" si="981"/>
        <v>WW-2</v>
      </c>
    </row>
    <row r="7687" spans="1:11">
      <c r="A7687" s="26">
        <v>43421.124999999993</v>
      </c>
      <c r="B7687" s="35">
        <f t="shared" si="982"/>
        <v>43421.124999999993</v>
      </c>
      <c r="C7687" s="27">
        <f t="shared" si="984"/>
        <v>11</v>
      </c>
      <c r="D7687" s="28">
        <f t="shared" si="985"/>
        <v>7</v>
      </c>
      <c r="E7687" s="28">
        <f t="shared" si="988"/>
        <v>3</v>
      </c>
      <c r="F7687" s="80">
        <f t="shared" si="983"/>
        <v>0</v>
      </c>
      <c r="G7687" s="178">
        <v>758.47979265503795</v>
      </c>
      <c r="H7687" s="41">
        <f t="shared" si="986"/>
        <v>707.77330435212866</v>
      </c>
      <c r="J7687" s="29" t="str">
        <f t="shared" si="987"/>
        <v>WW</v>
      </c>
      <c r="K7687" s="30" t="str">
        <f t="shared" si="981"/>
        <v>WW-3</v>
      </c>
    </row>
    <row r="7688" spans="1:11">
      <c r="A7688" s="26">
        <v>43421.166666666657</v>
      </c>
      <c r="B7688" s="35">
        <f t="shared" si="982"/>
        <v>43421.166666666657</v>
      </c>
      <c r="C7688" s="27">
        <f t="shared" si="984"/>
        <v>11</v>
      </c>
      <c r="D7688" s="28">
        <f t="shared" si="985"/>
        <v>7</v>
      </c>
      <c r="E7688" s="28">
        <f t="shared" si="988"/>
        <v>4</v>
      </c>
      <c r="F7688" s="80">
        <f t="shared" si="983"/>
        <v>0</v>
      </c>
      <c r="G7688" s="178">
        <v>770.57607546595591</v>
      </c>
      <c r="H7688" s="41">
        <f t="shared" si="986"/>
        <v>719.06091694031932</v>
      </c>
      <c r="J7688" s="29" t="str">
        <f t="shared" si="987"/>
        <v>WW</v>
      </c>
      <c r="K7688" s="30" t="str">
        <f t="shared" ref="K7688:K7751" si="989">IF(J7688="",C7688&amp;"-"&amp;E7688,J7688&amp;"-"&amp;E7688)</f>
        <v>WW-4</v>
      </c>
    </row>
    <row r="7689" spans="1:11">
      <c r="A7689" s="26">
        <v>43421.208333333321</v>
      </c>
      <c r="B7689" s="35">
        <f t="shared" si="982"/>
        <v>43421.208333333321</v>
      </c>
      <c r="C7689" s="27">
        <f t="shared" si="984"/>
        <v>11</v>
      </c>
      <c r="D7689" s="28">
        <f t="shared" si="985"/>
        <v>7</v>
      </c>
      <c r="E7689" s="28">
        <f t="shared" si="988"/>
        <v>5</v>
      </c>
      <c r="F7689" s="80">
        <f t="shared" si="983"/>
        <v>0</v>
      </c>
      <c r="G7689" s="178">
        <v>807.31846714553217</v>
      </c>
      <c r="H7689" s="41">
        <f t="shared" si="986"/>
        <v>753.34697732147072</v>
      </c>
      <c r="J7689" s="29" t="str">
        <f t="shared" si="987"/>
        <v>WW</v>
      </c>
      <c r="K7689" s="30" t="str">
        <f t="shared" si="989"/>
        <v>WW-5</v>
      </c>
    </row>
    <row r="7690" spans="1:11">
      <c r="A7690" s="26">
        <v>43421.249999999985</v>
      </c>
      <c r="B7690" s="35">
        <f t="shared" si="982"/>
        <v>43421.249999999985</v>
      </c>
      <c r="C7690" s="27">
        <f t="shared" si="984"/>
        <v>11</v>
      </c>
      <c r="D7690" s="28">
        <f t="shared" si="985"/>
        <v>7</v>
      </c>
      <c r="E7690" s="28">
        <f t="shared" si="988"/>
        <v>6</v>
      </c>
      <c r="F7690" s="80">
        <f t="shared" si="983"/>
        <v>0</v>
      </c>
      <c r="G7690" s="178">
        <v>915.28257500469999</v>
      </c>
      <c r="H7690" s="41">
        <f t="shared" si="986"/>
        <v>854.09338363432357</v>
      </c>
      <c r="J7690" s="29" t="str">
        <f t="shared" si="987"/>
        <v>WW</v>
      </c>
      <c r="K7690" s="30" t="str">
        <f t="shared" si="989"/>
        <v>WW-6</v>
      </c>
    </row>
    <row r="7691" spans="1:11">
      <c r="A7691" s="26">
        <v>43421.29166666665</v>
      </c>
      <c r="B7691" s="35">
        <f t="shared" si="982"/>
        <v>43421.29166666665</v>
      </c>
      <c r="C7691" s="27">
        <f t="shared" si="984"/>
        <v>11</v>
      </c>
      <c r="D7691" s="28">
        <f t="shared" si="985"/>
        <v>7</v>
      </c>
      <c r="E7691" s="28">
        <f t="shared" si="988"/>
        <v>7</v>
      </c>
      <c r="F7691" s="80">
        <f t="shared" si="983"/>
        <v>0</v>
      </c>
      <c r="G7691" s="178">
        <v>1014.4273789580412</v>
      </c>
      <c r="H7691" s="41">
        <f t="shared" si="986"/>
        <v>946.61008109011868</v>
      </c>
      <c r="J7691" s="29" t="str">
        <f t="shared" si="987"/>
        <v>WW</v>
      </c>
      <c r="K7691" s="30" t="str">
        <f t="shared" si="989"/>
        <v>WW-7</v>
      </c>
    </row>
    <row r="7692" spans="1:11">
      <c r="A7692" s="26">
        <v>43421.333333333314</v>
      </c>
      <c r="B7692" s="35">
        <f t="shared" si="982"/>
        <v>43421.333333333314</v>
      </c>
      <c r="C7692" s="27">
        <f t="shared" si="984"/>
        <v>11</v>
      </c>
      <c r="D7692" s="28">
        <f t="shared" si="985"/>
        <v>7</v>
      </c>
      <c r="E7692" s="28">
        <f t="shared" si="988"/>
        <v>8</v>
      </c>
      <c r="F7692" s="80">
        <f t="shared" si="983"/>
        <v>0</v>
      </c>
      <c r="G7692" s="178">
        <v>1062.8825534334621</v>
      </c>
      <c r="H7692" s="41">
        <f t="shared" si="986"/>
        <v>991.82589208935156</v>
      </c>
      <c r="J7692" s="29" t="str">
        <f t="shared" si="987"/>
        <v>WW</v>
      </c>
      <c r="K7692" s="30" t="str">
        <f t="shared" si="989"/>
        <v>WW-8</v>
      </c>
    </row>
    <row r="7693" spans="1:11">
      <c r="A7693" s="26">
        <v>43421.374999999978</v>
      </c>
      <c r="B7693" s="35">
        <f t="shared" si="982"/>
        <v>43421.374999999978</v>
      </c>
      <c r="C7693" s="27">
        <f t="shared" si="984"/>
        <v>11</v>
      </c>
      <c r="D7693" s="28">
        <f t="shared" si="985"/>
        <v>7</v>
      </c>
      <c r="E7693" s="28">
        <f t="shared" si="988"/>
        <v>9</v>
      </c>
      <c r="F7693" s="80">
        <f t="shared" si="983"/>
        <v>0</v>
      </c>
      <c r="G7693" s="178">
        <v>1069.84481104881</v>
      </c>
      <c r="H7693" s="41">
        <f t="shared" si="986"/>
        <v>998.32270337672446</v>
      </c>
      <c r="J7693" s="29" t="str">
        <f t="shared" si="987"/>
        <v>WW</v>
      </c>
      <c r="K7693" s="30" t="str">
        <f t="shared" si="989"/>
        <v>WW-9</v>
      </c>
    </row>
    <row r="7694" spans="1:11">
      <c r="A7694" s="26">
        <v>43421.416666666642</v>
      </c>
      <c r="B7694" s="35">
        <f t="shared" si="982"/>
        <v>43421.416666666642</v>
      </c>
      <c r="C7694" s="27">
        <f t="shared" si="984"/>
        <v>11</v>
      </c>
      <c r="D7694" s="28">
        <f t="shared" si="985"/>
        <v>7</v>
      </c>
      <c r="E7694" s="28">
        <f t="shared" si="988"/>
        <v>10</v>
      </c>
      <c r="F7694" s="80">
        <f t="shared" si="983"/>
        <v>0</v>
      </c>
      <c r="G7694" s="178">
        <v>1056.570849775911</v>
      </c>
      <c r="H7694" s="41">
        <f t="shared" si="986"/>
        <v>985.93614341436205</v>
      </c>
      <c r="J7694" s="29" t="str">
        <f t="shared" si="987"/>
        <v>WW</v>
      </c>
      <c r="K7694" s="30" t="str">
        <f t="shared" si="989"/>
        <v>WW-10</v>
      </c>
    </row>
    <row r="7695" spans="1:11">
      <c r="A7695" s="26">
        <v>43421.458333333307</v>
      </c>
      <c r="B7695" s="35">
        <f t="shared" si="982"/>
        <v>43421.458333333307</v>
      </c>
      <c r="C7695" s="27">
        <f t="shared" si="984"/>
        <v>11</v>
      </c>
      <c r="D7695" s="28">
        <f t="shared" si="985"/>
        <v>7</v>
      </c>
      <c r="E7695" s="28">
        <f t="shared" si="988"/>
        <v>11</v>
      </c>
      <c r="F7695" s="80">
        <f t="shared" si="983"/>
        <v>0</v>
      </c>
      <c r="G7695" s="178">
        <v>1041.9074371081574</v>
      </c>
      <c r="H7695" s="41">
        <f t="shared" si="986"/>
        <v>972.25302075580623</v>
      </c>
      <c r="J7695" s="29" t="str">
        <f t="shared" si="987"/>
        <v>WW</v>
      </c>
      <c r="K7695" s="30" t="str">
        <f t="shared" si="989"/>
        <v>WW-11</v>
      </c>
    </row>
    <row r="7696" spans="1:11">
      <c r="A7696" s="26">
        <v>43421.499999999971</v>
      </c>
      <c r="B7696" s="35">
        <f t="shared" si="982"/>
        <v>43421.499999999971</v>
      </c>
      <c r="C7696" s="27">
        <f t="shared" si="984"/>
        <v>11</v>
      </c>
      <c r="D7696" s="28">
        <f t="shared" si="985"/>
        <v>7</v>
      </c>
      <c r="E7696" s="28">
        <f t="shared" si="988"/>
        <v>12</v>
      </c>
      <c r="F7696" s="80">
        <f t="shared" si="983"/>
        <v>0</v>
      </c>
      <c r="G7696" s="178">
        <v>1042.8870741175385</v>
      </c>
      <c r="H7696" s="41">
        <f t="shared" si="986"/>
        <v>973.16716630049928</v>
      </c>
      <c r="J7696" s="29" t="str">
        <f t="shared" si="987"/>
        <v>WW</v>
      </c>
      <c r="K7696" s="30" t="str">
        <f t="shared" si="989"/>
        <v>WW-12</v>
      </c>
    </row>
    <row r="7697" spans="1:11">
      <c r="A7697" s="26">
        <v>43421.541666666635</v>
      </c>
      <c r="B7697" s="35">
        <f t="shared" si="982"/>
        <v>43421.541666666635</v>
      </c>
      <c r="C7697" s="27">
        <f t="shared" si="984"/>
        <v>11</v>
      </c>
      <c r="D7697" s="28">
        <f t="shared" si="985"/>
        <v>7</v>
      </c>
      <c r="E7697" s="28">
        <f t="shared" si="988"/>
        <v>13</v>
      </c>
      <c r="F7697" s="80">
        <f t="shared" si="983"/>
        <v>0</v>
      </c>
      <c r="G7697" s="178">
        <v>1032.9208824568218</v>
      </c>
      <c r="H7697" s="41">
        <f t="shared" si="986"/>
        <v>963.86724233176642</v>
      </c>
      <c r="J7697" s="29" t="str">
        <f t="shared" si="987"/>
        <v>WW</v>
      </c>
      <c r="K7697" s="30" t="str">
        <f t="shared" si="989"/>
        <v>WW-13</v>
      </c>
    </row>
    <row r="7698" spans="1:11">
      <c r="A7698" s="26">
        <v>43421.583333333299</v>
      </c>
      <c r="B7698" s="35">
        <f t="shared" si="982"/>
        <v>43421.583333333299</v>
      </c>
      <c r="C7698" s="27">
        <f t="shared" si="984"/>
        <v>11</v>
      </c>
      <c r="D7698" s="28">
        <f t="shared" si="985"/>
        <v>7</v>
      </c>
      <c r="E7698" s="28">
        <f t="shared" si="988"/>
        <v>14</v>
      </c>
      <c r="F7698" s="80">
        <f t="shared" si="983"/>
        <v>0</v>
      </c>
      <c r="G7698" s="178">
        <v>1048.3296009417643</v>
      </c>
      <c r="H7698" s="41">
        <f t="shared" si="986"/>
        <v>978.24584503618883</v>
      </c>
      <c r="J7698" s="29" t="str">
        <f t="shared" si="987"/>
        <v>WW</v>
      </c>
      <c r="K7698" s="30" t="str">
        <f t="shared" si="989"/>
        <v>WW-14</v>
      </c>
    </row>
    <row r="7699" spans="1:11">
      <c r="A7699" s="26">
        <v>43421.624999999964</v>
      </c>
      <c r="B7699" s="35">
        <f t="shared" si="982"/>
        <v>43421.624999999964</v>
      </c>
      <c r="C7699" s="27">
        <f t="shared" si="984"/>
        <v>11</v>
      </c>
      <c r="D7699" s="28">
        <f t="shared" si="985"/>
        <v>7</v>
      </c>
      <c r="E7699" s="28">
        <f t="shared" si="988"/>
        <v>15</v>
      </c>
      <c r="F7699" s="80">
        <f t="shared" si="983"/>
        <v>0</v>
      </c>
      <c r="G7699" s="178">
        <v>1081.3626049816562</v>
      </c>
      <c r="H7699" s="41">
        <f t="shared" si="986"/>
        <v>1009.0705006808051</v>
      </c>
      <c r="J7699" s="29" t="str">
        <f t="shared" si="987"/>
        <v>WW</v>
      </c>
      <c r="K7699" s="30" t="str">
        <f t="shared" si="989"/>
        <v>WW-15</v>
      </c>
    </row>
    <row r="7700" spans="1:11">
      <c r="A7700" s="26">
        <v>43421.666666666628</v>
      </c>
      <c r="B7700" s="35">
        <f t="shared" si="982"/>
        <v>43421.666666666628</v>
      </c>
      <c r="C7700" s="27">
        <f t="shared" si="984"/>
        <v>11</v>
      </c>
      <c r="D7700" s="28">
        <f t="shared" si="985"/>
        <v>7</v>
      </c>
      <c r="E7700" s="28">
        <f t="shared" si="988"/>
        <v>16</v>
      </c>
      <c r="F7700" s="80">
        <f t="shared" si="983"/>
        <v>0</v>
      </c>
      <c r="G7700" s="178">
        <v>1208.4601388977519</v>
      </c>
      <c r="H7700" s="41">
        <f t="shared" si="986"/>
        <v>1127.6712101867399</v>
      </c>
      <c r="J7700" s="29" t="str">
        <f t="shared" si="987"/>
        <v>WW</v>
      </c>
      <c r="K7700" s="30" t="str">
        <f t="shared" si="989"/>
        <v>WW-16</v>
      </c>
    </row>
    <row r="7701" spans="1:11">
      <c r="A7701" s="26">
        <v>43421.708333333292</v>
      </c>
      <c r="B7701" s="35">
        <f t="shared" si="982"/>
        <v>43421.708333333292</v>
      </c>
      <c r="C7701" s="27">
        <f t="shared" si="984"/>
        <v>11</v>
      </c>
      <c r="D7701" s="28">
        <f t="shared" si="985"/>
        <v>7</v>
      </c>
      <c r="E7701" s="28">
        <f t="shared" si="988"/>
        <v>17</v>
      </c>
      <c r="F7701" s="80">
        <f t="shared" si="983"/>
        <v>0</v>
      </c>
      <c r="G7701" s="178">
        <v>1459.1159117124901</v>
      </c>
      <c r="H7701" s="41">
        <f t="shared" si="986"/>
        <v>1361.5699459183982</v>
      </c>
      <c r="J7701" s="29" t="str">
        <f t="shared" si="987"/>
        <v>WW</v>
      </c>
      <c r="K7701" s="30" t="str">
        <f t="shared" si="989"/>
        <v>WW-17</v>
      </c>
    </row>
    <row r="7702" spans="1:11">
      <c r="A7702" s="26">
        <v>43421.749999999956</v>
      </c>
      <c r="B7702" s="35">
        <f t="shared" si="982"/>
        <v>43421.749999999956</v>
      </c>
      <c r="C7702" s="27">
        <f t="shared" si="984"/>
        <v>11</v>
      </c>
      <c r="D7702" s="28">
        <f t="shared" si="985"/>
        <v>7</v>
      </c>
      <c r="E7702" s="28">
        <f t="shared" si="988"/>
        <v>18</v>
      </c>
      <c r="F7702" s="80">
        <f t="shared" si="983"/>
        <v>0</v>
      </c>
      <c r="G7702" s="178">
        <v>1515.1471011478654</v>
      </c>
      <c r="H7702" s="41">
        <f t="shared" si="986"/>
        <v>1413.8552941603548</v>
      </c>
      <c r="J7702" s="29" t="str">
        <f t="shared" si="987"/>
        <v>WW</v>
      </c>
      <c r="K7702" s="30" t="str">
        <f t="shared" si="989"/>
        <v>WW-18</v>
      </c>
    </row>
    <row r="7703" spans="1:11">
      <c r="A7703" s="26">
        <v>43421.791666666621</v>
      </c>
      <c r="B7703" s="35">
        <f t="shared" si="982"/>
        <v>43421.791666666621</v>
      </c>
      <c r="C7703" s="27">
        <f t="shared" si="984"/>
        <v>11</v>
      </c>
      <c r="D7703" s="28">
        <f t="shared" si="985"/>
        <v>7</v>
      </c>
      <c r="E7703" s="28">
        <f t="shared" si="988"/>
        <v>19</v>
      </c>
      <c r="F7703" s="80">
        <f t="shared" si="983"/>
        <v>0</v>
      </c>
      <c r="G7703" s="178">
        <v>1463.392924466445</v>
      </c>
      <c r="H7703" s="41">
        <f t="shared" si="986"/>
        <v>1365.5610284481336</v>
      </c>
      <c r="J7703" s="29" t="str">
        <f t="shared" si="987"/>
        <v>WW</v>
      </c>
      <c r="K7703" s="30" t="str">
        <f t="shared" si="989"/>
        <v>WW-19</v>
      </c>
    </row>
    <row r="7704" spans="1:11">
      <c r="A7704" s="26">
        <v>43421.833333333285</v>
      </c>
      <c r="B7704" s="35">
        <f t="shared" si="982"/>
        <v>43421.833333333285</v>
      </c>
      <c r="C7704" s="27">
        <f t="shared" si="984"/>
        <v>11</v>
      </c>
      <c r="D7704" s="28">
        <f t="shared" si="985"/>
        <v>7</v>
      </c>
      <c r="E7704" s="28">
        <f t="shared" si="988"/>
        <v>20</v>
      </c>
      <c r="F7704" s="80">
        <f t="shared" si="983"/>
        <v>0</v>
      </c>
      <c r="G7704" s="178">
        <v>1398.0369878356985</v>
      </c>
      <c r="H7704" s="41">
        <f t="shared" si="986"/>
        <v>1304.5743183523382</v>
      </c>
      <c r="J7704" s="29" t="str">
        <f t="shared" si="987"/>
        <v>WW</v>
      </c>
      <c r="K7704" s="30" t="str">
        <f t="shared" si="989"/>
        <v>WW-20</v>
      </c>
    </row>
    <row r="7705" spans="1:11">
      <c r="A7705" s="26">
        <v>43421.874999999949</v>
      </c>
      <c r="B7705" s="35">
        <f t="shared" si="982"/>
        <v>43421.874999999949</v>
      </c>
      <c r="C7705" s="27">
        <f t="shared" si="984"/>
        <v>11</v>
      </c>
      <c r="D7705" s="28">
        <f t="shared" si="985"/>
        <v>7</v>
      </c>
      <c r="E7705" s="28">
        <f t="shared" si="988"/>
        <v>21</v>
      </c>
      <c r="F7705" s="80">
        <f t="shared" si="983"/>
        <v>0</v>
      </c>
      <c r="G7705" s="178">
        <v>1327.3629496964625</v>
      </c>
      <c r="H7705" s="41">
        <f t="shared" si="986"/>
        <v>1238.6250366574131</v>
      </c>
      <c r="J7705" s="29" t="str">
        <f t="shared" si="987"/>
        <v>WW</v>
      </c>
      <c r="K7705" s="30" t="str">
        <f t="shared" si="989"/>
        <v>WW-21</v>
      </c>
    </row>
    <row r="7706" spans="1:11">
      <c r="A7706" s="26">
        <v>43421.916666666613</v>
      </c>
      <c r="B7706" s="35">
        <f t="shared" si="982"/>
        <v>43421.916666666613</v>
      </c>
      <c r="C7706" s="27">
        <f t="shared" si="984"/>
        <v>11</v>
      </c>
      <c r="D7706" s="28">
        <f t="shared" si="985"/>
        <v>7</v>
      </c>
      <c r="E7706" s="28">
        <f t="shared" si="988"/>
        <v>22</v>
      </c>
      <c r="F7706" s="80">
        <f t="shared" si="983"/>
        <v>0</v>
      </c>
      <c r="G7706" s="178">
        <v>1128.6070759455838</v>
      </c>
      <c r="H7706" s="41">
        <f t="shared" si="986"/>
        <v>1053.156547072967</v>
      </c>
      <c r="J7706" s="29" t="str">
        <f t="shared" si="987"/>
        <v>WW</v>
      </c>
      <c r="K7706" s="30" t="str">
        <f t="shared" si="989"/>
        <v>WW-22</v>
      </c>
    </row>
    <row r="7707" spans="1:11">
      <c r="A7707" s="26">
        <v>43421.958333333278</v>
      </c>
      <c r="B7707" s="35">
        <f t="shared" si="982"/>
        <v>43421.958333333278</v>
      </c>
      <c r="C7707" s="27">
        <f t="shared" si="984"/>
        <v>11</v>
      </c>
      <c r="D7707" s="28">
        <f t="shared" si="985"/>
        <v>7</v>
      </c>
      <c r="E7707" s="28">
        <f t="shared" si="988"/>
        <v>23</v>
      </c>
      <c r="F7707" s="80">
        <f t="shared" si="983"/>
        <v>0</v>
      </c>
      <c r="G7707" s="178">
        <v>1002.6525364044016</v>
      </c>
      <c r="H7707" s="41">
        <f t="shared" si="986"/>
        <v>935.62241958203435</v>
      </c>
      <c r="J7707" s="29" t="str">
        <f t="shared" si="987"/>
        <v>WW</v>
      </c>
      <c r="K7707" s="30" t="str">
        <f t="shared" si="989"/>
        <v>WW-23</v>
      </c>
    </row>
    <row r="7708" spans="1:11">
      <c r="A7708" s="25">
        <v>43422</v>
      </c>
      <c r="B7708" s="35">
        <f t="shared" si="982"/>
        <v>43422</v>
      </c>
      <c r="C7708" s="27">
        <f t="shared" si="984"/>
        <v>11</v>
      </c>
      <c r="D7708" s="28">
        <f t="shared" si="985"/>
        <v>1</v>
      </c>
      <c r="E7708" s="28">
        <f t="shared" si="988"/>
        <v>0</v>
      </c>
      <c r="F7708" s="80">
        <f t="shared" si="983"/>
        <v>0</v>
      </c>
      <c r="G7708" s="178">
        <v>894.69307092991767</v>
      </c>
      <c r="H7708" s="41">
        <f t="shared" si="986"/>
        <v>834.88034529750917</v>
      </c>
      <c r="J7708" s="29" t="str">
        <f t="shared" si="987"/>
        <v>WW</v>
      </c>
      <c r="K7708" s="30" t="str">
        <f t="shared" si="989"/>
        <v>WW-0</v>
      </c>
    </row>
    <row r="7709" spans="1:11">
      <c r="A7709" s="26">
        <v>43422.041666666664</v>
      </c>
      <c r="B7709" s="35">
        <f t="shared" si="982"/>
        <v>43422.041666666664</v>
      </c>
      <c r="C7709" s="27">
        <f t="shared" si="984"/>
        <v>11</v>
      </c>
      <c r="D7709" s="28">
        <f t="shared" si="985"/>
        <v>1</v>
      </c>
      <c r="E7709" s="28">
        <f t="shared" si="988"/>
        <v>1</v>
      </c>
      <c r="F7709" s="80">
        <f t="shared" si="983"/>
        <v>0</v>
      </c>
      <c r="G7709" s="178">
        <v>834.21995229135018</v>
      </c>
      <c r="H7709" s="41">
        <f t="shared" si="986"/>
        <v>778.45002320089463</v>
      </c>
      <c r="J7709" s="29" t="str">
        <f t="shared" si="987"/>
        <v>WW</v>
      </c>
      <c r="K7709" s="30" t="str">
        <f t="shared" si="989"/>
        <v>WW-1</v>
      </c>
    </row>
    <row r="7710" spans="1:11">
      <c r="A7710" s="26">
        <v>43422.083333333328</v>
      </c>
      <c r="B7710" s="35">
        <f t="shared" si="982"/>
        <v>43422.083333333328</v>
      </c>
      <c r="C7710" s="27">
        <f t="shared" si="984"/>
        <v>11</v>
      </c>
      <c r="D7710" s="28">
        <f t="shared" si="985"/>
        <v>1</v>
      </c>
      <c r="E7710" s="28">
        <f t="shared" si="988"/>
        <v>2</v>
      </c>
      <c r="F7710" s="80">
        <f t="shared" si="983"/>
        <v>0</v>
      </c>
      <c r="G7710" s="178">
        <v>786.09448039629285</v>
      </c>
      <c r="H7710" s="41">
        <f t="shared" si="986"/>
        <v>733.54187324552481</v>
      </c>
      <c r="J7710" s="29" t="str">
        <f t="shared" si="987"/>
        <v>WW</v>
      </c>
      <c r="K7710" s="30" t="str">
        <f t="shared" si="989"/>
        <v>WW-2</v>
      </c>
    </row>
    <row r="7711" spans="1:11">
      <c r="A7711" s="26">
        <v>43422.124999999993</v>
      </c>
      <c r="B7711" s="35">
        <f t="shared" si="982"/>
        <v>43422.124999999993</v>
      </c>
      <c r="C7711" s="27">
        <f t="shared" si="984"/>
        <v>11</v>
      </c>
      <c r="D7711" s="28">
        <f t="shared" si="985"/>
        <v>1</v>
      </c>
      <c r="E7711" s="28">
        <f t="shared" si="988"/>
        <v>3</v>
      </c>
      <c r="F7711" s="80">
        <f t="shared" si="983"/>
        <v>0</v>
      </c>
      <c r="G7711" s="178">
        <v>776.73812792276954</v>
      </c>
      <c r="H7711" s="41">
        <f t="shared" si="986"/>
        <v>724.81101901447403</v>
      </c>
      <c r="J7711" s="29" t="str">
        <f t="shared" si="987"/>
        <v>WW</v>
      </c>
      <c r="K7711" s="30" t="str">
        <f t="shared" si="989"/>
        <v>WW-3</v>
      </c>
    </row>
    <row r="7712" spans="1:11">
      <c r="A7712" s="26">
        <v>43422.166666666657</v>
      </c>
      <c r="B7712" s="35">
        <f t="shared" si="982"/>
        <v>43422.166666666657</v>
      </c>
      <c r="C7712" s="27">
        <f t="shared" si="984"/>
        <v>11</v>
      </c>
      <c r="D7712" s="28">
        <f t="shared" si="985"/>
        <v>1</v>
      </c>
      <c r="E7712" s="28">
        <f t="shared" si="988"/>
        <v>4</v>
      </c>
      <c r="F7712" s="80">
        <f t="shared" si="983"/>
        <v>0</v>
      </c>
      <c r="G7712" s="178">
        <v>787.72814998306035</v>
      </c>
      <c r="H7712" s="41">
        <f t="shared" si="986"/>
        <v>735.06632746677508</v>
      </c>
      <c r="J7712" s="29" t="str">
        <f t="shared" si="987"/>
        <v>WW</v>
      </c>
      <c r="K7712" s="30" t="str">
        <f t="shared" si="989"/>
        <v>WW-4</v>
      </c>
    </row>
    <row r="7713" spans="1:11">
      <c r="A7713" s="26">
        <v>43422.208333333321</v>
      </c>
      <c r="B7713" s="35">
        <f t="shared" si="982"/>
        <v>43422.208333333321</v>
      </c>
      <c r="C7713" s="27">
        <f t="shared" si="984"/>
        <v>11</v>
      </c>
      <c r="D7713" s="28">
        <f t="shared" si="985"/>
        <v>1</v>
      </c>
      <c r="E7713" s="28">
        <f t="shared" si="988"/>
        <v>5</v>
      </c>
      <c r="F7713" s="80">
        <f t="shared" si="983"/>
        <v>0</v>
      </c>
      <c r="G7713" s="178">
        <v>822.12947983970707</v>
      </c>
      <c r="H7713" s="41">
        <f t="shared" si="986"/>
        <v>767.1678325332656</v>
      </c>
      <c r="J7713" s="29" t="str">
        <f t="shared" si="987"/>
        <v>WW</v>
      </c>
      <c r="K7713" s="30" t="str">
        <f t="shared" si="989"/>
        <v>WW-5</v>
      </c>
    </row>
    <row r="7714" spans="1:11">
      <c r="A7714" s="26">
        <v>43422.249999999985</v>
      </c>
      <c r="B7714" s="35">
        <f t="shared" si="982"/>
        <v>43422.249999999985</v>
      </c>
      <c r="C7714" s="27">
        <f t="shared" si="984"/>
        <v>11</v>
      </c>
      <c r="D7714" s="28">
        <f t="shared" si="985"/>
        <v>1</v>
      </c>
      <c r="E7714" s="28">
        <f t="shared" si="988"/>
        <v>6</v>
      </c>
      <c r="F7714" s="80">
        <f t="shared" si="983"/>
        <v>0</v>
      </c>
      <c r="G7714" s="178">
        <v>921.12192881456576</v>
      </c>
      <c r="H7714" s="41">
        <f t="shared" si="986"/>
        <v>859.54236036555938</v>
      </c>
      <c r="J7714" s="29" t="str">
        <f t="shared" si="987"/>
        <v>WW</v>
      </c>
      <c r="K7714" s="30" t="str">
        <f t="shared" si="989"/>
        <v>WW-6</v>
      </c>
    </row>
    <row r="7715" spans="1:11">
      <c r="A7715" s="26">
        <v>43422.29166666665</v>
      </c>
      <c r="B7715" s="35">
        <f t="shared" si="982"/>
        <v>43422.29166666665</v>
      </c>
      <c r="C7715" s="27">
        <f t="shared" si="984"/>
        <v>11</v>
      </c>
      <c r="D7715" s="28">
        <f t="shared" si="985"/>
        <v>1</v>
      </c>
      <c r="E7715" s="28">
        <f t="shared" si="988"/>
        <v>7</v>
      </c>
      <c r="F7715" s="80">
        <f t="shared" si="983"/>
        <v>0</v>
      </c>
      <c r="G7715" s="178">
        <v>1030.6864124507213</v>
      </c>
      <c r="H7715" s="41">
        <f t="shared" si="986"/>
        <v>961.78215287386865</v>
      </c>
      <c r="J7715" s="29" t="str">
        <f t="shared" si="987"/>
        <v>WW</v>
      </c>
      <c r="K7715" s="30" t="str">
        <f t="shared" si="989"/>
        <v>WW-7</v>
      </c>
    </row>
    <row r="7716" spans="1:11">
      <c r="A7716" s="26">
        <v>43422.333333333314</v>
      </c>
      <c r="B7716" s="35">
        <f t="shared" si="982"/>
        <v>43422.333333333314</v>
      </c>
      <c r="C7716" s="27">
        <f t="shared" si="984"/>
        <v>11</v>
      </c>
      <c r="D7716" s="28">
        <f t="shared" si="985"/>
        <v>1</v>
      </c>
      <c r="E7716" s="28">
        <f t="shared" si="988"/>
        <v>8</v>
      </c>
      <c r="F7716" s="80">
        <f t="shared" si="983"/>
        <v>0</v>
      </c>
      <c r="G7716" s="178">
        <v>1099.3742412159706</v>
      </c>
      <c r="H7716" s="41">
        <f t="shared" si="986"/>
        <v>1025.8780088277588</v>
      </c>
      <c r="J7716" s="29" t="str">
        <f t="shared" si="987"/>
        <v>WW</v>
      </c>
      <c r="K7716" s="30" t="str">
        <f t="shared" si="989"/>
        <v>WW-8</v>
      </c>
    </row>
    <row r="7717" spans="1:11">
      <c r="A7717" s="26">
        <v>43422.374999999978</v>
      </c>
      <c r="B7717" s="35">
        <f t="shared" si="982"/>
        <v>43422.374999999978</v>
      </c>
      <c r="C7717" s="27">
        <f t="shared" si="984"/>
        <v>11</v>
      </c>
      <c r="D7717" s="28">
        <f t="shared" si="985"/>
        <v>1</v>
      </c>
      <c r="E7717" s="28">
        <f t="shared" si="988"/>
        <v>9</v>
      </c>
      <c r="F7717" s="80">
        <f t="shared" si="983"/>
        <v>0</v>
      </c>
      <c r="G7717" s="178">
        <v>1125.9944348852764</v>
      </c>
      <c r="H7717" s="41">
        <f t="shared" si="986"/>
        <v>1050.7185683499388</v>
      </c>
      <c r="J7717" s="29" t="str">
        <f t="shared" si="987"/>
        <v>WW</v>
      </c>
      <c r="K7717" s="30" t="str">
        <f t="shared" si="989"/>
        <v>WW-9</v>
      </c>
    </row>
    <row r="7718" spans="1:11">
      <c r="A7718" s="26">
        <v>43422.416666666642</v>
      </c>
      <c r="B7718" s="35">
        <f t="shared" si="982"/>
        <v>43422.416666666642</v>
      </c>
      <c r="C7718" s="27">
        <f t="shared" si="984"/>
        <v>11</v>
      </c>
      <c r="D7718" s="28">
        <f t="shared" si="985"/>
        <v>1</v>
      </c>
      <c r="E7718" s="28">
        <f t="shared" si="988"/>
        <v>10</v>
      </c>
      <c r="F7718" s="80">
        <f t="shared" si="983"/>
        <v>0</v>
      </c>
      <c r="G7718" s="178">
        <v>1133.4238146075272</v>
      </c>
      <c r="H7718" s="41">
        <f t="shared" si="986"/>
        <v>1057.6512733293259</v>
      </c>
      <c r="J7718" s="29" t="str">
        <f t="shared" si="987"/>
        <v>WW</v>
      </c>
      <c r="K7718" s="30" t="str">
        <f t="shared" si="989"/>
        <v>WW-10</v>
      </c>
    </row>
    <row r="7719" spans="1:11">
      <c r="A7719" s="26">
        <v>43422.458333333307</v>
      </c>
      <c r="B7719" s="35">
        <f t="shared" si="982"/>
        <v>43422.458333333307</v>
      </c>
      <c r="C7719" s="27">
        <f t="shared" si="984"/>
        <v>11</v>
      </c>
      <c r="D7719" s="28">
        <f t="shared" si="985"/>
        <v>1</v>
      </c>
      <c r="E7719" s="28">
        <f t="shared" si="988"/>
        <v>11</v>
      </c>
      <c r="F7719" s="80">
        <f t="shared" si="983"/>
        <v>0</v>
      </c>
      <c r="G7719" s="178">
        <v>1142.2513780474499</v>
      </c>
      <c r="H7719" s="41">
        <f t="shared" si="986"/>
        <v>1065.888689547603</v>
      </c>
      <c r="J7719" s="29" t="str">
        <f t="shared" si="987"/>
        <v>WW</v>
      </c>
      <c r="K7719" s="30" t="str">
        <f t="shared" si="989"/>
        <v>WW-11</v>
      </c>
    </row>
    <row r="7720" spans="1:11">
      <c r="A7720" s="26">
        <v>43422.499999999971</v>
      </c>
      <c r="B7720" s="35">
        <f t="shared" si="982"/>
        <v>43422.499999999971</v>
      </c>
      <c r="C7720" s="27">
        <f t="shared" si="984"/>
        <v>11</v>
      </c>
      <c r="D7720" s="28">
        <f t="shared" si="985"/>
        <v>1</v>
      </c>
      <c r="E7720" s="28">
        <f t="shared" si="988"/>
        <v>12</v>
      </c>
      <c r="F7720" s="80">
        <f t="shared" si="983"/>
        <v>0</v>
      </c>
      <c r="G7720" s="178">
        <v>1152.9946107366429</v>
      </c>
      <c r="H7720" s="41">
        <f t="shared" si="986"/>
        <v>1075.9137071861576</v>
      </c>
      <c r="J7720" s="29" t="str">
        <f t="shared" si="987"/>
        <v>WW</v>
      </c>
      <c r="K7720" s="30" t="str">
        <f t="shared" si="989"/>
        <v>WW-12</v>
      </c>
    </row>
    <row r="7721" spans="1:11">
      <c r="A7721" s="26">
        <v>43422.541666666635</v>
      </c>
      <c r="B7721" s="35">
        <f t="shared" si="982"/>
        <v>43422.541666666635</v>
      </c>
      <c r="C7721" s="27">
        <f t="shared" si="984"/>
        <v>11</v>
      </c>
      <c r="D7721" s="28">
        <f t="shared" si="985"/>
        <v>1</v>
      </c>
      <c r="E7721" s="28">
        <f t="shared" si="988"/>
        <v>13</v>
      </c>
      <c r="F7721" s="80">
        <f t="shared" si="983"/>
        <v>0</v>
      </c>
      <c r="G7721" s="178">
        <v>1146.941980731908</v>
      </c>
      <c r="H7721" s="41">
        <f t="shared" si="986"/>
        <v>1070.2657123681593</v>
      </c>
      <c r="J7721" s="29" t="str">
        <f t="shared" si="987"/>
        <v>WW</v>
      </c>
      <c r="K7721" s="30" t="str">
        <f t="shared" si="989"/>
        <v>WW-13</v>
      </c>
    </row>
    <row r="7722" spans="1:11">
      <c r="A7722" s="26">
        <v>43422.583333333299</v>
      </c>
      <c r="B7722" s="35">
        <f t="shared" si="982"/>
        <v>43422.583333333299</v>
      </c>
      <c r="C7722" s="27">
        <f t="shared" si="984"/>
        <v>11</v>
      </c>
      <c r="D7722" s="28">
        <f t="shared" si="985"/>
        <v>1</v>
      </c>
      <c r="E7722" s="28">
        <f t="shared" si="988"/>
        <v>14</v>
      </c>
      <c r="F7722" s="80">
        <f t="shared" si="983"/>
        <v>0</v>
      </c>
      <c r="G7722" s="178">
        <v>1170.5536898005794</v>
      </c>
      <c r="H7722" s="41">
        <f t="shared" si="986"/>
        <v>1092.2989128710174</v>
      </c>
      <c r="J7722" s="29" t="str">
        <f t="shared" si="987"/>
        <v>WW</v>
      </c>
      <c r="K7722" s="30" t="str">
        <f t="shared" si="989"/>
        <v>WW-14</v>
      </c>
    </row>
    <row r="7723" spans="1:11">
      <c r="A7723" s="26">
        <v>43422.624999999964</v>
      </c>
      <c r="B7723" s="35">
        <f t="shared" si="982"/>
        <v>43422.624999999964</v>
      </c>
      <c r="C7723" s="27">
        <f t="shared" si="984"/>
        <v>11</v>
      </c>
      <c r="D7723" s="28">
        <f t="shared" si="985"/>
        <v>1</v>
      </c>
      <c r="E7723" s="28">
        <f t="shared" si="988"/>
        <v>15</v>
      </c>
      <c r="F7723" s="80">
        <f t="shared" si="983"/>
        <v>0</v>
      </c>
      <c r="G7723" s="178">
        <v>1213.0349053642331</v>
      </c>
      <c r="H7723" s="41">
        <f t="shared" si="986"/>
        <v>1131.9401407633693</v>
      </c>
      <c r="J7723" s="29" t="str">
        <f t="shared" si="987"/>
        <v>WW</v>
      </c>
      <c r="K7723" s="30" t="str">
        <f t="shared" si="989"/>
        <v>WW-15</v>
      </c>
    </row>
    <row r="7724" spans="1:11">
      <c r="A7724" s="26">
        <v>43422.666666666628</v>
      </c>
      <c r="B7724" s="35">
        <f t="shared" si="982"/>
        <v>43422.666666666628</v>
      </c>
      <c r="C7724" s="27">
        <f t="shared" si="984"/>
        <v>11</v>
      </c>
      <c r="D7724" s="28">
        <f t="shared" si="985"/>
        <v>1</v>
      </c>
      <c r="E7724" s="28">
        <f t="shared" si="988"/>
        <v>16</v>
      </c>
      <c r="F7724" s="80">
        <f t="shared" si="983"/>
        <v>0</v>
      </c>
      <c r="G7724" s="178">
        <v>1363.2428920078555</v>
      </c>
      <c r="H7724" s="41">
        <f t="shared" si="986"/>
        <v>1272.10630481461</v>
      </c>
      <c r="J7724" s="29" t="str">
        <f t="shared" si="987"/>
        <v>WW</v>
      </c>
      <c r="K7724" s="30" t="str">
        <f t="shared" si="989"/>
        <v>WW-16</v>
      </c>
    </row>
    <row r="7725" spans="1:11">
      <c r="A7725" s="26">
        <v>43422.708333333292</v>
      </c>
      <c r="B7725" s="35">
        <f t="shared" si="982"/>
        <v>43422.708333333292</v>
      </c>
      <c r="C7725" s="27">
        <f t="shared" si="984"/>
        <v>11</v>
      </c>
      <c r="D7725" s="28">
        <f t="shared" si="985"/>
        <v>1</v>
      </c>
      <c r="E7725" s="28">
        <f t="shared" si="988"/>
        <v>17</v>
      </c>
      <c r="F7725" s="80">
        <f t="shared" si="983"/>
        <v>0</v>
      </c>
      <c r="G7725" s="178">
        <v>1635.7233449187727</v>
      </c>
      <c r="H7725" s="41">
        <f t="shared" si="986"/>
        <v>1526.3706799445563</v>
      </c>
      <c r="J7725" s="29" t="str">
        <f t="shared" si="987"/>
        <v>WW</v>
      </c>
      <c r="K7725" s="30" t="str">
        <f t="shared" si="989"/>
        <v>WW-17</v>
      </c>
    </row>
    <row r="7726" spans="1:11">
      <c r="A7726" s="26">
        <v>43422.749999999956</v>
      </c>
      <c r="B7726" s="35">
        <f t="shared" si="982"/>
        <v>43422.749999999956</v>
      </c>
      <c r="C7726" s="27">
        <f t="shared" si="984"/>
        <v>11</v>
      </c>
      <c r="D7726" s="28">
        <f t="shared" si="985"/>
        <v>1</v>
      </c>
      <c r="E7726" s="28">
        <f t="shared" si="988"/>
        <v>18</v>
      </c>
      <c r="F7726" s="80">
        <f t="shared" si="983"/>
        <v>0</v>
      </c>
      <c r="G7726" s="178">
        <v>1710.800535406891</v>
      </c>
      <c r="H7726" s="41">
        <f t="shared" si="986"/>
        <v>1596.4287509806254</v>
      </c>
      <c r="J7726" s="29" t="str">
        <f t="shared" si="987"/>
        <v>WW</v>
      </c>
      <c r="K7726" s="30" t="str">
        <f t="shared" si="989"/>
        <v>WW-18</v>
      </c>
    </row>
    <row r="7727" spans="1:11">
      <c r="A7727" s="26">
        <v>43422.791666666621</v>
      </c>
      <c r="B7727" s="35">
        <f t="shared" si="982"/>
        <v>43422.791666666621</v>
      </c>
      <c r="C7727" s="27">
        <f t="shared" si="984"/>
        <v>11</v>
      </c>
      <c r="D7727" s="28">
        <f t="shared" si="985"/>
        <v>1</v>
      </c>
      <c r="E7727" s="28">
        <f t="shared" si="988"/>
        <v>19</v>
      </c>
      <c r="F7727" s="80">
        <f t="shared" si="983"/>
        <v>0</v>
      </c>
      <c r="G7727" s="178">
        <v>1659.4270929158115</v>
      </c>
      <c r="H7727" s="41">
        <f t="shared" si="986"/>
        <v>1548.489766316874</v>
      </c>
      <c r="J7727" s="29" t="str">
        <f t="shared" si="987"/>
        <v>WW</v>
      </c>
      <c r="K7727" s="30" t="str">
        <f t="shared" si="989"/>
        <v>WW-19</v>
      </c>
    </row>
    <row r="7728" spans="1:11">
      <c r="A7728" s="26">
        <v>43422.833333333285</v>
      </c>
      <c r="B7728" s="35">
        <f t="shared" si="982"/>
        <v>43422.833333333285</v>
      </c>
      <c r="C7728" s="27">
        <f t="shared" si="984"/>
        <v>11</v>
      </c>
      <c r="D7728" s="28">
        <f t="shared" si="985"/>
        <v>1</v>
      </c>
      <c r="E7728" s="28">
        <f t="shared" si="988"/>
        <v>20</v>
      </c>
      <c r="F7728" s="80">
        <f t="shared" si="983"/>
        <v>0</v>
      </c>
      <c r="G7728" s="178">
        <v>1570.2182690592106</v>
      </c>
      <c r="H7728" s="41">
        <f t="shared" si="986"/>
        <v>1465.2448009930979</v>
      </c>
      <c r="J7728" s="29" t="str">
        <f t="shared" si="987"/>
        <v>WW</v>
      </c>
      <c r="K7728" s="30" t="str">
        <f t="shared" si="989"/>
        <v>WW-20</v>
      </c>
    </row>
    <row r="7729" spans="1:11">
      <c r="A7729" s="26">
        <v>43422.874999999949</v>
      </c>
      <c r="B7729" s="35">
        <f t="shared" si="982"/>
        <v>43422.874999999949</v>
      </c>
      <c r="C7729" s="27">
        <f t="shared" si="984"/>
        <v>11</v>
      </c>
      <c r="D7729" s="28">
        <f t="shared" si="985"/>
        <v>1</v>
      </c>
      <c r="E7729" s="28">
        <f t="shared" si="988"/>
        <v>21</v>
      </c>
      <c r="F7729" s="80">
        <f t="shared" si="983"/>
        <v>0</v>
      </c>
      <c r="G7729" s="178">
        <v>1420.3381030794742</v>
      </c>
      <c r="H7729" s="41">
        <f t="shared" si="986"/>
        <v>1325.384541880605</v>
      </c>
      <c r="J7729" s="29" t="str">
        <f t="shared" si="987"/>
        <v>WW</v>
      </c>
      <c r="K7729" s="30" t="str">
        <f t="shared" si="989"/>
        <v>WW-21</v>
      </c>
    </row>
    <row r="7730" spans="1:11">
      <c r="A7730" s="26">
        <v>43422.916666666613</v>
      </c>
      <c r="B7730" s="35">
        <f t="shared" si="982"/>
        <v>43422.916666666613</v>
      </c>
      <c r="C7730" s="27">
        <f t="shared" si="984"/>
        <v>11</v>
      </c>
      <c r="D7730" s="28">
        <f t="shared" si="985"/>
        <v>1</v>
      </c>
      <c r="E7730" s="28">
        <f t="shared" si="988"/>
        <v>22</v>
      </c>
      <c r="F7730" s="80">
        <f t="shared" si="983"/>
        <v>0</v>
      </c>
      <c r="G7730" s="178">
        <v>1136.2210983894915</v>
      </c>
      <c r="H7730" s="41">
        <f t="shared" si="986"/>
        <v>1060.2615508934007</v>
      </c>
      <c r="J7730" s="29" t="str">
        <f t="shared" si="987"/>
        <v>WW</v>
      </c>
      <c r="K7730" s="30" t="str">
        <f t="shared" si="989"/>
        <v>WW-22</v>
      </c>
    </row>
    <row r="7731" spans="1:11">
      <c r="A7731" s="26">
        <v>43422.958333333278</v>
      </c>
      <c r="B7731" s="35">
        <f t="shared" si="982"/>
        <v>43422.958333333278</v>
      </c>
      <c r="C7731" s="27">
        <f t="shared" si="984"/>
        <v>11</v>
      </c>
      <c r="D7731" s="28">
        <f t="shared" si="985"/>
        <v>1</v>
      </c>
      <c r="E7731" s="28">
        <f t="shared" si="988"/>
        <v>23</v>
      </c>
      <c r="F7731" s="80">
        <f t="shared" si="983"/>
        <v>0</v>
      </c>
      <c r="G7731" s="178">
        <v>981.78649264029707</v>
      </c>
      <c r="H7731" s="41">
        <f t="shared" si="986"/>
        <v>916.15132900494734</v>
      </c>
      <c r="J7731" s="29" t="str">
        <f t="shared" si="987"/>
        <v>WW</v>
      </c>
      <c r="K7731" s="30" t="str">
        <f t="shared" si="989"/>
        <v>WW-23</v>
      </c>
    </row>
    <row r="7732" spans="1:11">
      <c r="A7732" s="25">
        <v>43423</v>
      </c>
      <c r="B7732" s="35">
        <f t="shared" si="982"/>
        <v>43423</v>
      </c>
      <c r="C7732" s="27">
        <f t="shared" si="984"/>
        <v>11</v>
      </c>
      <c r="D7732" s="28">
        <f t="shared" si="985"/>
        <v>2</v>
      </c>
      <c r="E7732" s="28">
        <f t="shared" si="988"/>
        <v>0</v>
      </c>
      <c r="F7732" s="80">
        <f t="shared" si="983"/>
        <v>0</v>
      </c>
      <c r="G7732" s="178">
        <v>861.78748759792802</v>
      </c>
      <c r="H7732" s="41">
        <f t="shared" si="986"/>
        <v>804.17459193130321</v>
      </c>
      <c r="J7732" s="29" t="str">
        <f t="shared" si="987"/>
        <v/>
      </c>
      <c r="K7732" s="30" t="str">
        <f t="shared" si="989"/>
        <v>11-0</v>
      </c>
    </row>
    <row r="7733" spans="1:11">
      <c r="A7733" s="26">
        <v>43423.041666666664</v>
      </c>
      <c r="B7733" s="35">
        <f t="shared" si="982"/>
        <v>43423.041666666664</v>
      </c>
      <c r="C7733" s="27">
        <f t="shared" si="984"/>
        <v>11</v>
      </c>
      <c r="D7733" s="28">
        <f t="shared" si="985"/>
        <v>2</v>
      </c>
      <c r="E7733" s="28">
        <f t="shared" si="988"/>
        <v>1</v>
      </c>
      <c r="F7733" s="80">
        <f t="shared" si="983"/>
        <v>0</v>
      </c>
      <c r="G7733" s="178">
        <v>797.07506333768185</v>
      </c>
      <c r="H7733" s="41">
        <f t="shared" si="986"/>
        <v>743.788373610333</v>
      </c>
      <c r="J7733" s="29" t="str">
        <f t="shared" si="987"/>
        <v/>
      </c>
      <c r="K7733" s="30" t="str">
        <f t="shared" si="989"/>
        <v>11-1</v>
      </c>
    </row>
    <row r="7734" spans="1:11">
      <c r="A7734" s="26">
        <v>43423.083333333328</v>
      </c>
      <c r="B7734" s="35">
        <f t="shared" si="982"/>
        <v>43423.083333333328</v>
      </c>
      <c r="C7734" s="27">
        <f t="shared" si="984"/>
        <v>11</v>
      </c>
      <c r="D7734" s="28">
        <f t="shared" si="985"/>
        <v>2</v>
      </c>
      <c r="E7734" s="28">
        <f t="shared" si="988"/>
        <v>2</v>
      </c>
      <c r="F7734" s="80">
        <f t="shared" si="983"/>
        <v>0</v>
      </c>
      <c r="G7734" s="178">
        <v>756.08549988694608</v>
      </c>
      <c r="H7734" s="41">
        <f t="shared" si="986"/>
        <v>705.53907672936384</v>
      </c>
      <c r="J7734" s="29" t="str">
        <f t="shared" si="987"/>
        <v/>
      </c>
      <c r="K7734" s="30" t="str">
        <f t="shared" si="989"/>
        <v>11-2</v>
      </c>
    </row>
    <row r="7735" spans="1:11">
      <c r="A7735" s="26">
        <v>43423.124999999993</v>
      </c>
      <c r="B7735" s="35">
        <f t="shared" ref="B7735:B7798" si="990">A7735</f>
        <v>43423.124999999993</v>
      </c>
      <c r="C7735" s="27">
        <f t="shared" si="984"/>
        <v>11</v>
      </c>
      <c r="D7735" s="28">
        <f t="shared" si="985"/>
        <v>2</v>
      </c>
      <c r="E7735" s="28">
        <f t="shared" si="988"/>
        <v>3</v>
      </c>
      <c r="F7735" s="80">
        <f t="shared" si="983"/>
        <v>0</v>
      </c>
      <c r="G7735" s="178">
        <v>754.94768173156535</v>
      </c>
      <c r="H7735" s="41">
        <f t="shared" si="986"/>
        <v>704.47732488919064</v>
      </c>
      <c r="J7735" s="29" t="str">
        <f t="shared" si="987"/>
        <v/>
      </c>
      <c r="K7735" s="30" t="str">
        <f t="shared" si="989"/>
        <v>11-3</v>
      </c>
    </row>
    <row r="7736" spans="1:11">
      <c r="A7736" s="26">
        <v>43423.166666666657</v>
      </c>
      <c r="B7736" s="35">
        <f t="shared" si="990"/>
        <v>43423.166666666657</v>
      </c>
      <c r="C7736" s="27">
        <f t="shared" si="984"/>
        <v>11</v>
      </c>
      <c r="D7736" s="28">
        <f t="shared" si="985"/>
        <v>2</v>
      </c>
      <c r="E7736" s="28">
        <f t="shared" si="988"/>
        <v>4</v>
      </c>
      <c r="F7736" s="80">
        <f t="shared" si="983"/>
        <v>0</v>
      </c>
      <c r="G7736" s="178">
        <v>797.01423855667269</v>
      </c>
      <c r="H7736" s="41">
        <f t="shared" si="986"/>
        <v>743.73161513547552</v>
      </c>
      <c r="J7736" s="29" t="str">
        <f t="shared" si="987"/>
        <v/>
      </c>
      <c r="K7736" s="30" t="str">
        <f t="shared" si="989"/>
        <v>11-4</v>
      </c>
    </row>
    <row r="7737" spans="1:11">
      <c r="A7737" s="26">
        <v>43423.208333333321</v>
      </c>
      <c r="B7737" s="35">
        <f t="shared" si="990"/>
        <v>43423.208333333321</v>
      </c>
      <c r="C7737" s="27">
        <f t="shared" si="984"/>
        <v>11</v>
      </c>
      <c r="D7737" s="28">
        <f t="shared" si="985"/>
        <v>2</v>
      </c>
      <c r="E7737" s="28">
        <f t="shared" si="988"/>
        <v>5</v>
      </c>
      <c r="F7737" s="80">
        <f t="shared" si="983"/>
        <v>0</v>
      </c>
      <c r="G7737" s="178">
        <v>883.2888510588765</v>
      </c>
      <c r="H7737" s="41">
        <f t="shared" si="986"/>
        <v>824.23852931262888</v>
      </c>
      <c r="J7737" s="29" t="str">
        <f t="shared" si="987"/>
        <v/>
      </c>
      <c r="K7737" s="30" t="str">
        <f t="shared" si="989"/>
        <v>11-5</v>
      </c>
    </row>
    <row r="7738" spans="1:11">
      <c r="A7738" s="26">
        <v>43423.249999999985</v>
      </c>
      <c r="B7738" s="35">
        <f t="shared" si="990"/>
        <v>43423.249999999985</v>
      </c>
      <c r="C7738" s="27">
        <f t="shared" si="984"/>
        <v>11</v>
      </c>
      <c r="D7738" s="28">
        <f t="shared" si="985"/>
        <v>2</v>
      </c>
      <c r="E7738" s="28">
        <f t="shared" si="988"/>
        <v>6</v>
      </c>
      <c r="F7738" s="80">
        <f t="shared" si="983"/>
        <v>0</v>
      </c>
      <c r="G7738" s="178">
        <v>1001.347184106265</v>
      </c>
      <c r="H7738" s="41">
        <f t="shared" si="986"/>
        <v>934.40433372352811</v>
      </c>
      <c r="J7738" s="29" t="str">
        <f t="shared" si="987"/>
        <v/>
      </c>
      <c r="K7738" s="30" t="str">
        <f t="shared" si="989"/>
        <v>11-6</v>
      </c>
    </row>
    <row r="7739" spans="1:11">
      <c r="A7739" s="26">
        <v>43423.29166666665</v>
      </c>
      <c r="B7739" s="35">
        <f t="shared" si="990"/>
        <v>43423.29166666665</v>
      </c>
      <c r="C7739" s="27">
        <f t="shared" si="984"/>
        <v>11</v>
      </c>
      <c r="D7739" s="28">
        <f t="shared" si="985"/>
        <v>2</v>
      </c>
      <c r="E7739" s="28">
        <f t="shared" si="988"/>
        <v>7</v>
      </c>
      <c r="F7739" s="80">
        <f t="shared" si="983"/>
        <v>0</v>
      </c>
      <c r="G7739" s="178">
        <v>1013.2949019891753</v>
      </c>
      <c r="H7739" s="41">
        <f t="shared" si="986"/>
        <v>945.55331336325389</v>
      </c>
      <c r="J7739" s="29" t="str">
        <f t="shared" si="987"/>
        <v/>
      </c>
      <c r="K7739" s="30" t="str">
        <f t="shared" si="989"/>
        <v>11-7</v>
      </c>
    </row>
    <row r="7740" spans="1:11">
      <c r="A7740" s="26">
        <v>43423.333333333314</v>
      </c>
      <c r="B7740" s="35">
        <f t="shared" si="990"/>
        <v>43423.333333333314</v>
      </c>
      <c r="C7740" s="27">
        <f t="shared" si="984"/>
        <v>11</v>
      </c>
      <c r="D7740" s="28">
        <f t="shared" si="985"/>
        <v>2</v>
      </c>
      <c r="E7740" s="28">
        <f t="shared" si="988"/>
        <v>8</v>
      </c>
      <c r="F7740" s="80">
        <f t="shared" si="983"/>
        <v>0</v>
      </c>
      <c r="G7740" s="178">
        <v>952.36507046746988</v>
      </c>
      <c r="H7740" s="41">
        <f t="shared" si="986"/>
        <v>888.69681091276698</v>
      </c>
      <c r="J7740" s="29" t="str">
        <f t="shared" si="987"/>
        <v/>
      </c>
      <c r="K7740" s="30" t="str">
        <f t="shared" si="989"/>
        <v>11-8</v>
      </c>
    </row>
    <row r="7741" spans="1:11">
      <c r="A7741" s="26">
        <v>43423.374999999978</v>
      </c>
      <c r="B7741" s="35">
        <f t="shared" si="990"/>
        <v>43423.374999999978</v>
      </c>
      <c r="C7741" s="27">
        <f t="shared" si="984"/>
        <v>11</v>
      </c>
      <c r="D7741" s="28">
        <f t="shared" si="985"/>
        <v>2</v>
      </c>
      <c r="E7741" s="28">
        <f t="shared" si="988"/>
        <v>9</v>
      </c>
      <c r="F7741" s="80">
        <f t="shared" si="983"/>
        <v>0</v>
      </c>
      <c r="G7741" s="178">
        <v>920.42836069164491</v>
      </c>
      <c r="H7741" s="41">
        <f t="shared" si="986"/>
        <v>858.89515920488691</v>
      </c>
      <c r="J7741" s="29" t="str">
        <f t="shared" si="987"/>
        <v/>
      </c>
      <c r="K7741" s="30" t="str">
        <f t="shared" si="989"/>
        <v>11-9</v>
      </c>
    </row>
    <row r="7742" spans="1:11">
      <c r="A7742" s="26">
        <v>43423.416666666642</v>
      </c>
      <c r="B7742" s="35">
        <f t="shared" si="990"/>
        <v>43423.416666666642</v>
      </c>
      <c r="C7742" s="27">
        <f t="shared" si="984"/>
        <v>11</v>
      </c>
      <c r="D7742" s="28">
        <f t="shared" si="985"/>
        <v>2</v>
      </c>
      <c r="E7742" s="28">
        <f t="shared" si="988"/>
        <v>10</v>
      </c>
      <c r="F7742" s="80">
        <f t="shared" si="983"/>
        <v>0</v>
      </c>
      <c r="G7742" s="178">
        <v>898.30850093311301</v>
      </c>
      <c r="H7742" s="41">
        <f t="shared" si="986"/>
        <v>838.25407372744928</v>
      </c>
      <c r="J7742" s="29" t="str">
        <f t="shared" si="987"/>
        <v/>
      </c>
      <c r="K7742" s="30" t="str">
        <f t="shared" si="989"/>
        <v>11-10</v>
      </c>
    </row>
    <row r="7743" spans="1:11">
      <c r="A7743" s="26">
        <v>43423.458333333307</v>
      </c>
      <c r="B7743" s="35">
        <f t="shared" si="990"/>
        <v>43423.458333333307</v>
      </c>
      <c r="C7743" s="27">
        <f t="shared" si="984"/>
        <v>11</v>
      </c>
      <c r="D7743" s="28">
        <f t="shared" si="985"/>
        <v>2</v>
      </c>
      <c r="E7743" s="28">
        <f t="shared" si="988"/>
        <v>11</v>
      </c>
      <c r="F7743" s="80">
        <f t="shared" si="983"/>
        <v>0</v>
      </c>
      <c r="G7743" s="178">
        <v>887.78571592011428</v>
      </c>
      <c r="H7743" s="41">
        <f t="shared" si="986"/>
        <v>828.43476622346623</v>
      </c>
      <c r="J7743" s="29" t="str">
        <f t="shared" si="987"/>
        <v/>
      </c>
      <c r="K7743" s="30" t="str">
        <f t="shared" si="989"/>
        <v>11-11</v>
      </c>
    </row>
    <row r="7744" spans="1:11">
      <c r="A7744" s="26">
        <v>43423.499999999971</v>
      </c>
      <c r="B7744" s="35">
        <f t="shared" si="990"/>
        <v>43423.499999999971</v>
      </c>
      <c r="C7744" s="27">
        <f t="shared" si="984"/>
        <v>11</v>
      </c>
      <c r="D7744" s="28">
        <f t="shared" si="985"/>
        <v>2</v>
      </c>
      <c r="E7744" s="28">
        <f t="shared" si="988"/>
        <v>12</v>
      </c>
      <c r="F7744" s="80">
        <f t="shared" si="983"/>
        <v>0</v>
      </c>
      <c r="G7744" s="178">
        <v>878.63495606966524</v>
      </c>
      <c r="H7744" s="41">
        <f t="shared" si="986"/>
        <v>819.89576017557431</v>
      </c>
      <c r="J7744" s="29" t="str">
        <f t="shared" si="987"/>
        <v/>
      </c>
      <c r="K7744" s="30" t="str">
        <f t="shared" si="989"/>
        <v>11-12</v>
      </c>
    </row>
    <row r="7745" spans="1:11">
      <c r="A7745" s="26">
        <v>43423.541666666635</v>
      </c>
      <c r="B7745" s="35">
        <f t="shared" si="990"/>
        <v>43423.541666666635</v>
      </c>
      <c r="C7745" s="27">
        <f t="shared" si="984"/>
        <v>11</v>
      </c>
      <c r="D7745" s="28">
        <f t="shared" si="985"/>
        <v>2</v>
      </c>
      <c r="E7745" s="28">
        <f t="shared" si="988"/>
        <v>13</v>
      </c>
      <c r="F7745" s="80">
        <f t="shared" si="983"/>
        <v>0</v>
      </c>
      <c r="G7745" s="178">
        <v>861.75160394561226</v>
      </c>
      <c r="H7745" s="41">
        <f t="shared" si="986"/>
        <v>804.14110720116571</v>
      </c>
      <c r="J7745" s="29" t="str">
        <f t="shared" si="987"/>
        <v/>
      </c>
      <c r="K7745" s="30" t="str">
        <f t="shared" si="989"/>
        <v>11-13</v>
      </c>
    </row>
    <row r="7746" spans="1:11">
      <c r="A7746" s="26">
        <v>43423.583333333299</v>
      </c>
      <c r="B7746" s="35">
        <f t="shared" si="990"/>
        <v>43423.583333333299</v>
      </c>
      <c r="C7746" s="27">
        <f t="shared" si="984"/>
        <v>11</v>
      </c>
      <c r="D7746" s="28">
        <f t="shared" si="985"/>
        <v>2</v>
      </c>
      <c r="E7746" s="28">
        <f t="shared" si="988"/>
        <v>14</v>
      </c>
      <c r="F7746" s="80">
        <f t="shared" si="983"/>
        <v>0</v>
      </c>
      <c r="G7746" s="178">
        <v>889.13321478048204</v>
      </c>
      <c r="H7746" s="41">
        <f t="shared" si="986"/>
        <v>829.69218102904028</v>
      </c>
      <c r="J7746" s="29" t="str">
        <f t="shared" si="987"/>
        <v/>
      </c>
      <c r="K7746" s="30" t="str">
        <f t="shared" si="989"/>
        <v>11-14</v>
      </c>
    </row>
    <row r="7747" spans="1:11">
      <c r="A7747" s="26">
        <v>43423.624999999964</v>
      </c>
      <c r="B7747" s="35">
        <f t="shared" si="990"/>
        <v>43423.624999999964</v>
      </c>
      <c r="C7747" s="27">
        <f t="shared" si="984"/>
        <v>11</v>
      </c>
      <c r="D7747" s="28">
        <f t="shared" si="985"/>
        <v>2</v>
      </c>
      <c r="E7747" s="28">
        <f t="shared" si="988"/>
        <v>15</v>
      </c>
      <c r="F7747" s="80">
        <f t="shared" si="983"/>
        <v>0</v>
      </c>
      <c r="G7747" s="178">
        <v>962.42156959861859</v>
      </c>
      <c r="H7747" s="41">
        <f t="shared" si="986"/>
        <v>898.08100504581307</v>
      </c>
      <c r="J7747" s="29" t="str">
        <f t="shared" si="987"/>
        <v/>
      </c>
      <c r="K7747" s="30" t="str">
        <f t="shared" si="989"/>
        <v>11-15</v>
      </c>
    </row>
    <row r="7748" spans="1:11">
      <c r="A7748" s="26">
        <v>43423.666666666628</v>
      </c>
      <c r="B7748" s="35">
        <f t="shared" si="990"/>
        <v>43423.666666666628</v>
      </c>
      <c r="C7748" s="27">
        <f t="shared" si="984"/>
        <v>11</v>
      </c>
      <c r="D7748" s="28">
        <f t="shared" si="985"/>
        <v>2</v>
      </c>
      <c r="E7748" s="28">
        <f t="shared" si="988"/>
        <v>16</v>
      </c>
      <c r="F7748" s="80">
        <f t="shared" ref="F7748:F7811" si="991">COUNTIF(Holidays,ROUNDDOWN(B7748,0))</f>
        <v>0</v>
      </c>
      <c r="G7748" s="178">
        <v>1185.0359328323116</v>
      </c>
      <c r="H7748" s="41">
        <f t="shared" si="986"/>
        <v>1105.8129775887066</v>
      </c>
      <c r="J7748" s="29" t="str">
        <f t="shared" si="987"/>
        <v/>
      </c>
      <c r="K7748" s="30" t="str">
        <f t="shared" si="989"/>
        <v>11-16</v>
      </c>
    </row>
    <row r="7749" spans="1:11">
      <c r="A7749" s="26">
        <v>43423.708333333292</v>
      </c>
      <c r="B7749" s="35">
        <f t="shared" si="990"/>
        <v>43423.708333333292</v>
      </c>
      <c r="C7749" s="27">
        <f t="shared" ref="C7749:C7812" si="992">MONTH(B7749)</f>
        <v>11</v>
      </c>
      <c r="D7749" s="28">
        <f t="shared" ref="D7749:D7812" si="993">WEEKDAY(B7749)</f>
        <v>2</v>
      </c>
      <c r="E7749" s="28">
        <f t="shared" si="988"/>
        <v>17</v>
      </c>
      <c r="F7749" s="80">
        <f t="shared" si="991"/>
        <v>0</v>
      </c>
      <c r="G7749" s="178">
        <v>1533.1426544523486</v>
      </c>
      <c r="H7749" s="41">
        <f t="shared" ref="H7749:H7812" si="994">G7749*$H$2</f>
        <v>1430.6477945661654</v>
      </c>
      <c r="J7749" s="29" t="str">
        <f t="shared" ref="J7749:J7812" si="995">IF(OR(C7749&lt;6,C7749&gt;9),IF(OR(D7749=1,D7749=7,F7749=1),"WW",""),IF(OR(D7749=1,D7749=7,F7749=1),"WS",""))</f>
        <v/>
      </c>
      <c r="K7749" s="30" t="str">
        <f t="shared" si="989"/>
        <v>11-17</v>
      </c>
    </row>
    <row r="7750" spans="1:11">
      <c r="A7750" s="26">
        <v>43423.749999999956</v>
      </c>
      <c r="B7750" s="35">
        <f t="shared" si="990"/>
        <v>43423.749999999956</v>
      </c>
      <c r="C7750" s="27">
        <f t="shared" si="992"/>
        <v>11</v>
      </c>
      <c r="D7750" s="28">
        <f t="shared" si="993"/>
        <v>2</v>
      </c>
      <c r="E7750" s="28">
        <f t="shared" ref="E7750:E7813" si="996">HOUR(B7750)</f>
        <v>18</v>
      </c>
      <c r="F7750" s="80">
        <f t="shared" si="991"/>
        <v>0</v>
      </c>
      <c r="G7750" s="178">
        <v>1655.8800179308475</v>
      </c>
      <c r="H7750" s="41">
        <f t="shared" si="994"/>
        <v>1545.1798231816656</v>
      </c>
      <c r="J7750" s="29" t="str">
        <f t="shared" si="995"/>
        <v/>
      </c>
      <c r="K7750" s="30" t="str">
        <f t="shared" si="989"/>
        <v>11-18</v>
      </c>
    </row>
    <row r="7751" spans="1:11">
      <c r="A7751" s="26">
        <v>43423.791666666621</v>
      </c>
      <c r="B7751" s="35">
        <f t="shared" si="990"/>
        <v>43423.791666666621</v>
      </c>
      <c r="C7751" s="27">
        <f t="shared" si="992"/>
        <v>11</v>
      </c>
      <c r="D7751" s="28">
        <f t="shared" si="993"/>
        <v>2</v>
      </c>
      <c r="E7751" s="28">
        <f t="shared" si="996"/>
        <v>19</v>
      </c>
      <c r="F7751" s="80">
        <f t="shared" si="991"/>
        <v>0</v>
      </c>
      <c r="G7751" s="178">
        <v>1622.4038103233688</v>
      </c>
      <c r="H7751" s="41">
        <f t="shared" si="994"/>
        <v>1513.9415933633281</v>
      </c>
      <c r="J7751" s="29" t="str">
        <f t="shared" si="995"/>
        <v/>
      </c>
      <c r="K7751" s="30" t="str">
        <f t="shared" si="989"/>
        <v>11-19</v>
      </c>
    </row>
    <row r="7752" spans="1:11">
      <c r="A7752" s="26">
        <v>43423.833333333285</v>
      </c>
      <c r="B7752" s="35">
        <f t="shared" si="990"/>
        <v>43423.833333333285</v>
      </c>
      <c r="C7752" s="27">
        <f t="shared" si="992"/>
        <v>11</v>
      </c>
      <c r="D7752" s="28">
        <f t="shared" si="993"/>
        <v>2</v>
      </c>
      <c r="E7752" s="28">
        <f t="shared" si="996"/>
        <v>20</v>
      </c>
      <c r="F7752" s="80">
        <f t="shared" si="991"/>
        <v>0</v>
      </c>
      <c r="G7752" s="178">
        <v>1540.6786364570278</v>
      </c>
      <c r="H7752" s="41">
        <f t="shared" si="994"/>
        <v>1437.6799751682606</v>
      </c>
      <c r="J7752" s="29" t="str">
        <f t="shared" si="995"/>
        <v/>
      </c>
      <c r="K7752" s="30" t="str">
        <f t="shared" ref="K7752:K7815" si="997">IF(J7752="",C7752&amp;"-"&amp;E7752,J7752&amp;"-"&amp;E7752)</f>
        <v>11-20</v>
      </c>
    </row>
    <row r="7753" spans="1:11">
      <c r="A7753" s="26">
        <v>43423.874999999949</v>
      </c>
      <c r="B7753" s="35">
        <f t="shared" si="990"/>
        <v>43423.874999999949</v>
      </c>
      <c r="C7753" s="27">
        <f t="shared" si="992"/>
        <v>11</v>
      </c>
      <c r="D7753" s="28">
        <f t="shared" si="993"/>
        <v>2</v>
      </c>
      <c r="E7753" s="28">
        <f t="shared" si="996"/>
        <v>21</v>
      </c>
      <c r="F7753" s="80">
        <f t="shared" si="991"/>
        <v>0</v>
      </c>
      <c r="G7753" s="178">
        <v>1392.0707752995118</v>
      </c>
      <c r="H7753" s="41">
        <f t="shared" si="994"/>
        <v>1299.0069637542383</v>
      </c>
      <c r="J7753" s="29" t="str">
        <f t="shared" si="995"/>
        <v/>
      </c>
      <c r="K7753" s="30" t="str">
        <f t="shared" si="997"/>
        <v>11-21</v>
      </c>
    </row>
    <row r="7754" spans="1:11">
      <c r="A7754" s="26">
        <v>43423.916666666613</v>
      </c>
      <c r="B7754" s="35">
        <f t="shared" si="990"/>
        <v>43423.916666666613</v>
      </c>
      <c r="C7754" s="27">
        <f t="shared" si="992"/>
        <v>11</v>
      </c>
      <c r="D7754" s="28">
        <f t="shared" si="993"/>
        <v>2</v>
      </c>
      <c r="E7754" s="28">
        <f t="shared" si="996"/>
        <v>22</v>
      </c>
      <c r="F7754" s="80">
        <f t="shared" si="991"/>
        <v>0</v>
      </c>
      <c r="G7754" s="178">
        <v>1110.9310077989073</v>
      </c>
      <c r="H7754" s="41">
        <f t="shared" si="994"/>
        <v>1036.6621733516401</v>
      </c>
      <c r="J7754" s="29" t="str">
        <f t="shared" si="995"/>
        <v/>
      </c>
      <c r="K7754" s="30" t="str">
        <f t="shared" si="997"/>
        <v>11-22</v>
      </c>
    </row>
    <row r="7755" spans="1:11">
      <c r="A7755" s="26">
        <v>43423.958333333278</v>
      </c>
      <c r="B7755" s="35">
        <f t="shared" si="990"/>
        <v>43423.958333333278</v>
      </c>
      <c r="C7755" s="27">
        <f t="shared" si="992"/>
        <v>11</v>
      </c>
      <c r="D7755" s="28">
        <f t="shared" si="993"/>
        <v>2</v>
      </c>
      <c r="E7755" s="28">
        <f t="shared" si="996"/>
        <v>23</v>
      </c>
      <c r="F7755" s="80">
        <f t="shared" si="991"/>
        <v>0</v>
      </c>
      <c r="G7755" s="178">
        <v>966.69033544110846</v>
      </c>
      <c r="H7755" s="41">
        <f t="shared" si="994"/>
        <v>902.06439199310216</v>
      </c>
      <c r="J7755" s="29" t="str">
        <f t="shared" si="995"/>
        <v/>
      </c>
      <c r="K7755" s="30" t="str">
        <f t="shared" si="997"/>
        <v>11-23</v>
      </c>
    </row>
    <row r="7756" spans="1:11">
      <c r="A7756" s="25">
        <v>43424</v>
      </c>
      <c r="B7756" s="35">
        <f t="shared" si="990"/>
        <v>43424</v>
      </c>
      <c r="C7756" s="27">
        <f t="shared" si="992"/>
        <v>11</v>
      </c>
      <c r="D7756" s="28">
        <f t="shared" si="993"/>
        <v>3</v>
      </c>
      <c r="E7756" s="28">
        <f t="shared" si="996"/>
        <v>0</v>
      </c>
      <c r="F7756" s="80">
        <f t="shared" si="991"/>
        <v>0</v>
      </c>
      <c r="G7756" s="178">
        <v>860.540985537756</v>
      </c>
      <c r="H7756" s="41">
        <f t="shared" si="994"/>
        <v>803.01142200831623</v>
      </c>
      <c r="J7756" s="29" t="str">
        <f t="shared" si="995"/>
        <v/>
      </c>
      <c r="K7756" s="30" t="str">
        <f t="shared" si="997"/>
        <v>11-0</v>
      </c>
    </row>
    <row r="7757" spans="1:11">
      <c r="A7757" s="26">
        <v>43424.041666666664</v>
      </c>
      <c r="B7757" s="35">
        <f t="shared" si="990"/>
        <v>43424.041666666664</v>
      </c>
      <c r="C7757" s="27">
        <f t="shared" si="992"/>
        <v>11</v>
      </c>
      <c r="D7757" s="28">
        <f t="shared" si="993"/>
        <v>3</v>
      </c>
      <c r="E7757" s="28">
        <f t="shared" si="996"/>
        <v>1</v>
      </c>
      <c r="F7757" s="80">
        <f t="shared" si="991"/>
        <v>0</v>
      </c>
      <c r="G7757" s="178">
        <v>809.74546722315279</v>
      </c>
      <c r="H7757" s="41">
        <f t="shared" si="994"/>
        <v>755.61172567895494</v>
      </c>
      <c r="J7757" s="29" t="str">
        <f t="shared" si="995"/>
        <v/>
      </c>
      <c r="K7757" s="30" t="str">
        <f t="shared" si="997"/>
        <v>11-1</v>
      </c>
    </row>
    <row r="7758" spans="1:11">
      <c r="A7758" s="26">
        <v>43424.083333333328</v>
      </c>
      <c r="B7758" s="35">
        <f t="shared" si="990"/>
        <v>43424.083333333328</v>
      </c>
      <c r="C7758" s="27">
        <f t="shared" si="992"/>
        <v>11</v>
      </c>
      <c r="D7758" s="28">
        <f t="shared" si="993"/>
        <v>3</v>
      </c>
      <c r="E7758" s="28">
        <f t="shared" si="996"/>
        <v>2</v>
      </c>
      <c r="F7758" s="80">
        <f t="shared" si="991"/>
        <v>0</v>
      </c>
      <c r="G7758" s="178">
        <v>772.52376394776934</v>
      </c>
      <c r="H7758" s="41">
        <f t="shared" si="994"/>
        <v>720.87839701819485</v>
      </c>
      <c r="J7758" s="29" t="str">
        <f t="shared" si="995"/>
        <v/>
      </c>
      <c r="K7758" s="30" t="str">
        <f t="shared" si="997"/>
        <v>11-2</v>
      </c>
    </row>
    <row r="7759" spans="1:11">
      <c r="A7759" s="26">
        <v>43424.124999999993</v>
      </c>
      <c r="B7759" s="35">
        <f t="shared" si="990"/>
        <v>43424.124999999993</v>
      </c>
      <c r="C7759" s="27">
        <f t="shared" si="992"/>
        <v>11</v>
      </c>
      <c r="D7759" s="28">
        <f t="shared" si="993"/>
        <v>3</v>
      </c>
      <c r="E7759" s="28">
        <f t="shared" si="996"/>
        <v>3</v>
      </c>
      <c r="F7759" s="80">
        <f t="shared" si="991"/>
        <v>0</v>
      </c>
      <c r="G7759" s="178">
        <v>771.90169613102853</v>
      </c>
      <c r="H7759" s="41">
        <f t="shared" si="994"/>
        <v>720.29791616893635</v>
      </c>
      <c r="J7759" s="29" t="str">
        <f t="shared" si="995"/>
        <v/>
      </c>
      <c r="K7759" s="30" t="str">
        <f t="shared" si="997"/>
        <v>11-3</v>
      </c>
    </row>
    <row r="7760" spans="1:11">
      <c r="A7760" s="26">
        <v>43424.166666666657</v>
      </c>
      <c r="B7760" s="35">
        <f t="shared" si="990"/>
        <v>43424.166666666657</v>
      </c>
      <c r="C7760" s="27">
        <f t="shared" si="992"/>
        <v>11</v>
      </c>
      <c r="D7760" s="28">
        <f t="shared" si="993"/>
        <v>3</v>
      </c>
      <c r="E7760" s="28">
        <f t="shared" si="996"/>
        <v>4</v>
      </c>
      <c r="F7760" s="80">
        <f t="shared" si="991"/>
        <v>0</v>
      </c>
      <c r="G7760" s="178">
        <v>812.04104987523294</v>
      </c>
      <c r="H7760" s="41">
        <f t="shared" si="994"/>
        <v>757.75384223210494</v>
      </c>
      <c r="J7760" s="29" t="str">
        <f t="shared" si="995"/>
        <v/>
      </c>
      <c r="K7760" s="30" t="str">
        <f t="shared" si="997"/>
        <v>11-4</v>
      </c>
    </row>
    <row r="7761" spans="1:11">
      <c r="A7761" s="26">
        <v>43424.208333333321</v>
      </c>
      <c r="B7761" s="35">
        <f t="shared" si="990"/>
        <v>43424.208333333321</v>
      </c>
      <c r="C7761" s="27">
        <f t="shared" si="992"/>
        <v>11</v>
      </c>
      <c r="D7761" s="28">
        <f t="shared" si="993"/>
        <v>3</v>
      </c>
      <c r="E7761" s="28">
        <f t="shared" si="996"/>
        <v>5</v>
      </c>
      <c r="F7761" s="80">
        <f t="shared" si="991"/>
        <v>0</v>
      </c>
      <c r="G7761" s="178">
        <v>895.39734307991887</v>
      </c>
      <c r="H7761" s="41">
        <f t="shared" si="994"/>
        <v>835.53753489121561</v>
      </c>
      <c r="J7761" s="29" t="str">
        <f t="shared" si="995"/>
        <v/>
      </c>
      <c r="K7761" s="30" t="str">
        <f t="shared" si="997"/>
        <v>11-5</v>
      </c>
    </row>
    <row r="7762" spans="1:11">
      <c r="A7762" s="26">
        <v>43424.249999999985</v>
      </c>
      <c r="B7762" s="35">
        <f t="shared" si="990"/>
        <v>43424.249999999985</v>
      </c>
      <c r="C7762" s="27">
        <f t="shared" si="992"/>
        <v>11</v>
      </c>
      <c r="D7762" s="28">
        <f t="shared" si="993"/>
        <v>3</v>
      </c>
      <c r="E7762" s="28">
        <f t="shared" si="996"/>
        <v>6</v>
      </c>
      <c r="F7762" s="80">
        <f t="shared" si="991"/>
        <v>0</v>
      </c>
      <c r="G7762" s="178">
        <v>1005.3122162715456</v>
      </c>
      <c r="H7762" s="41">
        <f t="shared" si="994"/>
        <v>938.10429243654744</v>
      </c>
      <c r="J7762" s="29" t="str">
        <f t="shared" si="995"/>
        <v/>
      </c>
      <c r="K7762" s="30" t="str">
        <f t="shared" si="997"/>
        <v>11-6</v>
      </c>
    </row>
    <row r="7763" spans="1:11">
      <c r="A7763" s="26">
        <v>43424.29166666665</v>
      </c>
      <c r="B7763" s="35">
        <f t="shared" si="990"/>
        <v>43424.29166666665</v>
      </c>
      <c r="C7763" s="27">
        <f t="shared" si="992"/>
        <v>11</v>
      </c>
      <c r="D7763" s="28">
        <f t="shared" si="993"/>
        <v>3</v>
      </c>
      <c r="E7763" s="28">
        <f t="shared" si="996"/>
        <v>7</v>
      </c>
      <c r="F7763" s="80">
        <f t="shared" si="991"/>
        <v>0</v>
      </c>
      <c r="G7763" s="178">
        <v>1014.4508238758933</v>
      </c>
      <c r="H7763" s="41">
        <f t="shared" si="994"/>
        <v>946.63195864986267</v>
      </c>
      <c r="J7763" s="29" t="str">
        <f t="shared" si="995"/>
        <v/>
      </c>
      <c r="K7763" s="30" t="str">
        <f t="shared" si="997"/>
        <v>11-7</v>
      </c>
    </row>
    <row r="7764" spans="1:11">
      <c r="A7764" s="26">
        <v>43424.333333333314</v>
      </c>
      <c r="B7764" s="35">
        <f t="shared" si="990"/>
        <v>43424.333333333314</v>
      </c>
      <c r="C7764" s="27">
        <f t="shared" si="992"/>
        <v>11</v>
      </c>
      <c r="D7764" s="28">
        <f t="shared" si="993"/>
        <v>3</v>
      </c>
      <c r="E7764" s="28">
        <f t="shared" si="996"/>
        <v>8</v>
      </c>
      <c r="F7764" s="80">
        <f t="shared" si="991"/>
        <v>0</v>
      </c>
      <c r="G7764" s="178">
        <v>952.83319021758552</v>
      </c>
      <c r="H7764" s="41">
        <f t="shared" si="994"/>
        <v>889.13363555276442</v>
      </c>
      <c r="J7764" s="29" t="str">
        <f t="shared" si="995"/>
        <v/>
      </c>
      <c r="K7764" s="30" t="str">
        <f t="shared" si="997"/>
        <v>11-8</v>
      </c>
    </row>
    <row r="7765" spans="1:11">
      <c r="A7765" s="26">
        <v>43424.374999999978</v>
      </c>
      <c r="B7765" s="35">
        <f t="shared" si="990"/>
        <v>43424.374999999978</v>
      </c>
      <c r="C7765" s="27">
        <f t="shared" si="992"/>
        <v>11</v>
      </c>
      <c r="D7765" s="28">
        <f t="shared" si="993"/>
        <v>3</v>
      </c>
      <c r="E7765" s="28">
        <f t="shared" si="996"/>
        <v>9</v>
      </c>
      <c r="F7765" s="80">
        <f t="shared" si="991"/>
        <v>0</v>
      </c>
      <c r="G7765" s="178">
        <v>906.71936784585671</v>
      </c>
      <c r="H7765" s="41">
        <f t="shared" si="994"/>
        <v>846.10265074287679</v>
      </c>
      <c r="J7765" s="29" t="str">
        <f t="shared" si="995"/>
        <v/>
      </c>
      <c r="K7765" s="30" t="str">
        <f t="shared" si="997"/>
        <v>11-9</v>
      </c>
    </row>
    <row r="7766" spans="1:11">
      <c r="A7766" s="26">
        <v>43424.416666666642</v>
      </c>
      <c r="B7766" s="35">
        <f t="shared" si="990"/>
        <v>43424.416666666642</v>
      </c>
      <c r="C7766" s="27">
        <f t="shared" si="992"/>
        <v>11</v>
      </c>
      <c r="D7766" s="28">
        <f t="shared" si="993"/>
        <v>3</v>
      </c>
      <c r="E7766" s="28">
        <f t="shared" si="996"/>
        <v>10</v>
      </c>
      <c r="F7766" s="80">
        <f t="shared" si="991"/>
        <v>0</v>
      </c>
      <c r="G7766" s="178">
        <v>878.98789713042027</v>
      </c>
      <c r="H7766" s="41">
        <f t="shared" si="994"/>
        <v>820.22510614264047</v>
      </c>
      <c r="J7766" s="29" t="str">
        <f t="shared" si="995"/>
        <v/>
      </c>
      <c r="K7766" s="30" t="str">
        <f t="shared" si="997"/>
        <v>11-10</v>
      </c>
    </row>
    <row r="7767" spans="1:11">
      <c r="A7767" s="26">
        <v>43424.458333333307</v>
      </c>
      <c r="B7767" s="35">
        <f t="shared" si="990"/>
        <v>43424.458333333307</v>
      </c>
      <c r="C7767" s="27">
        <f t="shared" si="992"/>
        <v>11</v>
      </c>
      <c r="D7767" s="28">
        <f t="shared" si="993"/>
        <v>3</v>
      </c>
      <c r="E7767" s="28">
        <f t="shared" si="996"/>
        <v>11</v>
      </c>
      <c r="F7767" s="80">
        <f t="shared" si="991"/>
        <v>0</v>
      </c>
      <c r="G7767" s="178">
        <v>868.83706254203798</v>
      </c>
      <c r="H7767" s="41">
        <f t="shared" si="994"/>
        <v>810.7528831406247</v>
      </c>
      <c r="J7767" s="29" t="str">
        <f t="shared" si="995"/>
        <v/>
      </c>
      <c r="K7767" s="30" t="str">
        <f t="shared" si="997"/>
        <v>11-11</v>
      </c>
    </row>
    <row r="7768" spans="1:11">
      <c r="A7768" s="26">
        <v>43424.499999999971</v>
      </c>
      <c r="B7768" s="35">
        <f t="shared" si="990"/>
        <v>43424.499999999971</v>
      </c>
      <c r="C7768" s="27">
        <f t="shared" si="992"/>
        <v>11</v>
      </c>
      <c r="D7768" s="28">
        <f t="shared" si="993"/>
        <v>3</v>
      </c>
      <c r="E7768" s="28">
        <f t="shared" si="996"/>
        <v>12</v>
      </c>
      <c r="F7768" s="80">
        <f t="shared" si="991"/>
        <v>0</v>
      </c>
      <c r="G7768" s="178">
        <v>861.34205915612563</v>
      </c>
      <c r="H7768" s="41">
        <f t="shared" si="994"/>
        <v>803.75894162240922</v>
      </c>
      <c r="J7768" s="29" t="str">
        <f t="shared" si="995"/>
        <v/>
      </c>
      <c r="K7768" s="30" t="str">
        <f t="shared" si="997"/>
        <v>11-12</v>
      </c>
    </row>
    <row r="7769" spans="1:11">
      <c r="A7769" s="26">
        <v>43424.541666666635</v>
      </c>
      <c r="B7769" s="35">
        <f t="shared" si="990"/>
        <v>43424.541666666635</v>
      </c>
      <c r="C7769" s="27">
        <f t="shared" si="992"/>
        <v>11</v>
      </c>
      <c r="D7769" s="28">
        <f t="shared" si="993"/>
        <v>3</v>
      </c>
      <c r="E7769" s="28">
        <f t="shared" si="996"/>
        <v>13</v>
      </c>
      <c r="F7769" s="80">
        <f t="shared" si="991"/>
        <v>0</v>
      </c>
      <c r="G7769" s="178">
        <v>847.85284288884259</v>
      </c>
      <c r="H7769" s="41">
        <f t="shared" si="994"/>
        <v>791.17151706203254</v>
      </c>
      <c r="J7769" s="29" t="str">
        <f t="shared" si="995"/>
        <v/>
      </c>
      <c r="K7769" s="30" t="str">
        <f t="shared" si="997"/>
        <v>11-13</v>
      </c>
    </row>
    <row r="7770" spans="1:11">
      <c r="A7770" s="26">
        <v>43424.583333333299</v>
      </c>
      <c r="B7770" s="35">
        <f t="shared" si="990"/>
        <v>43424.583333333299</v>
      </c>
      <c r="C7770" s="27">
        <f t="shared" si="992"/>
        <v>11</v>
      </c>
      <c r="D7770" s="28">
        <f t="shared" si="993"/>
        <v>3</v>
      </c>
      <c r="E7770" s="28">
        <f t="shared" si="996"/>
        <v>14</v>
      </c>
      <c r="F7770" s="80">
        <f t="shared" si="991"/>
        <v>0</v>
      </c>
      <c r="G7770" s="178">
        <v>879.15939308054544</v>
      </c>
      <c r="H7770" s="41">
        <f t="shared" si="994"/>
        <v>820.3851371104771</v>
      </c>
      <c r="J7770" s="29" t="str">
        <f t="shared" si="995"/>
        <v/>
      </c>
      <c r="K7770" s="30" t="str">
        <f t="shared" si="997"/>
        <v>11-14</v>
      </c>
    </row>
    <row r="7771" spans="1:11">
      <c r="A7771" s="26">
        <v>43424.624999999964</v>
      </c>
      <c r="B7771" s="35">
        <f t="shared" si="990"/>
        <v>43424.624999999964</v>
      </c>
      <c r="C7771" s="27">
        <f t="shared" si="992"/>
        <v>11</v>
      </c>
      <c r="D7771" s="28">
        <f t="shared" si="993"/>
        <v>3</v>
      </c>
      <c r="E7771" s="28">
        <f t="shared" si="996"/>
        <v>15</v>
      </c>
      <c r="F7771" s="80">
        <f t="shared" si="991"/>
        <v>0</v>
      </c>
      <c r="G7771" s="178">
        <v>957.03764976859588</v>
      </c>
      <c r="H7771" s="41">
        <f t="shared" si="994"/>
        <v>893.05701526340476</v>
      </c>
      <c r="J7771" s="29" t="str">
        <f t="shared" si="995"/>
        <v/>
      </c>
      <c r="K7771" s="30" t="str">
        <f t="shared" si="997"/>
        <v>11-15</v>
      </c>
    </row>
    <row r="7772" spans="1:11">
      <c r="A7772" s="26">
        <v>43424.666666666628</v>
      </c>
      <c r="B7772" s="35">
        <f t="shared" si="990"/>
        <v>43424.666666666628</v>
      </c>
      <c r="C7772" s="27">
        <f t="shared" si="992"/>
        <v>11</v>
      </c>
      <c r="D7772" s="28">
        <f t="shared" si="993"/>
        <v>3</v>
      </c>
      <c r="E7772" s="28">
        <f t="shared" si="996"/>
        <v>16</v>
      </c>
      <c r="F7772" s="80">
        <f t="shared" si="991"/>
        <v>0</v>
      </c>
      <c r="G7772" s="178">
        <v>1174.3646291447701</v>
      </c>
      <c r="H7772" s="41">
        <f t="shared" si="994"/>
        <v>1095.8550802975506</v>
      </c>
      <c r="J7772" s="29" t="str">
        <f t="shared" si="995"/>
        <v/>
      </c>
      <c r="K7772" s="30" t="str">
        <f t="shared" si="997"/>
        <v>11-16</v>
      </c>
    </row>
    <row r="7773" spans="1:11">
      <c r="A7773" s="26">
        <v>43424.708333333292</v>
      </c>
      <c r="B7773" s="35">
        <f t="shared" si="990"/>
        <v>43424.708333333292</v>
      </c>
      <c r="C7773" s="27">
        <f t="shared" si="992"/>
        <v>11</v>
      </c>
      <c r="D7773" s="28">
        <f t="shared" si="993"/>
        <v>3</v>
      </c>
      <c r="E7773" s="28">
        <f t="shared" si="996"/>
        <v>17</v>
      </c>
      <c r="F7773" s="80">
        <f t="shared" si="991"/>
        <v>0</v>
      </c>
      <c r="G7773" s="178">
        <v>1522.5068187427526</v>
      </c>
      <c r="H7773" s="41">
        <f t="shared" si="994"/>
        <v>1420.7229941197668</v>
      </c>
      <c r="J7773" s="29" t="str">
        <f t="shared" si="995"/>
        <v/>
      </c>
      <c r="K7773" s="30" t="str">
        <f t="shared" si="997"/>
        <v>11-17</v>
      </c>
    </row>
    <row r="7774" spans="1:11">
      <c r="A7774" s="26">
        <v>43424.749999999956</v>
      </c>
      <c r="B7774" s="35">
        <f t="shared" si="990"/>
        <v>43424.749999999956</v>
      </c>
      <c r="C7774" s="27">
        <f t="shared" si="992"/>
        <v>11</v>
      </c>
      <c r="D7774" s="28">
        <f t="shared" si="993"/>
        <v>3</v>
      </c>
      <c r="E7774" s="28">
        <f t="shared" si="996"/>
        <v>18</v>
      </c>
      <c r="F7774" s="80">
        <f t="shared" si="991"/>
        <v>0</v>
      </c>
      <c r="G7774" s="178">
        <v>1633.4110045010975</v>
      </c>
      <c r="H7774" s="41">
        <f t="shared" si="994"/>
        <v>1524.2129259291514</v>
      </c>
      <c r="J7774" s="29" t="str">
        <f t="shared" si="995"/>
        <v/>
      </c>
      <c r="K7774" s="30" t="str">
        <f t="shared" si="997"/>
        <v>11-18</v>
      </c>
    </row>
    <row r="7775" spans="1:11">
      <c r="A7775" s="26">
        <v>43424.791666666621</v>
      </c>
      <c r="B7775" s="35">
        <f t="shared" si="990"/>
        <v>43424.791666666621</v>
      </c>
      <c r="C7775" s="27">
        <f t="shared" si="992"/>
        <v>11</v>
      </c>
      <c r="D7775" s="28">
        <f t="shared" si="993"/>
        <v>3</v>
      </c>
      <c r="E7775" s="28">
        <f t="shared" si="996"/>
        <v>19</v>
      </c>
      <c r="F7775" s="80">
        <f t="shared" si="991"/>
        <v>0</v>
      </c>
      <c r="G7775" s="178">
        <v>1611.8667127451258</v>
      </c>
      <c r="H7775" s="41">
        <f t="shared" si="994"/>
        <v>1504.1089301289817</v>
      </c>
      <c r="J7775" s="29" t="str">
        <f t="shared" si="995"/>
        <v/>
      </c>
      <c r="K7775" s="30" t="str">
        <f t="shared" si="997"/>
        <v>11-19</v>
      </c>
    </row>
    <row r="7776" spans="1:11">
      <c r="A7776" s="26">
        <v>43424.833333333285</v>
      </c>
      <c r="B7776" s="35">
        <f t="shared" si="990"/>
        <v>43424.833333333285</v>
      </c>
      <c r="C7776" s="27">
        <f t="shared" si="992"/>
        <v>11</v>
      </c>
      <c r="D7776" s="28">
        <f t="shared" si="993"/>
        <v>3</v>
      </c>
      <c r="E7776" s="28">
        <f t="shared" si="996"/>
        <v>20</v>
      </c>
      <c r="F7776" s="80">
        <f t="shared" si="991"/>
        <v>0</v>
      </c>
      <c r="G7776" s="178">
        <v>1537.1677738760723</v>
      </c>
      <c r="H7776" s="41">
        <f t="shared" si="994"/>
        <v>1434.4038235369155</v>
      </c>
      <c r="J7776" s="29" t="str">
        <f t="shared" si="995"/>
        <v/>
      </c>
      <c r="K7776" s="30" t="str">
        <f t="shared" si="997"/>
        <v>11-20</v>
      </c>
    </row>
    <row r="7777" spans="1:11">
      <c r="A7777" s="26">
        <v>43424.874999999949</v>
      </c>
      <c r="B7777" s="35">
        <f t="shared" si="990"/>
        <v>43424.874999999949</v>
      </c>
      <c r="C7777" s="27">
        <f t="shared" si="992"/>
        <v>11</v>
      </c>
      <c r="D7777" s="28">
        <f t="shared" si="993"/>
        <v>3</v>
      </c>
      <c r="E7777" s="28">
        <f t="shared" si="996"/>
        <v>21</v>
      </c>
      <c r="F7777" s="80">
        <f t="shared" si="991"/>
        <v>0</v>
      </c>
      <c r="G7777" s="178">
        <v>1392.2808237806958</v>
      </c>
      <c r="H7777" s="41">
        <f t="shared" si="994"/>
        <v>1299.2029699089721</v>
      </c>
      <c r="J7777" s="29" t="str">
        <f t="shared" si="995"/>
        <v/>
      </c>
      <c r="K7777" s="30" t="str">
        <f t="shared" si="997"/>
        <v>11-21</v>
      </c>
    </row>
    <row r="7778" spans="1:11">
      <c r="A7778" s="26">
        <v>43424.916666666613</v>
      </c>
      <c r="B7778" s="35">
        <f t="shared" si="990"/>
        <v>43424.916666666613</v>
      </c>
      <c r="C7778" s="27">
        <f t="shared" si="992"/>
        <v>11</v>
      </c>
      <c r="D7778" s="28">
        <f t="shared" si="993"/>
        <v>3</v>
      </c>
      <c r="E7778" s="28">
        <f t="shared" si="996"/>
        <v>22</v>
      </c>
      <c r="F7778" s="80">
        <f t="shared" si="991"/>
        <v>0</v>
      </c>
      <c r="G7778" s="178">
        <v>1116.8399345165749</v>
      </c>
      <c r="H7778" s="41">
        <f t="shared" si="994"/>
        <v>1042.1760718478658</v>
      </c>
      <c r="J7778" s="29" t="str">
        <f t="shared" si="995"/>
        <v/>
      </c>
      <c r="K7778" s="30" t="str">
        <f t="shared" si="997"/>
        <v>11-22</v>
      </c>
    </row>
    <row r="7779" spans="1:11">
      <c r="A7779" s="26">
        <v>43424.958333333278</v>
      </c>
      <c r="B7779" s="35">
        <f t="shared" si="990"/>
        <v>43424.958333333278</v>
      </c>
      <c r="C7779" s="27">
        <f t="shared" si="992"/>
        <v>11</v>
      </c>
      <c r="D7779" s="28">
        <f t="shared" si="993"/>
        <v>3</v>
      </c>
      <c r="E7779" s="28">
        <f t="shared" si="996"/>
        <v>23</v>
      </c>
      <c r="F7779" s="80">
        <f t="shared" si="991"/>
        <v>0</v>
      </c>
      <c r="G7779" s="178">
        <v>967.32964630496838</v>
      </c>
      <c r="H7779" s="41">
        <f t="shared" si="994"/>
        <v>902.66096314371703</v>
      </c>
      <c r="J7779" s="29" t="str">
        <f t="shared" si="995"/>
        <v/>
      </c>
      <c r="K7779" s="30" t="str">
        <f t="shared" si="997"/>
        <v>11-23</v>
      </c>
    </row>
    <row r="7780" spans="1:11">
      <c r="A7780" s="25">
        <v>43425</v>
      </c>
      <c r="B7780" s="35">
        <f t="shared" si="990"/>
        <v>43425</v>
      </c>
      <c r="C7780" s="27">
        <f t="shared" si="992"/>
        <v>11</v>
      </c>
      <c r="D7780" s="28">
        <f t="shared" si="993"/>
        <v>4</v>
      </c>
      <c r="E7780" s="28">
        <f t="shared" si="996"/>
        <v>0</v>
      </c>
      <c r="F7780" s="80">
        <f t="shared" si="991"/>
        <v>0</v>
      </c>
      <c r="G7780" s="178">
        <v>851.40625104446292</v>
      </c>
      <c r="H7780" s="41">
        <f t="shared" si="994"/>
        <v>794.48736997778587</v>
      </c>
      <c r="J7780" s="29" t="str">
        <f t="shared" si="995"/>
        <v/>
      </c>
      <c r="K7780" s="30" t="str">
        <f t="shared" si="997"/>
        <v>11-0</v>
      </c>
    </row>
    <row r="7781" spans="1:11">
      <c r="A7781" s="26">
        <v>43425.041666666664</v>
      </c>
      <c r="B7781" s="35">
        <f t="shared" si="990"/>
        <v>43425.041666666664</v>
      </c>
      <c r="C7781" s="27">
        <f t="shared" si="992"/>
        <v>11</v>
      </c>
      <c r="D7781" s="28">
        <f t="shared" si="993"/>
        <v>4</v>
      </c>
      <c r="E7781" s="28">
        <f t="shared" si="996"/>
        <v>1</v>
      </c>
      <c r="F7781" s="80">
        <f t="shared" si="991"/>
        <v>0</v>
      </c>
      <c r="G7781" s="178">
        <v>793.60537966307993</v>
      </c>
      <c r="H7781" s="41">
        <f t="shared" si="994"/>
        <v>740.55064796067086</v>
      </c>
      <c r="J7781" s="29" t="str">
        <f t="shared" si="995"/>
        <v/>
      </c>
      <c r="K7781" s="30" t="str">
        <f t="shared" si="997"/>
        <v>11-1</v>
      </c>
    </row>
    <row r="7782" spans="1:11">
      <c r="A7782" s="26">
        <v>43425.083333333328</v>
      </c>
      <c r="B7782" s="35">
        <f t="shared" si="990"/>
        <v>43425.083333333328</v>
      </c>
      <c r="C7782" s="27">
        <f t="shared" si="992"/>
        <v>11</v>
      </c>
      <c r="D7782" s="28">
        <f t="shared" si="993"/>
        <v>4</v>
      </c>
      <c r="E7782" s="28">
        <f t="shared" si="996"/>
        <v>2</v>
      </c>
      <c r="F7782" s="80">
        <f t="shared" si="991"/>
        <v>0</v>
      </c>
      <c r="G7782" s="178">
        <v>759.14591357337906</v>
      </c>
      <c r="H7782" s="41">
        <f t="shared" si="994"/>
        <v>708.39489323035309</v>
      </c>
      <c r="J7782" s="29" t="str">
        <f t="shared" si="995"/>
        <v/>
      </c>
      <c r="K7782" s="30" t="str">
        <f t="shared" si="997"/>
        <v>11-2</v>
      </c>
    </row>
    <row r="7783" spans="1:11">
      <c r="A7783" s="26">
        <v>43425.124999999993</v>
      </c>
      <c r="B7783" s="35">
        <f t="shared" si="990"/>
        <v>43425.124999999993</v>
      </c>
      <c r="C7783" s="27">
        <f t="shared" si="992"/>
        <v>11</v>
      </c>
      <c r="D7783" s="28">
        <f t="shared" si="993"/>
        <v>4</v>
      </c>
      <c r="E7783" s="28">
        <f t="shared" si="996"/>
        <v>3</v>
      </c>
      <c r="F7783" s="80">
        <f t="shared" si="991"/>
        <v>0</v>
      </c>
      <c r="G7783" s="178">
        <v>758.14028228912446</v>
      </c>
      <c r="H7783" s="41">
        <f t="shared" si="994"/>
        <v>707.45649120051746</v>
      </c>
      <c r="J7783" s="29" t="str">
        <f t="shared" si="995"/>
        <v/>
      </c>
      <c r="K7783" s="30" t="str">
        <f t="shared" si="997"/>
        <v>11-3</v>
      </c>
    </row>
    <row r="7784" spans="1:11">
      <c r="A7784" s="26">
        <v>43425.166666666657</v>
      </c>
      <c r="B7784" s="35">
        <f t="shared" si="990"/>
        <v>43425.166666666657</v>
      </c>
      <c r="C7784" s="27">
        <f t="shared" si="992"/>
        <v>11</v>
      </c>
      <c r="D7784" s="28">
        <f t="shared" si="993"/>
        <v>4</v>
      </c>
      <c r="E7784" s="28">
        <f t="shared" si="996"/>
        <v>4</v>
      </c>
      <c r="F7784" s="80">
        <f t="shared" si="991"/>
        <v>0</v>
      </c>
      <c r="G7784" s="178">
        <v>798.08404087927534</v>
      </c>
      <c r="H7784" s="41">
        <f t="shared" si="994"/>
        <v>744.72989819087718</v>
      </c>
      <c r="J7784" s="29" t="str">
        <f t="shared" si="995"/>
        <v/>
      </c>
      <c r="K7784" s="30" t="str">
        <f t="shared" si="997"/>
        <v>11-4</v>
      </c>
    </row>
    <row r="7785" spans="1:11">
      <c r="A7785" s="26">
        <v>43425.208333333321</v>
      </c>
      <c r="B7785" s="35">
        <f t="shared" si="990"/>
        <v>43425.208333333321</v>
      </c>
      <c r="C7785" s="27">
        <f t="shared" si="992"/>
        <v>11</v>
      </c>
      <c r="D7785" s="28">
        <f t="shared" si="993"/>
        <v>4</v>
      </c>
      <c r="E7785" s="28">
        <f t="shared" si="996"/>
        <v>5</v>
      </c>
      <c r="F7785" s="80">
        <f t="shared" si="991"/>
        <v>0</v>
      </c>
      <c r="G7785" s="178">
        <v>877.85695223552057</v>
      </c>
      <c r="H7785" s="41">
        <f t="shared" si="994"/>
        <v>819.16976806632692</v>
      </c>
      <c r="J7785" s="29" t="str">
        <f t="shared" si="995"/>
        <v/>
      </c>
      <c r="K7785" s="30" t="str">
        <f t="shared" si="997"/>
        <v>11-5</v>
      </c>
    </row>
    <row r="7786" spans="1:11">
      <c r="A7786" s="26">
        <v>43425.249999999985</v>
      </c>
      <c r="B7786" s="35">
        <f t="shared" si="990"/>
        <v>43425.249999999985</v>
      </c>
      <c r="C7786" s="27">
        <f t="shared" si="992"/>
        <v>11</v>
      </c>
      <c r="D7786" s="28">
        <f t="shared" si="993"/>
        <v>4</v>
      </c>
      <c r="E7786" s="28">
        <f t="shared" si="996"/>
        <v>6</v>
      </c>
      <c r="F7786" s="80">
        <f t="shared" si="991"/>
        <v>0</v>
      </c>
      <c r="G7786" s="178">
        <v>989.92495010251127</v>
      </c>
      <c r="H7786" s="41">
        <f t="shared" si="994"/>
        <v>923.74570790091923</v>
      </c>
      <c r="J7786" s="29" t="str">
        <f t="shared" si="995"/>
        <v/>
      </c>
      <c r="K7786" s="30" t="str">
        <f t="shared" si="997"/>
        <v>11-6</v>
      </c>
    </row>
    <row r="7787" spans="1:11">
      <c r="A7787" s="26">
        <v>43425.29166666665</v>
      </c>
      <c r="B7787" s="35">
        <f t="shared" si="990"/>
        <v>43425.29166666665</v>
      </c>
      <c r="C7787" s="27">
        <f t="shared" si="992"/>
        <v>11</v>
      </c>
      <c r="D7787" s="28">
        <f t="shared" si="993"/>
        <v>4</v>
      </c>
      <c r="E7787" s="28">
        <f t="shared" si="996"/>
        <v>7</v>
      </c>
      <c r="F7787" s="80">
        <f t="shared" si="991"/>
        <v>0</v>
      </c>
      <c r="G7787" s="178">
        <v>993.5112417338778</v>
      </c>
      <c r="H7787" s="41">
        <f t="shared" si="994"/>
        <v>927.09224594040677</v>
      </c>
      <c r="J7787" s="29" t="str">
        <f t="shared" si="995"/>
        <v/>
      </c>
      <c r="K7787" s="30" t="str">
        <f t="shared" si="997"/>
        <v>11-7</v>
      </c>
    </row>
    <row r="7788" spans="1:11">
      <c r="A7788" s="26">
        <v>43425.333333333314</v>
      </c>
      <c r="B7788" s="35">
        <f t="shared" si="990"/>
        <v>43425.333333333314</v>
      </c>
      <c r="C7788" s="27">
        <f t="shared" si="992"/>
        <v>11</v>
      </c>
      <c r="D7788" s="28">
        <f t="shared" si="993"/>
        <v>4</v>
      </c>
      <c r="E7788" s="28">
        <f t="shared" si="996"/>
        <v>8</v>
      </c>
      <c r="F7788" s="80">
        <f t="shared" si="991"/>
        <v>0</v>
      </c>
      <c r="G7788" s="178">
        <v>921.73653318532376</v>
      </c>
      <c r="H7788" s="41">
        <f t="shared" si="994"/>
        <v>860.11587672100234</v>
      </c>
      <c r="J7788" s="29" t="str">
        <f t="shared" si="995"/>
        <v/>
      </c>
      <c r="K7788" s="30" t="str">
        <f t="shared" si="997"/>
        <v>11-8</v>
      </c>
    </row>
    <row r="7789" spans="1:11">
      <c r="A7789" s="26">
        <v>43425.374999999978</v>
      </c>
      <c r="B7789" s="35">
        <f t="shared" si="990"/>
        <v>43425.374999999978</v>
      </c>
      <c r="C7789" s="27">
        <f t="shared" si="992"/>
        <v>11</v>
      </c>
      <c r="D7789" s="28">
        <f t="shared" si="993"/>
        <v>4</v>
      </c>
      <c r="E7789" s="28">
        <f t="shared" si="996"/>
        <v>9</v>
      </c>
      <c r="F7789" s="80">
        <f t="shared" si="991"/>
        <v>0</v>
      </c>
      <c r="G7789" s="178">
        <v>870.82802081821342</v>
      </c>
      <c r="H7789" s="41">
        <f t="shared" si="994"/>
        <v>812.61074030650025</v>
      </c>
      <c r="J7789" s="29" t="str">
        <f t="shared" si="995"/>
        <v/>
      </c>
      <c r="K7789" s="30" t="str">
        <f t="shared" si="997"/>
        <v>11-9</v>
      </c>
    </row>
    <row r="7790" spans="1:11">
      <c r="A7790" s="26">
        <v>43425.416666666642</v>
      </c>
      <c r="B7790" s="35">
        <f t="shared" si="990"/>
        <v>43425.416666666642</v>
      </c>
      <c r="C7790" s="27">
        <f t="shared" si="992"/>
        <v>11</v>
      </c>
      <c r="D7790" s="28">
        <f t="shared" si="993"/>
        <v>4</v>
      </c>
      <c r="E7790" s="28">
        <f t="shared" si="996"/>
        <v>10</v>
      </c>
      <c r="F7790" s="80">
        <f t="shared" si="991"/>
        <v>0</v>
      </c>
      <c r="G7790" s="178">
        <v>838.83426474782982</v>
      </c>
      <c r="H7790" s="41">
        <f t="shared" si="994"/>
        <v>782.75585600786189</v>
      </c>
      <c r="J7790" s="29" t="str">
        <f t="shared" si="995"/>
        <v/>
      </c>
      <c r="K7790" s="30" t="str">
        <f t="shared" si="997"/>
        <v>11-10</v>
      </c>
    </row>
    <row r="7791" spans="1:11">
      <c r="A7791" s="26">
        <v>43425.458333333307</v>
      </c>
      <c r="B7791" s="35">
        <f t="shared" si="990"/>
        <v>43425.458333333307</v>
      </c>
      <c r="C7791" s="27">
        <f t="shared" si="992"/>
        <v>11</v>
      </c>
      <c r="D7791" s="28">
        <f t="shared" si="993"/>
        <v>4</v>
      </c>
      <c r="E7791" s="28">
        <f t="shared" si="996"/>
        <v>11</v>
      </c>
      <c r="F7791" s="80">
        <f t="shared" si="991"/>
        <v>0</v>
      </c>
      <c r="G7791" s="178">
        <v>826.65448677845018</v>
      </c>
      <c r="H7791" s="41">
        <f t="shared" si="994"/>
        <v>771.39033014528457</v>
      </c>
      <c r="J7791" s="29" t="str">
        <f t="shared" si="995"/>
        <v/>
      </c>
      <c r="K7791" s="30" t="str">
        <f t="shared" si="997"/>
        <v>11-11</v>
      </c>
    </row>
    <row r="7792" spans="1:11">
      <c r="A7792" s="26">
        <v>43425.499999999971</v>
      </c>
      <c r="B7792" s="35">
        <f t="shared" si="990"/>
        <v>43425.499999999971</v>
      </c>
      <c r="C7792" s="27">
        <f t="shared" si="992"/>
        <v>11</v>
      </c>
      <c r="D7792" s="28">
        <f t="shared" si="993"/>
        <v>4</v>
      </c>
      <c r="E7792" s="28">
        <f t="shared" si="996"/>
        <v>12</v>
      </c>
      <c r="F7792" s="80">
        <f t="shared" si="991"/>
        <v>0</v>
      </c>
      <c r="G7792" s="178">
        <v>827.18929180956525</v>
      </c>
      <c r="H7792" s="41">
        <f t="shared" si="994"/>
        <v>771.88938196936999</v>
      </c>
      <c r="J7792" s="29" t="str">
        <f t="shared" si="995"/>
        <v/>
      </c>
      <c r="K7792" s="30" t="str">
        <f t="shared" si="997"/>
        <v>11-12</v>
      </c>
    </row>
    <row r="7793" spans="1:11">
      <c r="A7793" s="26">
        <v>43425.541666666635</v>
      </c>
      <c r="B7793" s="35">
        <f t="shared" si="990"/>
        <v>43425.541666666635</v>
      </c>
      <c r="C7793" s="27">
        <f t="shared" si="992"/>
        <v>11</v>
      </c>
      <c r="D7793" s="28">
        <f t="shared" si="993"/>
        <v>4</v>
      </c>
      <c r="E7793" s="28">
        <f t="shared" si="996"/>
        <v>13</v>
      </c>
      <c r="F7793" s="80">
        <f t="shared" si="991"/>
        <v>0</v>
      </c>
      <c r="G7793" s="178">
        <v>819.38576709518463</v>
      </c>
      <c r="H7793" s="41">
        <f t="shared" si="994"/>
        <v>764.60754463345745</v>
      </c>
      <c r="J7793" s="29" t="str">
        <f t="shared" si="995"/>
        <v/>
      </c>
      <c r="K7793" s="30" t="str">
        <f t="shared" si="997"/>
        <v>11-13</v>
      </c>
    </row>
    <row r="7794" spans="1:11">
      <c r="A7794" s="26">
        <v>43425.583333333299</v>
      </c>
      <c r="B7794" s="35">
        <f t="shared" si="990"/>
        <v>43425.583333333299</v>
      </c>
      <c r="C7794" s="27">
        <f t="shared" si="992"/>
        <v>11</v>
      </c>
      <c r="D7794" s="28">
        <f t="shared" si="993"/>
        <v>4</v>
      </c>
      <c r="E7794" s="28">
        <f t="shared" si="996"/>
        <v>14</v>
      </c>
      <c r="F7794" s="80">
        <f t="shared" si="991"/>
        <v>0</v>
      </c>
      <c r="G7794" s="178">
        <v>851.9590951941417</v>
      </c>
      <c r="H7794" s="41">
        <f t="shared" si="994"/>
        <v>795.00325495507741</v>
      </c>
      <c r="J7794" s="29" t="str">
        <f t="shared" si="995"/>
        <v/>
      </c>
      <c r="K7794" s="30" t="str">
        <f t="shared" si="997"/>
        <v>11-14</v>
      </c>
    </row>
    <row r="7795" spans="1:11">
      <c r="A7795" s="26">
        <v>43425.624999999964</v>
      </c>
      <c r="B7795" s="35">
        <f t="shared" si="990"/>
        <v>43425.624999999964</v>
      </c>
      <c r="C7795" s="27">
        <f t="shared" si="992"/>
        <v>11</v>
      </c>
      <c r="D7795" s="28">
        <f t="shared" si="993"/>
        <v>4</v>
      </c>
      <c r="E7795" s="28">
        <f t="shared" si="996"/>
        <v>15</v>
      </c>
      <c r="F7795" s="80">
        <f t="shared" si="991"/>
        <v>0</v>
      </c>
      <c r="G7795" s="178">
        <v>927.60138677838825</v>
      </c>
      <c r="H7795" s="41">
        <f t="shared" si="994"/>
        <v>865.58864850385282</v>
      </c>
      <c r="J7795" s="29" t="str">
        <f t="shared" si="995"/>
        <v/>
      </c>
      <c r="K7795" s="30" t="str">
        <f t="shared" si="997"/>
        <v>11-15</v>
      </c>
    </row>
    <row r="7796" spans="1:11">
      <c r="A7796" s="26">
        <v>43425.666666666628</v>
      </c>
      <c r="B7796" s="35">
        <f t="shared" si="990"/>
        <v>43425.666666666628</v>
      </c>
      <c r="C7796" s="27">
        <f t="shared" si="992"/>
        <v>11</v>
      </c>
      <c r="D7796" s="28">
        <f t="shared" si="993"/>
        <v>4</v>
      </c>
      <c r="E7796" s="28">
        <f t="shared" si="996"/>
        <v>16</v>
      </c>
      <c r="F7796" s="80">
        <f t="shared" si="991"/>
        <v>0</v>
      </c>
      <c r="G7796" s="178">
        <v>1140.7660593891808</v>
      </c>
      <c r="H7796" s="41">
        <f t="shared" si="994"/>
        <v>1064.502668581772</v>
      </c>
      <c r="J7796" s="29" t="str">
        <f t="shared" si="995"/>
        <v/>
      </c>
      <c r="K7796" s="30" t="str">
        <f t="shared" si="997"/>
        <v>11-16</v>
      </c>
    </row>
    <row r="7797" spans="1:11">
      <c r="A7797" s="26">
        <v>43425.708333333292</v>
      </c>
      <c r="B7797" s="35">
        <f t="shared" si="990"/>
        <v>43425.708333333292</v>
      </c>
      <c r="C7797" s="27">
        <f t="shared" si="992"/>
        <v>11</v>
      </c>
      <c r="D7797" s="28">
        <f t="shared" si="993"/>
        <v>4</v>
      </c>
      <c r="E7797" s="28">
        <f t="shared" si="996"/>
        <v>17</v>
      </c>
      <c r="F7797" s="80">
        <f t="shared" si="991"/>
        <v>0</v>
      </c>
      <c r="G7797" s="178">
        <v>1473.0727289720746</v>
      </c>
      <c r="H7797" s="41">
        <f t="shared" si="994"/>
        <v>1374.593711041364</v>
      </c>
      <c r="J7797" s="29" t="str">
        <f t="shared" si="995"/>
        <v/>
      </c>
      <c r="K7797" s="30" t="str">
        <f t="shared" si="997"/>
        <v>11-17</v>
      </c>
    </row>
    <row r="7798" spans="1:11">
      <c r="A7798" s="26">
        <v>43425.749999999956</v>
      </c>
      <c r="B7798" s="35">
        <f t="shared" si="990"/>
        <v>43425.749999999956</v>
      </c>
      <c r="C7798" s="27">
        <f t="shared" si="992"/>
        <v>11</v>
      </c>
      <c r="D7798" s="28">
        <f t="shared" si="993"/>
        <v>4</v>
      </c>
      <c r="E7798" s="28">
        <f t="shared" si="996"/>
        <v>18</v>
      </c>
      <c r="F7798" s="80">
        <f t="shared" si="991"/>
        <v>0</v>
      </c>
      <c r="G7798" s="178">
        <v>1588.8351458011557</v>
      </c>
      <c r="H7798" s="41">
        <f t="shared" si="994"/>
        <v>1482.6170876327178</v>
      </c>
      <c r="J7798" s="29" t="str">
        <f t="shared" si="995"/>
        <v/>
      </c>
      <c r="K7798" s="30" t="str">
        <f t="shared" si="997"/>
        <v>11-18</v>
      </c>
    </row>
    <row r="7799" spans="1:11">
      <c r="A7799" s="26">
        <v>43425.791666666621</v>
      </c>
      <c r="B7799" s="35">
        <f t="shared" ref="B7799:B7862" si="998">A7799</f>
        <v>43425.791666666621</v>
      </c>
      <c r="C7799" s="27">
        <f t="shared" si="992"/>
        <v>11</v>
      </c>
      <c r="D7799" s="28">
        <f t="shared" si="993"/>
        <v>4</v>
      </c>
      <c r="E7799" s="28">
        <f t="shared" si="996"/>
        <v>19</v>
      </c>
      <c r="F7799" s="80">
        <f t="shared" si="991"/>
        <v>0</v>
      </c>
      <c r="G7799" s="178">
        <v>1572.0994287009619</v>
      </c>
      <c r="H7799" s="41">
        <f t="shared" si="994"/>
        <v>1467.0001998693099</v>
      </c>
      <c r="J7799" s="29" t="str">
        <f t="shared" si="995"/>
        <v/>
      </c>
      <c r="K7799" s="30" t="str">
        <f t="shared" si="997"/>
        <v>11-19</v>
      </c>
    </row>
    <row r="7800" spans="1:11">
      <c r="A7800" s="26">
        <v>43425.833333333285</v>
      </c>
      <c r="B7800" s="35">
        <f t="shared" si="998"/>
        <v>43425.833333333285</v>
      </c>
      <c r="C7800" s="27">
        <f t="shared" si="992"/>
        <v>11</v>
      </c>
      <c r="D7800" s="28">
        <f t="shared" si="993"/>
        <v>4</v>
      </c>
      <c r="E7800" s="28">
        <f t="shared" si="996"/>
        <v>20</v>
      </c>
      <c r="F7800" s="80">
        <f t="shared" si="991"/>
        <v>0</v>
      </c>
      <c r="G7800" s="178">
        <v>1507.6482364486421</v>
      </c>
      <c r="H7800" s="41">
        <f t="shared" si="994"/>
        <v>1406.8577494683861</v>
      </c>
      <c r="J7800" s="29" t="str">
        <f t="shared" si="995"/>
        <v/>
      </c>
      <c r="K7800" s="30" t="str">
        <f t="shared" si="997"/>
        <v>11-20</v>
      </c>
    </row>
    <row r="7801" spans="1:11">
      <c r="A7801" s="26">
        <v>43425.874999999949</v>
      </c>
      <c r="B7801" s="35">
        <f t="shared" si="998"/>
        <v>43425.874999999949</v>
      </c>
      <c r="C7801" s="27">
        <f t="shared" si="992"/>
        <v>11</v>
      </c>
      <c r="D7801" s="28">
        <f t="shared" si="993"/>
        <v>4</v>
      </c>
      <c r="E7801" s="28">
        <f t="shared" si="996"/>
        <v>21</v>
      </c>
      <c r="F7801" s="80">
        <f t="shared" si="991"/>
        <v>0</v>
      </c>
      <c r="G7801" s="178">
        <v>1376.541161717812</v>
      </c>
      <c r="H7801" s="41">
        <f t="shared" si="994"/>
        <v>1284.5155481272561</v>
      </c>
      <c r="J7801" s="29" t="str">
        <f t="shared" si="995"/>
        <v/>
      </c>
      <c r="K7801" s="30" t="str">
        <f t="shared" si="997"/>
        <v>11-21</v>
      </c>
    </row>
    <row r="7802" spans="1:11">
      <c r="A7802" s="26">
        <v>43425.916666666613</v>
      </c>
      <c r="B7802" s="35">
        <f t="shared" si="998"/>
        <v>43425.916666666613</v>
      </c>
      <c r="C7802" s="27">
        <f t="shared" si="992"/>
        <v>11</v>
      </c>
      <c r="D7802" s="28">
        <f t="shared" si="993"/>
        <v>4</v>
      </c>
      <c r="E7802" s="28">
        <f t="shared" si="996"/>
        <v>22</v>
      </c>
      <c r="F7802" s="80">
        <f t="shared" si="991"/>
        <v>0</v>
      </c>
      <c r="G7802" s="178">
        <v>1108.0061889237054</v>
      </c>
      <c r="H7802" s="41">
        <f t="shared" si="994"/>
        <v>1033.9328867707982</v>
      </c>
      <c r="J7802" s="29" t="str">
        <f t="shared" si="995"/>
        <v/>
      </c>
      <c r="K7802" s="30" t="str">
        <f t="shared" si="997"/>
        <v>11-22</v>
      </c>
    </row>
    <row r="7803" spans="1:11">
      <c r="A7803" s="26">
        <v>43425.958333333278</v>
      </c>
      <c r="B7803" s="35">
        <f t="shared" si="998"/>
        <v>43425.958333333278</v>
      </c>
      <c r="C7803" s="27">
        <f t="shared" si="992"/>
        <v>11</v>
      </c>
      <c r="D7803" s="28">
        <f t="shared" si="993"/>
        <v>4</v>
      </c>
      <c r="E7803" s="28">
        <f t="shared" si="996"/>
        <v>23</v>
      </c>
      <c r="F7803" s="80">
        <f t="shared" si="991"/>
        <v>0</v>
      </c>
      <c r="G7803" s="178">
        <v>974.24936736197844</v>
      </c>
      <c r="H7803" s="41">
        <f t="shared" si="994"/>
        <v>909.1180815602421</v>
      </c>
      <c r="J7803" s="29" t="str">
        <f t="shared" si="995"/>
        <v/>
      </c>
      <c r="K7803" s="30" t="str">
        <f t="shared" si="997"/>
        <v>11-23</v>
      </c>
    </row>
    <row r="7804" spans="1:11">
      <c r="A7804" s="25">
        <v>43426</v>
      </c>
      <c r="B7804" s="35">
        <f t="shared" si="998"/>
        <v>43426</v>
      </c>
      <c r="C7804" s="27">
        <f t="shared" si="992"/>
        <v>11</v>
      </c>
      <c r="D7804" s="28">
        <f t="shared" si="993"/>
        <v>5</v>
      </c>
      <c r="E7804" s="28">
        <f t="shared" si="996"/>
        <v>0</v>
      </c>
      <c r="F7804" s="80">
        <f t="shared" si="991"/>
        <v>1</v>
      </c>
      <c r="G7804" s="178">
        <v>938.78509939811647</v>
      </c>
      <c r="H7804" s="41">
        <f t="shared" si="994"/>
        <v>876.02469876180567</v>
      </c>
      <c r="J7804" s="29" t="str">
        <f t="shared" si="995"/>
        <v>WW</v>
      </c>
      <c r="K7804" s="30" t="str">
        <f t="shared" si="997"/>
        <v>WW-0</v>
      </c>
    </row>
    <row r="7805" spans="1:11">
      <c r="A7805" s="26">
        <v>43426.041666666664</v>
      </c>
      <c r="B7805" s="35">
        <f t="shared" si="998"/>
        <v>43426.041666666664</v>
      </c>
      <c r="C7805" s="27">
        <f t="shared" si="992"/>
        <v>11</v>
      </c>
      <c r="D7805" s="28">
        <f t="shared" si="993"/>
        <v>5</v>
      </c>
      <c r="E7805" s="28">
        <f t="shared" si="996"/>
        <v>1</v>
      </c>
      <c r="F7805" s="80">
        <f t="shared" si="991"/>
        <v>1</v>
      </c>
      <c r="G7805" s="178">
        <v>884.99995702362367</v>
      </c>
      <c r="H7805" s="41">
        <f t="shared" si="994"/>
        <v>825.83524307414712</v>
      </c>
      <c r="J7805" s="29" t="str">
        <f t="shared" si="995"/>
        <v>WW</v>
      </c>
      <c r="K7805" s="30" t="str">
        <f t="shared" si="997"/>
        <v>WW-1</v>
      </c>
    </row>
    <row r="7806" spans="1:11">
      <c r="A7806" s="26">
        <v>43426.083333333328</v>
      </c>
      <c r="B7806" s="35">
        <f t="shared" si="998"/>
        <v>43426.083333333328</v>
      </c>
      <c r="C7806" s="27">
        <f t="shared" si="992"/>
        <v>11</v>
      </c>
      <c r="D7806" s="28">
        <f t="shared" si="993"/>
        <v>5</v>
      </c>
      <c r="E7806" s="28">
        <f t="shared" si="996"/>
        <v>2</v>
      </c>
      <c r="F7806" s="80">
        <f t="shared" si="991"/>
        <v>1</v>
      </c>
      <c r="G7806" s="178">
        <v>827.06968300696997</v>
      </c>
      <c r="H7806" s="41">
        <f t="shared" si="994"/>
        <v>771.7777693486222</v>
      </c>
      <c r="J7806" s="29" t="str">
        <f t="shared" si="995"/>
        <v>WW</v>
      </c>
      <c r="K7806" s="30" t="str">
        <f t="shared" si="997"/>
        <v>WW-2</v>
      </c>
    </row>
    <row r="7807" spans="1:11">
      <c r="A7807" s="26">
        <v>43426.124999999993</v>
      </c>
      <c r="B7807" s="35">
        <f t="shared" si="998"/>
        <v>43426.124999999993</v>
      </c>
      <c r="C7807" s="27">
        <f t="shared" si="992"/>
        <v>11</v>
      </c>
      <c r="D7807" s="28">
        <f t="shared" si="993"/>
        <v>5</v>
      </c>
      <c r="E7807" s="28">
        <f t="shared" si="996"/>
        <v>3</v>
      </c>
      <c r="F7807" s="80">
        <f t="shared" si="991"/>
        <v>1</v>
      </c>
      <c r="G7807" s="178">
        <v>803.51917544957621</v>
      </c>
      <c r="H7807" s="41">
        <f t="shared" si="994"/>
        <v>749.80167886542165</v>
      </c>
      <c r="J7807" s="29" t="str">
        <f t="shared" si="995"/>
        <v>WW</v>
      </c>
      <c r="K7807" s="30" t="str">
        <f t="shared" si="997"/>
        <v>WW-3</v>
      </c>
    </row>
    <row r="7808" spans="1:11">
      <c r="A7808" s="26">
        <v>43426.166666666657</v>
      </c>
      <c r="B7808" s="35">
        <f t="shared" si="998"/>
        <v>43426.166666666657</v>
      </c>
      <c r="C7808" s="27">
        <f t="shared" si="992"/>
        <v>11</v>
      </c>
      <c r="D7808" s="28">
        <f t="shared" si="993"/>
        <v>5</v>
      </c>
      <c r="E7808" s="28">
        <f t="shared" si="996"/>
        <v>4</v>
      </c>
      <c r="F7808" s="80">
        <f t="shared" si="991"/>
        <v>1</v>
      </c>
      <c r="G7808" s="178">
        <v>818.65920812335878</v>
      </c>
      <c r="H7808" s="41">
        <f t="shared" si="994"/>
        <v>763.92955815408698</v>
      </c>
      <c r="J7808" s="29" t="str">
        <f t="shared" si="995"/>
        <v>WW</v>
      </c>
      <c r="K7808" s="30" t="str">
        <f t="shared" si="997"/>
        <v>WW-4</v>
      </c>
    </row>
    <row r="7809" spans="1:11">
      <c r="A7809" s="26">
        <v>43426.208333333321</v>
      </c>
      <c r="B7809" s="35">
        <f t="shared" si="998"/>
        <v>43426.208333333321</v>
      </c>
      <c r="C7809" s="27">
        <f t="shared" si="992"/>
        <v>11</v>
      </c>
      <c r="D7809" s="28">
        <f t="shared" si="993"/>
        <v>5</v>
      </c>
      <c r="E7809" s="28">
        <f t="shared" si="996"/>
        <v>5</v>
      </c>
      <c r="F7809" s="80">
        <f t="shared" si="991"/>
        <v>1</v>
      </c>
      <c r="G7809" s="178">
        <v>867.46624066318373</v>
      </c>
      <c r="H7809" s="41">
        <f t="shared" si="994"/>
        <v>809.47370452535984</v>
      </c>
      <c r="J7809" s="29" t="str">
        <f t="shared" si="995"/>
        <v>WW</v>
      </c>
      <c r="K7809" s="30" t="str">
        <f t="shared" si="997"/>
        <v>WW-5</v>
      </c>
    </row>
    <row r="7810" spans="1:11">
      <c r="A7810" s="26">
        <v>43426.249999999985</v>
      </c>
      <c r="B7810" s="35">
        <f t="shared" si="998"/>
        <v>43426.249999999985</v>
      </c>
      <c r="C7810" s="27">
        <f t="shared" si="992"/>
        <v>11</v>
      </c>
      <c r="D7810" s="28">
        <f t="shared" si="993"/>
        <v>5</v>
      </c>
      <c r="E7810" s="28">
        <f t="shared" si="996"/>
        <v>6</v>
      </c>
      <c r="F7810" s="80">
        <f t="shared" si="991"/>
        <v>1</v>
      </c>
      <c r="G7810" s="178">
        <v>979.36699212474309</v>
      </c>
      <c r="H7810" s="41">
        <f t="shared" si="994"/>
        <v>913.89357884290155</v>
      </c>
      <c r="J7810" s="29" t="str">
        <f t="shared" si="995"/>
        <v>WW</v>
      </c>
      <c r="K7810" s="30" t="str">
        <f t="shared" si="997"/>
        <v>WW-6</v>
      </c>
    </row>
    <row r="7811" spans="1:11">
      <c r="A7811" s="26">
        <v>43426.29166666665</v>
      </c>
      <c r="B7811" s="35">
        <f t="shared" si="998"/>
        <v>43426.29166666665</v>
      </c>
      <c r="C7811" s="27">
        <f t="shared" si="992"/>
        <v>11</v>
      </c>
      <c r="D7811" s="28">
        <f t="shared" si="993"/>
        <v>5</v>
      </c>
      <c r="E7811" s="28">
        <f t="shared" si="996"/>
        <v>7</v>
      </c>
      <c r="F7811" s="80">
        <f t="shared" si="991"/>
        <v>1</v>
      </c>
      <c r="G7811" s="178">
        <v>1106.2366664031197</v>
      </c>
      <c r="H7811" s="41">
        <f t="shared" si="994"/>
        <v>1032.2816617630278</v>
      </c>
      <c r="J7811" s="29" t="str">
        <f t="shared" si="995"/>
        <v>WW</v>
      </c>
      <c r="K7811" s="30" t="str">
        <f t="shared" si="997"/>
        <v>WW-7</v>
      </c>
    </row>
    <row r="7812" spans="1:11">
      <c r="A7812" s="26">
        <v>43426.333333333314</v>
      </c>
      <c r="B7812" s="35">
        <f t="shared" si="998"/>
        <v>43426.333333333314</v>
      </c>
      <c r="C7812" s="27">
        <f t="shared" si="992"/>
        <v>11</v>
      </c>
      <c r="D7812" s="28">
        <f t="shared" si="993"/>
        <v>5</v>
      </c>
      <c r="E7812" s="28">
        <f t="shared" si="996"/>
        <v>8</v>
      </c>
      <c r="F7812" s="80">
        <f t="shared" ref="F7812:F7875" si="999">COUNTIF(Holidays,ROUNDDOWN(B7812,0))</f>
        <v>1</v>
      </c>
      <c r="G7812" s="178">
        <v>1224.7922456700699</v>
      </c>
      <c r="H7812" s="41">
        <f t="shared" si="994"/>
        <v>1142.9114700977018</v>
      </c>
      <c r="J7812" s="29" t="str">
        <f t="shared" si="995"/>
        <v>WW</v>
      </c>
      <c r="K7812" s="30" t="str">
        <f t="shared" si="997"/>
        <v>WW-8</v>
      </c>
    </row>
    <row r="7813" spans="1:11">
      <c r="A7813" s="26">
        <v>43426.374999999978</v>
      </c>
      <c r="B7813" s="35">
        <f t="shared" si="998"/>
        <v>43426.374999999978</v>
      </c>
      <c r="C7813" s="27">
        <f t="shared" ref="C7813:C7876" si="1000">MONTH(B7813)</f>
        <v>11</v>
      </c>
      <c r="D7813" s="28">
        <f t="shared" ref="D7813:D7876" si="1001">WEEKDAY(B7813)</f>
        <v>5</v>
      </c>
      <c r="E7813" s="28">
        <f t="shared" si="996"/>
        <v>9</v>
      </c>
      <c r="F7813" s="80">
        <f t="shared" si="999"/>
        <v>1</v>
      </c>
      <c r="G7813" s="178">
        <v>1346.9916090539164</v>
      </c>
      <c r="H7813" s="41">
        <f t="shared" ref="H7813:H7876" si="1002">G7813*$H$2</f>
        <v>1256.9414654244824</v>
      </c>
      <c r="J7813" s="29" t="str">
        <f t="shared" ref="J7813:J7876" si="1003">IF(OR(C7813&lt;6,C7813&gt;9),IF(OR(D7813=1,D7813=7,F7813=1),"WW",""),IF(OR(D7813=1,D7813=7,F7813=1),"WS",""))</f>
        <v>WW</v>
      </c>
      <c r="K7813" s="30" t="str">
        <f t="shared" si="997"/>
        <v>WW-9</v>
      </c>
    </row>
    <row r="7814" spans="1:11">
      <c r="A7814" s="26">
        <v>43426.416666666642</v>
      </c>
      <c r="B7814" s="35">
        <f t="shared" si="998"/>
        <v>43426.416666666642</v>
      </c>
      <c r="C7814" s="27">
        <f t="shared" si="1000"/>
        <v>11</v>
      </c>
      <c r="D7814" s="28">
        <f t="shared" si="1001"/>
        <v>5</v>
      </c>
      <c r="E7814" s="28">
        <f t="shared" ref="E7814:E7877" si="1004">HOUR(B7814)</f>
        <v>10</v>
      </c>
      <c r="F7814" s="80">
        <f t="shared" si="999"/>
        <v>1</v>
      </c>
      <c r="G7814" s="178">
        <v>1421.3413429882917</v>
      </c>
      <c r="H7814" s="41">
        <f t="shared" si="1002"/>
        <v>1326.3207124051171</v>
      </c>
      <c r="J7814" s="29" t="str">
        <f t="shared" si="1003"/>
        <v>WW</v>
      </c>
      <c r="K7814" s="30" t="str">
        <f t="shared" si="997"/>
        <v>WW-10</v>
      </c>
    </row>
    <row r="7815" spans="1:11">
      <c r="A7815" s="26">
        <v>43426.458333333307</v>
      </c>
      <c r="B7815" s="35">
        <f t="shared" si="998"/>
        <v>43426.458333333307</v>
      </c>
      <c r="C7815" s="27">
        <f t="shared" si="1000"/>
        <v>11</v>
      </c>
      <c r="D7815" s="28">
        <f t="shared" si="1001"/>
        <v>5</v>
      </c>
      <c r="E7815" s="28">
        <f t="shared" si="1004"/>
        <v>11</v>
      </c>
      <c r="F7815" s="80">
        <f t="shared" si="999"/>
        <v>1</v>
      </c>
      <c r="G7815" s="178">
        <v>1430.0465448763446</v>
      </c>
      <c r="H7815" s="41">
        <f t="shared" si="1002"/>
        <v>1334.443947282334</v>
      </c>
      <c r="J7815" s="29" t="str">
        <f t="shared" si="1003"/>
        <v>WW</v>
      </c>
      <c r="K7815" s="30" t="str">
        <f t="shared" si="997"/>
        <v>WW-11</v>
      </c>
    </row>
    <row r="7816" spans="1:11">
      <c r="A7816" s="26">
        <v>43426.499999999971</v>
      </c>
      <c r="B7816" s="35">
        <f t="shared" si="998"/>
        <v>43426.499999999971</v>
      </c>
      <c r="C7816" s="27">
        <f t="shared" si="1000"/>
        <v>11</v>
      </c>
      <c r="D7816" s="28">
        <f t="shared" si="1001"/>
        <v>5</v>
      </c>
      <c r="E7816" s="28">
        <f t="shared" si="1004"/>
        <v>12</v>
      </c>
      <c r="F7816" s="80">
        <f t="shared" si="999"/>
        <v>1</v>
      </c>
      <c r="G7816" s="178">
        <v>1396.0715674705361</v>
      </c>
      <c r="H7816" s="41">
        <f t="shared" si="1002"/>
        <v>1302.740291816941</v>
      </c>
      <c r="J7816" s="29" t="str">
        <f t="shared" si="1003"/>
        <v>WW</v>
      </c>
      <c r="K7816" s="30" t="str">
        <f t="shared" ref="K7816:K7879" si="1005">IF(J7816="",C7816&amp;"-"&amp;E7816,J7816&amp;"-"&amp;E7816)</f>
        <v>WW-12</v>
      </c>
    </row>
    <row r="7817" spans="1:11">
      <c r="A7817" s="26">
        <v>43426.541666666635</v>
      </c>
      <c r="B7817" s="35">
        <f t="shared" si="998"/>
        <v>43426.541666666635</v>
      </c>
      <c r="C7817" s="27">
        <f t="shared" si="1000"/>
        <v>11</v>
      </c>
      <c r="D7817" s="28">
        <f t="shared" si="1001"/>
        <v>5</v>
      </c>
      <c r="E7817" s="28">
        <f t="shared" si="1004"/>
        <v>13</v>
      </c>
      <c r="F7817" s="80">
        <f t="shared" si="999"/>
        <v>1</v>
      </c>
      <c r="G7817" s="178">
        <v>1316.3994595695865</v>
      </c>
      <c r="H7817" s="41">
        <f t="shared" si="1002"/>
        <v>1228.3944864048237</v>
      </c>
      <c r="J7817" s="29" t="str">
        <f t="shared" si="1003"/>
        <v>WW</v>
      </c>
      <c r="K7817" s="30" t="str">
        <f t="shared" si="1005"/>
        <v>WW-13</v>
      </c>
    </row>
    <row r="7818" spans="1:11">
      <c r="A7818" s="26">
        <v>43426.583333333299</v>
      </c>
      <c r="B7818" s="35">
        <f t="shared" si="998"/>
        <v>43426.583333333299</v>
      </c>
      <c r="C7818" s="27">
        <f t="shared" si="1000"/>
        <v>11</v>
      </c>
      <c r="D7818" s="28">
        <f t="shared" si="1001"/>
        <v>5</v>
      </c>
      <c r="E7818" s="28">
        <f t="shared" si="1004"/>
        <v>14</v>
      </c>
      <c r="F7818" s="80">
        <f t="shared" si="999"/>
        <v>1</v>
      </c>
      <c r="G7818" s="178">
        <v>1225.7306455531209</v>
      </c>
      <c r="H7818" s="41">
        <f t="shared" si="1002"/>
        <v>1143.7871353329031</v>
      </c>
      <c r="J7818" s="29" t="str">
        <f t="shared" si="1003"/>
        <v>WW</v>
      </c>
      <c r="K7818" s="30" t="str">
        <f t="shared" si="1005"/>
        <v>WW-14</v>
      </c>
    </row>
    <row r="7819" spans="1:11">
      <c r="A7819" s="26">
        <v>43426.624999999964</v>
      </c>
      <c r="B7819" s="35">
        <f t="shared" si="998"/>
        <v>43426.624999999964</v>
      </c>
      <c r="C7819" s="27">
        <f t="shared" si="1000"/>
        <v>11</v>
      </c>
      <c r="D7819" s="28">
        <f t="shared" si="1001"/>
        <v>5</v>
      </c>
      <c r="E7819" s="28">
        <f t="shared" si="1004"/>
        <v>15</v>
      </c>
      <c r="F7819" s="80">
        <f t="shared" si="999"/>
        <v>1</v>
      </c>
      <c r="G7819" s="178">
        <v>1164.5894125718933</v>
      </c>
      <c r="H7819" s="41">
        <f t="shared" si="1002"/>
        <v>1086.7333641997172</v>
      </c>
      <c r="J7819" s="29" t="str">
        <f t="shared" si="1003"/>
        <v>WW</v>
      </c>
      <c r="K7819" s="30" t="str">
        <f t="shared" si="1005"/>
        <v>WW-15</v>
      </c>
    </row>
    <row r="7820" spans="1:11">
      <c r="A7820" s="26">
        <v>43426.666666666628</v>
      </c>
      <c r="B7820" s="35">
        <f t="shared" si="998"/>
        <v>43426.666666666628</v>
      </c>
      <c r="C7820" s="27">
        <f t="shared" si="1000"/>
        <v>11</v>
      </c>
      <c r="D7820" s="28">
        <f t="shared" si="1001"/>
        <v>5</v>
      </c>
      <c r="E7820" s="28">
        <f t="shared" si="1004"/>
        <v>16</v>
      </c>
      <c r="F7820" s="80">
        <f t="shared" si="999"/>
        <v>1</v>
      </c>
      <c r="G7820" s="178">
        <v>1199.1516212005599</v>
      </c>
      <c r="H7820" s="41">
        <f t="shared" si="1002"/>
        <v>1118.9849928438894</v>
      </c>
      <c r="J7820" s="29" t="str">
        <f t="shared" si="1003"/>
        <v>WW</v>
      </c>
      <c r="K7820" s="30" t="str">
        <f t="shared" si="1005"/>
        <v>WW-16</v>
      </c>
    </row>
    <row r="7821" spans="1:11">
      <c r="A7821" s="26">
        <v>43426.708333333292</v>
      </c>
      <c r="B7821" s="35">
        <f t="shared" si="998"/>
        <v>43426.708333333292</v>
      </c>
      <c r="C7821" s="27">
        <f t="shared" si="1000"/>
        <v>11</v>
      </c>
      <c r="D7821" s="28">
        <f t="shared" si="1001"/>
        <v>5</v>
      </c>
      <c r="E7821" s="28">
        <f t="shared" si="1004"/>
        <v>17</v>
      </c>
      <c r="F7821" s="80">
        <f t="shared" si="999"/>
        <v>1</v>
      </c>
      <c r="G7821" s="178">
        <v>1291.6589980489382</v>
      </c>
      <c r="H7821" s="41">
        <f t="shared" si="1002"/>
        <v>1205.3079936976544</v>
      </c>
      <c r="J7821" s="29" t="str">
        <f t="shared" si="1003"/>
        <v>WW</v>
      </c>
      <c r="K7821" s="30" t="str">
        <f t="shared" si="1005"/>
        <v>WW-17</v>
      </c>
    </row>
    <row r="7822" spans="1:11">
      <c r="A7822" s="26">
        <v>43426.749999999956</v>
      </c>
      <c r="B7822" s="35">
        <f t="shared" si="998"/>
        <v>43426.749999999956</v>
      </c>
      <c r="C7822" s="27">
        <f t="shared" si="1000"/>
        <v>11</v>
      </c>
      <c r="D7822" s="28">
        <f t="shared" si="1001"/>
        <v>5</v>
      </c>
      <c r="E7822" s="28">
        <f t="shared" si="1004"/>
        <v>18</v>
      </c>
      <c r="F7822" s="80">
        <f t="shared" si="999"/>
        <v>1</v>
      </c>
      <c r="G7822" s="178">
        <v>1314.7017623232161</v>
      </c>
      <c r="H7822" s="41">
        <f t="shared" si="1002"/>
        <v>1226.8102849514839</v>
      </c>
      <c r="J7822" s="29" t="str">
        <f t="shared" si="1003"/>
        <v>WW</v>
      </c>
      <c r="K7822" s="30" t="str">
        <f t="shared" si="1005"/>
        <v>WW-18</v>
      </c>
    </row>
    <row r="7823" spans="1:11">
      <c r="A7823" s="26">
        <v>43426.791666666621</v>
      </c>
      <c r="B7823" s="35">
        <f t="shared" si="998"/>
        <v>43426.791666666621</v>
      </c>
      <c r="C7823" s="27">
        <f t="shared" si="1000"/>
        <v>11</v>
      </c>
      <c r="D7823" s="28">
        <f t="shared" si="1001"/>
        <v>5</v>
      </c>
      <c r="E7823" s="28">
        <f t="shared" si="1004"/>
        <v>19</v>
      </c>
      <c r="F7823" s="80">
        <f t="shared" si="999"/>
        <v>1</v>
      </c>
      <c r="G7823" s="178">
        <v>1323.5851783116843</v>
      </c>
      <c r="H7823" s="41">
        <f t="shared" si="1002"/>
        <v>1235.0998198197547</v>
      </c>
      <c r="J7823" s="29" t="str">
        <f t="shared" si="1003"/>
        <v>WW</v>
      </c>
      <c r="K7823" s="30" t="str">
        <f t="shared" si="1005"/>
        <v>WW-19</v>
      </c>
    </row>
    <row r="7824" spans="1:11">
      <c r="A7824" s="26">
        <v>43426.833333333285</v>
      </c>
      <c r="B7824" s="35">
        <f t="shared" si="998"/>
        <v>43426.833333333285</v>
      </c>
      <c r="C7824" s="27">
        <f t="shared" si="1000"/>
        <v>11</v>
      </c>
      <c r="D7824" s="28">
        <f t="shared" si="1001"/>
        <v>5</v>
      </c>
      <c r="E7824" s="28">
        <f t="shared" si="1004"/>
        <v>20</v>
      </c>
      <c r="F7824" s="80">
        <f t="shared" si="999"/>
        <v>1</v>
      </c>
      <c r="G7824" s="178">
        <v>1315.1413669310537</v>
      </c>
      <c r="H7824" s="41">
        <f t="shared" si="1002"/>
        <v>1227.2205007659468</v>
      </c>
      <c r="J7824" s="29" t="str">
        <f t="shared" si="1003"/>
        <v>WW</v>
      </c>
      <c r="K7824" s="30" t="str">
        <f t="shared" si="1005"/>
        <v>WW-20</v>
      </c>
    </row>
    <row r="7825" spans="1:11">
      <c r="A7825" s="26">
        <v>43426.874999999949</v>
      </c>
      <c r="B7825" s="35">
        <f t="shared" si="998"/>
        <v>43426.874999999949</v>
      </c>
      <c r="C7825" s="27">
        <f t="shared" si="1000"/>
        <v>11</v>
      </c>
      <c r="D7825" s="28">
        <f t="shared" si="1001"/>
        <v>5</v>
      </c>
      <c r="E7825" s="28">
        <f t="shared" si="1004"/>
        <v>21</v>
      </c>
      <c r="F7825" s="80">
        <f t="shared" si="999"/>
        <v>1</v>
      </c>
      <c r="G7825" s="178">
        <v>1249.3817358651429</v>
      </c>
      <c r="H7825" s="41">
        <f t="shared" si="1002"/>
        <v>1165.8570843332236</v>
      </c>
      <c r="J7825" s="29" t="str">
        <f t="shared" si="1003"/>
        <v>WW</v>
      </c>
      <c r="K7825" s="30" t="str">
        <f t="shared" si="1005"/>
        <v>WW-21</v>
      </c>
    </row>
    <row r="7826" spans="1:11">
      <c r="A7826" s="26">
        <v>43426.916666666613</v>
      </c>
      <c r="B7826" s="35">
        <f t="shared" si="998"/>
        <v>43426.916666666613</v>
      </c>
      <c r="C7826" s="27">
        <f t="shared" si="1000"/>
        <v>11</v>
      </c>
      <c r="D7826" s="28">
        <f t="shared" si="1001"/>
        <v>5</v>
      </c>
      <c r="E7826" s="28">
        <f t="shared" si="1004"/>
        <v>22</v>
      </c>
      <c r="F7826" s="80">
        <f t="shared" si="999"/>
        <v>1</v>
      </c>
      <c r="G7826" s="178">
        <v>1074.8436511886389</v>
      </c>
      <c r="H7826" s="41">
        <f t="shared" si="1002"/>
        <v>1002.9873571195881</v>
      </c>
      <c r="J7826" s="29" t="str">
        <f t="shared" si="1003"/>
        <v>WW</v>
      </c>
      <c r="K7826" s="30" t="str">
        <f t="shared" si="1005"/>
        <v>WW-22</v>
      </c>
    </row>
    <row r="7827" spans="1:11">
      <c r="A7827" s="26">
        <v>43426.958333333278</v>
      </c>
      <c r="B7827" s="35">
        <f t="shared" si="998"/>
        <v>43426.958333333278</v>
      </c>
      <c r="C7827" s="27">
        <f t="shared" si="1000"/>
        <v>11</v>
      </c>
      <c r="D7827" s="28">
        <f t="shared" si="1001"/>
        <v>5</v>
      </c>
      <c r="E7827" s="28">
        <f t="shared" si="1004"/>
        <v>23</v>
      </c>
      <c r="F7827" s="80">
        <f t="shared" si="999"/>
        <v>1</v>
      </c>
      <c r="G7827" s="178">
        <v>969.57004033574231</v>
      </c>
      <c r="H7827" s="41">
        <f t="shared" si="1002"/>
        <v>904.75158058872626</v>
      </c>
      <c r="J7827" s="29" t="str">
        <f t="shared" si="1003"/>
        <v>WW</v>
      </c>
      <c r="K7827" s="30" t="str">
        <f t="shared" si="1005"/>
        <v>WW-23</v>
      </c>
    </row>
    <row r="7828" spans="1:11">
      <c r="A7828" s="25">
        <v>43427</v>
      </c>
      <c r="B7828" s="35">
        <f t="shared" si="998"/>
        <v>43427</v>
      </c>
      <c r="C7828" s="27">
        <f t="shared" si="1000"/>
        <v>11</v>
      </c>
      <c r="D7828" s="28">
        <f t="shared" si="1001"/>
        <v>6</v>
      </c>
      <c r="E7828" s="28">
        <f t="shared" si="1004"/>
        <v>0</v>
      </c>
      <c r="F7828" s="80">
        <f t="shared" si="999"/>
        <v>0</v>
      </c>
      <c r="G7828" s="178">
        <v>892.60173332658132</v>
      </c>
      <c r="H7828" s="41">
        <f t="shared" si="1002"/>
        <v>832.92881944228782</v>
      </c>
      <c r="J7828" s="29" t="str">
        <f t="shared" si="1003"/>
        <v/>
      </c>
      <c r="K7828" s="30" t="str">
        <f t="shared" si="1005"/>
        <v>11-0</v>
      </c>
    </row>
    <row r="7829" spans="1:11">
      <c r="A7829" s="26">
        <v>43427.041666666664</v>
      </c>
      <c r="B7829" s="35">
        <f t="shared" si="998"/>
        <v>43427.041666666664</v>
      </c>
      <c r="C7829" s="27">
        <f t="shared" si="1000"/>
        <v>11</v>
      </c>
      <c r="D7829" s="28">
        <f t="shared" si="1001"/>
        <v>6</v>
      </c>
      <c r="E7829" s="28">
        <f t="shared" si="1004"/>
        <v>1</v>
      </c>
      <c r="F7829" s="80">
        <f t="shared" si="999"/>
        <v>0</v>
      </c>
      <c r="G7829" s="178">
        <v>838.57034267052825</v>
      </c>
      <c r="H7829" s="41">
        <f t="shared" si="1002"/>
        <v>782.50957785707647</v>
      </c>
      <c r="J7829" s="29" t="str">
        <f t="shared" si="1003"/>
        <v/>
      </c>
      <c r="K7829" s="30" t="str">
        <f t="shared" si="1005"/>
        <v>11-1</v>
      </c>
    </row>
    <row r="7830" spans="1:11">
      <c r="A7830" s="26">
        <v>43427.083333333328</v>
      </c>
      <c r="B7830" s="35">
        <f t="shared" si="998"/>
        <v>43427.083333333328</v>
      </c>
      <c r="C7830" s="27">
        <f t="shared" si="1000"/>
        <v>11</v>
      </c>
      <c r="D7830" s="28">
        <f t="shared" si="1001"/>
        <v>6</v>
      </c>
      <c r="E7830" s="28">
        <f t="shared" si="1004"/>
        <v>2</v>
      </c>
      <c r="F7830" s="80">
        <f t="shared" si="999"/>
        <v>0</v>
      </c>
      <c r="G7830" s="178">
        <v>802.54447189616144</v>
      </c>
      <c r="H7830" s="41">
        <f t="shared" si="1002"/>
        <v>748.89213696141223</v>
      </c>
      <c r="J7830" s="29" t="str">
        <f t="shared" si="1003"/>
        <v/>
      </c>
      <c r="K7830" s="30" t="str">
        <f t="shared" si="1005"/>
        <v>11-2</v>
      </c>
    </row>
    <row r="7831" spans="1:11">
      <c r="A7831" s="26">
        <v>43427.124999999993</v>
      </c>
      <c r="B7831" s="35">
        <f t="shared" si="998"/>
        <v>43427.124999999993</v>
      </c>
      <c r="C7831" s="27">
        <f t="shared" si="1000"/>
        <v>11</v>
      </c>
      <c r="D7831" s="28">
        <f t="shared" si="1001"/>
        <v>6</v>
      </c>
      <c r="E7831" s="28">
        <f t="shared" si="1004"/>
        <v>3</v>
      </c>
      <c r="F7831" s="80">
        <f t="shared" si="999"/>
        <v>0</v>
      </c>
      <c r="G7831" s="178">
        <v>808.6545912627181</v>
      </c>
      <c r="H7831" s="41">
        <f t="shared" si="1002"/>
        <v>754.59377781715034</v>
      </c>
      <c r="J7831" s="29" t="str">
        <f t="shared" si="1003"/>
        <v/>
      </c>
      <c r="K7831" s="30" t="str">
        <f t="shared" si="1005"/>
        <v>11-3</v>
      </c>
    </row>
    <row r="7832" spans="1:11">
      <c r="A7832" s="26">
        <v>43427.166666666657</v>
      </c>
      <c r="B7832" s="35">
        <f t="shared" si="998"/>
        <v>43427.166666666657</v>
      </c>
      <c r="C7832" s="27">
        <f t="shared" si="1000"/>
        <v>11</v>
      </c>
      <c r="D7832" s="28">
        <f t="shared" si="1001"/>
        <v>6</v>
      </c>
      <c r="E7832" s="28">
        <f t="shared" si="1004"/>
        <v>4</v>
      </c>
      <c r="F7832" s="80">
        <f t="shared" si="999"/>
        <v>0</v>
      </c>
      <c r="G7832" s="178">
        <v>831.19947734662128</v>
      </c>
      <c r="H7832" s="41">
        <f t="shared" si="1002"/>
        <v>775.63147542540253</v>
      </c>
      <c r="J7832" s="29" t="str">
        <f t="shared" si="1003"/>
        <v/>
      </c>
      <c r="K7832" s="30" t="str">
        <f t="shared" si="1005"/>
        <v>11-4</v>
      </c>
    </row>
    <row r="7833" spans="1:11">
      <c r="A7833" s="26">
        <v>43427.208333333321</v>
      </c>
      <c r="B7833" s="35">
        <f t="shared" si="998"/>
        <v>43427.208333333321</v>
      </c>
      <c r="C7833" s="27">
        <f t="shared" si="1000"/>
        <v>11</v>
      </c>
      <c r="D7833" s="28">
        <f t="shared" si="1001"/>
        <v>6</v>
      </c>
      <c r="E7833" s="28">
        <f t="shared" si="1004"/>
        <v>5</v>
      </c>
      <c r="F7833" s="80">
        <f t="shared" si="999"/>
        <v>0</v>
      </c>
      <c r="G7833" s="178">
        <v>861.33414625007219</v>
      </c>
      <c r="H7833" s="41">
        <f t="shared" si="1002"/>
        <v>803.75155771618165</v>
      </c>
      <c r="J7833" s="29" t="str">
        <f t="shared" si="1003"/>
        <v/>
      </c>
      <c r="K7833" s="30" t="str">
        <f t="shared" si="1005"/>
        <v>11-5</v>
      </c>
    </row>
    <row r="7834" spans="1:11">
      <c r="A7834" s="26">
        <v>43427.249999999985</v>
      </c>
      <c r="B7834" s="35">
        <f t="shared" si="998"/>
        <v>43427.249999999985</v>
      </c>
      <c r="C7834" s="27">
        <f t="shared" si="1000"/>
        <v>11</v>
      </c>
      <c r="D7834" s="28">
        <f t="shared" si="1001"/>
        <v>6</v>
      </c>
      <c r="E7834" s="28">
        <f t="shared" si="1004"/>
        <v>6</v>
      </c>
      <c r="F7834" s="80">
        <f t="shared" si="999"/>
        <v>0</v>
      </c>
      <c r="G7834" s="178">
        <v>925.5699368643651</v>
      </c>
      <c r="H7834" s="41">
        <f t="shared" si="1002"/>
        <v>863.69300667898494</v>
      </c>
      <c r="J7834" s="29" t="str">
        <f t="shared" si="1003"/>
        <v/>
      </c>
      <c r="K7834" s="30" t="str">
        <f t="shared" si="1005"/>
        <v>11-6</v>
      </c>
    </row>
    <row r="7835" spans="1:11">
      <c r="A7835" s="26">
        <v>43427.29166666665</v>
      </c>
      <c r="B7835" s="35">
        <f t="shared" si="998"/>
        <v>43427.29166666665</v>
      </c>
      <c r="C7835" s="27">
        <f t="shared" si="1000"/>
        <v>11</v>
      </c>
      <c r="D7835" s="28">
        <f t="shared" si="1001"/>
        <v>6</v>
      </c>
      <c r="E7835" s="28">
        <f t="shared" si="1004"/>
        <v>7</v>
      </c>
      <c r="F7835" s="80">
        <f t="shared" si="999"/>
        <v>0</v>
      </c>
      <c r="G7835" s="178">
        <v>998.40020335619863</v>
      </c>
      <c r="H7835" s="41">
        <f t="shared" si="1002"/>
        <v>931.65436685092982</v>
      </c>
      <c r="J7835" s="29" t="str">
        <f t="shared" si="1003"/>
        <v/>
      </c>
      <c r="K7835" s="30" t="str">
        <f t="shared" si="1005"/>
        <v>11-7</v>
      </c>
    </row>
    <row r="7836" spans="1:11">
      <c r="A7836" s="26">
        <v>43427.333333333314</v>
      </c>
      <c r="B7836" s="35">
        <f t="shared" si="998"/>
        <v>43427.333333333314</v>
      </c>
      <c r="C7836" s="27">
        <f t="shared" si="1000"/>
        <v>11</v>
      </c>
      <c r="D7836" s="28">
        <f t="shared" si="1001"/>
        <v>6</v>
      </c>
      <c r="E7836" s="28">
        <f t="shared" si="1004"/>
        <v>8</v>
      </c>
      <c r="F7836" s="80">
        <f t="shared" si="999"/>
        <v>0</v>
      </c>
      <c r="G7836" s="178">
        <v>1057.6565128368602</v>
      </c>
      <c r="H7836" s="41">
        <f t="shared" si="1002"/>
        <v>986.94922687354199</v>
      </c>
      <c r="J7836" s="29" t="str">
        <f t="shared" si="1003"/>
        <v/>
      </c>
      <c r="K7836" s="30" t="str">
        <f t="shared" si="1005"/>
        <v>11-8</v>
      </c>
    </row>
    <row r="7837" spans="1:11">
      <c r="A7837" s="26">
        <v>43427.374999999978</v>
      </c>
      <c r="B7837" s="35">
        <f t="shared" si="998"/>
        <v>43427.374999999978</v>
      </c>
      <c r="C7837" s="27">
        <f t="shared" si="1000"/>
        <v>11</v>
      </c>
      <c r="D7837" s="28">
        <f t="shared" si="1001"/>
        <v>6</v>
      </c>
      <c r="E7837" s="28">
        <f t="shared" si="1004"/>
        <v>9</v>
      </c>
      <c r="F7837" s="80">
        <f t="shared" si="999"/>
        <v>0</v>
      </c>
      <c r="G7837" s="178">
        <v>1077.829043411248</v>
      </c>
      <c r="H7837" s="41">
        <f t="shared" si="1002"/>
        <v>1005.7731675507227</v>
      </c>
      <c r="J7837" s="29" t="str">
        <f t="shared" si="1003"/>
        <v/>
      </c>
      <c r="K7837" s="30" t="str">
        <f t="shared" si="1005"/>
        <v>11-9</v>
      </c>
    </row>
    <row r="7838" spans="1:11">
      <c r="A7838" s="26">
        <v>43427.416666666642</v>
      </c>
      <c r="B7838" s="35">
        <f t="shared" si="998"/>
        <v>43427.416666666642</v>
      </c>
      <c r="C7838" s="27">
        <f t="shared" si="1000"/>
        <v>11</v>
      </c>
      <c r="D7838" s="28">
        <f t="shared" si="1001"/>
        <v>6</v>
      </c>
      <c r="E7838" s="28">
        <f t="shared" si="1004"/>
        <v>10</v>
      </c>
      <c r="F7838" s="80">
        <f t="shared" si="999"/>
        <v>0</v>
      </c>
      <c r="G7838" s="178">
        <v>1055.2289322052368</v>
      </c>
      <c r="H7838" s="41">
        <f t="shared" si="1002"/>
        <v>984.6839367737083</v>
      </c>
      <c r="J7838" s="29" t="str">
        <f t="shared" si="1003"/>
        <v/>
      </c>
      <c r="K7838" s="30" t="str">
        <f t="shared" si="1005"/>
        <v>11-10</v>
      </c>
    </row>
    <row r="7839" spans="1:11">
      <c r="A7839" s="26">
        <v>43427.458333333307</v>
      </c>
      <c r="B7839" s="35">
        <f t="shared" si="998"/>
        <v>43427.458333333307</v>
      </c>
      <c r="C7839" s="27">
        <f t="shared" si="1000"/>
        <v>11</v>
      </c>
      <c r="D7839" s="28">
        <f t="shared" si="1001"/>
        <v>6</v>
      </c>
      <c r="E7839" s="28">
        <f t="shared" si="1004"/>
        <v>11</v>
      </c>
      <c r="F7839" s="80">
        <f t="shared" si="999"/>
        <v>0</v>
      </c>
      <c r="G7839" s="178">
        <v>1053.1407747040159</v>
      </c>
      <c r="H7839" s="41">
        <f t="shared" si="1002"/>
        <v>982.73537842191195</v>
      </c>
      <c r="J7839" s="29" t="str">
        <f t="shared" si="1003"/>
        <v/>
      </c>
      <c r="K7839" s="30" t="str">
        <f t="shared" si="1005"/>
        <v>11-11</v>
      </c>
    </row>
    <row r="7840" spans="1:11">
      <c r="A7840" s="26">
        <v>43427.499999999971</v>
      </c>
      <c r="B7840" s="35">
        <f t="shared" si="998"/>
        <v>43427.499999999971</v>
      </c>
      <c r="C7840" s="27">
        <f t="shared" si="1000"/>
        <v>11</v>
      </c>
      <c r="D7840" s="28">
        <f t="shared" si="1001"/>
        <v>6</v>
      </c>
      <c r="E7840" s="28">
        <f t="shared" si="1004"/>
        <v>12</v>
      </c>
      <c r="F7840" s="80">
        <f t="shared" si="999"/>
        <v>0</v>
      </c>
      <c r="G7840" s="178">
        <v>1045.7439250171371</v>
      </c>
      <c r="H7840" s="41">
        <f t="shared" si="1002"/>
        <v>975.83302875435891</v>
      </c>
      <c r="J7840" s="29" t="str">
        <f t="shared" si="1003"/>
        <v/>
      </c>
      <c r="K7840" s="30" t="str">
        <f t="shared" si="1005"/>
        <v>11-12</v>
      </c>
    </row>
    <row r="7841" spans="1:11">
      <c r="A7841" s="26">
        <v>43427.541666666635</v>
      </c>
      <c r="B7841" s="35">
        <f t="shared" si="998"/>
        <v>43427.541666666635</v>
      </c>
      <c r="C7841" s="27">
        <f t="shared" si="1000"/>
        <v>11</v>
      </c>
      <c r="D7841" s="28">
        <f t="shared" si="1001"/>
        <v>6</v>
      </c>
      <c r="E7841" s="28">
        <f t="shared" si="1004"/>
        <v>13</v>
      </c>
      <c r="F7841" s="80">
        <f t="shared" si="999"/>
        <v>0</v>
      </c>
      <c r="G7841" s="178">
        <v>1018.6203160096583</v>
      </c>
      <c r="H7841" s="41">
        <f t="shared" si="1002"/>
        <v>950.52270861256761</v>
      </c>
      <c r="J7841" s="29" t="str">
        <f t="shared" si="1003"/>
        <v/>
      </c>
      <c r="K7841" s="30" t="str">
        <f t="shared" si="1005"/>
        <v>11-13</v>
      </c>
    </row>
    <row r="7842" spans="1:11">
      <c r="A7842" s="26">
        <v>43427.583333333299</v>
      </c>
      <c r="B7842" s="35">
        <f t="shared" si="998"/>
        <v>43427.583333333299</v>
      </c>
      <c r="C7842" s="27">
        <f t="shared" si="1000"/>
        <v>11</v>
      </c>
      <c r="D7842" s="28">
        <f t="shared" si="1001"/>
        <v>6</v>
      </c>
      <c r="E7842" s="28">
        <f t="shared" si="1004"/>
        <v>14</v>
      </c>
      <c r="F7842" s="80">
        <f t="shared" si="999"/>
        <v>0</v>
      </c>
      <c r="G7842" s="178">
        <v>998.51289045578494</v>
      </c>
      <c r="H7842" s="41">
        <f t="shared" si="1002"/>
        <v>931.75952050380806</v>
      </c>
      <c r="J7842" s="29" t="str">
        <f t="shared" si="1003"/>
        <v/>
      </c>
      <c r="K7842" s="30" t="str">
        <f t="shared" si="1005"/>
        <v>11-14</v>
      </c>
    </row>
    <row r="7843" spans="1:11">
      <c r="A7843" s="26">
        <v>43427.624999999964</v>
      </c>
      <c r="B7843" s="35">
        <f t="shared" si="998"/>
        <v>43427.624999999964</v>
      </c>
      <c r="C7843" s="27">
        <f t="shared" si="1000"/>
        <v>11</v>
      </c>
      <c r="D7843" s="28">
        <f t="shared" si="1001"/>
        <v>6</v>
      </c>
      <c r="E7843" s="28">
        <f t="shared" si="1004"/>
        <v>15</v>
      </c>
      <c r="F7843" s="80">
        <f t="shared" si="999"/>
        <v>0</v>
      </c>
      <c r="G7843" s="178">
        <v>1034.763348175173</v>
      </c>
      <c r="H7843" s="41">
        <f t="shared" si="1002"/>
        <v>965.58653408121188</v>
      </c>
      <c r="J7843" s="29" t="str">
        <f t="shared" si="1003"/>
        <v/>
      </c>
      <c r="K7843" s="30" t="str">
        <f t="shared" si="1005"/>
        <v>11-15</v>
      </c>
    </row>
    <row r="7844" spans="1:11">
      <c r="A7844" s="26">
        <v>43427.666666666628</v>
      </c>
      <c r="B7844" s="35">
        <f t="shared" si="998"/>
        <v>43427.666666666628</v>
      </c>
      <c r="C7844" s="27">
        <f t="shared" si="1000"/>
        <v>11</v>
      </c>
      <c r="D7844" s="28">
        <f t="shared" si="1001"/>
        <v>6</v>
      </c>
      <c r="E7844" s="28">
        <f t="shared" si="1004"/>
        <v>16</v>
      </c>
      <c r="F7844" s="80">
        <f t="shared" si="999"/>
        <v>0</v>
      </c>
      <c r="G7844" s="178">
        <v>1168.7984258927797</v>
      </c>
      <c r="H7844" s="41">
        <f t="shared" si="1002"/>
        <v>1090.6609932480244</v>
      </c>
      <c r="J7844" s="29" t="str">
        <f t="shared" si="1003"/>
        <v/>
      </c>
      <c r="K7844" s="30" t="str">
        <f t="shared" si="1005"/>
        <v>11-16</v>
      </c>
    </row>
    <row r="7845" spans="1:11">
      <c r="A7845" s="26">
        <v>43427.708333333292</v>
      </c>
      <c r="B7845" s="35">
        <f t="shared" si="998"/>
        <v>43427.708333333292</v>
      </c>
      <c r="C7845" s="27">
        <f t="shared" si="1000"/>
        <v>11</v>
      </c>
      <c r="D7845" s="28">
        <f t="shared" si="1001"/>
        <v>6</v>
      </c>
      <c r="E7845" s="28">
        <f t="shared" si="1004"/>
        <v>17</v>
      </c>
      <c r="F7845" s="80">
        <f t="shared" si="999"/>
        <v>0</v>
      </c>
      <c r="G7845" s="178">
        <v>1417.7365280816825</v>
      </c>
      <c r="H7845" s="41">
        <f t="shared" si="1002"/>
        <v>1322.9568894229681</v>
      </c>
      <c r="J7845" s="29" t="str">
        <f t="shared" si="1003"/>
        <v/>
      </c>
      <c r="K7845" s="30" t="str">
        <f t="shared" si="1005"/>
        <v>11-17</v>
      </c>
    </row>
    <row r="7846" spans="1:11">
      <c r="A7846" s="26">
        <v>43427.749999999956</v>
      </c>
      <c r="B7846" s="35">
        <f t="shared" si="998"/>
        <v>43427.749999999956</v>
      </c>
      <c r="C7846" s="27">
        <f t="shared" si="1000"/>
        <v>11</v>
      </c>
      <c r="D7846" s="28">
        <f t="shared" si="1001"/>
        <v>6</v>
      </c>
      <c r="E7846" s="28">
        <f t="shared" si="1004"/>
        <v>18</v>
      </c>
      <c r="F7846" s="80">
        <f t="shared" si="999"/>
        <v>0</v>
      </c>
      <c r="G7846" s="178">
        <v>1502.9079905709368</v>
      </c>
      <c r="H7846" s="41">
        <f t="shared" si="1002"/>
        <v>1402.434402240425</v>
      </c>
      <c r="J7846" s="29" t="str">
        <f t="shared" si="1003"/>
        <v/>
      </c>
      <c r="K7846" s="30" t="str">
        <f t="shared" si="1005"/>
        <v>11-18</v>
      </c>
    </row>
    <row r="7847" spans="1:11">
      <c r="A7847" s="26">
        <v>43427.791666666621</v>
      </c>
      <c r="B7847" s="35">
        <f t="shared" si="998"/>
        <v>43427.791666666621</v>
      </c>
      <c r="C7847" s="27">
        <f t="shared" si="1000"/>
        <v>11</v>
      </c>
      <c r="D7847" s="28">
        <f t="shared" si="1001"/>
        <v>6</v>
      </c>
      <c r="E7847" s="28">
        <f t="shared" si="1004"/>
        <v>19</v>
      </c>
      <c r="F7847" s="80">
        <f t="shared" si="999"/>
        <v>0</v>
      </c>
      <c r="G7847" s="178">
        <v>1463.9553185194754</v>
      </c>
      <c r="H7847" s="41">
        <f t="shared" si="1002"/>
        <v>1366.0858248911186</v>
      </c>
      <c r="J7847" s="29" t="str">
        <f t="shared" si="1003"/>
        <v/>
      </c>
      <c r="K7847" s="30" t="str">
        <f t="shared" si="1005"/>
        <v>11-19</v>
      </c>
    </row>
    <row r="7848" spans="1:11">
      <c r="A7848" s="26">
        <v>43427.833333333285</v>
      </c>
      <c r="B7848" s="35">
        <f t="shared" si="998"/>
        <v>43427.833333333285</v>
      </c>
      <c r="C7848" s="27">
        <f t="shared" si="1000"/>
        <v>11</v>
      </c>
      <c r="D7848" s="28">
        <f t="shared" si="1001"/>
        <v>6</v>
      </c>
      <c r="E7848" s="28">
        <f t="shared" si="1004"/>
        <v>20</v>
      </c>
      <c r="F7848" s="80">
        <f t="shared" si="999"/>
        <v>0</v>
      </c>
      <c r="G7848" s="178">
        <v>1391.5680794021555</v>
      </c>
      <c r="H7848" s="41">
        <f t="shared" si="1002"/>
        <v>1298.5378744788197</v>
      </c>
      <c r="J7848" s="29" t="str">
        <f t="shared" si="1003"/>
        <v/>
      </c>
      <c r="K7848" s="30" t="str">
        <f t="shared" si="1005"/>
        <v>11-20</v>
      </c>
    </row>
    <row r="7849" spans="1:11">
      <c r="A7849" s="26">
        <v>43427.874999999949</v>
      </c>
      <c r="B7849" s="35">
        <f t="shared" si="998"/>
        <v>43427.874999999949</v>
      </c>
      <c r="C7849" s="27">
        <f t="shared" si="1000"/>
        <v>11</v>
      </c>
      <c r="D7849" s="28">
        <f t="shared" si="1001"/>
        <v>6</v>
      </c>
      <c r="E7849" s="28">
        <f t="shared" si="1004"/>
        <v>21</v>
      </c>
      <c r="F7849" s="80">
        <f t="shared" si="999"/>
        <v>0</v>
      </c>
      <c r="G7849" s="178">
        <v>1320.5547921523651</v>
      </c>
      <c r="H7849" s="41">
        <f t="shared" si="1002"/>
        <v>1232.2720234219937</v>
      </c>
      <c r="J7849" s="29" t="str">
        <f t="shared" si="1003"/>
        <v/>
      </c>
      <c r="K7849" s="30" t="str">
        <f t="shared" si="1005"/>
        <v>11-21</v>
      </c>
    </row>
    <row r="7850" spans="1:11">
      <c r="A7850" s="26">
        <v>43427.916666666613</v>
      </c>
      <c r="B7850" s="35">
        <f t="shared" si="998"/>
        <v>43427.916666666613</v>
      </c>
      <c r="C7850" s="27">
        <f t="shared" si="1000"/>
        <v>11</v>
      </c>
      <c r="D7850" s="28">
        <f t="shared" si="1001"/>
        <v>6</v>
      </c>
      <c r="E7850" s="28">
        <f t="shared" si="1004"/>
        <v>22</v>
      </c>
      <c r="F7850" s="80">
        <f t="shared" si="999"/>
        <v>0</v>
      </c>
      <c r="G7850" s="178">
        <v>1133.6796716858107</v>
      </c>
      <c r="H7850" s="41">
        <f t="shared" si="1002"/>
        <v>1057.8900256487577</v>
      </c>
      <c r="J7850" s="29" t="str">
        <f t="shared" si="1003"/>
        <v/>
      </c>
      <c r="K7850" s="30" t="str">
        <f t="shared" si="1005"/>
        <v>11-22</v>
      </c>
    </row>
    <row r="7851" spans="1:11">
      <c r="A7851" s="26">
        <v>43427.958333333278</v>
      </c>
      <c r="B7851" s="35">
        <f t="shared" si="998"/>
        <v>43427.958333333278</v>
      </c>
      <c r="C7851" s="27">
        <f t="shared" si="1000"/>
        <v>11</v>
      </c>
      <c r="D7851" s="28">
        <f t="shared" si="1001"/>
        <v>6</v>
      </c>
      <c r="E7851" s="28">
        <f t="shared" si="1004"/>
        <v>23</v>
      </c>
      <c r="F7851" s="80">
        <f t="shared" si="999"/>
        <v>0</v>
      </c>
      <c r="G7851" s="178">
        <v>1021.732178071058</v>
      </c>
      <c r="H7851" s="41">
        <f t="shared" si="1002"/>
        <v>953.42653402125131</v>
      </c>
      <c r="J7851" s="29" t="str">
        <f t="shared" si="1003"/>
        <v/>
      </c>
      <c r="K7851" s="30" t="str">
        <f t="shared" si="1005"/>
        <v>11-23</v>
      </c>
    </row>
    <row r="7852" spans="1:11">
      <c r="A7852" s="25">
        <v>43428</v>
      </c>
      <c r="B7852" s="35">
        <f t="shared" si="998"/>
        <v>43428</v>
      </c>
      <c r="C7852" s="27">
        <f t="shared" si="1000"/>
        <v>11</v>
      </c>
      <c r="D7852" s="28">
        <f t="shared" si="1001"/>
        <v>7</v>
      </c>
      <c r="E7852" s="28">
        <f t="shared" si="1004"/>
        <v>0</v>
      </c>
      <c r="F7852" s="80">
        <f t="shared" si="999"/>
        <v>0</v>
      </c>
      <c r="G7852" s="178">
        <v>941.444685519519</v>
      </c>
      <c r="H7852" s="41">
        <f t="shared" si="1002"/>
        <v>878.5064841377415</v>
      </c>
      <c r="J7852" s="29" t="str">
        <f t="shared" si="1003"/>
        <v>WW</v>
      </c>
      <c r="K7852" s="30" t="str">
        <f t="shared" si="1005"/>
        <v>WW-0</v>
      </c>
    </row>
    <row r="7853" spans="1:11">
      <c r="A7853" s="26">
        <v>43428.041666666664</v>
      </c>
      <c r="B7853" s="35">
        <f t="shared" si="998"/>
        <v>43428.041666666664</v>
      </c>
      <c r="C7853" s="27">
        <f t="shared" si="1000"/>
        <v>11</v>
      </c>
      <c r="D7853" s="28">
        <f t="shared" si="1001"/>
        <v>7</v>
      </c>
      <c r="E7853" s="28">
        <f t="shared" si="1004"/>
        <v>1</v>
      </c>
      <c r="F7853" s="80">
        <f t="shared" si="999"/>
        <v>0</v>
      </c>
      <c r="G7853" s="178">
        <v>884.15002189704273</v>
      </c>
      <c r="H7853" s="41">
        <f t="shared" si="1002"/>
        <v>825.04212847986184</v>
      </c>
      <c r="J7853" s="29" t="str">
        <f t="shared" si="1003"/>
        <v>WW</v>
      </c>
      <c r="K7853" s="30" t="str">
        <f t="shared" si="1005"/>
        <v>WW-1</v>
      </c>
    </row>
    <row r="7854" spans="1:11">
      <c r="A7854" s="26">
        <v>43428.083333333328</v>
      </c>
      <c r="B7854" s="35">
        <f t="shared" si="998"/>
        <v>43428.083333333328</v>
      </c>
      <c r="C7854" s="27">
        <f t="shared" si="1000"/>
        <v>11</v>
      </c>
      <c r="D7854" s="28">
        <f t="shared" si="1001"/>
        <v>7</v>
      </c>
      <c r="E7854" s="28">
        <f t="shared" si="1004"/>
        <v>2</v>
      </c>
      <c r="F7854" s="80">
        <f t="shared" si="999"/>
        <v>0</v>
      </c>
      <c r="G7854" s="178">
        <v>839.50481739963902</v>
      </c>
      <c r="H7854" s="41">
        <f t="shared" si="1002"/>
        <v>783.3815803458192</v>
      </c>
      <c r="J7854" s="29" t="str">
        <f t="shared" si="1003"/>
        <v>WW</v>
      </c>
      <c r="K7854" s="30" t="str">
        <f t="shared" si="1005"/>
        <v>WW-2</v>
      </c>
    </row>
    <row r="7855" spans="1:11">
      <c r="A7855" s="26">
        <v>43428.124999999993</v>
      </c>
      <c r="B7855" s="35">
        <f t="shared" si="998"/>
        <v>43428.124999999993</v>
      </c>
      <c r="C7855" s="27">
        <f t="shared" si="1000"/>
        <v>11</v>
      </c>
      <c r="D7855" s="28">
        <f t="shared" si="1001"/>
        <v>7</v>
      </c>
      <c r="E7855" s="28">
        <f t="shared" si="1004"/>
        <v>3</v>
      </c>
      <c r="F7855" s="80">
        <f t="shared" si="999"/>
        <v>0</v>
      </c>
      <c r="G7855" s="178">
        <v>834.8124876766999</v>
      </c>
      <c r="H7855" s="41">
        <f t="shared" si="1002"/>
        <v>779.00294594411821</v>
      </c>
      <c r="J7855" s="29" t="str">
        <f t="shared" si="1003"/>
        <v>WW</v>
      </c>
      <c r="K7855" s="30" t="str">
        <f t="shared" si="1005"/>
        <v>WW-3</v>
      </c>
    </row>
    <row r="7856" spans="1:11">
      <c r="A7856" s="26">
        <v>43428.166666666657</v>
      </c>
      <c r="B7856" s="35">
        <f t="shared" si="998"/>
        <v>43428.166666666657</v>
      </c>
      <c r="C7856" s="27">
        <f t="shared" si="1000"/>
        <v>11</v>
      </c>
      <c r="D7856" s="28">
        <f t="shared" si="1001"/>
        <v>7</v>
      </c>
      <c r="E7856" s="28">
        <f t="shared" si="1004"/>
        <v>4</v>
      </c>
      <c r="F7856" s="80">
        <f t="shared" si="999"/>
        <v>0</v>
      </c>
      <c r="G7856" s="178">
        <v>842.57616433221278</v>
      </c>
      <c r="H7856" s="41">
        <f t="shared" si="1002"/>
        <v>786.24759917496965</v>
      </c>
      <c r="J7856" s="29" t="str">
        <f t="shared" si="1003"/>
        <v>WW</v>
      </c>
      <c r="K7856" s="30" t="str">
        <f t="shared" si="1005"/>
        <v>WW-4</v>
      </c>
    </row>
    <row r="7857" spans="1:11">
      <c r="A7857" s="26">
        <v>43428.208333333321</v>
      </c>
      <c r="B7857" s="35">
        <f t="shared" si="998"/>
        <v>43428.208333333321</v>
      </c>
      <c r="C7857" s="27">
        <f t="shared" si="1000"/>
        <v>11</v>
      </c>
      <c r="D7857" s="28">
        <f t="shared" si="1001"/>
        <v>7</v>
      </c>
      <c r="E7857" s="28">
        <f t="shared" si="1004"/>
        <v>5</v>
      </c>
      <c r="F7857" s="80">
        <f t="shared" si="999"/>
        <v>0</v>
      </c>
      <c r="G7857" s="178">
        <v>867.49065910642571</v>
      </c>
      <c r="H7857" s="41">
        <f t="shared" si="1002"/>
        <v>809.49649052760788</v>
      </c>
      <c r="J7857" s="29" t="str">
        <f t="shared" si="1003"/>
        <v>WW</v>
      </c>
      <c r="K7857" s="30" t="str">
        <f t="shared" si="1005"/>
        <v>WW-5</v>
      </c>
    </row>
    <row r="7858" spans="1:11">
      <c r="A7858" s="26">
        <v>43428.249999999985</v>
      </c>
      <c r="B7858" s="35">
        <f t="shared" si="998"/>
        <v>43428.249999999985</v>
      </c>
      <c r="C7858" s="27">
        <f t="shared" si="1000"/>
        <v>11</v>
      </c>
      <c r="D7858" s="28">
        <f t="shared" si="1001"/>
        <v>7</v>
      </c>
      <c r="E7858" s="28">
        <f t="shared" si="1004"/>
        <v>6</v>
      </c>
      <c r="F7858" s="80">
        <f t="shared" si="999"/>
        <v>0</v>
      </c>
      <c r="G7858" s="178">
        <v>968.73131788164358</v>
      </c>
      <c r="H7858" s="41">
        <f t="shared" si="1002"/>
        <v>903.96892906851394</v>
      </c>
      <c r="J7858" s="29" t="str">
        <f t="shared" si="1003"/>
        <v>WW</v>
      </c>
      <c r="K7858" s="30" t="str">
        <f t="shared" si="1005"/>
        <v>WW-6</v>
      </c>
    </row>
    <row r="7859" spans="1:11">
      <c r="A7859" s="26">
        <v>43428.29166666665</v>
      </c>
      <c r="B7859" s="35">
        <f t="shared" si="998"/>
        <v>43428.29166666665</v>
      </c>
      <c r="C7859" s="27">
        <f t="shared" si="1000"/>
        <v>11</v>
      </c>
      <c r="D7859" s="28">
        <f t="shared" si="1001"/>
        <v>7</v>
      </c>
      <c r="E7859" s="28">
        <f t="shared" si="1004"/>
        <v>7</v>
      </c>
      <c r="F7859" s="80">
        <f t="shared" si="999"/>
        <v>0</v>
      </c>
      <c r="G7859" s="178">
        <v>1090.7188046347733</v>
      </c>
      <c r="H7859" s="41">
        <f t="shared" si="1002"/>
        <v>1017.8012123079199</v>
      </c>
      <c r="J7859" s="29" t="str">
        <f t="shared" si="1003"/>
        <v>WW</v>
      </c>
      <c r="K7859" s="30" t="str">
        <f t="shared" si="1005"/>
        <v>WW-7</v>
      </c>
    </row>
    <row r="7860" spans="1:11">
      <c r="A7860" s="26">
        <v>43428.333333333314</v>
      </c>
      <c r="B7860" s="35">
        <f t="shared" si="998"/>
        <v>43428.333333333314</v>
      </c>
      <c r="C7860" s="27">
        <f t="shared" si="1000"/>
        <v>11</v>
      </c>
      <c r="D7860" s="28">
        <f t="shared" si="1001"/>
        <v>7</v>
      </c>
      <c r="E7860" s="28">
        <f t="shared" si="1004"/>
        <v>8</v>
      </c>
      <c r="F7860" s="80">
        <f t="shared" si="999"/>
        <v>0</v>
      </c>
      <c r="G7860" s="178">
        <v>1177.3474650874537</v>
      </c>
      <c r="H7860" s="41">
        <f t="shared" si="1002"/>
        <v>1098.6385053431977</v>
      </c>
      <c r="J7860" s="29" t="str">
        <f t="shared" si="1003"/>
        <v>WW</v>
      </c>
      <c r="K7860" s="30" t="str">
        <f t="shared" si="1005"/>
        <v>WW-8</v>
      </c>
    </row>
    <row r="7861" spans="1:11">
      <c r="A7861" s="26">
        <v>43428.374999999978</v>
      </c>
      <c r="B7861" s="35">
        <f t="shared" si="998"/>
        <v>43428.374999999978</v>
      </c>
      <c r="C7861" s="27">
        <f t="shared" si="1000"/>
        <v>11</v>
      </c>
      <c r="D7861" s="28">
        <f t="shared" si="1001"/>
        <v>7</v>
      </c>
      <c r="E7861" s="28">
        <f t="shared" si="1004"/>
        <v>9</v>
      </c>
      <c r="F7861" s="80">
        <f t="shared" si="999"/>
        <v>0</v>
      </c>
      <c r="G7861" s="178">
        <v>1208.3926777903425</v>
      </c>
      <c r="H7861" s="41">
        <f t="shared" si="1002"/>
        <v>1127.6082590423998</v>
      </c>
      <c r="J7861" s="29" t="str">
        <f t="shared" si="1003"/>
        <v>WW</v>
      </c>
      <c r="K7861" s="30" t="str">
        <f t="shared" si="1005"/>
        <v>WW-9</v>
      </c>
    </row>
    <row r="7862" spans="1:11">
      <c r="A7862" s="26">
        <v>43428.416666666642</v>
      </c>
      <c r="B7862" s="35">
        <f t="shared" si="998"/>
        <v>43428.416666666642</v>
      </c>
      <c r="C7862" s="27">
        <f t="shared" si="1000"/>
        <v>11</v>
      </c>
      <c r="D7862" s="28">
        <f t="shared" si="1001"/>
        <v>7</v>
      </c>
      <c r="E7862" s="28">
        <f t="shared" si="1004"/>
        <v>10</v>
      </c>
      <c r="F7862" s="80">
        <f t="shared" si="999"/>
        <v>0</v>
      </c>
      <c r="G7862" s="178">
        <v>1204.626243886853</v>
      </c>
      <c r="H7862" s="41">
        <f t="shared" si="1002"/>
        <v>1124.0936217438041</v>
      </c>
      <c r="J7862" s="29" t="str">
        <f t="shared" si="1003"/>
        <v>WW</v>
      </c>
      <c r="K7862" s="30" t="str">
        <f t="shared" si="1005"/>
        <v>WW-10</v>
      </c>
    </row>
    <row r="7863" spans="1:11">
      <c r="A7863" s="26">
        <v>43428.458333333307</v>
      </c>
      <c r="B7863" s="35">
        <f t="shared" ref="B7863:B7926" si="1006">A7863</f>
        <v>43428.458333333307</v>
      </c>
      <c r="C7863" s="27">
        <f t="shared" si="1000"/>
        <v>11</v>
      </c>
      <c r="D7863" s="28">
        <f t="shared" si="1001"/>
        <v>7</v>
      </c>
      <c r="E7863" s="28">
        <f t="shared" si="1004"/>
        <v>11</v>
      </c>
      <c r="F7863" s="80">
        <f t="shared" si="999"/>
        <v>0</v>
      </c>
      <c r="G7863" s="178">
        <v>1194.0467968583821</v>
      </c>
      <c r="H7863" s="41">
        <f t="shared" si="1002"/>
        <v>1114.2214402380212</v>
      </c>
      <c r="J7863" s="29" t="str">
        <f t="shared" si="1003"/>
        <v>WW</v>
      </c>
      <c r="K7863" s="30" t="str">
        <f t="shared" si="1005"/>
        <v>WW-11</v>
      </c>
    </row>
    <row r="7864" spans="1:11">
      <c r="A7864" s="26">
        <v>43428.499999999971</v>
      </c>
      <c r="B7864" s="35">
        <f t="shared" si="1006"/>
        <v>43428.499999999971</v>
      </c>
      <c r="C7864" s="27">
        <f t="shared" si="1000"/>
        <v>11</v>
      </c>
      <c r="D7864" s="28">
        <f t="shared" si="1001"/>
        <v>7</v>
      </c>
      <c r="E7864" s="28">
        <f t="shared" si="1004"/>
        <v>12</v>
      </c>
      <c r="F7864" s="80">
        <f t="shared" si="999"/>
        <v>0</v>
      </c>
      <c r="G7864" s="178">
        <v>1191.6217209917686</v>
      </c>
      <c r="H7864" s="41">
        <f t="shared" si="1002"/>
        <v>1111.9584874526747</v>
      </c>
      <c r="J7864" s="29" t="str">
        <f t="shared" si="1003"/>
        <v>WW</v>
      </c>
      <c r="K7864" s="30" t="str">
        <f t="shared" si="1005"/>
        <v>WW-12</v>
      </c>
    </row>
    <row r="7865" spans="1:11">
      <c r="A7865" s="26">
        <v>43428.541666666635</v>
      </c>
      <c r="B7865" s="35">
        <f t="shared" si="1006"/>
        <v>43428.541666666635</v>
      </c>
      <c r="C7865" s="27">
        <f t="shared" si="1000"/>
        <v>11</v>
      </c>
      <c r="D7865" s="28">
        <f t="shared" si="1001"/>
        <v>7</v>
      </c>
      <c r="E7865" s="28">
        <f t="shared" si="1004"/>
        <v>13</v>
      </c>
      <c r="F7865" s="80">
        <f t="shared" si="999"/>
        <v>0</v>
      </c>
      <c r="G7865" s="178">
        <v>1170.4019916733635</v>
      </c>
      <c r="H7865" s="41">
        <f t="shared" si="1002"/>
        <v>1092.1573561864448</v>
      </c>
      <c r="J7865" s="29" t="str">
        <f t="shared" si="1003"/>
        <v>WW</v>
      </c>
      <c r="K7865" s="30" t="str">
        <f t="shared" si="1005"/>
        <v>WW-13</v>
      </c>
    </row>
    <row r="7866" spans="1:11">
      <c r="A7866" s="26">
        <v>43428.583333333299</v>
      </c>
      <c r="B7866" s="35">
        <f t="shared" si="1006"/>
        <v>43428.583333333299</v>
      </c>
      <c r="C7866" s="27">
        <f t="shared" si="1000"/>
        <v>11</v>
      </c>
      <c r="D7866" s="28">
        <f t="shared" si="1001"/>
        <v>7</v>
      </c>
      <c r="E7866" s="28">
        <f t="shared" si="1004"/>
        <v>14</v>
      </c>
      <c r="F7866" s="80">
        <f t="shared" si="999"/>
        <v>0</v>
      </c>
      <c r="G7866" s="178">
        <v>1172.7649135309421</v>
      </c>
      <c r="H7866" s="41">
        <f t="shared" si="1002"/>
        <v>1094.3623101315063</v>
      </c>
      <c r="J7866" s="29" t="str">
        <f t="shared" si="1003"/>
        <v>WW</v>
      </c>
      <c r="K7866" s="30" t="str">
        <f t="shared" si="1005"/>
        <v>WW-14</v>
      </c>
    </row>
    <row r="7867" spans="1:11">
      <c r="A7867" s="26">
        <v>43428.624999999964</v>
      </c>
      <c r="B7867" s="35">
        <f t="shared" si="1006"/>
        <v>43428.624999999964</v>
      </c>
      <c r="C7867" s="27">
        <f t="shared" si="1000"/>
        <v>11</v>
      </c>
      <c r="D7867" s="28">
        <f t="shared" si="1001"/>
        <v>7</v>
      </c>
      <c r="E7867" s="28">
        <f t="shared" si="1004"/>
        <v>15</v>
      </c>
      <c r="F7867" s="80">
        <f t="shared" si="999"/>
        <v>0</v>
      </c>
      <c r="G7867" s="178">
        <v>1201.9890435339632</v>
      </c>
      <c r="H7867" s="41">
        <f t="shared" si="1002"/>
        <v>1121.6327255853585</v>
      </c>
      <c r="J7867" s="29" t="str">
        <f t="shared" si="1003"/>
        <v>WW</v>
      </c>
      <c r="K7867" s="30" t="str">
        <f t="shared" si="1005"/>
        <v>WW-15</v>
      </c>
    </row>
    <row r="7868" spans="1:11">
      <c r="A7868" s="26">
        <v>43428.666666666628</v>
      </c>
      <c r="B7868" s="35">
        <f t="shared" si="1006"/>
        <v>43428.666666666628</v>
      </c>
      <c r="C7868" s="27">
        <f t="shared" si="1000"/>
        <v>11</v>
      </c>
      <c r="D7868" s="28">
        <f t="shared" si="1001"/>
        <v>7</v>
      </c>
      <c r="E7868" s="28">
        <f t="shared" si="1004"/>
        <v>16</v>
      </c>
      <c r="F7868" s="80">
        <f t="shared" si="999"/>
        <v>0</v>
      </c>
      <c r="G7868" s="178">
        <v>1332.6860628750699</v>
      </c>
      <c r="H7868" s="41">
        <f t="shared" si="1002"/>
        <v>1243.5922848825439</v>
      </c>
      <c r="J7868" s="29" t="str">
        <f t="shared" si="1003"/>
        <v>WW</v>
      </c>
      <c r="K7868" s="30" t="str">
        <f t="shared" si="1005"/>
        <v>WW-16</v>
      </c>
    </row>
    <row r="7869" spans="1:11">
      <c r="A7869" s="26">
        <v>43428.708333333292</v>
      </c>
      <c r="B7869" s="35">
        <f t="shared" si="1006"/>
        <v>43428.708333333292</v>
      </c>
      <c r="C7869" s="27">
        <f t="shared" si="1000"/>
        <v>11</v>
      </c>
      <c r="D7869" s="28">
        <f t="shared" si="1001"/>
        <v>7</v>
      </c>
      <c r="E7869" s="28">
        <f t="shared" si="1004"/>
        <v>17</v>
      </c>
      <c r="F7869" s="80">
        <f t="shared" si="999"/>
        <v>0</v>
      </c>
      <c r="G7869" s="178">
        <v>1590.2758479372549</v>
      </c>
      <c r="H7869" s="41">
        <f t="shared" si="1002"/>
        <v>1483.9614748152487</v>
      </c>
      <c r="J7869" s="29" t="str">
        <f t="shared" si="1003"/>
        <v>WW</v>
      </c>
      <c r="K7869" s="30" t="str">
        <f t="shared" si="1005"/>
        <v>WW-17</v>
      </c>
    </row>
    <row r="7870" spans="1:11">
      <c r="A7870" s="26">
        <v>43428.749999999956</v>
      </c>
      <c r="B7870" s="35">
        <f t="shared" si="1006"/>
        <v>43428.749999999956</v>
      </c>
      <c r="C7870" s="27">
        <f t="shared" si="1000"/>
        <v>11</v>
      </c>
      <c r="D7870" s="28">
        <f t="shared" si="1001"/>
        <v>7</v>
      </c>
      <c r="E7870" s="28">
        <f t="shared" si="1004"/>
        <v>18</v>
      </c>
      <c r="F7870" s="80">
        <f t="shared" si="999"/>
        <v>0</v>
      </c>
      <c r="G7870" s="178">
        <v>1654.6175592618749</v>
      </c>
      <c r="H7870" s="41">
        <f t="shared" si="1002"/>
        <v>1544.0017633936534</v>
      </c>
      <c r="J7870" s="29" t="str">
        <f t="shared" si="1003"/>
        <v>WW</v>
      </c>
      <c r="K7870" s="30" t="str">
        <f t="shared" si="1005"/>
        <v>WW-18</v>
      </c>
    </row>
    <row r="7871" spans="1:11">
      <c r="A7871" s="26">
        <v>43428.791666666621</v>
      </c>
      <c r="B7871" s="35">
        <f t="shared" si="1006"/>
        <v>43428.791666666621</v>
      </c>
      <c r="C7871" s="27">
        <f t="shared" si="1000"/>
        <v>11</v>
      </c>
      <c r="D7871" s="28">
        <f t="shared" si="1001"/>
        <v>7</v>
      </c>
      <c r="E7871" s="28">
        <f t="shared" si="1004"/>
        <v>19</v>
      </c>
      <c r="F7871" s="80">
        <f t="shared" si="999"/>
        <v>0</v>
      </c>
      <c r="G7871" s="178">
        <v>1602.0874506451396</v>
      </c>
      <c r="H7871" s="41">
        <f t="shared" si="1002"/>
        <v>1494.9834389588027</v>
      </c>
      <c r="J7871" s="29" t="str">
        <f t="shared" si="1003"/>
        <v>WW</v>
      </c>
      <c r="K7871" s="30" t="str">
        <f t="shared" si="1005"/>
        <v>WW-19</v>
      </c>
    </row>
    <row r="7872" spans="1:11">
      <c r="A7872" s="26">
        <v>43428.833333333285</v>
      </c>
      <c r="B7872" s="35">
        <f t="shared" si="1006"/>
        <v>43428.833333333285</v>
      </c>
      <c r="C7872" s="27">
        <f t="shared" si="1000"/>
        <v>11</v>
      </c>
      <c r="D7872" s="28">
        <f t="shared" si="1001"/>
        <v>7</v>
      </c>
      <c r="E7872" s="28">
        <f t="shared" si="1004"/>
        <v>20</v>
      </c>
      <c r="F7872" s="80">
        <f t="shared" si="999"/>
        <v>0</v>
      </c>
      <c r="G7872" s="178">
        <v>1530.5655000911529</v>
      </c>
      <c r="H7872" s="41">
        <f t="shared" si="1002"/>
        <v>1428.2429301574987</v>
      </c>
      <c r="J7872" s="29" t="str">
        <f t="shared" si="1003"/>
        <v>WW</v>
      </c>
      <c r="K7872" s="30" t="str">
        <f t="shared" si="1005"/>
        <v>WW-20</v>
      </c>
    </row>
    <row r="7873" spans="1:11">
      <c r="A7873" s="26">
        <v>43428.874999999949</v>
      </c>
      <c r="B7873" s="35">
        <f t="shared" si="1006"/>
        <v>43428.874999999949</v>
      </c>
      <c r="C7873" s="27">
        <f t="shared" si="1000"/>
        <v>11</v>
      </c>
      <c r="D7873" s="28">
        <f t="shared" si="1001"/>
        <v>7</v>
      </c>
      <c r="E7873" s="28">
        <f t="shared" si="1004"/>
        <v>21</v>
      </c>
      <c r="F7873" s="80">
        <f t="shared" si="999"/>
        <v>0</v>
      </c>
      <c r="G7873" s="178">
        <v>1444.2568872624072</v>
      </c>
      <c r="H7873" s="41">
        <f t="shared" si="1002"/>
        <v>1347.7042886704044</v>
      </c>
      <c r="J7873" s="29" t="str">
        <f t="shared" si="1003"/>
        <v>WW</v>
      </c>
      <c r="K7873" s="30" t="str">
        <f t="shared" si="1005"/>
        <v>WW-21</v>
      </c>
    </row>
    <row r="7874" spans="1:11">
      <c r="A7874" s="26">
        <v>43428.916666666613</v>
      </c>
      <c r="B7874" s="35">
        <f t="shared" si="1006"/>
        <v>43428.916666666613</v>
      </c>
      <c r="C7874" s="27">
        <f t="shared" si="1000"/>
        <v>11</v>
      </c>
      <c r="D7874" s="28">
        <f t="shared" si="1001"/>
        <v>7</v>
      </c>
      <c r="E7874" s="28">
        <f t="shared" si="1004"/>
        <v>22</v>
      </c>
      <c r="F7874" s="80">
        <f t="shared" si="999"/>
        <v>0</v>
      </c>
      <c r="G7874" s="178">
        <v>1238.0599902376889</v>
      </c>
      <c r="H7874" s="41">
        <f t="shared" si="1002"/>
        <v>1155.2922289588605</v>
      </c>
      <c r="J7874" s="29" t="str">
        <f t="shared" si="1003"/>
        <v>WW</v>
      </c>
      <c r="K7874" s="30" t="str">
        <f t="shared" si="1005"/>
        <v>WW-22</v>
      </c>
    </row>
    <row r="7875" spans="1:11">
      <c r="A7875" s="26">
        <v>43428.958333333278</v>
      </c>
      <c r="B7875" s="35">
        <f t="shared" si="1006"/>
        <v>43428.958333333278</v>
      </c>
      <c r="C7875" s="27">
        <f t="shared" si="1000"/>
        <v>11</v>
      </c>
      <c r="D7875" s="28">
        <f t="shared" si="1001"/>
        <v>7</v>
      </c>
      <c r="E7875" s="28">
        <f t="shared" si="1004"/>
        <v>23</v>
      </c>
      <c r="F7875" s="80">
        <f t="shared" si="999"/>
        <v>0</v>
      </c>
      <c r="G7875" s="178">
        <v>1084.5563421706854</v>
      </c>
      <c r="H7875" s="41">
        <f t="shared" si="1002"/>
        <v>1012.0507276366201</v>
      </c>
      <c r="J7875" s="29" t="str">
        <f t="shared" si="1003"/>
        <v>WW</v>
      </c>
      <c r="K7875" s="30" t="str">
        <f t="shared" si="1005"/>
        <v>WW-23</v>
      </c>
    </row>
    <row r="7876" spans="1:11">
      <c r="A7876" s="25">
        <v>43429</v>
      </c>
      <c r="B7876" s="35">
        <f t="shared" si="1006"/>
        <v>43429</v>
      </c>
      <c r="C7876" s="27">
        <f t="shared" si="1000"/>
        <v>11</v>
      </c>
      <c r="D7876" s="28">
        <f t="shared" si="1001"/>
        <v>1</v>
      </c>
      <c r="E7876" s="28">
        <f t="shared" si="1004"/>
        <v>0</v>
      </c>
      <c r="F7876" s="80">
        <f t="shared" ref="F7876:F7939" si="1007">COUNTIF(Holidays,ROUNDDOWN(B7876,0))</f>
        <v>0</v>
      </c>
      <c r="G7876" s="178">
        <v>934.48389430194959</v>
      </c>
      <c r="H7876" s="41">
        <f t="shared" si="1002"/>
        <v>872.0110412153681</v>
      </c>
      <c r="J7876" s="29" t="str">
        <f t="shared" si="1003"/>
        <v>WW</v>
      </c>
      <c r="K7876" s="30" t="str">
        <f t="shared" si="1005"/>
        <v>WW-0</v>
      </c>
    </row>
    <row r="7877" spans="1:11">
      <c r="A7877" s="26">
        <v>43429.041666666664</v>
      </c>
      <c r="B7877" s="35">
        <f t="shared" si="1006"/>
        <v>43429.041666666664</v>
      </c>
      <c r="C7877" s="27">
        <f t="shared" ref="C7877:C7940" si="1008">MONTH(B7877)</f>
        <v>11</v>
      </c>
      <c r="D7877" s="28">
        <f t="shared" ref="D7877:D7940" si="1009">WEEKDAY(B7877)</f>
        <v>1</v>
      </c>
      <c r="E7877" s="28">
        <f t="shared" si="1004"/>
        <v>1</v>
      </c>
      <c r="F7877" s="80">
        <f t="shared" si="1007"/>
        <v>0</v>
      </c>
      <c r="G7877" s="178">
        <v>851.22780732176761</v>
      </c>
      <c r="H7877" s="41">
        <f t="shared" ref="H7877:H7940" si="1010">G7877*$H$2</f>
        <v>794.32085571534151</v>
      </c>
      <c r="J7877" s="29" t="str">
        <f t="shared" ref="J7877:J7940" si="1011">IF(OR(C7877&lt;6,C7877&gt;9),IF(OR(D7877=1,D7877=7,F7877=1),"WW",""),IF(OR(D7877=1,D7877=7,F7877=1),"WS",""))</f>
        <v>WW</v>
      </c>
      <c r="K7877" s="30" t="str">
        <f t="shared" si="1005"/>
        <v>WW-1</v>
      </c>
    </row>
    <row r="7878" spans="1:11">
      <c r="A7878" s="26">
        <v>43429.083333333328</v>
      </c>
      <c r="B7878" s="35">
        <f t="shared" si="1006"/>
        <v>43429.083333333328</v>
      </c>
      <c r="C7878" s="27">
        <f t="shared" si="1008"/>
        <v>11</v>
      </c>
      <c r="D7878" s="28">
        <f t="shared" si="1009"/>
        <v>1</v>
      </c>
      <c r="E7878" s="28">
        <f t="shared" ref="E7878:E7941" si="1012">HOUR(B7878)</f>
        <v>2</v>
      </c>
      <c r="F7878" s="80">
        <f t="shared" si="1007"/>
        <v>0</v>
      </c>
      <c r="G7878" s="178">
        <v>800.01366887170536</v>
      </c>
      <c r="H7878" s="41">
        <f t="shared" si="1010"/>
        <v>746.53052517342576</v>
      </c>
      <c r="J7878" s="29" t="str">
        <f t="shared" si="1011"/>
        <v>WW</v>
      </c>
      <c r="K7878" s="30" t="str">
        <f t="shared" si="1005"/>
        <v>WW-2</v>
      </c>
    </row>
    <row r="7879" spans="1:11">
      <c r="A7879" s="26">
        <v>43429.124999999993</v>
      </c>
      <c r="B7879" s="35">
        <f t="shared" si="1006"/>
        <v>43429.124999999993</v>
      </c>
      <c r="C7879" s="27">
        <f t="shared" si="1008"/>
        <v>11</v>
      </c>
      <c r="D7879" s="28">
        <f t="shared" si="1009"/>
        <v>1</v>
      </c>
      <c r="E7879" s="28">
        <f t="shared" si="1012"/>
        <v>3</v>
      </c>
      <c r="F7879" s="80">
        <f t="shared" si="1007"/>
        <v>0</v>
      </c>
      <c r="G7879" s="178">
        <v>787.96665053193419</v>
      </c>
      <c r="H7879" s="41">
        <f t="shared" si="1010"/>
        <v>735.28888358916743</v>
      </c>
      <c r="J7879" s="29" t="str">
        <f t="shared" si="1011"/>
        <v>WW</v>
      </c>
      <c r="K7879" s="30" t="str">
        <f t="shared" si="1005"/>
        <v>WW-3</v>
      </c>
    </row>
    <row r="7880" spans="1:11">
      <c r="A7880" s="26">
        <v>43429.166666666657</v>
      </c>
      <c r="B7880" s="35">
        <f t="shared" si="1006"/>
        <v>43429.166666666657</v>
      </c>
      <c r="C7880" s="27">
        <f t="shared" si="1008"/>
        <v>11</v>
      </c>
      <c r="D7880" s="28">
        <f t="shared" si="1009"/>
        <v>1</v>
      </c>
      <c r="E7880" s="28">
        <f t="shared" si="1012"/>
        <v>4</v>
      </c>
      <c r="F7880" s="80">
        <f t="shared" si="1007"/>
        <v>0</v>
      </c>
      <c r="G7880" s="178">
        <v>796.20800473361464</v>
      </c>
      <c r="H7880" s="41">
        <f t="shared" si="1010"/>
        <v>742.97928029076093</v>
      </c>
      <c r="J7880" s="29" t="str">
        <f t="shared" si="1011"/>
        <v>WW</v>
      </c>
      <c r="K7880" s="30" t="str">
        <f t="shared" ref="K7880:K7943" si="1013">IF(J7880="",C7880&amp;"-"&amp;E7880,J7880&amp;"-"&amp;E7880)</f>
        <v>WW-4</v>
      </c>
    </row>
    <row r="7881" spans="1:11">
      <c r="A7881" s="26">
        <v>43429.208333333321</v>
      </c>
      <c r="B7881" s="35">
        <f t="shared" si="1006"/>
        <v>43429.208333333321</v>
      </c>
      <c r="C7881" s="27">
        <f t="shared" si="1008"/>
        <v>11</v>
      </c>
      <c r="D7881" s="28">
        <f t="shared" si="1009"/>
        <v>1</v>
      </c>
      <c r="E7881" s="28">
        <f t="shared" si="1012"/>
        <v>5</v>
      </c>
      <c r="F7881" s="80">
        <f t="shared" si="1007"/>
        <v>0</v>
      </c>
      <c r="G7881" s="178">
        <v>827.84429483836084</v>
      </c>
      <c r="H7881" s="41">
        <f t="shared" si="1010"/>
        <v>772.50059621995479</v>
      </c>
      <c r="J7881" s="29" t="str">
        <f t="shared" si="1011"/>
        <v>WW</v>
      </c>
      <c r="K7881" s="30" t="str">
        <f t="shared" si="1013"/>
        <v>WW-5</v>
      </c>
    </row>
    <row r="7882" spans="1:11">
      <c r="A7882" s="26">
        <v>43429.249999999985</v>
      </c>
      <c r="B7882" s="35">
        <f t="shared" si="1006"/>
        <v>43429.249999999985</v>
      </c>
      <c r="C7882" s="27">
        <f t="shared" si="1008"/>
        <v>11</v>
      </c>
      <c r="D7882" s="28">
        <f t="shared" si="1009"/>
        <v>1</v>
      </c>
      <c r="E7882" s="28">
        <f t="shared" si="1012"/>
        <v>6</v>
      </c>
      <c r="F7882" s="80">
        <f t="shared" si="1007"/>
        <v>0</v>
      </c>
      <c r="G7882" s="178">
        <v>932.0544275100408</v>
      </c>
      <c r="H7882" s="41">
        <f t="shared" si="1010"/>
        <v>869.7439910503216</v>
      </c>
      <c r="J7882" s="29" t="str">
        <f t="shared" si="1011"/>
        <v>WW</v>
      </c>
      <c r="K7882" s="30" t="str">
        <f t="shared" si="1013"/>
        <v>WW-6</v>
      </c>
    </row>
    <row r="7883" spans="1:11">
      <c r="A7883" s="26">
        <v>43429.29166666665</v>
      </c>
      <c r="B7883" s="35">
        <f t="shared" si="1006"/>
        <v>43429.29166666665</v>
      </c>
      <c r="C7883" s="27">
        <f t="shared" si="1008"/>
        <v>11</v>
      </c>
      <c r="D7883" s="28">
        <f t="shared" si="1009"/>
        <v>1</v>
      </c>
      <c r="E7883" s="28">
        <f t="shared" si="1012"/>
        <v>7</v>
      </c>
      <c r="F7883" s="80">
        <f t="shared" si="1007"/>
        <v>0</v>
      </c>
      <c r="G7883" s="178">
        <v>1036.7923300080356</v>
      </c>
      <c r="H7883" s="41">
        <f t="shared" si="1010"/>
        <v>967.47987282302438</v>
      </c>
      <c r="J7883" s="29" t="str">
        <f t="shared" si="1011"/>
        <v>WW</v>
      </c>
      <c r="K7883" s="30" t="str">
        <f t="shared" si="1013"/>
        <v>WW-7</v>
      </c>
    </row>
    <row r="7884" spans="1:11">
      <c r="A7884" s="26">
        <v>43429.333333333314</v>
      </c>
      <c r="B7884" s="35">
        <f t="shared" si="1006"/>
        <v>43429.333333333314</v>
      </c>
      <c r="C7884" s="27">
        <f t="shared" si="1008"/>
        <v>11</v>
      </c>
      <c r="D7884" s="28">
        <f t="shared" si="1009"/>
        <v>1</v>
      </c>
      <c r="E7884" s="28">
        <f t="shared" si="1012"/>
        <v>8</v>
      </c>
      <c r="F7884" s="80">
        <f t="shared" si="1007"/>
        <v>0</v>
      </c>
      <c r="G7884" s="178">
        <v>1098.9646825411728</v>
      </c>
      <c r="H7884" s="41">
        <f t="shared" si="1010"/>
        <v>1025.4958302919629</v>
      </c>
      <c r="J7884" s="29" t="str">
        <f t="shared" si="1011"/>
        <v>WW</v>
      </c>
      <c r="K7884" s="30" t="str">
        <f t="shared" si="1013"/>
        <v>WW-8</v>
      </c>
    </row>
    <row r="7885" spans="1:11">
      <c r="A7885" s="26">
        <v>43429.374999999978</v>
      </c>
      <c r="B7885" s="35">
        <f t="shared" si="1006"/>
        <v>43429.374999999978</v>
      </c>
      <c r="C7885" s="27">
        <f t="shared" si="1008"/>
        <v>11</v>
      </c>
      <c r="D7885" s="28">
        <f t="shared" si="1009"/>
        <v>1</v>
      </c>
      <c r="E7885" s="28">
        <f t="shared" si="1012"/>
        <v>9</v>
      </c>
      <c r="F7885" s="80">
        <f t="shared" si="1007"/>
        <v>0</v>
      </c>
      <c r="G7885" s="178">
        <v>1116.8077809464282</v>
      </c>
      <c r="H7885" s="41">
        <f t="shared" si="1010"/>
        <v>1042.1460678335072</v>
      </c>
      <c r="J7885" s="29" t="str">
        <f t="shared" si="1011"/>
        <v>WW</v>
      </c>
      <c r="K7885" s="30" t="str">
        <f t="shared" si="1013"/>
        <v>WW-9</v>
      </c>
    </row>
    <row r="7886" spans="1:11">
      <c r="A7886" s="26">
        <v>43429.416666666642</v>
      </c>
      <c r="B7886" s="35">
        <f t="shared" si="1006"/>
        <v>43429.416666666642</v>
      </c>
      <c r="C7886" s="27">
        <f t="shared" si="1008"/>
        <v>11</v>
      </c>
      <c r="D7886" s="28">
        <f t="shared" si="1009"/>
        <v>1</v>
      </c>
      <c r="E7886" s="28">
        <f t="shared" si="1012"/>
        <v>10</v>
      </c>
      <c r="F7886" s="80">
        <f t="shared" si="1007"/>
        <v>0</v>
      </c>
      <c r="G7886" s="178">
        <v>1118.7421582750624</v>
      </c>
      <c r="H7886" s="41">
        <f t="shared" si="1010"/>
        <v>1043.9511266458967</v>
      </c>
      <c r="J7886" s="29" t="str">
        <f t="shared" si="1011"/>
        <v>WW</v>
      </c>
      <c r="K7886" s="30" t="str">
        <f t="shared" si="1013"/>
        <v>WW-10</v>
      </c>
    </row>
    <row r="7887" spans="1:11">
      <c r="A7887" s="26">
        <v>43429.458333333307</v>
      </c>
      <c r="B7887" s="35">
        <f t="shared" si="1006"/>
        <v>43429.458333333307</v>
      </c>
      <c r="C7887" s="27">
        <f t="shared" si="1008"/>
        <v>11</v>
      </c>
      <c r="D7887" s="28">
        <f t="shared" si="1009"/>
        <v>1</v>
      </c>
      <c r="E7887" s="28">
        <f t="shared" si="1012"/>
        <v>11</v>
      </c>
      <c r="F7887" s="80">
        <f t="shared" si="1007"/>
        <v>0</v>
      </c>
      <c r="G7887" s="178">
        <v>1127.406482373797</v>
      </c>
      <c r="H7887" s="41">
        <f t="shared" si="1010"/>
        <v>1052.0362165279528</v>
      </c>
      <c r="J7887" s="29" t="str">
        <f t="shared" si="1011"/>
        <v>WW</v>
      </c>
      <c r="K7887" s="30" t="str">
        <f t="shared" si="1013"/>
        <v>WW-11</v>
      </c>
    </row>
    <row r="7888" spans="1:11">
      <c r="A7888" s="26">
        <v>43429.499999999971</v>
      </c>
      <c r="B7888" s="35">
        <f t="shared" si="1006"/>
        <v>43429.499999999971</v>
      </c>
      <c r="C7888" s="27">
        <f t="shared" si="1008"/>
        <v>11</v>
      </c>
      <c r="D7888" s="28">
        <f t="shared" si="1009"/>
        <v>1</v>
      </c>
      <c r="E7888" s="28">
        <f t="shared" si="1012"/>
        <v>12</v>
      </c>
      <c r="F7888" s="80">
        <f t="shared" si="1007"/>
        <v>0</v>
      </c>
      <c r="G7888" s="178">
        <v>1136.7581049050323</v>
      </c>
      <c r="H7888" s="41">
        <f t="shared" si="1010"/>
        <v>1060.7626570265415</v>
      </c>
      <c r="J7888" s="29" t="str">
        <f t="shared" si="1011"/>
        <v>WW</v>
      </c>
      <c r="K7888" s="30" t="str">
        <f t="shared" si="1013"/>
        <v>WW-12</v>
      </c>
    </row>
    <row r="7889" spans="1:11">
      <c r="A7889" s="26">
        <v>43429.541666666635</v>
      </c>
      <c r="B7889" s="35">
        <f t="shared" si="1006"/>
        <v>43429.541666666635</v>
      </c>
      <c r="C7889" s="27">
        <f t="shared" si="1008"/>
        <v>11</v>
      </c>
      <c r="D7889" s="28">
        <f t="shared" si="1009"/>
        <v>1</v>
      </c>
      <c r="E7889" s="28">
        <f t="shared" si="1012"/>
        <v>13</v>
      </c>
      <c r="F7889" s="80">
        <f t="shared" si="1007"/>
        <v>0</v>
      </c>
      <c r="G7889" s="178">
        <v>1130.4325333100728</v>
      </c>
      <c r="H7889" s="41">
        <f t="shared" si="1010"/>
        <v>1054.8599675244145</v>
      </c>
      <c r="J7889" s="29" t="str">
        <f t="shared" si="1011"/>
        <v>WW</v>
      </c>
      <c r="K7889" s="30" t="str">
        <f t="shared" si="1013"/>
        <v>WW-13</v>
      </c>
    </row>
    <row r="7890" spans="1:11">
      <c r="A7890" s="26">
        <v>43429.583333333299</v>
      </c>
      <c r="B7890" s="35">
        <f t="shared" si="1006"/>
        <v>43429.583333333299</v>
      </c>
      <c r="C7890" s="27">
        <f t="shared" si="1008"/>
        <v>11</v>
      </c>
      <c r="D7890" s="28">
        <f t="shared" si="1009"/>
        <v>1</v>
      </c>
      <c r="E7890" s="28">
        <f t="shared" si="1012"/>
        <v>14</v>
      </c>
      <c r="F7890" s="80">
        <f t="shared" si="1007"/>
        <v>0</v>
      </c>
      <c r="G7890" s="178">
        <v>1159.3893167136046</v>
      </c>
      <c r="H7890" s="41">
        <f t="shared" si="1010"/>
        <v>1081.880909244147</v>
      </c>
      <c r="J7890" s="29" t="str">
        <f t="shared" si="1011"/>
        <v>WW</v>
      </c>
      <c r="K7890" s="30" t="str">
        <f t="shared" si="1013"/>
        <v>WW-14</v>
      </c>
    </row>
    <row r="7891" spans="1:11">
      <c r="A7891" s="26">
        <v>43429.624999999964</v>
      </c>
      <c r="B7891" s="35">
        <f t="shared" si="1006"/>
        <v>43429.624999999964</v>
      </c>
      <c r="C7891" s="27">
        <f t="shared" si="1008"/>
        <v>11</v>
      </c>
      <c r="D7891" s="28">
        <f t="shared" si="1009"/>
        <v>1</v>
      </c>
      <c r="E7891" s="28">
        <f t="shared" si="1012"/>
        <v>15</v>
      </c>
      <c r="F7891" s="80">
        <f t="shared" si="1007"/>
        <v>0</v>
      </c>
      <c r="G7891" s="178">
        <v>1206.0652719331986</v>
      </c>
      <c r="H7891" s="41">
        <f t="shared" si="1010"/>
        <v>1125.4364467541477</v>
      </c>
      <c r="J7891" s="29" t="str">
        <f t="shared" si="1011"/>
        <v>WW</v>
      </c>
      <c r="K7891" s="30" t="str">
        <f t="shared" si="1013"/>
        <v>WW-15</v>
      </c>
    </row>
    <row r="7892" spans="1:11">
      <c r="A7892" s="26">
        <v>43429.666666666628</v>
      </c>
      <c r="B7892" s="35">
        <f t="shared" si="1006"/>
        <v>43429.666666666628</v>
      </c>
      <c r="C7892" s="27">
        <f t="shared" si="1008"/>
        <v>11</v>
      </c>
      <c r="D7892" s="28">
        <f t="shared" si="1009"/>
        <v>1</v>
      </c>
      <c r="E7892" s="28">
        <f t="shared" si="1012"/>
        <v>16</v>
      </c>
      <c r="F7892" s="80">
        <f t="shared" si="1007"/>
        <v>0</v>
      </c>
      <c r="G7892" s="178">
        <v>1366.2821477798084</v>
      </c>
      <c r="H7892" s="41">
        <f t="shared" si="1010"/>
        <v>1274.9423778666771</v>
      </c>
      <c r="J7892" s="29" t="str">
        <f t="shared" si="1011"/>
        <v>WW</v>
      </c>
      <c r="K7892" s="30" t="str">
        <f t="shared" si="1013"/>
        <v>WW-16</v>
      </c>
    </row>
    <row r="7893" spans="1:11">
      <c r="A7893" s="26">
        <v>43429.708333333292</v>
      </c>
      <c r="B7893" s="35">
        <f t="shared" si="1006"/>
        <v>43429.708333333292</v>
      </c>
      <c r="C7893" s="27">
        <f t="shared" si="1008"/>
        <v>11</v>
      </c>
      <c r="D7893" s="28">
        <f t="shared" si="1009"/>
        <v>1</v>
      </c>
      <c r="E7893" s="28">
        <f t="shared" si="1012"/>
        <v>17</v>
      </c>
      <c r="F7893" s="80">
        <f t="shared" si="1007"/>
        <v>0</v>
      </c>
      <c r="G7893" s="178">
        <v>1654.8671704958147</v>
      </c>
      <c r="H7893" s="41">
        <f t="shared" si="1010"/>
        <v>1544.2346874208454</v>
      </c>
      <c r="J7893" s="29" t="str">
        <f t="shared" si="1011"/>
        <v>WW</v>
      </c>
      <c r="K7893" s="30" t="str">
        <f t="shared" si="1013"/>
        <v>WW-17</v>
      </c>
    </row>
    <row r="7894" spans="1:11">
      <c r="A7894" s="26">
        <v>43429.749999999956</v>
      </c>
      <c r="B7894" s="35">
        <f t="shared" si="1006"/>
        <v>43429.749999999956</v>
      </c>
      <c r="C7894" s="27">
        <f t="shared" si="1008"/>
        <v>11</v>
      </c>
      <c r="D7894" s="28">
        <f t="shared" si="1009"/>
        <v>1</v>
      </c>
      <c r="E7894" s="28">
        <f t="shared" si="1012"/>
        <v>18</v>
      </c>
      <c r="F7894" s="80">
        <f t="shared" si="1007"/>
        <v>0</v>
      </c>
      <c r="G7894" s="178">
        <v>1737.5094239905327</v>
      </c>
      <c r="H7894" s="41">
        <f t="shared" si="1010"/>
        <v>1621.3520759148926</v>
      </c>
      <c r="J7894" s="29" t="str">
        <f t="shared" si="1011"/>
        <v>WW</v>
      </c>
      <c r="K7894" s="30" t="str">
        <f t="shared" si="1013"/>
        <v>WW-18</v>
      </c>
    </row>
    <row r="7895" spans="1:11">
      <c r="A7895" s="26">
        <v>43429.791666666621</v>
      </c>
      <c r="B7895" s="35">
        <f t="shared" si="1006"/>
        <v>43429.791666666621</v>
      </c>
      <c r="C7895" s="27">
        <f t="shared" si="1008"/>
        <v>11</v>
      </c>
      <c r="D7895" s="28">
        <f t="shared" si="1009"/>
        <v>1</v>
      </c>
      <c r="E7895" s="28">
        <f t="shared" si="1012"/>
        <v>19</v>
      </c>
      <c r="F7895" s="80">
        <f t="shared" si="1007"/>
        <v>0</v>
      </c>
      <c r="G7895" s="178">
        <v>1693.2974177264919</v>
      </c>
      <c r="H7895" s="41">
        <f t="shared" si="1010"/>
        <v>1580.0957655048285</v>
      </c>
      <c r="J7895" s="29" t="str">
        <f t="shared" si="1011"/>
        <v>WW</v>
      </c>
      <c r="K7895" s="30" t="str">
        <f t="shared" si="1013"/>
        <v>WW-19</v>
      </c>
    </row>
    <row r="7896" spans="1:11">
      <c r="A7896" s="26">
        <v>43429.833333333285</v>
      </c>
      <c r="B7896" s="35">
        <f t="shared" si="1006"/>
        <v>43429.833333333285</v>
      </c>
      <c r="C7896" s="27">
        <f t="shared" si="1008"/>
        <v>11</v>
      </c>
      <c r="D7896" s="28">
        <f t="shared" si="1009"/>
        <v>1</v>
      </c>
      <c r="E7896" s="28">
        <f t="shared" si="1012"/>
        <v>20</v>
      </c>
      <c r="F7896" s="80">
        <f t="shared" si="1007"/>
        <v>0</v>
      </c>
      <c r="G7896" s="178">
        <v>1607.0719376854622</v>
      </c>
      <c r="H7896" s="41">
        <f t="shared" si="1010"/>
        <v>1499.6346991468695</v>
      </c>
      <c r="J7896" s="29" t="str">
        <f t="shared" si="1011"/>
        <v>WW</v>
      </c>
      <c r="K7896" s="30" t="str">
        <f t="shared" si="1013"/>
        <v>WW-20</v>
      </c>
    </row>
    <row r="7897" spans="1:11">
      <c r="A7897" s="26">
        <v>43429.874999999949</v>
      </c>
      <c r="B7897" s="35">
        <f t="shared" si="1006"/>
        <v>43429.874999999949</v>
      </c>
      <c r="C7897" s="27">
        <f t="shared" si="1008"/>
        <v>11</v>
      </c>
      <c r="D7897" s="28">
        <f t="shared" si="1009"/>
        <v>1</v>
      </c>
      <c r="E7897" s="28">
        <f t="shared" si="1012"/>
        <v>21</v>
      </c>
      <c r="F7897" s="80">
        <f t="shared" si="1007"/>
        <v>0</v>
      </c>
      <c r="G7897" s="178">
        <v>1452.2619187720165</v>
      </c>
      <c r="H7897" s="41">
        <f t="shared" si="1010"/>
        <v>1355.1741615106105</v>
      </c>
      <c r="J7897" s="29" t="str">
        <f t="shared" si="1011"/>
        <v>WW</v>
      </c>
      <c r="K7897" s="30" t="str">
        <f t="shared" si="1013"/>
        <v>WW-21</v>
      </c>
    </row>
    <row r="7898" spans="1:11">
      <c r="A7898" s="26">
        <v>43429.916666666613</v>
      </c>
      <c r="B7898" s="35">
        <f t="shared" si="1006"/>
        <v>43429.916666666613</v>
      </c>
      <c r="C7898" s="27">
        <f t="shared" si="1008"/>
        <v>11</v>
      </c>
      <c r="D7898" s="28">
        <f t="shared" si="1009"/>
        <v>1</v>
      </c>
      <c r="E7898" s="28">
        <f t="shared" si="1012"/>
        <v>22</v>
      </c>
      <c r="F7898" s="80">
        <f t="shared" si="1007"/>
        <v>0</v>
      </c>
      <c r="G7898" s="178">
        <v>1162.6778706594789</v>
      </c>
      <c r="H7898" s="41">
        <f t="shared" si="1010"/>
        <v>1084.9496141923225</v>
      </c>
      <c r="J7898" s="29" t="str">
        <f t="shared" si="1011"/>
        <v>WW</v>
      </c>
      <c r="K7898" s="30" t="str">
        <f t="shared" si="1013"/>
        <v>WW-22</v>
      </c>
    </row>
    <row r="7899" spans="1:11">
      <c r="A7899" s="26">
        <v>43429.958333333278</v>
      </c>
      <c r="B7899" s="35">
        <f t="shared" si="1006"/>
        <v>43429.958333333278</v>
      </c>
      <c r="C7899" s="27">
        <f t="shared" si="1008"/>
        <v>11</v>
      </c>
      <c r="D7899" s="28">
        <f t="shared" si="1009"/>
        <v>1</v>
      </c>
      <c r="E7899" s="28">
        <f t="shared" si="1012"/>
        <v>23</v>
      </c>
      <c r="F7899" s="80">
        <f t="shared" si="1007"/>
        <v>0</v>
      </c>
      <c r="G7899" s="178">
        <v>1006.6410408603793</v>
      </c>
      <c r="H7899" s="41">
        <f t="shared" si="1010"/>
        <v>939.3442813976917</v>
      </c>
      <c r="J7899" s="29" t="str">
        <f t="shared" si="1011"/>
        <v>WW</v>
      </c>
      <c r="K7899" s="30" t="str">
        <f t="shared" si="1013"/>
        <v>WW-23</v>
      </c>
    </row>
    <row r="7900" spans="1:11">
      <c r="A7900" s="25">
        <v>43430</v>
      </c>
      <c r="B7900" s="35">
        <f t="shared" si="1006"/>
        <v>43430</v>
      </c>
      <c r="C7900" s="27">
        <f t="shared" si="1008"/>
        <v>11</v>
      </c>
      <c r="D7900" s="28">
        <f t="shared" si="1009"/>
        <v>2</v>
      </c>
      <c r="E7900" s="28">
        <f t="shared" si="1012"/>
        <v>0</v>
      </c>
      <c r="F7900" s="80">
        <f t="shared" si="1007"/>
        <v>0</v>
      </c>
      <c r="G7900" s="178">
        <v>882.87168582895265</v>
      </c>
      <c r="H7900" s="41">
        <f t="shared" si="1010"/>
        <v>823.84925274111936</v>
      </c>
      <c r="J7900" s="29" t="str">
        <f t="shared" si="1011"/>
        <v/>
      </c>
      <c r="K7900" s="30" t="str">
        <f t="shared" si="1013"/>
        <v>11-0</v>
      </c>
    </row>
    <row r="7901" spans="1:11">
      <c r="A7901" s="26">
        <v>43430.041666666664</v>
      </c>
      <c r="B7901" s="35">
        <f t="shared" si="1006"/>
        <v>43430.041666666664</v>
      </c>
      <c r="C7901" s="27">
        <f t="shared" si="1008"/>
        <v>11</v>
      </c>
      <c r="D7901" s="28">
        <f t="shared" si="1009"/>
        <v>2</v>
      </c>
      <c r="E7901" s="28">
        <f t="shared" si="1012"/>
        <v>1</v>
      </c>
      <c r="F7901" s="80">
        <f t="shared" si="1007"/>
        <v>0</v>
      </c>
      <c r="G7901" s="178">
        <v>819.65593333669972</v>
      </c>
      <c r="H7901" s="41">
        <f t="shared" si="1010"/>
        <v>764.85964950867401</v>
      </c>
      <c r="J7901" s="29" t="str">
        <f t="shared" si="1011"/>
        <v/>
      </c>
      <c r="K7901" s="30" t="str">
        <f t="shared" si="1013"/>
        <v>11-1</v>
      </c>
    </row>
    <row r="7902" spans="1:11">
      <c r="A7902" s="26">
        <v>43430.083333333328</v>
      </c>
      <c r="B7902" s="35">
        <f t="shared" si="1006"/>
        <v>43430.083333333328</v>
      </c>
      <c r="C7902" s="27">
        <f t="shared" si="1008"/>
        <v>11</v>
      </c>
      <c r="D7902" s="28">
        <f t="shared" si="1009"/>
        <v>2</v>
      </c>
      <c r="E7902" s="28">
        <f t="shared" si="1012"/>
        <v>2</v>
      </c>
      <c r="F7902" s="80">
        <f t="shared" si="1007"/>
        <v>0</v>
      </c>
      <c r="G7902" s="178">
        <v>776.17148944984774</v>
      </c>
      <c r="H7902" s="41">
        <f t="shared" si="1010"/>
        <v>724.2822619028982</v>
      </c>
      <c r="J7902" s="29" t="str">
        <f t="shared" si="1011"/>
        <v/>
      </c>
      <c r="K7902" s="30" t="str">
        <f t="shared" si="1013"/>
        <v>11-2</v>
      </c>
    </row>
    <row r="7903" spans="1:11">
      <c r="A7903" s="26">
        <v>43430.124999999993</v>
      </c>
      <c r="B7903" s="35">
        <f t="shared" si="1006"/>
        <v>43430.124999999993</v>
      </c>
      <c r="C7903" s="27">
        <f t="shared" si="1008"/>
        <v>11</v>
      </c>
      <c r="D7903" s="28">
        <f t="shared" si="1009"/>
        <v>2</v>
      </c>
      <c r="E7903" s="28">
        <f t="shared" si="1012"/>
        <v>3</v>
      </c>
      <c r="F7903" s="80">
        <f t="shared" si="1007"/>
        <v>0</v>
      </c>
      <c r="G7903" s="178">
        <v>773.43419934752058</v>
      </c>
      <c r="H7903" s="41">
        <f t="shared" si="1010"/>
        <v>721.72796727375226</v>
      </c>
      <c r="J7903" s="29" t="str">
        <f t="shared" si="1011"/>
        <v/>
      </c>
      <c r="K7903" s="30" t="str">
        <f t="shared" si="1013"/>
        <v>11-3</v>
      </c>
    </row>
    <row r="7904" spans="1:11">
      <c r="A7904" s="26">
        <v>43430.166666666657</v>
      </c>
      <c r="B7904" s="35">
        <f t="shared" si="1006"/>
        <v>43430.166666666657</v>
      </c>
      <c r="C7904" s="27">
        <f t="shared" si="1008"/>
        <v>11</v>
      </c>
      <c r="D7904" s="28">
        <f t="shared" si="1009"/>
        <v>2</v>
      </c>
      <c r="E7904" s="28">
        <f t="shared" si="1012"/>
        <v>4</v>
      </c>
      <c r="F7904" s="80">
        <f t="shared" si="1007"/>
        <v>0</v>
      </c>
      <c r="G7904" s="178">
        <v>813.65756504068543</v>
      </c>
      <c r="H7904" s="41">
        <f t="shared" si="1010"/>
        <v>759.26228885292085</v>
      </c>
      <c r="J7904" s="29" t="str">
        <f t="shared" si="1011"/>
        <v/>
      </c>
      <c r="K7904" s="30" t="str">
        <f t="shared" si="1013"/>
        <v>11-4</v>
      </c>
    </row>
    <row r="7905" spans="1:11">
      <c r="A7905" s="26">
        <v>43430.208333333321</v>
      </c>
      <c r="B7905" s="35">
        <f t="shared" si="1006"/>
        <v>43430.208333333321</v>
      </c>
      <c r="C7905" s="27">
        <f t="shared" si="1008"/>
        <v>11</v>
      </c>
      <c r="D7905" s="28">
        <f t="shared" si="1009"/>
        <v>2</v>
      </c>
      <c r="E7905" s="28">
        <f t="shared" si="1012"/>
        <v>5</v>
      </c>
      <c r="F7905" s="80">
        <f t="shared" si="1007"/>
        <v>0</v>
      </c>
      <c r="G7905" s="178">
        <v>898.87003603143501</v>
      </c>
      <c r="H7905" s="41">
        <f t="shared" si="1010"/>
        <v>838.77806863924229</v>
      </c>
      <c r="J7905" s="29" t="str">
        <f t="shared" si="1011"/>
        <v/>
      </c>
      <c r="K7905" s="30" t="str">
        <f t="shared" si="1013"/>
        <v>11-5</v>
      </c>
    </row>
    <row r="7906" spans="1:11">
      <c r="A7906" s="26">
        <v>43430.249999999985</v>
      </c>
      <c r="B7906" s="35">
        <f t="shared" si="1006"/>
        <v>43430.249999999985</v>
      </c>
      <c r="C7906" s="27">
        <f t="shared" si="1008"/>
        <v>11</v>
      </c>
      <c r="D7906" s="28">
        <f t="shared" si="1009"/>
        <v>2</v>
      </c>
      <c r="E7906" s="28">
        <f t="shared" si="1012"/>
        <v>6</v>
      </c>
      <c r="F7906" s="80">
        <f t="shared" si="1007"/>
        <v>0</v>
      </c>
      <c r="G7906" s="178">
        <v>1023.5348950652556</v>
      </c>
      <c r="H7906" s="41">
        <f t="shared" si="1010"/>
        <v>955.10873435954727</v>
      </c>
      <c r="J7906" s="29" t="str">
        <f t="shared" si="1011"/>
        <v/>
      </c>
      <c r="K7906" s="30" t="str">
        <f t="shared" si="1013"/>
        <v>11-6</v>
      </c>
    </row>
    <row r="7907" spans="1:11">
      <c r="A7907" s="26">
        <v>43430.29166666665</v>
      </c>
      <c r="B7907" s="35">
        <f t="shared" si="1006"/>
        <v>43430.29166666665</v>
      </c>
      <c r="C7907" s="27">
        <f t="shared" si="1008"/>
        <v>11</v>
      </c>
      <c r="D7907" s="28">
        <f t="shared" si="1009"/>
        <v>2</v>
      </c>
      <c r="E7907" s="28">
        <f t="shared" si="1012"/>
        <v>7</v>
      </c>
      <c r="F7907" s="80">
        <f t="shared" si="1007"/>
        <v>0</v>
      </c>
      <c r="G7907" s="178">
        <v>1034.8762964856039</v>
      </c>
      <c r="H7907" s="41">
        <f t="shared" si="1010"/>
        <v>965.69193148226179</v>
      </c>
      <c r="J7907" s="29" t="str">
        <f t="shared" si="1011"/>
        <v/>
      </c>
      <c r="K7907" s="30" t="str">
        <f t="shared" si="1013"/>
        <v>11-7</v>
      </c>
    </row>
    <row r="7908" spans="1:11">
      <c r="A7908" s="26">
        <v>43430.333333333314</v>
      </c>
      <c r="B7908" s="35">
        <f t="shared" si="1006"/>
        <v>43430.333333333314</v>
      </c>
      <c r="C7908" s="27">
        <f t="shared" si="1008"/>
        <v>11</v>
      </c>
      <c r="D7908" s="28">
        <f t="shared" si="1009"/>
        <v>2</v>
      </c>
      <c r="E7908" s="28">
        <f t="shared" si="1012"/>
        <v>8</v>
      </c>
      <c r="F7908" s="80">
        <f t="shared" si="1007"/>
        <v>0</v>
      </c>
      <c r="G7908" s="178">
        <v>970.79229841059953</v>
      </c>
      <c r="H7908" s="41">
        <f t="shared" si="1010"/>
        <v>905.89212730439363</v>
      </c>
      <c r="J7908" s="29" t="str">
        <f t="shared" si="1011"/>
        <v/>
      </c>
      <c r="K7908" s="30" t="str">
        <f t="shared" si="1013"/>
        <v>11-8</v>
      </c>
    </row>
    <row r="7909" spans="1:11">
      <c r="A7909" s="26">
        <v>43430.374999999978</v>
      </c>
      <c r="B7909" s="35">
        <f t="shared" si="1006"/>
        <v>43430.374999999978</v>
      </c>
      <c r="C7909" s="27">
        <f t="shared" si="1008"/>
        <v>11</v>
      </c>
      <c r="D7909" s="28">
        <f t="shared" si="1009"/>
        <v>2</v>
      </c>
      <c r="E7909" s="28">
        <f t="shared" si="1012"/>
        <v>9</v>
      </c>
      <c r="F7909" s="80">
        <f t="shared" si="1007"/>
        <v>0</v>
      </c>
      <c r="G7909" s="178">
        <v>933.22429334501419</v>
      </c>
      <c r="H7909" s="41">
        <f t="shared" si="1010"/>
        <v>870.83564809337793</v>
      </c>
      <c r="J7909" s="29" t="str">
        <f t="shared" si="1011"/>
        <v/>
      </c>
      <c r="K7909" s="30" t="str">
        <f t="shared" si="1013"/>
        <v>11-9</v>
      </c>
    </row>
    <row r="7910" spans="1:11">
      <c r="A7910" s="26">
        <v>43430.416666666642</v>
      </c>
      <c r="B7910" s="35">
        <f t="shared" si="1006"/>
        <v>43430.416666666642</v>
      </c>
      <c r="C7910" s="27">
        <f t="shared" si="1008"/>
        <v>11</v>
      </c>
      <c r="D7910" s="28">
        <f t="shared" si="1009"/>
        <v>2</v>
      </c>
      <c r="E7910" s="28">
        <f t="shared" si="1012"/>
        <v>10</v>
      </c>
      <c r="F7910" s="80">
        <f t="shared" si="1007"/>
        <v>0</v>
      </c>
      <c r="G7910" s="178">
        <v>907.75165376055509</v>
      </c>
      <c r="H7910" s="41">
        <f t="shared" si="1010"/>
        <v>847.06592546681475</v>
      </c>
      <c r="J7910" s="29" t="str">
        <f t="shared" si="1011"/>
        <v/>
      </c>
      <c r="K7910" s="30" t="str">
        <f t="shared" si="1013"/>
        <v>11-10</v>
      </c>
    </row>
    <row r="7911" spans="1:11">
      <c r="A7911" s="26">
        <v>43430.458333333307</v>
      </c>
      <c r="B7911" s="35">
        <f t="shared" si="1006"/>
        <v>43430.458333333307</v>
      </c>
      <c r="C7911" s="27">
        <f t="shared" si="1008"/>
        <v>11</v>
      </c>
      <c r="D7911" s="28">
        <f t="shared" si="1009"/>
        <v>2</v>
      </c>
      <c r="E7911" s="28">
        <f t="shared" si="1012"/>
        <v>11</v>
      </c>
      <c r="F7911" s="80">
        <f t="shared" si="1007"/>
        <v>0</v>
      </c>
      <c r="G7911" s="178">
        <v>897.32945984630612</v>
      </c>
      <c r="H7911" s="41">
        <f t="shared" si="1010"/>
        <v>837.34048426624531</v>
      </c>
      <c r="J7911" s="29" t="str">
        <f t="shared" si="1011"/>
        <v/>
      </c>
      <c r="K7911" s="30" t="str">
        <f t="shared" si="1013"/>
        <v>11-11</v>
      </c>
    </row>
    <row r="7912" spans="1:11">
      <c r="A7912" s="26">
        <v>43430.499999999971</v>
      </c>
      <c r="B7912" s="35">
        <f t="shared" si="1006"/>
        <v>43430.499999999971</v>
      </c>
      <c r="C7912" s="27">
        <f t="shared" si="1008"/>
        <v>11</v>
      </c>
      <c r="D7912" s="28">
        <f t="shared" si="1009"/>
        <v>2</v>
      </c>
      <c r="E7912" s="28">
        <f t="shared" si="1012"/>
        <v>12</v>
      </c>
      <c r="F7912" s="80">
        <f t="shared" si="1007"/>
        <v>0</v>
      </c>
      <c r="G7912" s="178">
        <v>884.70410916850642</v>
      </c>
      <c r="H7912" s="41">
        <f t="shared" si="1010"/>
        <v>825.55917347278194</v>
      </c>
      <c r="J7912" s="29" t="str">
        <f t="shared" si="1011"/>
        <v/>
      </c>
      <c r="K7912" s="30" t="str">
        <f t="shared" si="1013"/>
        <v>11-12</v>
      </c>
    </row>
    <row r="7913" spans="1:11">
      <c r="A7913" s="26">
        <v>43430.541666666635</v>
      </c>
      <c r="B7913" s="35">
        <f t="shared" si="1006"/>
        <v>43430.541666666635</v>
      </c>
      <c r="C7913" s="27">
        <f t="shared" si="1008"/>
        <v>11</v>
      </c>
      <c r="D7913" s="28">
        <f t="shared" si="1009"/>
        <v>2</v>
      </c>
      <c r="E7913" s="28">
        <f t="shared" si="1012"/>
        <v>13</v>
      </c>
      <c r="F7913" s="80">
        <f t="shared" si="1007"/>
        <v>0</v>
      </c>
      <c r="G7913" s="178">
        <v>866.20576845638118</v>
      </c>
      <c r="H7913" s="41">
        <f t="shared" si="1010"/>
        <v>808.29749839898466</v>
      </c>
      <c r="J7913" s="29" t="str">
        <f t="shared" si="1011"/>
        <v/>
      </c>
      <c r="K7913" s="30" t="str">
        <f t="shared" si="1013"/>
        <v>11-13</v>
      </c>
    </row>
    <row r="7914" spans="1:11">
      <c r="A7914" s="26">
        <v>43430.583333333299</v>
      </c>
      <c r="B7914" s="35">
        <f t="shared" si="1006"/>
        <v>43430.583333333299</v>
      </c>
      <c r="C7914" s="27">
        <f t="shared" si="1008"/>
        <v>11</v>
      </c>
      <c r="D7914" s="28">
        <f t="shared" si="1009"/>
        <v>2</v>
      </c>
      <c r="E7914" s="28">
        <f t="shared" si="1012"/>
        <v>14</v>
      </c>
      <c r="F7914" s="80">
        <f t="shared" si="1007"/>
        <v>0</v>
      </c>
      <c r="G7914" s="178">
        <v>896.14073848410271</v>
      </c>
      <c r="H7914" s="41">
        <f t="shared" si="1010"/>
        <v>836.23123224051164</v>
      </c>
      <c r="J7914" s="29" t="str">
        <f t="shared" si="1011"/>
        <v/>
      </c>
      <c r="K7914" s="30" t="str">
        <f t="shared" si="1013"/>
        <v>11-14</v>
      </c>
    </row>
    <row r="7915" spans="1:11">
      <c r="A7915" s="26">
        <v>43430.624999999964</v>
      </c>
      <c r="B7915" s="35">
        <f t="shared" si="1006"/>
        <v>43430.624999999964</v>
      </c>
      <c r="C7915" s="27">
        <f t="shared" si="1008"/>
        <v>11</v>
      </c>
      <c r="D7915" s="28">
        <f t="shared" si="1009"/>
        <v>2</v>
      </c>
      <c r="E7915" s="28">
        <f t="shared" si="1012"/>
        <v>15</v>
      </c>
      <c r="F7915" s="80">
        <f t="shared" si="1007"/>
        <v>0</v>
      </c>
      <c r="G7915" s="178">
        <v>974.48425456571874</v>
      </c>
      <c r="H7915" s="41">
        <f t="shared" si="1010"/>
        <v>909.33726589969478</v>
      </c>
      <c r="J7915" s="29" t="str">
        <f t="shared" si="1011"/>
        <v/>
      </c>
      <c r="K7915" s="30" t="str">
        <f t="shared" si="1013"/>
        <v>11-15</v>
      </c>
    </row>
    <row r="7916" spans="1:11">
      <c r="A7916" s="26">
        <v>43430.666666666628</v>
      </c>
      <c r="B7916" s="35">
        <f t="shared" si="1006"/>
        <v>43430.666666666628</v>
      </c>
      <c r="C7916" s="27">
        <f t="shared" si="1008"/>
        <v>11</v>
      </c>
      <c r="D7916" s="28">
        <f t="shared" si="1009"/>
        <v>2</v>
      </c>
      <c r="E7916" s="28">
        <f t="shared" si="1012"/>
        <v>16</v>
      </c>
      <c r="F7916" s="80">
        <f t="shared" si="1007"/>
        <v>0</v>
      </c>
      <c r="G7916" s="178">
        <v>1207.5084772343935</v>
      </c>
      <c r="H7916" s="41">
        <f t="shared" si="1010"/>
        <v>1126.7831697582103</v>
      </c>
      <c r="J7916" s="29" t="str">
        <f t="shared" si="1011"/>
        <v/>
      </c>
      <c r="K7916" s="30" t="str">
        <f t="shared" si="1013"/>
        <v>11-16</v>
      </c>
    </row>
    <row r="7917" spans="1:11">
      <c r="A7917" s="26">
        <v>43430.708333333292</v>
      </c>
      <c r="B7917" s="35">
        <f t="shared" si="1006"/>
        <v>43430.708333333292</v>
      </c>
      <c r="C7917" s="27">
        <f t="shared" si="1008"/>
        <v>11</v>
      </c>
      <c r="D7917" s="28">
        <f t="shared" si="1009"/>
        <v>2</v>
      </c>
      <c r="E7917" s="28">
        <f t="shared" si="1012"/>
        <v>17</v>
      </c>
      <c r="F7917" s="80">
        <f t="shared" si="1007"/>
        <v>0</v>
      </c>
      <c r="G7917" s="178">
        <v>1574.1833055372788</v>
      </c>
      <c r="H7917" s="41">
        <f t="shared" si="1010"/>
        <v>1468.944763730583</v>
      </c>
      <c r="J7917" s="29" t="str">
        <f t="shared" si="1011"/>
        <v/>
      </c>
      <c r="K7917" s="30" t="str">
        <f t="shared" si="1013"/>
        <v>11-17</v>
      </c>
    </row>
    <row r="7918" spans="1:11">
      <c r="A7918" s="26">
        <v>43430.749999999956</v>
      </c>
      <c r="B7918" s="35">
        <f t="shared" si="1006"/>
        <v>43430.749999999956</v>
      </c>
      <c r="C7918" s="27">
        <f t="shared" si="1008"/>
        <v>11</v>
      </c>
      <c r="D7918" s="28">
        <f t="shared" si="1009"/>
        <v>2</v>
      </c>
      <c r="E7918" s="28">
        <f t="shared" si="1012"/>
        <v>18</v>
      </c>
      <c r="F7918" s="80">
        <f t="shared" si="1007"/>
        <v>0</v>
      </c>
      <c r="G7918" s="178">
        <v>1705.2205669996385</v>
      </c>
      <c r="H7918" s="41">
        <f t="shared" si="1010"/>
        <v>1591.2218190148353</v>
      </c>
      <c r="J7918" s="29" t="str">
        <f t="shared" si="1011"/>
        <v/>
      </c>
      <c r="K7918" s="30" t="str">
        <f t="shared" si="1013"/>
        <v>11-18</v>
      </c>
    </row>
    <row r="7919" spans="1:11">
      <c r="A7919" s="26">
        <v>43430.791666666621</v>
      </c>
      <c r="B7919" s="35">
        <f t="shared" si="1006"/>
        <v>43430.791666666621</v>
      </c>
      <c r="C7919" s="27">
        <f t="shared" si="1008"/>
        <v>11</v>
      </c>
      <c r="D7919" s="28">
        <f t="shared" si="1009"/>
        <v>2</v>
      </c>
      <c r="E7919" s="28">
        <f t="shared" si="1012"/>
        <v>19</v>
      </c>
      <c r="F7919" s="80">
        <f t="shared" si="1007"/>
        <v>0</v>
      </c>
      <c r="G7919" s="178">
        <v>1679.4562152740689</v>
      </c>
      <c r="H7919" s="41">
        <f t="shared" si="1010"/>
        <v>1567.1798860169044</v>
      </c>
      <c r="J7919" s="29" t="str">
        <f t="shared" si="1011"/>
        <v/>
      </c>
      <c r="K7919" s="30" t="str">
        <f t="shared" si="1013"/>
        <v>11-19</v>
      </c>
    </row>
    <row r="7920" spans="1:11">
      <c r="A7920" s="26">
        <v>43430.833333333285</v>
      </c>
      <c r="B7920" s="35">
        <f t="shared" si="1006"/>
        <v>43430.833333333285</v>
      </c>
      <c r="C7920" s="27">
        <f t="shared" si="1008"/>
        <v>11</v>
      </c>
      <c r="D7920" s="28">
        <f t="shared" si="1009"/>
        <v>2</v>
      </c>
      <c r="E7920" s="28">
        <f t="shared" si="1012"/>
        <v>20</v>
      </c>
      <c r="F7920" s="80">
        <f t="shared" si="1007"/>
        <v>0</v>
      </c>
      <c r="G7920" s="178">
        <v>1599.8239392862829</v>
      </c>
      <c r="H7920" s="41">
        <f t="shared" si="1010"/>
        <v>1492.8712496435296</v>
      </c>
      <c r="J7920" s="29" t="str">
        <f t="shared" si="1011"/>
        <v/>
      </c>
      <c r="K7920" s="30" t="str">
        <f t="shared" si="1013"/>
        <v>11-20</v>
      </c>
    </row>
    <row r="7921" spans="1:11">
      <c r="A7921" s="26">
        <v>43430.874999999949</v>
      </c>
      <c r="B7921" s="35">
        <f t="shared" si="1006"/>
        <v>43430.874999999949</v>
      </c>
      <c r="C7921" s="27">
        <f t="shared" si="1008"/>
        <v>11</v>
      </c>
      <c r="D7921" s="28">
        <f t="shared" si="1009"/>
        <v>2</v>
      </c>
      <c r="E7921" s="28">
        <f t="shared" si="1012"/>
        <v>21</v>
      </c>
      <c r="F7921" s="80">
        <f t="shared" si="1007"/>
        <v>0</v>
      </c>
      <c r="G7921" s="178">
        <v>1445.4033537998655</v>
      </c>
      <c r="H7921" s="41">
        <f t="shared" si="1010"/>
        <v>1348.7741107242068</v>
      </c>
      <c r="J7921" s="29" t="str">
        <f t="shared" si="1011"/>
        <v/>
      </c>
      <c r="K7921" s="30" t="str">
        <f t="shared" si="1013"/>
        <v>11-21</v>
      </c>
    </row>
    <row r="7922" spans="1:11">
      <c r="A7922" s="26">
        <v>43430.916666666613</v>
      </c>
      <c r="B7922" s="35">
        <f t="shared" si="1006"/>
        <v>43430.916666666613</v>
      </c>
      <c r="C7922" s="27">
        <f t="shared" si="1008"/>
        <v>11</v>
      </c>
      <c r="D7922" s="28">
        <f t="shared" si="1009"/>
        <v>2</v>
      </c>
      <c r="E7922" s="28">
        <f t="shared" si="1012"/>
        <v>22</v>
      </c>
      <c r="F7922" s="80">
        <f t="shared" si="1007"/>
        <v>0</v>
      </c>
      <c r="G7922" s="178">
        <v>1155.1986786740242</v>
      </c>
      <c r="H7922" s="41">
        <f t="shared" si="1010"/>
        <v>1077.9704270383718</v>
      </c>
      <c r="J7922" s="29" t="str">
        <f t="shared" si="1011"/>
        <v/>
      </c>
      <c r="K7922" s="30" t="str">
        <f t="shared" si="1013"/>
        <v>11-22</v>
      </c>
    </row>
    <row r="7923" spans="1:11">
      <c r="A7923" s="26">
        <v>43430.958333333278</v>
      </c>
      <c r="B7923" s="35">
        <f t="shared" si="1006"/>
        <v>43430.958333333278</v>
      </c>
      <c r="C7923" s="27">
        <f t="shared" si="1008"/>
        <v>11</v>
      </c>
      <c r="D7923" s="28">
        <f t="shared" si="1009"/>
        <v>2</v>
      </c>
      <c r="E7923" s="28">
        <f t="shared" si="1012"/>
        <v>23</v>
      </c>
      <c r="F7923" s="80">
        <f t="shared" si="1007"/>
        <v>0</v>
      </c>
      <c r="G7923" s="178">
        <v>1006.4479234885121</v>
      </c>
      <c r="H7923" s="41">
        <f t="shared" si="1010"/>
        <v>939.16407446042331</v>
      </c>
      <c r="J7923" s="29" t="str">
        <f t="shared" si="1011"/>
        <v/>
      </c>
      <c r="K7923" s="30" t="str">
        <f t="shared" si="1013"/>
        <v>11-23</v>
      </c>
    </row>
    <row r="7924" spans="1:11">
      <c r="A7924" s="25">
        <v>43431</v>
      </c>
      <c r="B7924" s="35">
        <f t="shared" si="1006"/>
        <v>43431</v>
      </c>
      <c r="C7924" s="27">
        <f t="shared" si="1008"/>
        <v>11</v>
      </c>
      <c r="D7924" s="28">
        <f t="shared" si="1009"/>
        <v>3</v>
      </c>
      <c r="E7924" s="28">
        <f t="shared" si="1012"/>
        <v>0</v>
      </c>
      <c r="F7924" s="80">
        <f t="shared" si="1007"/>
        <v>0</v>
      </c>
      <c r="G7924" s="178">
        <v>893.28227855304135</v>
      </c>
      <c r="H7924" s="41">
        <f t="shared" si="1010"/>
        <v>833.56386832342753</v>
      </c>
      <c r="J7924" s="29" t="str">
        <f t="shared" si="1011"/>
        <v/>
      </c>
      <c r="K7924" s="30" t="str">
        <f t="shared" si="1013"/>
        <v>11-0</v>
      </c>
    </row>
    <row r="7925" spans="1:11">
      <c r="A7925" s="26">
        <v>43431.041666666664</v>
      </c>
      <c r="B7925" s="35">
        <f t="shared" si="1006"/>
        <v>43431.041666666664</v>
      </c>
      <c r="C7925" s="27">
        <f t="shared" si="1008"/>
        <v>11</v>
      </c>
      <c r="D7925" s="28">
        <f t="shared" si="1009"/>
        <v>3</v>
      </c>
      <c r="E7925" s="28">
        <f t="shared" si="1012"/>
        <v>1</v>
      </c>
      <c r="F7925" s="80">
        <f t="shared" si="1007"/>
        <v>0</v>
      </c>
      <c r="G7925" s="178">
        <v>840.27082109109153</v>
      </c>
      <c r="H7925" s="41">
        <f t="shared" si="1010"/>
        <v>784.09637455536233</v>
      </c>
      <c r="J7925" s="29" t="str">
        <f t="shared" si="1011"/>
        <v/>
      </c>
      <c r="K7925" s="30" t="str">
        <f t="shared" si="1013"/>
        <v>11-1</v>
      </c>
    </row>
    <row r="7926" spans="1:11">
      <c r="A7926" s="26">
        <v>43431.083333333328</v>
      </c>
      <c r="B7926" s="35">
        <f t="shared" si="1006"/>
        <v>43431.083333333328</v>
      </c>
      <c r="C7926" s="27">
        <f t="shared" si="1008"/>
        <v>11</v>
      </c>
      <c r="D7926" s="28">
        <f t="shared" si="1009"/>
        <v>3</v>
      </c>
      <c r="E7926" s="28">
        <f t="shared" si="1012"/>
        <v>2</v>
      </c>
      <c r="F7926" s="80">
        <f t="shared" si="1007"/>
        <v>0</v>
      </c>
      <c r="G7926" s="178">
        <v>801.38854741827379</v>
      </c>
      <c r="H7926" s="41">
        <f t="shared" si="1010"/>
        <v>747.81348925686075</v>
      </c>
      <c r="J7926" s="29" t="str">
        <f t="shared" si="1011"/>
        <v/>
      </c>
      <c r="K7926" s="30" t="str">
        <f t="shared" si="1013"/>
        <v>11-2</v>
      </c>
    </row>
    <row r="7927" spans="1:11">
      <c r="A7927" s="26">
        <v>43431.124999999993</v>
      </c>
      <c r="B7927" s="35">
        <f t="shared" ref="B7927:B7990" si="1014">A7927</f>
        <v>43431.124999999993</v>
      </c>
      <c r="C7927" s="27">
        <f t="shared" si="1008"/>
        <v>11</v>
      </c>
      <c r="D7927" s="28">
        <f t="shared" si="1009"/>
        <v>3</v>
      </c>
      <c r="E7927" s="28">
        <f t="shared" si="1012"/>
        <v>3</v>
      </c>
      <c r="F7927" s="80">
        <f t="shared" si="1007"/>
        <v>0</v>
      </c>
      <c r="G7927" s="178">
        <v>800.54845880727282</v>
      </c>
      <c r="H7927" s="41">
        <f t="shared" si="1010"/>
        <v>747.0295629111431</v>
      </c>
      <c r="J7927" s="29" t="str">
        <f t="shared" si="1011"/>
        <v/>
      </c>
      <c r="K7927" s="30" t="str">
        <f t="shared" si="1013"/>
        <v>11-3</v>
      </c>
    </row>
    <row r="7928" spans="1:11">
      <c r="A7928" s="26">
        <v>43431.166666666657</v>
      </c>
      <c r="B7928" s="35">
        <f t="shared" si="1014"/>
        <v>43431.166666666657</v>
      </c>
      <c r="C7928" s="27">
        <f t="shared" si="1008"/>
        <v>11</v>
      </c>
      <c r="D7928" s="28">
        <f t="shared" si="1009"/>
        <v>3</v>
      </c>
      <c r="E7928" s="28">
        <f t="shared" si="1012"/>
        <v>4</v>
      </c>
      <c r="F7928" s="80">
        <f t="shared" si="1007"/>
        <v>0</v>
      </c>
      <c r="G7928" s="178">
        <v>839.81644408224463</v>
      </c>
      <c r="H7928" s="41">
        <f t="shared" si="1010"/>
        <v>783.67237391607364</v>
      </c>
      <c r="J7928" s="29" t="str">
        <f t="shared" si="1011"/>
        <v/>
      </c>
      <c r="K7928" s="30" t="str">
        <f t="shared" si="1013"/>
        <v>11-4</v>
      </c>
    </row>
    <row r="7929" spans="1:11">
      <c r="A7929" s="26">
        <v>43431.208333333321</v>
      </c>
      <c r="B7929" s="35">
        <f t="shared" si="1014"/>
        <v>43431.208333333321</v>
      </c>
      <c r="C7929" s="27">
        <f t="shared" si="1008"/>
        <v>11</v>
      </c>
      <c r="D7929" s="28">
        <f t="shared" si="1009"/>
        <v>3</v>
      </c>
      <c r="E7929" s="28">
        <f t="shared" si="1012"/>
        <v>5</v>
      </c>
      <c r="F7929" s="80">
        <f t="shared" si="1007"/>
        <v>0</v>
      </c>
      <c r="G7929" s="178">
        <v>923.85780814119857</v>
      </c>
      <c r="H7929" s="41">
        <f t="shared" si="1010"/>
        <v>862.09533853329856</v>
      </c>
      <c r="J7929" s="29" t="str">
        <f t="shared" si="1011"/>
        <v/>
      </c>
      <c r="K7929" s="30" t="str">
        <f t="shared" si="1013"/>
        <v>11-5</v>
      </c>
    </row>
    <row r="7930" spans="1:11">
      <c r="A7930" s="26">
        <v>43431.249999999985</v>
      </c>
      <c r="B7930" s="35">
        <f t="shared" si="1014"/>
        <v>43431.249999999985</v>
      </c>
      <c r="C7930" s="27">
        <f t="shared" si="1008"/>
        <v>11</v>
      </c>
      <c r="D7930" s="28">
        <f t="shared" si="1009"/>
        <v>3</v>
      </c>
      <c r="E7930" s="28">
        <f t="shared" si="1012"/>
        <v>6</v>
      </c>
      <c r="F7930" s="80">
        <f t="shared" si="1007"/>
        <v>0</v>
      </c>
      <c r="G7930" s="178">
        <v>1041.8989001974148</v>
      </c>
      <c r="H7930" s="41">
        <f t="shared" si="1010"/>
        <v>972.24505456134227</v>
      </c>
      <c r="J7930" s="29" t="str">
        <f t="shared" si="1011"/>
        <v/>
      </c>
      <c r="K7930" s="30" t="str">
        <f t="shared" si="1013"/>
        <v>11-6</v>
      </c>
    </row>
    <row r="7931" spans="1:11">
      <c r="A7931" s="26">
        <v>43431.29166666665</v>
      </c>
      <c r="B7931" s="35">
        <f t="shared" si="1014"/>
        <v>43431.29166666665</v>
      </c>
      <c r="C7931" s="27">
        <f t="shared" si="1008"/>
        <v>11</v>
      </c>
      <c r="D7931" s="28">
        <f t="shared" si="1009"/>
        <v>3</v>
      </c>
      <c r="E7931" s="28">
        <f t="shared" si="1012"/>
        <v>7</v>
      </c>
      <c r="F7931" s="80">
        <f t="shared" si="1007"/>
        <v>0</v>
      </c>
      <c r="G7931" s="178">
        <v>1054.7307584163068</v>
      </c>
      <c r="H7931" s="41">
        <f t="shared" si="1010"/>
        <v>984.21906729116301</v>
      </c>
      <c r="J7931" s="29" t="str">
        <f t="shared" si="1011"/>
        <v/>
      </c>
      <c r="K7931" s="30" t="str">
        <f t="shared" si="1013"/>
        <v>11-7</v>
      </c>
    </row>
    <row r="7932" spans="1:11">
      <c r="A7932" s="26">
        <v>43431.333333333314</v>
      </c>
      <c r="B7932" s="35">
        <f t="shared" si="1014"/>
        <v>43431.333333333314</v>
      </c>
      <c r="C7932" s="27">
        <f t="shared" si="1008"/>
        <v>11</v>
      </c>
      <c r="D7932" s="28">
        <f t="shared" si="1009"/>
        <v>3</v>
      </c>
      <c r="E7932" s="28">
        <f t="shared" si="1012"/>
        <v>8</v>
      </c>
      <c r="F7932" s="80">
        <f t="shared" si="1007"/>
        <v>0</v>
      </c>
      <c r="G7932" s="178">
        <v>993.13780980232832</v>
      </c>
      <c r="H7932" s="41">
        <f t="shared" si="1010"/>
        <v>926.74377897437432</v>
      </c>
      <c r="J7932" s="29" t="str">
        <f t="shared" si="1011"/>
        <v/>
      </c>
      <c r="K7932" s="30" t="str">
        <f t="shared" si="1013"/>
        <v>11-8</v>
      </c>
    </row>
    <row r="7933" spans="1:11">
      <c r="A7933" s="26">
        <v>43431.374999999978</v>
      </c>
      <c r="B7933" s="35">
        <f t="shared" si="1014"/>
        <v>43431.374999999978</v>
      </c>
      <c r="C7933" s="27">
        <f t="shared" si="1008"/>
        <v>11</v>
      </c>
      <c r="D7933" s="28">
        <f t="shared" si="1009"/>
        <v>3</v>
      </c>
      <c r="E7933" s="28">
        <f t="shared" si="1012"/>
        <v>9</v>
      </c>
      <c r="F7933" s="80">
        <f t="shared" si="1007"/>
        <v>0</v>
      </c>
      <c r="G7933" s="178">
        <v>943.86704136017727</v>
      </c>
      <c r="H7933" s="41">
        <f t="shared" si="1010"/>
        <v>880.76689873844941</v>
      </c>
      <c r="J7933" s="29" t="str">
        <f t="shared" si="1011"/>
        <v/>
      </c>
      <c r="K7933" s="30" t="str">
        <f t="shared" si="1013"/>
        <v>11-9</v>
      </c>
    </row>
    <row r="7934" spans="1:11">
      <c r="A7934" s="26">
        <v>43431.416666666642</v>
      </c>
      <c r="B7934" s="35">
        <f t="shared" si="1014"/>
        <v>43431.416666666642</v>
      </c>
      <c r="C7934" s="27">
        <f t="shared" si="1008"/>
        <v>11</v>
      </c>
      <c r="D7934" s="28">
        <f t="shared" si="1009"/>
        <v>3</v>
      </c>
      <c r="E7934" s="28">
        <f t="shared" si="1012"/>
        <v>10</v>
      </c>
      <c r="F7934" s="80">
        <f t="shared" si="1007"/>
        <v>0</v>
      </c>
      <c r="G7934" s="178">
        <v>915.05418690335352</v>
      </c>
      <c r="H7934" s="41">
        <f t="shared" si="1010"/>
        <v>853.88026391415428</v>
      </c>
      <c r="J7934" s="29" t="str">
        <f t="shared" si="1011"/>
        <v/>
      </c>
      <c r="K7934" s="30" t="str">
        <f t="shared" si="1013"/>
        <v>11-10</v>
      </c>
    </row>
    <row r="7935" spans="1:11">
      <c r="A7935" s="26">
        <v>43431.458333333307</v>
      </c>
      <c r="B7935" s="35">
        <f t="shared" si="1014"/>
        <v>43431.458333333307</v>
      </c>
      <c r="C7935" s="27">
        <f t="shared" si="1008"/>
        <v>11</v>
      </c>
      <c r="D7935" s="28">
        <f t="shared" si="1009"/>
        <v>3</v>
      </c>
      <c r="E7935" s="28">
        <f t="shared" si="1012"/>
        <v>11</v>
      </c>
      <c r="F7935" s="80">
        <f t="shared" si="1007"/>
        <v>0</v>
      </c>
      <c r="G7935" s="178">
        <v>904.35313515311202</v>
      </c>
      <c r="H7935" s="41">
        <f t="shared" si="1010"/>
        <v>843.89460730120845</v>
      </c>
      <c r="J7935" s="29" t="str">
        <f t="shared" si="1011"/>
        <v/>
      </c>
      <c r="K7935" s="30" t="str">
        <f t="shared" si="1013"/>
        <v>11-11</v>
      </c>
    </row>
    <row r="7936" spans="1:11">
      <c r="A7936" s="26">
        <v>43431.499999999971</v>
      </c>
      <c r="B7936" s="35">
        <f t="shared" si="1014"/>
        <v>43431.499999999971</v>
      </c>
      <c r="C7936" s="27">
        <f t="shared" si="1008"/>
        <v>11</v>
      </c>
      <c r="D7936" s="28">
        <f t="shared" si="1009"/>
        <v>3</v>
      </c>
      <c r="E7936" s="28">
        <f t="shared" si="1012"/>
        <v>12</v>
      </c>
      <c r="F7936" s="80">
        <f t="shared" si="1007"/>
        <v>0</v>
      </c>
      <c r="G7936" s="178">
        <v>891.63094760867966</v>
      </c>
      <c r="H7936" s="41">
        <f t="shared" si="1010"/>
        <v>832.022933455567</v>
      </c>
      <c r="J7936" s="29" t="str">
        <f t="shared" si="1011"/>
        <v/>
      </c>
      <c r="K7936" s="30" t="str">
        <f t="shared" si="1013"/>
        <v>11-12</v>
      </c>
    </row>
    <row r="7937" spans="1:11">
      <c r="A7937" s="26">
        <v>43431.541666666635</v>
      </c>
      <c r="B7937" s="35">
        <f t="shared" si="1014"/>
        <v>43431.541666666635</v>
      </c>
      <c r="C7937" s="27">
        <f t="shared" si="1008"/>
        <v>11</v>
      </c>
      <c r="D7937" s="28">
        <f t="shared" si="1009"/>
        <v>3</v>
      </c>
      <c r="E7937" s="28">
        <f t="shared" si="1012"/>
        <v>13</v>
      </c>
      <c r="F7937" s="80">
        <f t="shared" si="1007"/>
        <v>0</v>
      </c>
      <c r="G7937" s="178">
        <v>875.98935508622753</v>
      </c>
      <c r="H7937" s="41">
        <f t="shared" si="1010"/>
        <v>817.42702499214863</v>
      </c>
      <c r="J7937" s="29" t="str">
        <f t="shared" si="1011"/>
        <v/>
      </c>
      <c r="K7937" s="30" t="str">
        <f t="shared" si="1013"/>
        <v>11-13</v>
      </c>
    </row>
    <row r="7938" spans="1:11">
      <c r="A7938" s="26">
        <v>43431.583333333299</v>
      </c>
      <c r="B7938" s="35">
        <f t="shared" si="1014"/>
        <v>43431.583333333299</v>
      </c>
      <c r="C7938" s="27">
        <f t="shared" si="1008"/>
        <v>11</v>
      </c>
      <c r="D7938" s="28">
        <f t="shared" si="1009"/>
        <v>3</v>
      </c>
      <c r="E7938" s="28">
        <f t="shared" si="1012"/>
        <v>14</v>
      </c>
      <c r="F7938" s="80">
        <f t="shared" si="1007"/>
        <v>0</v>
      </c>
      <c r="G7938" s="178">
        <v>907.9903735281946</v>
      </c>
      <c r="H7938" s="41">
        <f t="shared" si="1010"/>
        <v>847.28868615258716</v>
      </c>
      <c r="J7938" s="29" t="str">
        <f t="shared" si="1011"/>
        <v/>
      </c>
      <c r="K7938" s="30" t="str">
        <f t="shared" si="1013"/>
        <v>11-14</v>
      </c>
    </row>
    <row r="7939" spans="1:11">
      <c r="A7939" s="26">
        <v>43431.624999999964</v>
      </c>
      <c r="B7939" s="35">
        <f t="shared" si="1014"/>
        <v>43431.624999999964</v>
      </c>
      <c r="C7939" s="27">
        <f t="shared" si="1008"/>
        <v>11</v>
      </c>
      <c r="D7939" s="28">
        <f t="shared" si="1009"/>
        <v>3</v>
      </c>
      <c r="E7939" s="28">
        <f t="shared" si="1012"/>
        <v>15</v>
      </c>
      <c r="F7939" s="80">
        <f t="shared" si="1007"/>
        <v>0</v>
      </c>
      <c r="G7939" s="178">
        <v>992.01451814431846</v>
      </c>
      <c r="H7939" s="41">
        <f t="shared" si="1010"/>
        <v>925.69558249473209</v>
      </c>
      <c r="J7939" s="29" t="str">
        <f t="shared" si="1011"/>
        <v/>
      </c>
      <c r="K7939" s="30" t="str">
        <f t="shared" si="1013"/>
        <v>11-15</v>
      </c>
    </row>
    <row r="7940" spans="1:11">
      <c r="A7940" s="26">
        <v>43431.666666666628</v>
      </c>
      <c r="B7940" s="35">
        <f t="shared" si="1014"/>
        <v>43431.666666666628</v>
      </c>
      <c r="C7940" s="27">
        <f t="shared" si="1008"/>
        <v>11</v>
      </c>
      <c r="D7940" s="28">
        <f t="shared" si="1009"/>
        <v>3</v>
      </c>
      <c r="E7940" s="28">
        <f t="shared" si="1012"/>
        <v>16</v>
      </c>
      <c r="F7940" s="80">
        <f t="shared" ref="F7940:F8003" si="1015">COUNTIF(Holidays,ROUNDDOWN(B7940,0))</f>
        <v>0</v>
      </c>
      <c r="G7940" s="178">
        <v>1221.6627077397359</v>
      </c>
      <c r="H7940" s="41">
        <f t="shared" si="1010"/>
        <v>1139.9911505011912</v>
      </c>
      <c r="J7940" s="29" t="str">
        <f t="shared" si="1011"/>
        <v/>
      </c>
      <c r="K7940" s="30" t="str">
        <f t="shared" si="1013"/>
        <v>11-16</v>
      </c>
    </row>
    <row r="7941" spans="1:11">
      <c r="A7941" s="26">
        <v>43431.708333333292</v>
      </c>
      <c r="B7941" s="35">
        <f t="shared" si="1014"/>
        <v>43431.708333333292</v>
      </c>
      <c r="C7941" s="27">
        <f t="shared" ref="C7941:C8004" si="1016">MONTH(B7941)</f>
        <v>11</v>
      </c>
      <c r="D7941" s="28">
        <f t="shared" ref="D7941:D8004" si="1017">WEEKDAY(B7941)</f>
        <v>3</v>
      </c>
      <c r="E7941" s="28">
        <f t="shared" si="1012"/>
        <v>17</v>
      </c>
      <c r="F7941" s="80">
        <f t="shared" si="1015"/>
        <v>0</v>
      </c>
      <c r="G7941" s="178">
        <v>1591.152069057506</v>
      </c>
      <c r="H7941" s="41">
        <f t="shared" ref="H7941:H8004" si="1018">G7941*$H$2</f>
        <v>1484.7791181112584</v>
      </c>
      <c r="J7941" s="29" t="str">
        <f t="shared" ref="J7941:J8004" si="1019">IF(OR(C7941&lt;6,C7941&gt;9),IF(OR(D7941=1,D7941=7,F7941=1),"WW",""),IF(OR(D7941=1,D7941=7,F7941=1),"WS",""))</f>
        <v/>
      </c>
      <c r="K7941" s="30" t="str">
        <f t="shared" si="1013"/>
        <v>11-17</v>
      </c>
    </row>
    <row r="7942" spans="1:11">
      <c r="A7942" s="26">
        <v>43431.749999999956</v>
      </c>
      <c r="B7942" s="35">
        <f t="shared" si="1014"/>
        <v>43431.749999999956</v>
      </c>
      <c r="C7942" s="27">
        <f t="shared" si="1016"/>
        <v>11</v>
      </c>
      <c r="D7942" s="28">
        <f t="shared" si="1017"/>
        <v>3</v>
      </c>
      <c r="E7942" s="28">
        <f t="shared" ref="E7942:E8005" si="1020">HOUR(B7942)</f>
        <v>18</v>
      </c>
      <c r="F7942" s="80">
        <f t="shared" si="1015"/>
        <v>0</v>
      </c>
      <c r="G7942" s="178">
        <v>1711.5546447058377</v>
      </c>
      <c r="H7942" s="41">
        <f t="shared" si="1018"/>
        <v>1597.132445970956</v>
      </c>
      <c r="J7942" s="29" t="str">
        <f t="shared" si="1019"/>
        <v/>
      </c>
      <c r="K7942" s="30" t="str">
        <f t="shared" si="1013"/>
        <v>11-18</v>
      </c>
    </row>
    <row r="7943" spans="1:11">
      <c r="A7943" s="26">
        <v>43431.791666666621</v>
      </c>
      <c r="B7943" s="35">
        <f t="shared" si="1014"/>
        <v>43431.791666666621</v>
      </c>
      <c r="C7943" s="27">
        <f t="shared" si="1016"/>
        <v>11</v>
      </c>
      <c r="D7943" s="28">
        <f t="shared" si="1017"/>
        <v>3</v>
      </c>
      <c r="E7943" s="28">
        <f t="shared" si="1020"/>
        <v>19</v>
      </c>
      <c r="F7943" s="80">
        <f t="shared" si="1015"/>
        <v>0</v>
      </c>
      <c r="G7943" s="178">
        <v>1697.3968923947175</v>
      </c>
      <c r="H7943" s="41">
        <f t="shared" si="1018"/>
        <v>1583.9211788647301</v>
      </c>
      <c r="J7943" s="29" t="str">
        <f t="shared" si="1019"/>
        <v/>
      </c>
      <c r="K7943" s="30" t="str">
        <f t="shared" si="1013"/>
        <v>11-19</v>
      </c>
    </row>
    <row r="7944" spans="1:11">
      <c r="A7944" s="26">
        <v>43431.833333333285</v>
      </c>
      <c r="B7944" s="35">
        <f t="shared" si="1014"/>
        <v>43431.833333333285</v>
      </c>
      <c r="C7944" s="27">
        <f t="shared" si="1016"/>
        <v>11</v>
      </c>
      <c r="D7944" s="28">
        <f t="shared" si="1017"/>
        <v>3</v>
      </c>
      <c r="E7944" s="28">
        <f t="shared" si="1020"/>
        <v>20</v>
      </c>
      <c r="F7944" s="80">
        <f t="shared" si="1015"/>
        <v>0</v>
      </c>
      <c r="G7944" s="178">
        <v>1623.2838911603296</v>
      </c>
      <c r="H7944" s="41">
        <f t="shared" si="1018"/>
        <v>1514.762838343227</v>
      </c>
      <c r="J7944" s="29" t="str">
        <f t="shared" si="1019"/>
        <v/>
      </c>
      <c r="K7944" s="30" t="str">
        <f t="shared" ref="K7944:K8007" si="1021">IF(J7944="",C7944&amp;"-"&amp;E7944,J7944&amp;"-"&amp;E7944)</f>
        <v>11-20</v>
      </c>
    </row>
    <row r="7945" spans="1:11">
      <c r="A7945" s="26">
        <v>43431.874999999949</v>
      </c>
      <c r="B7945" s="35">
        <f t="shared" si="1014"/>
        <v>43431.874999999949</v>
      </c>
      <c r="C7945" s="27">
        <f t="shared" si="1016"/>
        <v>11</v>
      </c>
      <c r="D7945" s="28">
        <f t="shared" si="1017"/>
        <v>3</v>
      </c>
      <c r="E7945" s="28">
        <f t="shared" si="1020"/>
        <v>21</v>
      </c>
      <c r="F7945" s="80">
        <f t="shared" si="1015"/>
        <v>0</v>
      </c>
      <c r="G7945" s="178">
        <v>1471.2677458487922</v>
      </c>
      <c r="H7945" s="41">
        <f t="shared" si="1018"/>
        <v>1372.9093960710291</v>
      </c>
      <c r="J7945" s="29" t="str">
        <f t="shared" si="1019"/>
        <v/>
      </c>
      <c r="K7945" s="30" t="str">
        <f t="shared" si="1021"/>
        <v>11-21</v>
      </c>
    </row>
    <row r="7946" spans="1:11">
      <c r="A7946" s="26">
        <v>43431.916666666613</v>
      </c>
      <c r="B7946" s="35">
        <f t="shared" si="1014"/>
        <v>43431.916666666613</v>
      </c>
      <c r="C7946" s="27">
        <f t="shared" si="1016"/>
        <v>11</v>
      </c>
      <c r="D7946" s="28">
        <f t="shared" si="1017"/>
        <v>3</v>
      </c>
      <c r="E7946" s="28">
        <f t="shared" si="1020"/>
        <v>22</v>
      </c>
      <c r="F7946" s="80">
        <f t="shared" si="1015"/>
        <v>0</v>
      </c>
      <c r="G7946" s="178">
        <v>1182.7768795232821</v>
      </c>
      <c r="H7946" s="41">
        <f t="shared" si="1018"/>
        <v>1103.7049482902034</v>
      </c>
      <c r="J7946" s="29" t="str">
        <f t="shared" si="1019"/>
        <v/>
      </c>
      <c r="K7946" s="30" t="str">
        <f t="shared" si="1021"/>
        <v>11-22</v>
      </c>
    </row>
    <row r="7947" spans="1:11">
      <c r="A7947" s="26">
        <v>43431.958333333278</v>
      </c>
      <c r="B7947" s="35">
        <f t="shared" si="1014"/>
        <v>43431.958333333278</v>
      </c>
      <c r="C7947" s="27">
        <f t="shared" si="1016"/>
        <v>11</v>
      </c>
      <c r="D7947" s="28">
        <f t="shared" si="1017"/>
        <v>3</v>
      </c>
      <c r="E7947" s="28">
        <f t="shared" si="1020"/>
        <v>23</v>
      </c>
      <c r="F7947" s="80">
        <f t="shared" si="1015"/>
        <v>0</v>
      </c>
      <c r="G7947" s="178">
        <v>1027.5715209252553</v>
      </c>
      <c r="H7947" s="41">
        <f t="shared" si="1018"/>
        <v>958.87550052923575</v>
      </c>
      <c r="J7947" s="29" t="str">
        <f t="shared" si="1019"/>
        <v/>
      </c>
      <c r="K7947" s="30" t="str">
        <f t="shared" si="1021"/>
        <v>11-23</v>
      </c>
    </row>
    <row r="7948" spans="1:11">
      <c r="A7948" s="25">
        <v>43432</v>
      </c>
      <c r="B7948" s="35">
        <f t="shared" si="1014"/>
        <v>43432</v>
      </c>
      <c r="C7948" s="27">
        <f t="shared" si="1016"/>
        <v>11</v>
      </c>
      <c r="D7948" s="28">
        <f t="shared" si="1017"/>
        <v>4</v>
      </c>
      <c r="E7948" s="28">
        <f t="shared" si="1020"/>
        <v>0</v>
      </c>
      <c r="F7948" s="80">
        <f t="shared" si="1015"/>
        <v>0</v>
      </c>
      <c r="G7948" s="178">
        <v>905.16511777284779</v>
      </c>
      <c r="H7948" s="41">
        <f t="shared" si="1018"/>
        <v>844.65230661951875</v>
      </c>
      <c r="J7948" s="29" t="str">
        <f t="shared" si="1019"/>
        <v/>
      </c>
      <c r="K7948" s="30" t="str">
        <f t="shared" si="1021"/>
        <v>11-0</v>
      </c>
    </row>
    <row r="7949" spans="1:11">
      <c r="A7949" s="26">
        <v>43432.041666666664</v>
      </c>
      <c r="B7949" s="35">
        <f t="shared" si="1014"/>
        <v>43432.041666666664</v>
      </c>
      <c r="C7949" s="27">
        <f t="shared" si="1016"/>
        <v>11</v>
      </c>
      <c r="D7949" s="28">
        <f t="shared" si="1017"/>
        <v>4</v>
      </c>
      <c r="E7949" s="28">
        <f t="shared" si="1020"/>
        <v>1</v>
      </c>
      <c r="F7949" s="80">
        <f t="shared" si="1015"/>
        <v>0</v>
      </c>
      <c r="G7949" s="178">
        <v>841.84743430635115</v>
      </c>
      <c r="H7949" s="41">
        <f t="shared" si="1018"/>
        <v>785.56758678257722</v>
      </c>
      <c r="J7949" s="29" t="str">
        <f t="shared" si="1019"/>
        <v/>
      </c>
      <c r="K7949" s="30" t="str">
        <f t="shared" si="1021"/>
        <v>11-1</v>
      </c>
    </row>
    <row r="7950" spans="1:11">
      <c r="A7950" s="26">
        <v>43432.083333333328</v>
      </c>
      <c r="B7950" s="35">
        <f t="shared" si="1014"/>
        <v>43432.083333333328</v>
      </c>
      <c r="C7950" s="27">
        <f t="shared" si="1016"/>
        <v>11</v>
      </c>
      <c r="D7950" s="28">
        <f t="shared" si="1017"/>
        <v>4</v>
      </c>
      <c r="E7950" s="28">
        <f t="shared" si="1020"/>
        <v>2</v>
      </c>
      <c r="F7950" s="80">
        <f t="shared" si="1015"/>
        <v>0</v>
      </c>
      <c r="G7950" s="178">
        <v>807.40181844114909</v>
      </c>
      <c r="H7950" s="41">
        <f t="shared" si="1018"/>
        <v>753.42475635064477</v>
      </c>
      <c r="J7950" s="29" t="str">
        <f t="shared" si="1019"/>
        <v/>
      </c>
      <c r="K7950" s="30" t="str">
        <f t="shared" si="1021"/>
        <v>11-2</v>
      </c>
    </row>
    <row r="7951" spans="1:11">
      <c r="A7951" s="26">
        <v>43432.124999999993</v>
      </c>
      <c r="B7951" s="35">
        <f t="shared" si="1014"/>
        <v>43432.124999999993</v>
      </c>
      <c r="C7951" s="27">
        <f t="shared" si="1016"/>
        <v>11</v>
      </c>
      <c r="D7951" s="28">
        <f t="shared" si="1017"/>
        <v>4</v>
      </c>
      <c r="E7951" s="28">
        <f t="shared" si="1020"/>
        <v>3</v>
      </c>
      <c r="F7951" s="80">
        <f t="shared" si="1015"/>
        <v>0</v>
      </c>
      <c r="G7951" s="178">
        <v>808.55743150937997</v>
      </c>
      <c r="H7951" s="41">
        <f t="shared" si="1018"/>
        <v>754.5031134641431</v>
      </c>
      <c r="J7951" s="29" t="str">
        <f t="shared" si="1019"/>
        <v/>
      </c>
      <c r="K7951" s="30" t="str">
        <f t="shared" si="1021"/>
        <v>11-3</v>
      </c>
    </row>
    <row r="7952" spans="1:11">
      <c r="A7952" s="26">
        <v>43432.166666666657</v>
      </c>
      <c r="B7952" s="35">
        <f t="shared" si="1014"/>
        <v>43432.166666666657</v>
      </c>
      <c r="C7952" s="27">
        <f t="shared" si="1016"/>
        <v>11</v>
      </c>
      <c r="D7952" s="28">
        <f t="shared" si="1017"/>
        <v>4</v>
      </c>
      <c r="E7952" s="28">
        <f t="shared" si="1020"/>
        <v>4</v>
      </c>
      <c r="F7952" s="80">
        <f t="shared" si="1015"/>
        <v>0</v>
      </c>
      <c r="G7952" s="178">
        <v>848.97018802441062</v>
      </c>
      <c r="H7952" s="41">
        <f t="shared" si="1018"/>
        <v>792.21416456083341</v>
      </c>
      <c r="J7952" s="29" t="str">
        <f t="shared" si="1019"/>
        <v/>
      </c>
      <c r="K7952" s="30" t="str">
        <f t="shared" si="1021"/>
        <v>11-4</v>
      </c>
    </row>
    <row r="7953" spans="1:11">
      <c r="A7953" s="26">
        <v>43432.208333333321</v>
      </c>
      <c r="B7953" s="35">
        <f t="shared" si="1014"/>
        <v>43432.208333333321</v>
      </c>
      <c r="C7953" s="27">
        <f t="shared" si="1016"/>
        <v>11</v>
      </c>
      <c r="D7953" s="28">
        <f t="shared" si="1017"/>
        <v>4</v>
      </c>
      <c r="E7953" s="28">
        <f t="shared" si="1020"/>
        <v>5</v>
      </c>
      <c r="F7953" s="80">
        <f t="shared" si="1015"/>
        <v>0</v>
      </c>
      <c r="G7953" s="178">
        <v>931.71855894730004</v>
      </c>
      <c r="H7953" s="41">
        <f t="shared" si="1018"/>
        <v>869.43057623719005</v>
      </c>
      <c r="J7953" s="29" t="str">
        <f t="shared" si="1019"/>
        <v/>
      </c>
      <c r="K7953" s="30" t="str">
        <f t="shared" si="1021"/>
        <v>11-5</v>
      </c>
    </row>
    <row r="7954" spans="1:11">
      <c r="A7954" s="26">
        <v>43432.249999999985</v>
      </c>
      <c r="B7954" s="35">
        <f t="shared" si="1014"/>
        <v>43432.249999999985</v>
      </c>
      <c r="C7954" s="27">
        <f t="shared" si="1016"/>
        <v>11</v>
      </c>
      <c r="D7954" s="28">
        <f t="shared" si="1017"/>
        <v>4</v>
      </c>
      <c r="E7954" s="28">
        <f t="shared" si="1020"/>
        <v>6</v>
      </c>
      <c r="F7954" s="80">
        <f t="shared" si="1015"/>
        <v>0</v>
      </c>
      <c r="G7954" s="178">
        <v>1053.7807078399394</v>
      </c>
      <c r="H7954" s="41">
        <f t="shared" si="1018"/>
        <v>983.33253024396834</v>
      </c>
      <c r="J7954" s="29" t="str">
        <f t="shared" si="1019"/>
        <v/>
      </c>
      <c r="K7954" s="30" t="str">
        <f t="shared" si="1021"/>
        <v>11-6</v>
      </c>
    </row>
    <row r="7955" spans="1:11">
      <c r="A7955" s="26">
        <v>43432.29166666665</v>
      </c>
      <c r="B7955" s="35">
        <f t="shared" si="1014"/>
        <v>43432.29166666665</v>
      </c>
      <c r="C7955" s="27">
        <f t="shared" si="1016"/>
        <v>11</v>
      </c>
      <c r="D7955" s="28">
        <f t="shared" si="1017"/>
        <v>4</v>
      </c>
      <c r="E7955" s="28">
        <f t="shared" si="1020"/>
        <v>7</v>
      </c>
      <c r="F7955" s="80">
        <f t="shared" si="1015"/>
        <v>0</v>
      </c>
      <c r="G7955" s="178">
        <v>1068.6340308445003</v>
      </c>
      <c r="H7955" s="41">
        <f t="shared" si="1018"/>
        <v>997.19286720396553</v>
      </c>
      <c r="J7955" s="29" t="str">
        <f t="shared" si="1019"/>
        <v/>
      </c>
      <c r="K7955" s="30" t="str">
        <f t="shared" si="1021"/>
        <v>11-7</v>
      </c>
    </row>
    <row r="7956" spans="1:11">
      <c r="A7956" s="26">
        <v>43432.333333333314</v>
      </c>
      <c r="B7956" s="35">
        <f t="shared" si="1014"/>
        <v>43432.333333333314</v>
      </c>
      <c r="C7956" s="27">
        <f t="shared" si="1016"/>
        <v>11</v>
      </c>
      <c r="D7956" s="28">
        <f t="shared" si="1017"/>
        <v>4</v>
      </c>
      <c r="E7956" s="28">
        <f t="shared" si="1020"/>
        <v>8</v>
      </c>
      <c r="F7956" s="80">
        <f t="shared" si="1015"/>
        <v>0</v>
      </c>
      <c r="G7956" s="178">
        <v>1003.9099583251196</v>
      </c>
      <c r="H7956" s="41">
        <f t="shared" si="1018"/>
        <v>936.79577934245197</v>
      </c>
      <c r="J7956" s="29" t="str">
        <f t="shared" si="1019"/>
        <v/>
      </c>
      <c r="K7956" s="30" t="str">
        <f t="shared" si="1021"/>
        <v>11-8</v>
      </c>
    </row>
    <row r="7957" spans="1:11">
      <c r="A7957" s="26">
        <v>43432.374999999978</v>
      </c>
      <c r="B7957" s="35">
        <f t="shared" si="1014"/>
        <v>43432.374999999978</v>
      </c>
      <c r="C7957" s="27">
        <f t="shared" si="1016"/>
        <v>11</v>
      </c>
      <c r="D7957" s="28">
        <f t="shared" si="1017"/>
        <v>4</v>
      </c>
      <c r="E7957" s="28">
        <f t="shared" si="1020"/>
        <v>9</v>
      </c>
      <c r="F7957" s="80">
        <f t="shared" si="1015"/>
        <v>0</v>
      </c>
      <c r="G7957" s="178">
        <v>955.47511299682765</v>
      </c>
      <c r="H7957" s="41">
        <f t="shared" si="1018"/>
        <v>891.59893843019756</v>
      </c>
      <c r="J7957" s="29" t="str">
        <f t="shared" si="1019"/>
        <v/>
      </c>
      <c r="K7957" s="30" t="str">
        <f t="shared" si="1021"/>
        <v>11-9</v>
      </c>
    </row>
    <row r="7958" spans="1:11">
      <c r="A7958" s="26">
        <v>43432.416666666642</v>
      </c>
      <c r="B7958" s="35">
        <f t="shared" si="1014"/>
        <v>43432.416666666642</v>
      </c>
      <c r="C7958" s="27">
        <f t="shared" si="1016"/>
        <v>11</v>
      </c>
      <c r="D7958" s="28">
        <f t="shared" si="1017"/>
        <v>4</v>
      </c>
      <c r="E7958" s="28">
        <f t="shared" si="1020"/>
        <v>10</v>
      </c>
      <c r="F7958" s="80">
        <f t="shared" si="1015"/>
        <v>0</v>
      </c>
      <c r="G7958" s="178">
        <v>926.83055186177353</v>
      </c>
      <c r="H7958" s="41">
        <f t="shared" si="1018"/>
        <v>864.86934605001602</v>
      </c>
      <c r="J7958" s="29" t="str">
        <f t="shared" si="1019"/>
        <v/>
      </c>
      <c r="K7958" s="30" t="str">
        <f t="shared" si="1021"/>
        <v>11-10</v>
      </c>
    </row>
    <row r="7959" spans="1:11">
      <c r="A7959" s="26">
        <v>43432.458333333307</v>
      </c>
      <c r="B7959" s="35">
        <f t="shared" si="1014"/>
        <v>43432.458333333307</v>
      </c>
      <c r="C7959" s="27">
        <f t="shared" si="1016"/>
        <v>11</v>
      </c>
      <c r="D7959" s="28">
        <f t="shared" si="1017"/>
        <v>4</v>
      </c>
      <c r="E7959" s="28">
        <f t="shared" si="1020"/>
        <v>11</v>
      </c>
      <c r="F7959" s="80">
        <f t="shared" si="1015"/>
        <v>0</v>
      </c>
      <c r="G7959" s="178">
        <v>913.36240904658166</v>
      </c>
      <c r="H7959" s="41">
        <f t="shared" si="1018"/>
        <v>852.30158612271873</v>
      </c>
      <c r="J7959" s="29" t="str">
        <f t="shared" si="1019"/>
        <v/>
      </c>
      <c r="K7959" s="30" t="str">
        <f t="shared" si="1021"/>
        <v>11-11</v>
      </c>
    </row>
    <row r="7960" spans="1:11">
      <c r="A7960" s="26">
        <v>43432.499999999971</v>
      </c>
      <c r="B7960" s="35">
        <f t="shared" si="1014"/>
        <v>43432.499999999971</v>
      </c>
      <c r="C7960" s="27">
        <f t="shared" si="1016"/>
        <v>11</v>
      </c>
      <c r="D7960" s="28">
        <f t="shared" si="1017"/>
        <v>4</v>
      </c>
      <c r="E7960" s="28">
        <f t="shared" si="1020"/>
        <v>12</v>
      </c>
      <c r="F7960" s="80">
        <f t="shared" si="1015"/>
        <v>0</v>
      </c>
      <c r="G7960" s="178">
        <v>906.22512070914365</v>
      </c>
      <c r="H7960" s="41">
        <f t="shared" si="1018"/>
        <v>845.64144540490281</v>
      </c>
      <c r="J7960" s="29" t="str">
        <f t="shared" si="1019"/>
        <v/>
      </c>
      <c r="K7960" s="30" t="str">
        <f t="shared" si="1021"/>
        <v>11-12</v>
      </c>
    </row>
    <row r="7961" spans="1:11">
      <c r="A7961" s="26">
        <v>43432.541666666635</v>
      </c>
      <c r="B7961" s="35">
        <f t="shared" si="1014"/>
        <v>43432.541666666635</v>
      </c>
      <c r="C7961" s="27">
        <f t="shared" si="1016"/>
        <v>11</v>
      </c>
      <c r="D7961" s="28">
        <f t="shared" si="1017"/>
        <v>4</v>
      </c>
      <c r="E7961" s="28">
        <f t="shared" si="1020"/>
        <v>13</v>
      </c>
      <c r="F7961" s="80">
        <f t="shared" si="1015"/>
        <v>0</v>
      </c>
      <c r="G7961" s="178">
        <v>894.73360260692641</v>
      </c>
      <c r="H7961" s="41">
        <f t="shared" si="1018"/>
        <v>834.91816731893311</v>
      </c>
      <c r="J7961" s="29" t="str">
        <f t="shared" si="1019"/>
        <v/>
      </c>
      <c r="K7961" s="30" t="str">
        <f t="shared" si="1021"/>
        <v>11-13</v>
      </c>
    </row>
    <row r="7962" spans="1:11">
      <c r="A7962" s="26">
        <v>43432.583333333299</v>
      </c>
      <c r="B7962" s="35">
        <f t="shared" si="1014"/>
        <v>43432.583333333299</v>
      </c>
      <c r="C7962" s="27">
        <f t="shared" si="1016"/>
        <v>11</v>
      </c>
      <c r="D7962" s="28">
        <f t="shared" si="1017"/>
        <v>4</v>
      </c>
      <c r="E7962" s="28">
        <f t="shared" si="1020"/>
        <v>14</v>
      </c>
      <c r="F7962" s="80">
        <f t="shared" si="1015"/>
        <v>0</v>
      </c>
      <c r="G7962" s="178">
        <v>924.72703359232787</v>
      </c>
      <c r="H7962" s="41">
        <f t="shared" si="1018"/>
        <v>862.90645384016671</v>
      </c>
      <c r="J7962" s="29" t="str">
        <f t="shared" si="1019"/>
        <v/>
      </c>
      <c r="K7962" s="30" t="str">
        <f t="shared" si="1021"/>
        <v>11-14</v>
      </c>
    </row>
    <row r="7963" spans="1:11">
      <c r="A7963" s="26">
        <v>43432.624999999964</v>
      </c>
      <c r="B7963" s="35">
        <f t="shared" si="1014"/>
        <v>43432.624999999964</v>
      </c>
      <c r="C7963" s="27">
        <f t="shared" si="1016"/>
        <v>11</v>
      </c>
      <c r="D7963" s="28">
        <f t="shared" si="1017"/>
        <v>4</v>
      </c>
      <c r="E7963" s="28">
        <f t="shared" si="1020"/>
        <v>15</v>
      </c>
      <c r="F7963" s="80">
        <f t="shared" si="1015"/>
        <v>0</v>
      </c>
      <c r="G7963" s="178">
        <v>1007.6356943644536</v>
      </c>
      <c r="H7963" s="41">
        <f t="shared" si="1018"/>
        <v>940.27243954255107</v>
      </c>
      <c r="J7963" s="29" t="str">
        <f t="shared" si="1019"/>
        <v/>
      </c>
      <c r="K7963" s="30" t="str">
        <f t="shared" si="1021"/>
        <v>11-15</v>
      </c>
    </row>
    <row r="7964" spans="1:11">
      <c r="A7964" s="26">
        <v>43432.666666666628</v>
      </c>
      <c r="B7964" s="35">
        <f t="shared" si="1014"/>
        <v>43432.666666666628</v>
      </c>
      <c r="C7964" s="27">
        <f t="shared" si="1016"/>
        <v>11</v>
      </c>
      <c r="D7964" s="28">
        <f t="shared" si="1017"/>
        <v>4</v>
      </c>
      <c r="E7964" s="28">
        <f t="shared" si="1020"/>
        <v>16</v>
      </c>
      <c r="F7964" s="80">
        <f t="shared" si="1015"/>
        <v>0</v>
      </c>
      <c r="G7964" s="178">
        <v>1236.6997655699051</v>
      </c>
      <c r="H7964" s="41">
        <f t="shared" si="1018"/>
        <v>1154.0229391015678</v>
      </c>
      <c r="J7964" s="29" t="str">
        <f t="shared" si="1019"/>
        <v/>
      </c>
      <c r="K7964" s="30" t="str">
        <f t="shared" si="1021"/>
        <v>11-16</v>
      </c>
    </row>
    <row r="7965" spans="1:11">
      <c r="A7965" s="26">
        <v>43432.708333333292</v>
      </c>
      <c r="B7965" s="35">
        <f t="shared" si="1014"/>
        <v>43432.708333333292</v>
      </c>
      <c r="C7965" s="27">
        <f t="shared" si="1016"/>
        <v>11</v>
      </c>
      <c r="D7965" s="28">
        <f t="shared" si="1017"/>
        <v>4</v>
      </c>
      <c r="E7965" s="28">
        <f t="shared" si="1020"/>
        <v>17</v>
      </c>
      <c r="F7965" s="80">
        <f t="shared" si="1015"/>
        <v>0</v>
      </c>
      <c r="G7965" s="178">
        <v>1594.4800151184957</v>
      </c>
      <c r="H7965" s="41">
        <f t="shared" si="1018"/>
        <v>1487.8845817018534</v>
      </c>
      <c r="J7965" s="29" t="str">
        <f t="shared" si="1019"/>
        <v/>
      </c>
      <c r="K7965" s="30" t="str">
        <f t="shared" si="1021"/>
        <v>11-17</v>
      </c>
    </row>
    <row r="7966" spans="1:11">
      <c r="A7966" s="26">
        <v>43432.749999999956</v>
      </c>
      <c r="B7966" s="35">
        <f t="shared" si="1014"/>
        <v>43432.749999999956</v>
      </c>
      <c r="C7966" s="27">
        <f t="shared" si="1016"/>
        <v>11</v>
      </c>
      <c r="D7966" s="28">
        <f t="shared" si="1017"/>
        <v>4</v>
      </c>
      <c r="E7966" s="28">
        <f t="shared" si="1020"/>
        <v>18</v>
      </c>
      <c r="F7966" s="80">
        <f t="shared" si="1015"/>
        <v>0</v>
      </c>
      <c r="G7966" s="178">
        <v>1721.5093365414127</v>
      </c>
      <c r="H7966" s="41">
        <f t="shared" si="1018"/>
        <v>1606.421638909912</v>
      </c>
      <c r="J7966" s="29" t="str">
        <f t="shared" si="1019"/>
        <v/>
      </c>
      <c r="K7966" s="30" t="str">
        <f t="shared" si="1021"/>
        <v>11-18</v>
      </c>
    </row>
    <row r="7967" spans="1:11">
      <c r="A7967" s="26">
        <v>43432.791666666621</v>
      </c>
      <c r="B7967" s="35">
        <f t="shared" si="1014"/>
        <v>43432.791666666621</v>
      </c>
      <c r="C7967" s="27">
        <f t="shared" si="1016"/>
        <v>11</v>
      </c>
      <c r="D7967" s="28">
        <f t="shared" si="1017"/>
        <v>4</v>
      </c>
      <c r="E7967" s="28">
        <f t="shared" si="1020"/>
        <v>19</v>
      </c>
      <c r="F7967" s="80">
        <f t="shared" si="1015"/>
        <v>0</v>
      </c>
      <c r="G7967" s="178">
        <v>1710.694668918803</v>
      </c>
      <c r="H7967" s="41">
        <f t="shared" si="1018"/>
        <v>1596.3299619623554</v>
      </c>
      <c r="J7967" s="29" t="str">
        <f t="shared" si="1019"/>
        <v/>
      </c>
      <c r="K7967" s="30" t="str">
        <f t="shared" si="1021"/>
        <v>11-19</v>
      </c>
    </row>
    <row r="7968" spans="1:11">
      <c r="A7968" s="26">
        <v>43432.833333333285</v>
      </c>
      <c r="B7968" s="35">
        <f t="shared" si="1014"/>
        <v>43432.833333333285</v>
      </c>
      <c r="C7968" s="27">
        <f t="shared" si="1016"/>
        <v>11</v>
      </c>
      <c r="D7968" s="28">
        <f t="shared" si="1017"/>
        <v>4</v>
      </c>
      <c r="E7968" s="28">
        <f t="shared" si="1020"/>
        <v>20</v>
      </c>
      <c r="F7968" s="80">
        <f t="shared" si="1015"/>
        <v>0</v>
      </c>
      <c r="G7968" s="178">
        <v>1644.162122918573</v>
      </c>
      <c r="H7968" s="41">
        <f t="shared" si="1018"/>
        <v>1534.2453021130723</v>
      </c>
      <c r="J7968" s="29" t="str">
        <f t="shared" si="1019"/>
        <v/>
      </c>
      <c r="K7968" s="30" t="str">
        <f t="shared" si="1021"/>
        <v>11-20</v>
      </c>
    </row>
    <row r="7969" spans="1:11">
      <c r="A7969" s="26">
        <v>43432.874999999949</v>
      </c>
      <c r="B7969" s="35">
        <f t="shared" si="1014"/>
        <v>43432.874999999949</v>
      </c>
      <c r="C7969" s="27">
        <f t="shared" si="1016"/>
        <v>11</v>
      </c>
      <c r="D7969" s="28">
        <f t="shared" si="1017"/>
        <v>4</v>
      </c>
      <c r="E7969" s="28">
        <f t="shared" si="1020"/>
        <v>21</v>
      </c>
      <c r="F7969" s="80">
        <f t="shared" si="1015"/>
        <v>0</v>
      </c>
      <c r="G7969" s="178">
        <v>1502.452612071967</v>
      </c>
      <c r="H7969" s="41">
        <f t="shared" si="1018"/>
        <v>1402.0094670634198</v>
      </c>
      <c r="J7969" s="29" t="str">
        <f t="shared" si="1019"/>
        <v/>
      </c>
      <c r="K7969" s="30" t="str">
        <f t="shared" si="1021"/>
        <v>11-21</v>
      </c>
    </row>
    <row r="7970" spans="1:11">
      <c r="A7970" s="26">
        <v>43432.916666666613</v>
      </c>
      <c r="B7970" s="35">
        <f t="shared" si="1014"/>
        <v>43432.916666666613</v>
      </c>
      <c r="C7970" s="27">
        <f t="shared" si="1016"/>
        <v>11</v>
      </c>
      <c r="D7970" s="28">
        <f t="shared" si="1017"/>
        <v>4</v>
      </c>
      <c r="E7970" s="28">
        <f t="shared" si="1020"/>
        <v>22</v>
      </c>
      <c r="F7970" s="80">
        <f t="shared" si="1015"/>
        <v>0</v>
      </c>
      <c r="G7970" s="178">
        <v>1215.0871881635551</v>
      </c>
      <c r="H7970" s="41">
        <f t="shared" si="1018"/>
        <v>1133.8552227370849</v>
      </c>
      <c r="J7970" s="29" t="str">
        <f t="shared" si="1019"/>
        <v/>
      </c>
      <c r="K7970" s="30" t="str">
        <f t="shared" si="1021"/>
        <v>11-22</v>
      </c>
    </row>
    <row r="7971" spans="1:11">
      <c r="A7971" s="26">
        <v>43432.958333333278</v>
      </c>
      <c r="B7971" s="35">
        <f t="shared" si="1014"/>
        <v>43432.958333333278</v>
      </c>
      <c r="C7971" s="27">
        <f t="shared" si="1016"/>
        <v>11</v>
      </c>
      <c r="D7971" s="28">
        <f t="shared" si="1017"/>
        <v>4</v>
      </c>
      <c r="E7971" s="28">
        <f t="shared" si="1020"/>
        <v>23</v>
      </c>
      <c r="F7971" s="80">
        <f t="shared" si="1015"/>
        <v>0</v>
      </c>
      <c r="G7971" s="178">
        <v>1054.2580927591923</v>
      </c>
      <c r="H7971" s="41">
        <f t="shared" si="1018"/>
        <v>983.77800065072074</v>
      </c>
      <c r="J7971" s="29" t="str">
        <f t="shared" si="1019"/>
        <v/>
      </c>
      <c r="K7971" s="30" t="str">
        <f t="shared" si="1021"/>
        <v>11-23</v>
      </c>
    </row>
    <row r="7972" spans="1:11">
      <c r="A7972" s="25">
        <v>43433</v>
      </c>
      <c r="B7972" s="35">
        <f t="shared" si="1014"/>
        <v>43433</v>
      </c>
      <c r="C7972" s="27">
        <f t="shared" si="1016"/>
        <v>11</v>
      </c>
      <c r="D7972" s="28">
        <f t="shared" si="1017"/>
        <v>5</v>
      </c>
      <c r="E7972" s="28">
        <f t="shared" si="1020"/>
        <v>0</v>
      </c>
      <c r="F7972" s="80">
        <f t="shared" si="1015"/>
        <v>0</v>
      </c>
      <c r="G7972" s="178">
        <v>924.85331319878344</v>
      </c>
      <c r="H7972" s="41">
        <f t="shared" si="1018"/>
        <v>863.02429130294274</v>
      </c>
      <c r="J7972" s="29" t="str">
        <f t="shared" si="1019"/>
        <v/>
      </c>
      <c r="K7972" s="30" t="str">
        <f t="shared" si="1021"/>
        <v>11-0</v>
      </c>
    </row>
    <row r="7973" spans="1:11">
      <c r="A7973" s="26">
        <v>43433.041666666664</v>
      </c>
      <c r="B7973" s="35">
        <f t="shared" si="1014"/>
        <v>43433.041666666664</v>
      </c>
      <c r="C7973" s="27">
        <f t="shared" si="1016"/>
        <v>11</v>
      </c>
      <c r="D7973" s="28">
        <f t="shared" si="1017"/>
        <v>5</v>
      </c>
      <c r="E7973" s="28">
        <f t="shared" si="1020"/>
        <v>1</v>
      </c>
      <c r="F7973" s="80">
        <f t="shared" si="1015"/>
        <v>0</v>
      </c>
      <c r="G7973" s="178">
        <v>859.00655117669533</v>
      </c>
      <c r="H7973" s="41">
        <f t="shared" si="1018"/>
        <v>801.57956886132899</v>
      </c>
      <c r="J7973" s="29" t="str">
        <f t="shared" si="1019"/>
        <v/>
      </c>
      <c r="K7973" s="30" t="str">
        <f t="shared" si="1021"/>
        <v>11-1</v>
      </c>
    </row>
    <row r="7974" spans="1:11">
      <c r="A7974" s="26">
        <v>43433.083333333328</v>
      </c>
      <c r="B7974" s="35">
        <f t="shared" si="1014"/>
        <v>43433.083333333328</v>
      </c>
      <c r="C7974" s="27">
        <f t="shared" si="1016"/>
        <v>11</v>
      </c>
      <c r="D7974" s="28">
        <f t="shared" si="1017"/>
        <v>5</v>
      </c>
      <c r="E7974" s="28">
        <f t="shared" si="1020"/>
        <v>2</v>
      </c>
      <c r="F7974" s="80">
        <f t="shared" si="1015"/>
        <v>0</v>
      </c>
      <c r="G7974" s="178">
        <v>821.95099962054587</v>
      </c>
      <c r="H7974" s="41">
        <f t="shared" si="1018"/>
        <v>767.00128421424574</v>
      </c>
      <c r="J7974" s="29" t="str">
        <f t="shared" si="1019"/>
        <v/>
      </c>
      <c r="K7974" s="30" t="str">
        <f t="shared" si="1021"/>
        <v>11-2</v>
      </c>
    </row>
    <row r="7975" spans="1:11">
      <c r="A7975" s="26">
        <v>43433.124999999993</v>
      </c>
      <c r="B7975" s="35">
        <f t="shared" si="1014"/>
        <v>43433.124999999993</v>
      </c>
      <c r="C7975" s="27">
        <f t="shared" si="1016"/>
        <v>11</v>
      </c>
      <c r="D7975" s="28">
        <f t="shared" si="1017"/>
        <v>5</v>
      </c>
      <c r="E7975" s="28">
        <f t="shared" si="1020"/>
        <v>3</v>
      </c>
      <c r="F7975" s="80">
        <f t="shared" si="1015"/>
        <v>0</v>
      </c>
      <c r="G7975" s="178">
        <v>823.22987432998207</v>
      </c>
      <c r="H7975" s="41">
        <f t="shared" si="1018"/>
        <v>768.194662584659</v>
      </c>
      <c r="J7975" s="29" t="str">
        <f t="shared" si="1019"/>
        <v/>
      </c>
      <c r="K7975" s="30" t="str">
        <f t="shared" si="1021"/>
        <v>11-3</v>
      </c>
    </row>
    <row r="7976" spans="1:11">
      <c r="A7976" s="26">
        <v>43433.166666666657</v>
      </c>
      <c r="B7976" s="35">
        <f t="shared" si="1014"/>
        <v>43433.166666666657</v>
      </c>
      <c r="C7976" s="27">
        <f t="shared" si="1016"/>
        <v>11</v>
      </c>
      <c r="D7976" s="28">
        <f t="shared" si="1017"/>
        <v>5</v>
      </c>
      <c r="E7976" s="28">
        <f t="shared" si="1020"/>
        <v>4</v>
      </c>
      <c r="F7976" s="80">
        <f t="shared" si="1015"/>
        <v>0</v>
      </c>
      <c r="G7976" s="178">
        <v>862.13895548246603</v>
      </c>
      <c r="H7976" s="41">
        <f t="shared" si="1018"/>
        <v>804.50256320808876</v>
      </c>
      <c r="J7976" s="29" t="str">
        <f t="shared" si="1019"/>
        <v/>
      </c>
      <c r="K7976" s="30" t="str">
        <f t="shared" si="1021"/>
        <v>11-4</v>
      </c>
    </row>
    <row r="7977" spans="1:11">
      <c r="A7977" s="26">
        <v>43433.208333333321</v>
      </c>
      <c r="B7977" s="35">
        <f t="shared" si="1014"/>
        <v>43433.208333333321</v>
      </c>
      <c r="C7977" s="27">
        <f t="shared" si="1016"/>
        <v>11</v>
      </c>
      <c r="D7977" s="28">
        <f t="shared" si="1017"/>
        <v>5</v>
      </c>
      <c r="E7977" s="28">
        <f t="shared" si="1020"/>
        <v>5</v>
      </c>
      <c r="F7977" s="80">
        <f t="shared" si="1015"/>
        <v>0</v>
      </c>
      <c r="G7977" s="178">
        <v>949.04188060426532</v>
      </c>
      <c r="H7977" s="41">
        <f t="shared" si="1018"/>
        <v>885.59578555487781</v>
      </c>
      <c r="J7977" s="29" t="str">
        <f t="shared" si="1019"/>
        <v/>
      </c>
      <c r="K7977" s="30" t="str">
        <f t="shared" si="1021"/>
        <v>11-5</v>
      </c>
    </row>
    <row r="7978" spans="1:11">
      <c r="A7978" s="26">
        <v>43433.249999999985</v>
      </c>
      <c r="B7978" s="35">
        <f t="shared" si="1014"/>
        <v>43433.249999999985</v>
      </c>
      <c r="C7978" s="27">
        <f t="shared" si="1016"/>
        <v>11</v>
      </c>
      <c r="D7978" s="28">
        <f t="shared" si="1017"/>
        <v>5</v>
      </c>
      <c r="E7978" s="28">
        <f t="shared" si="1020"/>
        <v>6</v>
      </c>
      <c r="F7978" s="80">
        <f t="shared" si="1015"/>
        <v>0</v>
      </c>
      <c r="G7978" s="178">
        <v>1073.6360305826249</v>
      </c>
      <c r="H7978" s="41">
        <f t="shared" si="1018"/>
        <v>1001.8604693171718</v>
      </c>
      <c r="J7978" s="29" t="str">
        <f t="shared" si="1019"/>
        <v/>
      </c>
      <c r="K7978" s="30" t="str">
        <f t="shared" si="1021"/>
        <v>11-6</v>
      </c>
    </row>
    <row r="7979" spans="1:11">
      <c r="A7979" s="26">
        <v>43433.29166666665</v>
      </c>
      <c r="B7979" s="35">
        <f t="shared" si="1014"/>
        <v>43433.29166666665</v>
      </c>
      <c r="C7979" s="27">
        <f t="shared" si="1016"/>
        <v>11</v>
      </c>
      <c r="D7979" s="28">
        <f t="shared" si="1017"/>
        <v>5</v>
      </c>
      <c r="E7979" s="28">
        <f t="shared" si="1020"/>
        <v>7</v>
      </c>
      <c r="F7979" s="80">
        <f t="shared" si="1015"/>
        <v>0</v>
      </c>
      <c r="G7979" s="178">
        <v>1093.7885584419153</v>
      </c>
      <c r="H7979" s="41">
        <f t="shared" si="1018"/>
        <v>1020.6657445165143</v>
      </c>
      <c r="J7979" s="29" t="str">
        <f t="shared" si="1019"/>
        <v/>
      </c>
      <c r="K7979" s="30" t="str">
        <f t="shared" si="1021"/>
        <v>11-7</v>
      </c>
    </row>
    <row r="7980" spans="1:11">
      <c r="A7980" s="26">
        <v>43433.333333333314</v>
      </c>
      <c r="B7980" s="35">
        <f t="shared" si="1014"/>
        <v>43433.333333333314</v>
      </c>
      <c r="C7980" s="27">
        <f t="shared" si="1016"/>
        <v>11</v>
      </c>
      <c r="D7980" s="28">
        <f t="shared" si="1017"/>
        <v>5</v>
      </c>
      <c r="E7980" s="28">
        <f t="shared" si="1020"/>
        <v>8</v>
      </c>
      <c r="F7980" s="80">
        <f t="shared" si="1015"/>
        <v>0</v>
      </c>
      <c r="G7980" s="178">
        <v>1034.4652992222191</v>
      </c>
      <c r="H7980" s="41">
        <f t="shared" si="1018"/>
        <v>965.30841053153574</v>
      </c>
      <c r="J7980" s="29" t="str">
        <f t="shared" si="1019"/>
        <v/>
      </c>
      <c r="K7980" s="30" t="str">
        <f t="shared" si="1021"/>
        <v>11-8</v>
      </c>
    </row>
    <row r="7981" spans="1:11">
      <c r="A7981" s="26">
        <v>43433.374999999978</v>
      </c>
      <c r="B7981" s="35">
        <f t="shared" si="1014"/>
        <v>43433.374999999978</v>
      </c>
      <c r="C7981" s="27">
        <f t="shared" si="1016"/>
        <v>11</v>
      </c>
      <c r="D7981" s="28">
        <f t="shared" si="1017"/>
        <v>5</v>
      </c>
      <c r="E7981" s="28">
        <f t="shared" si="1020"/>
        <v>9</v>
      </c>
      <c r="F7981" s="80">
        <f t="shared" si="1015"/>
        <v>0</v>
      </c>
      <c r="G7981" s="178">
        <v>989.14847576875286</v>
      </c>
      <c r="H7981" s="41">
        <f t="shared" si="1018"/>
        <v>923.02114304069391</v>
      </c>
      <c r="J7981" s="29" t="str">
        <f t="shared" si="1019"/>
        <v/>
      </c>
      <c r="K7981" s="30" t="str">
        <f t="shared" si="1021"/>
        <v>11-9</v>
      </c>
    </row>
    <row r="7982" spans="1:11">
      <c r="A7982" s="26">
        <v>43433.416666666642</v>
      </c>
      <c r="B7982" s="35">
        <f t="shared" si="1014"/>
        <v>43433.416666666642</v>
      </c>
      <c r="C7982" s="27">
        <f t="shared" si="1016"/>
        <v>11</v>
      </c>
      <c r="D7982" s="28">
        <f t="shared" si="1017"/>
        <v>5</v>
      </c>
      <c r="E7982" s="28">
        <f t="shared" si="1020"/>
        <v>10</v>
      </c>
      <c r="F7982" s="80">
        <f t="shared" si="1015"/>
        <v>0</v>
      </c>
      <c r="G7982" s="178">
        <v>958.60341855954221</v>
      </c>
      <c r="H7982" s="41">
        <f t="shared" si="1018"/>
        <v>894.51810804629918</v>
      </c>
      <c r="J7982" s="29" t="str">
        <f t="shared" si="1019"/>
        <v/>
      </c>
      <c r="K7982" s="30" t="str">
        <f t="shared" si="1021"/>
        <v>11-10</v>
      </c>
    </row>
    <row r="7983" spans="1:11">
      <c r="A7983" s="26">
        <v>43433.458333333307</v>
      </c>
      <c r="B7983" s="35">
        <f t="shared" si="1014"/>
        <v>43433.458333333307</v>
      </c>
      <c r="C7983" s="27">
        <f t="shared" si="1016"/>
        <v>11</v>
      </c>
      <c r="D7983" s="28">
        <f t="shared" si="1017"/>
        <v>5</v>
      </c>
      <c r="E7983" s="28">
        <f t="shared" si="1020"/>
        <v>11</v>
      </c>
      <c r="F7983" s="80">
        <f t="shared" si="1015"/>
        <v>0</v>
      </c>
      <c r="G7983" s="178">
        <v>944.84855457534013</v>
      </c>
      <c r="H7983" s="41">
        <f t="shared" si="1018"/>
        <v>881.68279505933799</v>
      </c>
      <c r="J7983" s="29" t="str">
        <f t="shared" si="1019"/>
        <v/>
      </c>
      <c r="K7983" s="30" t="str">
        <f t="shared" si="1021"/>
        <v>11-11</v>
      </c>
    </row>
    <row r="7984" spans="1:11">
      <c r="A7984" s="26">
        <v>43433.499999999971</v>
      </c>
      <c r="B7984" s="35">
        <f t="shared" si="1014"/>
        <v>43433.499999999971</v>
      </c>
      <c r="C7984" s="27">
        <f t="shared" si="1016"/>
        <v>11</v>
      </c>
      <c r="D7984" s="28">
        <f t="shared" si="1017"/>
        <v>5</v>
      </c>
      <c r="E7984" s="28">
        <f t="shared" si="1020"/>
        <v>12</v>
      </c>
      <c r="F7984" s="80">
        <f t="shared" si="1015"/>
        <v>0</v>
      </c>
      <c r="G7984" s="178">
        <v>927.6892409369334</v>
      </c>
      <c r="H7984" s="41">
        <f t="shared" si="1018"/>
        <v>865.67062936701711</v>
      </c>
      <c r="J7984" s="29" t="str">
        <f t="shared" si="1019"/>
        <v/>
      </c>
      <c r="K7984" s="30" t="str">
        <f t="shared" si="1021"/>
        <v>11-12</v>
      </c>
    </row>
    <row r="7985" spans="1:11">
      <c r="A7985" s="26">
        <v>43433.541666666635</v>
      </c>
      <c r="B7985" s="35">
        <f t="shared" si="1014"/>
        <v>43433.541666666635</v>
      </c>
      <c r="C7985" s="27">
        <f t="shared" si="1016"/>
        <v>11</v>
      </c>
      <c r="D7985" s="28">
        <f t="shared" si="1017"/>
        <v>5</v>
      </c>
      <c r="E7985" s="28">
        <f t="shared" si="1020"/>
        <v>13</v>
      </c>
      <c r="F7985" s="80">
        <f t="shared" si="1015"/>
        <v>0</v>
      </c>
      <c r="G7985" s="178">
        <v>908.39182550144983</v>
      </c>
      <c r="H7985" s="41">
        <f t="shared" si="1018"/>
        <v>847.66329994243506</v>
      </c>
      <c r="J7985" s="29" t="str">
        <f t="shared" si="1019"/>
        <v/>
      </c>
      <c r="K7985" s="30" t="str">
        <f t="shared" si="1021"/>
        <v>11-13</v>
      </c>
    </row>
    <row r="7986" spans="1:11">
      <c r="A7986" s="26">
        <v>43433.583333333299</v>
      </c>
      <c r="B7986" s="35">
        <f t="shared" si="1014"/>
        <v>43433.583333333299</v>
      </c>
      <c r="C7986" s="27">
        <f t="shared" si="1016"/>
        <v>11</v>
      </c>
      <c r="D7986" s="28">
        <f t="shared" si="1017"/>
        <v>5</v>
      </c>
      <c r="E7986" s="28">
        <f t="shared" si="1020"/>
        <v>14</v>
      </c>
      <c r="F7986" s="80">
        <f t="shared" si="1015"/>
        <v>0</v>
      </c>
      <c r="G7986" s="178">
        <v>933.04468515018073</v>
      </c>
      <c r="H7986" s="41">
        <f t="shared" si="1018"/>
        <v>870.66804720700361</v>
      </c>
      <c r="J7986" s="29" t="str">
        <f t="shared" si="1019"/>
        <v/>
      </c>
      <c r="K7986" s="30" t="str">
        <f t="shared" si="1021"/>
        <v>11-14</v>
      </c>
    </row>
    <row r="7987" spans="1:11">
      <c r="A7987" s="26">
        <v>43433.624999999964</v>
      </c>
      <c r="B7987" s="35">
        <f t="shared" si="1014"/>
        <v>43433.624999999964</v>
      </c>
      <c r="C7987" s="27">
        <f t="shared" si="1016"/>
        <v>11</v>
      </c>
      <c r="D7987" s="28">
        <f t="shared" si="1017"/>
        <v>5</v>
      </c>
      <c r="E7987" s="28">
        <f t="shared" si="1020"/>
        <v>15</v>
      </c>
      <c r="F7987" s="80">
        <f t="shared" si="1015"/>
        <v>0</v>
      </c>
      <c r="G7987" s="178">
        <v>1013.1409794607638</v>
      </c>
      <c r="H7987" s="41">
        <f t="shared" si="1018"/>
        <v>945.40968098490578</v>
      </c>
      <c r="J7987" s="29" t="str">
        <f t="shared" si="1019"/>
        <v/>
      </c>
      <c r="K7987" s="30" t="str">
        <f t="shared" si="1021"/>
        <v>11-15</v>
      </c>
    </row>
    <row r="7988" spans="1:11">
      <c r="A7988" s="26">
        <v>43433.666666666628</v>
      </c>
      <c r="B7988" s="35">
        <f t="shared" si="1014"/>
        <v>43433.666666666628</v>
      </c>
      <c r="C7988" s="27">
        <f t="shared" si="1016"/>
        <v>11</v>
      </c>
      <c r="D7988" s="28">
        <f t="shared" si="1017"/>
        <v>5</v>
      </c>
      <c r="E7988" s="28">
        <f t="shared" si="1020"/>
        <v>16</v>
      </c>
      <c r="F7988" s="80">
        <f t="shared" si="1015"/>
        <v>0</v>
      </c>
      <c r="G7988" s="178">
        <v>1235.8329246922942</v>
      </c>
      <c r="H7988" s="41">
        <f t="shared" si="1018"/>
        <v>1153.2140489528315</v>
      </c>
      <c r="J7988" s="29" t="str">
        <f t="shared" si="1019"/>
        <v/>
      </c>
      <c r="K7988" s="30" t="str">
        <f t="shared" si="1021"/>
        <v>11-16</v>
      </c>
    </row>
    <row r="7989" spans="1:11">
      <c r="A7989" s="26">
        <v>43433.708333333292</v>
      </c>
      <c r="B7989" s="35">
        <f t="shared" si="1014"/>
        <v>43433.708333333292</v>
      </c>
      <c r="C7989" s="27">
        <f t="shared" si="1016"/>
        <v>11</v>
      </c>
      <c r="D7989" s="28">
        <f t="shared" si="1017"/>
        <v>5</v>
      </c>
      <c r="E7989" s="28">
        <f t="shared" si="1020"/>
        <v>17</v>
      </c>
      <c r="F7989" s="80">
        <f t="shared" si="1015"/>
        <v>0</v>
      </c>
      <c r="G7989" s="178">
        <v>1598.2763835861829</v>
      </c>
      <c r="H7989" s="41">
        <f t="shared" si="1018"/>
        <v>1491.4271523555917</v>
      </c>
      <c r="J7989" s="29" t="str">
        <f t="shared" si="1019"/>
        <v/>
      </c>
      <c r="K7989" s="30" t="str">
        <f t="shared" si="1021"/>
        <v>11-17</v>
      </c>
    </row>
    <row r="7990" spans="1:11">
      <c r="A7990" s="26">
        <v>43433.749999999956</v>
      </c>
      <c r="B7990" s="35">
        <f t="shared" si="1014"/>
        <v>43433.749999999956</v>
      </c>
      <c r="C7990" s="27">
        <f t="shared" si="1016"/>
        <v>11</v>
      </c>
      <c r="D7990" s="28">
        <f t="shared" si="1017"/>
        <v>5</v>
      </c>
      <c r="E7990" s="28">
        <f t="shared" si="1020"/>
        <v>18</v>
      </c>
      <c r="F7990" s="80">
        <f t="shared" si="1015"/>
        <v>0</v>
      </c>
      <c r="G7990" s="178">
        <v>1726.1080424559764</v>
      </c>
      <c r="H7990" s="41">
        <f t="shared" si="1018"/>
        <v>1610.7129085157917</v>
      </c>
      <c r="J7990" s="29" t="str">
        <f t="shared" si="1019"/>
        <v/>
      </c>
      <c r="K7990" s="30" t="str">
        <f t="shared" si="1021"/>
        <v>11-18</v>
      </c>
    </row>
    <row r="7991" spans="1:11">
      <c r="A7991" s="26">
        <v>43433.791666666621</v>
      </c>
      <c r="B7991" s="35">
        <f t="shared" ref="B7991:B8054" si="1022">A7991</f>
        <v>43433.791666666621</v>
      </c>
      <c r="C7991" s="27">
        <f t="shared" si="1016"/>
        <v>11</v>
      </c>
      <c r="D7991" s="28">
        <f t="shared" si="1017"/>
        <v>5</v>
      </c>
      <c r="E7991" s="28">
        <f t="shared" si="1020"/>
        <v>19</v>
      </c>
      <c r="F7991" s="80">
        <f t="shared" si="1015"/>
        <v>0</v>
      </c>
      <c r="G7991" s="178">
        <v>1720.7997299717345</v>
      </c>
      <c r="H7991" s="41">
        <f t="shared" si="1018"/>
        <v>1605.7594715173529</v>
      </c>
      <c r="J7991" s="29" t="str">
        <f t="shared" si="1019"/>
        <v/>
      </c>
      <c r="K7991" s="30" t="str">
        <f t="shared" si="1021"/>
        <v>11-19</v>
      </c>
    </row>
    <row r="7992" spans="1:11">
      <c r="A7992" s="26">
        <v>43433.833333333285</v>
      </c>
      <c r="B7992" s="35">
        <f t="shared" si="1022"/>
        <v>43433.833333333285</v>
      </c>
      <c r="C7992" s="27">
        <f t="shared" si="1016"/>
        <v>11</v>
      </c>
      <c r="D7992" s="28">
        <f t="shared" si="1017"/>
        <v>5</v>
      </c>
      <c r="E7992" s="28">
        <f t="shared" si="1020"/>
        <v>20</v>
      </c>
      <c r="F7992" s="80">
        <f t="shared" si="1015"/>
        <v>0</v>
      </c>
      <c r="G7992" s="178">
        <v>1661.857168185235</v>
      </c>
      <c r="H7992" s="41">
        <f t="shared" si="1018"/>
        <v>1550.7573842810173</v>
      </c>
      <c r="J7992" s="29" t="str">
        <f t="shared" si="1019"/>
        <v/>
      </c>
      <c r="K7992" s="30" t="str">
        <f t="shared" si="1021"/>
        <v>11-20</v>
      </c>
    </row>
    <row r="7993" spans="1:11">
      <c r="A7993" s="26">
        <v>43433.874999999949</v>
      </c>
      <c r="B7993" s="35">
        <f t="shared" si="1022"/>
        <v>43433.874999999949</v>
      </c>
      <c r="C7993" s="27">
        <f t="shared" si="1016"/>
        <v>11</v>
      </c>
      <c r="D7993" s="28">
        <f t="shared" si="1017"/>
        <v>5</v>
      </c>
      <c r="E7993" s="28">
        <f t="shared" si="1020"/>
        <v>21</v>
      </c>
      <c r="F7993" s="80">
        <f t="shared" si="1015"/>
        <v>0</v>
      </c>
      <c r="G7993" s="178">
        <v>1524.8604315049695</v>
      </c>
      <c r="H7993" s="41">
        <f t="shared" si="1018"/>
        <v>1422.9192613084394</v>
      </c>
      <c r="J7993" s="29" t="str">
        <f t="shared" si="1019"/>
        <v/>
      </c>
      <c r="K7993" s="30" t="str">
        <f t="shared" si="1021"/>
        <v>11-21</v>
      </c>
    </row>
    <row r="7994" spans="1:11">
      <c r="A7994" s="26">
        <v>43433.916666666613</v>
      </c>
      <c r="B7994" s="35">
        <f t="shared" si="1022"/>
        <v>43433.916666666613</v>
      </c>
      <c r="C7994" s="27">
        <f t="shared" si="1016"/>
        <v>11</v>
      </c>
      <c r="D7994" s="28">
        <f t="shared" si="1017"/>
        <v>5</v>
      </c>
      <c r="E7994" s="28">
        <f t="shared" si="1020"/>
        <v>22</v>
      </c>
      <c r="F7994" s="80">
        <f t="shared" si="1015"/>
        <v>0</v>
      </c>
      <c r="G7994" s="178">
        <v>1239.6717291743935</v>
      </c>
      <c r="H7994" s="41">
        <f t="shared" si="1018"/>
        <v>1156.7962186551335</v>
      </c>
      <c r="J7994" s="29" t="str">
        <f t="shared" si="1019"/>
        <v/>
      </c>
      <c r="K7994" s="30" t="str">
        <f t="shared" si="1021"/>
        <v>11-22</v>
      </c>
    </row>
    <row r="7995" spans="1:11">
      <c r="A7995" s="26">
        <v>43433.958333333278</v>
      </c>
      <c r="B7995" s="35">
        <f t="shared" si="1022"/>
        <v>43433.958333333278</v>
      </c>
      <c r="C7995" s="27">
        <f t="shared" si="1016"/>
        <v>11</v>
      </c>
      <c r="D7995" s="28">
        <f t="shared" si="1017"/>
        <v>5</v>
      </c>
      <c r="E7995" s="28">
        <f t="shared" si="1020"/>
        <v>23</v>
      </c>
      <c r="F7995" s="80">
        <f t="shared" si="1015"/>
        <v>0</v>
      </c>
      <c r="G7995" s="178">
        <v>1069.2856177085355</v>
      </c>
      <c r="H7995" s="41">
        <f t="shared" si="1018"/>
        <v>997.80089366992615</v>
      </c>
      <c r="J7995" s="29" t="str">
        <f t="shared" si="1019"/>
        <v/>
      </c>
      <c r="K7995" s="30" t="str">
        <f t="shared" si="1021"/>
        <v>11-23</v>
      </c>
    </row>
    <row r="7996" spans="1:11">
      <c r="A7996" s="25">
        <v>43434</v>
      </c>
      <c r="B7996" s="35">
        <f t="shared" si="1022"/>
        <v>43434</v>
      </c>
      <c r="C7996" s="27">
        <f t="shared" si="1016"/>
        <v>11</v>
      </c>
      <c r="D7996" s="28">
        <f t="shared" si="1017"/>
        <v>6</v>
      </c>
      <c r="E7996" s="28">
        <f t="shared" si="1020"/>
        <v>0</v>
      </c>
      <c r="F7996" s="80">
        <f t="shared" si="1015"/>
        <v>0</v>
      </c>
      <c r="G7996" s="178">
        <v>907.86921552470415</v>
      </c>
      <c r="H7996" s="41">
        <f t="shared" si="1018"/>
        <v>847.1756278993422</v>
      </c>
      <c r="J7996" s="29" t="str">
        <f t="shared" si="1019"/>
        <v/>
      </c>
      <c r="K7996" s="30" t="str">
        <f t="shared" si="1021"/>
        <v>11-0</v>
      </c>
    </row>
    <row r="7997" spans="1:11">
      <c r="A7997" s="26">
        <v>43434.041666666664</v>
      </c>
      <c r="B7997" s="35">
        <f t="shared" si="1022"/>
        <v>43434.041666666664</v>
      </c>
      <c r="C7997" s="27">
        <f t="shared" si="1016"/>
        <v>11</v>
      </c>
      <c r="D7997" s="28">
        <f t="shared" si="1017"/>
        <v>6</v>
      </c>
      <c r="E7997" s="28">
        <f t="shared" si="1020"/>
        <v>1</v>
      </c>
      <c r="F7997" s="80">
        <f t="shared" si="1015"/>
        <v>0</v>
      </c>
      <c r="G7997" s="178">
        <v>828.98758923403841</v>
      </c>
      <c r="H7997" s="41">
        <f t="shared" si="1018"/>
        <v>773.56745819849664</v>
      </c>
      <c r="J7997" s="29" t="str">
        <f t="shared" si="1019"/>
        <v/>
      </c>
      <c r="K7997" s="30" t="str">
        <f t="shared" si="1021"/>
        <v>11-1</v>
      </c>
    </row>
    <row r="7998" spans="1:11">
      <c r="A7998" s="26">
        <v>43434.083333333328</v>
      </c>
      <c r="B7998" s="35">
        <f t="shared" si="1022"/>
        <v>43434.083333333328</v>
      </c>
      <c r="C7998" s="27">
        <f t="shared" si="1016"/>
        <v>11</v>
      </c>
      <c r="D7998" s="28">
        <f t="shared" si="1017"/>
        <v>6</v>
      </c>
      <c r="E7998" s="28">
        <f t="shared" si="1020"/>
        <v>2</v>
      </c>
      <c r="F7998" s="80">
        <f t="shared" si="1015"/>
        <v>0</v>
      </c>
      <c r="G7998" s="178">
        <v>788.62083748489704</v>
      </c>
      <c r="H7998" s="41">
        <f t="shared" si="1018"/>
        <v>735.89933632086354</v>
      </c>
      <c r="J7998" s="29" t="str">
        <f t="shared" si="1019"/>
        <v/>
      </c>
      <c r="K7998" s="30" t="str">
        <f t="shared" si="1021"/>
        <v>11-2</v>
      </c>
    </row>
    <row r="7999" spans="1:11">
      <c r="A7999" s="26">
        <v>43434.124999999993</v>
      </c>
      <c r="B7999" s="35">
        <f t="shared" si="1022"/>
        <v>43434.124999999993</v>
      </c>
      <c r="C7999" s="27">
        <f t="shared" si="1016"/>
        <v>11</v>
      </c>
      <c r="D7999" s="28">
        <f t="shared" si="1017"/>
        <v>6</v>
      </c>
      <c r="E7999" s="28">
        <f t="shared" si="1020"/>
        <v>3</v>
      </c>
      <c r="F7999" s="80">
        <f t="shared" si="1015"/>
        <v>0</v>
      </c>
      <c r="G7999" s="178">
        <v>783.9553698512259</v>
      </c>
      <c r="H7999" s="41">
        <f t="shared" si="1018"/>
        <v>731.54576820288844</v>
      </c>
      <c r="J7999" s="29" t="str">
        <f t="shared" si="1019"/>
        <v/>
      </c>
      <c r="K7999" s="30" t="str">
        <f t="shared" si="1021"/>
        <v>11-3</v>
      </c>
    </row>
    <row r="8000" spans="1:11">
      <c r="A8000" s="26">
        <v>43434.166666666657</v>
      </c>
      <c r="B8000" s="35">
        <f t="shared" si="1022"/>
        <v>43434.166666666657</v>
      </c>
      <c r="C8000" s="27">
        <f t="shared" si="1016"/>
        <v>11</v>
      </c>
      <c r="D8000" s="28">
        <f t="shared" si="1017"/>
        <v>6</v>
      </c>
      <c r="E8000" s="28">
        <f t="shared" si="1020"/>
        <v>4</v>
      </c>
      <c r="F8000" s="80">
        <f t="shared" si="1015"/>
        <v>0</v>
      </c>
      <c r="G8000" s="178">
        <v>821.04976537473067</v>
      </c>
      <c r="H8000" s="41">
        <f t="shared" si="1018"/>
        <v>766.16029998983674</v>
      </c>
      <c r="J8000" s="29" t="str">
        <f t="shared" si="1019"/>
        <v/>
      </c>
      <c r="K8000" s="30" t="str">
        <f t="shared" si="1021"/>
        <v>11-4</v>
      </c>
    </row>
    <row r="8001" spans="1:11">
      <c r="A8001" s="26">
        <v>43434.208333333321</v>
      </c>
      <c r="B8001" s="35">
        <f t="shared" si="1022"/>
        <v>43434.208333333321</v>
      </c>
      <c r="C8001" s="27">
        <f t="shared" si="1016"/>
        <v>11</v>
      </c>
      <c r="D8001" s="28">
        <f t="shared" si="1017"/>
        <v>6</v>
      </c>
      <c r="E8001" s="28">
        <f t="shared" si="1020"/>
        <v>5</v>
      </c>
      <c r="F8001" s="80">
        <f t="shared" si="1015"/>
        <v>0</v>
      </c>
      <c r="G8001" s="178">
        <v>902.65120904988294</v>
      </c>
      <c r="H8001" s="41">
        <f t="shared" si="1018"/>
        <v>842.30645970187823</v>
      </c>
      <c r="J8001" s="29" t="str">
        <f t="shared" si="1019"/>
        <v/>
      </c>
      <c r="K8001" s="30" t="str">
        <f t="shared" si="1021"/>
        <v>11-5</v>
      </c>
    </row>
    <row r="8002" spans="1:11">
      <c r="A8002" s="26">
        <v>43434.249999999985</v>
      </c>
      <c r="B8002" s="35">
        <f t="shared" si="1022"/>
        <v>43434.249999999985</v>
      </c>
      <c r="C8002" s="27">
        <f t="shared" si="1016"/>
        <v>11</v>
      </c>
      <c r="D8002" s="28">
        <f t="shared" si="1017"/>
        <v>6</v>
      </c>
      <c r="E8002" s="28">
        <f t="shared" si="1020"/>
        <v>6</v>
      </c>
      <c r="F8002" s="80">
        <f t="shared" si="1015"/>
        <v>0</v>
      </c>
      <c r="G8002" s="178">
        <v>1029.9831018723839</v>
      </c>
      <c r="H8002" s="41">
        <f t="shared" si="1018"/>
        <v>961.12586056808016</v>
      </c>
      <c r="J8002" s="29" t="str">
        <f t="shared" si="1019"/>
        <v/>
      </c>
      <c r="K8002" s="30" t="str">
        <f t="shared" si="1021"/>
        <v>11-6</v>
      </c>
    </row>
    <row r="8003" spans="1:11">
      <c r="A8003" s="26">
        <v>43434.29166666665</v>
      </c>
      <c r="B8003" s="35">
        <f t="shared" si="1022"/>
        <v>43434.29166666665</v>
      </c>
      <c r="C8003" s="27">
        <f t="shared" si="1016"/>
        <v>11</v>
      </c>
      <c r="D8003" s="28">
        <f t="shared" si="1017"/>
        <v>6</v>
      </c>
      <c r="E8003" s="28">
        <f t="shared" si="1020"/>
        <v>7</v>
      </c>
      <c r="F8003" s="80">
        <f t="shared" si="1015"/>
        <v>0</v>
      </c>
      <c r="G8003" s="178">
        <v>1052.4033059280316</v>
      </c>
      <c r="H8003" s="41">
        <f t="shared" si="1018"/>
        <v>982.04721148920055</v>
      </c>
      <c r="J8003" s="29" t="str">
        <f t="shared" si="1019"/>
        <v/>
      </c>
      <c r="K8003" s="30" t="str">
        <f t="shared" si="1021"/>
        <v>11-7</v>
      </c>
    </row>
    <row r="8004" spans="1:11">
      <c r="A8004" s="26">
        <v>43434.333333333314</v>
      </c>
      <c r="B8004" s="35">
        <f t="shared" si="1022"/>
        <v>43434.333333333314</v>
      </c>
      <c r="C8004" s="27">
        <f t="shared" si="1016"/>
        <v>11</v>
      </c>
      <c r="D8004" s="28">
        <f t="shared" si="1017"/>
        <v>6</v>
      </c>
      <c r="E8004" s="28">
        <f t="shared" si="1020"/>
        <v>8</v>
      </c>
      <c r="F8004" s="80">
        <f t="shared" ref="F8004:F8067" si="1023">COUNTIF(Holidays,ROUNDDOWN(B8004,0))</f>
        <v>0</v>
      </c>
      <c r="G8004" s="178">
        <v>998.13068158002955</v>
      </c>
      <c r="H8004" s="41">
        <f t="shared" si="1018"/>
        <v>931.40286335675455</v>
      </c>
      <c r="J8004" s="29" t="str">
        <f t="shared" si="1019"/>
        <v/>
      </c>
      <c r="K8004" s="30" t="str">
        <f t="shared" si="1021"/>
        <v>11-8</v>
      </c>
    </row>
    <row r="8005" spans="1:11">
      <c r="A8005" s="26">
        <v>43434.374999999978</v>
      </c>
      <c r="B8005" s="35">
        <f t="shared" si="1022"/>
        <v>43434.374999999978</v>
      </c>
      <c r="C8005" s="27">
        <f t="shared" ref="C8005:C8068" si="1024">MONTH(B8005)</f>
        <v>11</v>
      </c>
      <c r="D8005" s="28">
        <f t="shared" ref="D8005:D8068" si="1025">WEEKDAY(B8005)</f>
        <v>6</v>
      </c>
      <c r="E8005" s="28">
        <f t="shared" si="1020"/>
        <v>9</v>
      </c>
      <c r="F8005" s="80">
        <f t="shared" si="1023"/>
        <v>0</v>
      </c>
      <c r="G8005" s="178">
        <v>944.30157006644617</v>
      </c>
      <c r="H8005" s="41">
        <f t="shared" ref="H8005:H8068" si="1026">G8005*$H$2</f>
        <v>881.17237798951192</v>
      </c>
      <c r="J8005" s="29" t="str">
        <f t="shared" ref="J8005:J8068" si="1027">IF(OR(C8005&lt;6,C8005&gt;9),IF(OR(D8005=1,D8005=7,F8005=1),"WW",""),IF(OR(D8005=1,D8005=7,F8005=1),"WS",""))</f>
        <v/>
      </c>
      <c r="K8005" s="30" t="str">
        <f t="shared" si="1021"/>
        <v>11-9</v>
      </c>
    </row>
    <row r="8006" spans="1:11">
      <c r="A8006" s="26">
        <v>43434.416666666642</v>
      </c>
      <c r="B8006" s="35">
        <f t="shared" si="1022"/>
        <v>43434.416666666642</v>
      </c>
      <c r="C8006" s="27">
        <f t="shared" si="1024"/>
        <v>11</v>
      </c>
      <c r="D8006" s="28">
        <f t="shared" si="1025"/>
        <v>6</v>
      </c>
      <c r="E8006" s="28">
        <f t="shared" ref="E8006:E8069" si="1028">HOUR(B8006)</f>
        <v>10</v>
      </c>
      <c r="F8006" s="80">
        <f t="shared" si="1023"/>
        <v>0</v>
      </c>
      <c r="G8006" s="178">
        <v>907.73389134334172</v>
      </c>
      <c r="H8006" s="41">
        <f t="shared" si="1026"/>
        <v>847.04935051670248</v>
      </c>
      <c r="J8006" s="29" t="str">
        <f t="shared" si="1027"/>
        <v/>
      </c>
      <c r="K8006" s="30" t="str">
        <f t="shared" si="1021"/>
        <v>11-10</v>
      </c>
    </row>
    <row r="8007" spans="1:11">
      <c r="A8007" s="26">
        <v>43434.458333333307</v>
      </c>
      <c r="B8007" s="35">
        <f t="shared" si="1022"/>
        <v>43434.458333333307</v>
      </c>
      <c r="C8007" s="27">
        <f t="shared" si="1024"/>
        <v>11</v>
      </c>
      <c r="D8007" s="28">
        <f t="shared" si="1025"/>
        <v>6</v>
      </c>
      <c r="E8007" s="28">
        <f t="shared" si="1028"/>
        <v>11</v>
      </c>
      <c r="F8007" s="80">
        <f t="shared" si="1023"/>
        <v>0</v>
      </c>
      <c r="G8007" s="178">
        <v>893.78002949650454</v>
      </c>
      <c r="H8007" s="41">
        <f t="shared" si="1026"/>
        <v>834.02834322890408</v>
      </c>
      <c r="J8007" s="29" t="str">
        <f t="shared" si="1027"/>
        <v/>
      </c>
      <c r="K8007" s="30" t="str">
        <f t="shared" si="1021"/>
        <v>11-11</v>
      </c>
    </row>
    <row r="8008" spans="1:11">
      <c r="A8008" s="26">
        <v>43434.499999999971</v>
      </c>
      <c r="B8008" s="35">
        <f t="shared" si="1022"/>
        <v>43434.499999999971</v>
      </c>
      <c r="C8008" s="27">
        <f t="shared" si="1024"/>
        <v>11</v>
      </c>
      <c r="D8008" s="28">
        <f t="shared" si="1025"/>
        <v>6</v>
      </c>
      <c r="E8008" s="28">
        <f t="shared" si="1028"/>
        <v>12</v>
      </c>
      <c r="F8008" s="80">
        <f t="shared" si="1023"/>
        <v>0</v>
      </c>
      <c r="G8008" s="178">
        <v>879.95850887179938</v>
      </c>
      <c r="H8008" s="41">
        <f t="shared" si="1026"/>
        <v>821.13082978365424</v>
      </c>
      <c r="J8008" s="29" t="str">
        <f t="shared" si="1027"/>
        <v/>
      </c>
      <c r="K8008" s="30" t="str">
        <f t="shared" ref="K8008:K8071" si="1029">IF(J8008="",C8008&amp;"-"&amp;E8008,J8008&amp;"-"&amp;E8008)</f>
        <v>11-12</v>
      </c>
    </row>
    <row r="8009" spans="1:11">
      <c r="A8009" s="26">
        <v>43434.541666666635</v>
      </c>
      <c r="B8009" s="35">
        <f t="shared" si="1022"/>
        <v>43434.541666666635</v>
      </c>
      <c r="C8009" s="27">
        <f t="shared" si="1024"/>
        <v>11</v>
      </c>
      <c r="D8009" s="28">
        <f t="shared" si="1025"/>
        <v>6</v>
      </c>
      <c r="E8009" s="28">
        <f t="shared" si="1028"/>
        <v>13</v>
      </c>
      <c r="F8009" s="80">
        <f t="shared" si="1023"/>
        <v>0</v>
      </c>
      <c r="G8009" s="178">
        <v>865.03826173984339</v>
      </c>
      <c r="H8009" s="41">
        <f t="shared" si="1026"/>
        <v>807.20804276072079</v>
      </c>
      <c r="J8009" s="29" t="str">
        <f t="shared" si="1027"/>
        <v/>
      </c>
      <c r="K8009" s="30" t="str">
        <f t="shared" si="1029"/>
        <v>11-13</v>
      </c>
    </row>
    <row r="8010" spans="1:11">
      <c r="A8010" s="26">
        <v>43434.583333333299</v>
      </c>
      <c r="B8010" s="35">
        <f t="shared" si="1022"/>
        <v>43434.583333333299</v>
      </c>
      <c r="C8010" s="27">
        <f t="shared" si="1024"/>
        <v>11</v>
      </c>
      <c r="D8010" s="28">
        <f t="shared" si="1025"/>
        <v>6</v>
      </c>
      <c r="E8010" s="28">
        <f t="shared" si="1028"/>
        <v>14</v>
      </c>
      <c r="F8010" s="80">
        <f t="shared" si="1023"/>
        <v>0</v>
      </c>
      <c r="G8010" s="178">
        <v>891.66926071451064</v>
      </c>
      <c r="H8010" s="41">
        <f t="shared" si="1026"/>
        <v>832.05868522348032</v>
      </c>
      <c r="J8010" s="29" t="str">
        <f t="shared" si="1027"/>
        <v/>
      </c>
      <c r="K8010" s="30" t="str">
        <f t="shared" si="1029"/>
        <v>11-14</v>
      </c>
    </row>
    <row r="8011" spans="1:11">
      <c r="A8011" s="26">
        <v>43434.624999999964</v>
      </c>
      <c r="B8011" s="35">
        <f t="shared" si="1022"/>
        <v>43434.624999999964</v>
      </c>
      <c r="C8011" s="27">
        <f t="shared" si="1024"/>
        <v>11</v>
      </c>
      <c r="D8011" s="28">
        <f t="shared" si="1025"/>
        <v>6</v>
      </c>
      <c r="E8011" s="28">
        <f t="shared" si="1028"/>
        <v>15</v>
      </c>
      <c r="F8011" s="80">
        <f t="shared" si="1023"/>
        <v>0</v>
      </c>
      <c r="G8011" s="178">
        <v>959.30279927850358</v>
      </c>
      <c r="H8011" s="41">
        <f t="shared" si="1026"/>
        <v>895.17073321476505</v>
      </c>
      <c r="J8011" s="29" t="str">
        <f t="shared" si="1027"/>
        <v/>
      </c>
      <c r="K8011" s="30" t="str">
        <f t="shared" si="1029"/>
        <v>11-15</v>
      </c>
    </row>
    <row r="8012" spans="1:11">
      <c r="A8012" s="26">
        <v>43434.666666666628</v>
      </c>
      <c r="B8012" s="35">
        <f t="shared" si="1022"/>
        <v>43434.666666666628</v>
      </c>
      <c r="C8012" s="27">
        <f t="shared" si="1024"/>
        <v>11</v>
      </c>
      <c r="D8012" s="28">
        <f t="shared" si="1025"/>
        <v>6</v>
      </c>
      <c r="E8012" s="28">
        <f t="shared" si="1028"/>
        <v>16</v>
      </c>
      <c r="F8012" s="80">
        <f t="shared" si="1023"/>
        <v>0</v>
      </c>
      <c r="G8012" s="178">
        <v>1155.0944451062546</v>
      </c>
      <c r="H8012" s="41">
        <f t="shared" si="1026"/>
        <v>1077.8731617751453</v>
      </c>
      <c r="J8012" s="29" t="str">
        <f t="shared" si="1027"/>
        <v/>
      </c>
      <c r="K8012" s="30" t="str">
        <f t="shared" si="1029"/>
        <v>11-16</v>
      </c>
    </row>
    <row r="8013" spans="1:11">
      <c r="A8013" s="26">
        <v>43434.708333333292</v>
      </c>
      <c r="B8013" s="35">
        <f t="shared" si="1022"/>
        <v>43434.708333333292</v>
      </c>
      <c r="C8013" s="27">
        <f t="shared" si="1024"/>
        <v>11</v>
      </c>
      <c r="D8013" s="28">
        <f t="shared" si="1025"/>
        <v>6</v>
      </c>
      <c r="E8013" s="28">
        <f t="shared" si="1028"/>
        <v>17</v>
      </c>
      <c r="F8013" s="80">
        <f t="shared" si="1023"/>
        <v>0</v>
      </c>
      <c r="G8013" s="178">
        <v>1486.925415212585</v>
      </c>
      <c r="H8013" s="41">
        <f t="shared" si="1026"/>
        <v>1387.5203065941323</v>
      </c>
      <c r="J8013" s="29" t="str">
        <f t="shared" si="1027"/>
        <v/>
      </c>
      <c r="K8013" s="30" t="str">
        <f t="shared" si="1029"/>
        <v>11-17</v>
      </c>
    </row>
    <row r="8014" spans="1:11">
      <c r="A8014" s="26">
        <v>43434.749999999956</v>
      </c>
      <c r="B8014" s="35">
        <f t="shared" si="1022"/>
        <v>43434.749999999956</v>
      </c>
      <c r="C8014" s="27">
        <f t="shared" si="1024"/>
        <v>11</v>
      </c>
      <c r="D8014" s="28">
        <f t="shared" si="1025"/>
        <v>6</v>
      </c>
      <c r="E8014" s="28">
        <f t="shared" si="1028"/>
        <v>18</v>
      </c>
      <c r="F8014" s="80">
        <f t="shared" si="1023"/>
        <v>0</v>
      </c>
      <c r="G8014" s="178">
        <v>1580.845415763358</v>
      </c>
      <c r="H8014" s="41">
        <f t="shared" si="1026"/>
        <v>1475.1614933182818</v>
      </c>
      <c r="J8014" s="29" t="str">
        <f t="shared" si="1027"/>
        <v/>
      </c>
      <c r="K8014" s="30" t="str">
        <f t="shared" si="1029"/>
        <v>11-18</v>
      </c>
    </row>
    <row r="8015" spans="1:11">
      <c r="A8015" s="26">
        <v>43434.791666666621</v>
      </c>
      <c r="B8015" s="35">
        <f t="shared" si="1022"/>
        <v>43434.791666666621</v>
      </c>
      <c r="C8015" s="27">
        <f t="shared" si="1024"/>
        <v>11</v>
      </c>
      <c r="D8015" s="28">
        <f t="shared" si="1025"/>
        <v>6</v>
      </c>
      <c r="E8015" s="28">
        <f t="shared" si="1028"/>
        <v>19</v>
      </c>
      <c r="F8015" s="80">
        <f t="shared" si="1023"/>
        <v>0</v>
      </c>
      <c r="G8015" s="178">
        <v>1563.2217284714327</v>
      </c>
      <c r="H8015" s="41">
        <f t="shared" si="1026"/>
        <v>1458.7159986455613</v>
      </c>
      <c r="J8015" s="29" t="str">
        <f t="shared" si="1027"/>
        <v/>
      </c>
      <c r="K8015" s="30" t="str">
        <f t="shared" si="1029"/>
        <v>11-19</v>
      </c>
    </row>
    <row r="8016" spans="1:11">
      <c r="A8016" s="26">
        <v>43434.833333333285</v>
      </c>
      <c r="B8016" s="35">
        <f t="shared" si="1022"/>
        <v>43434.833333333285</v>
      </c>
      <c r="C8016" s="27">
        <f t="shared" si="1024"/>
        <v>11</v>
      </c>
      <c r="D8016" s="28">
        <f t="shared" si="1025"/>
        <v>6</v>
      </c>
      <c r="E8016" s="28">
        <f t="shared" si="1028"/>
        <v>20</v>
      </c>
      <c r="F8016" s="80">
        <f t="shared" si="1023"/>
        <v>0</v>
      </c>
      <c r="G8016" s="178">
        <v>1515.1491055446238</v>
      </c>
      <c r="H8016" s="41">
        <f t="shared" si="1026"/>
        <v>1413.8571645576028</v>
      </c>
      <c r="J8016" s="29" t="str">
        <f t="shared" si="1027"/>
        <v/>
      </c>
      <c r="K8016" s="30" t="str">
        <f t="shared" si="1029"/>
        <v>11-20</v>
      </c>
    </row>
    <row r="8017" spans="1:11">
      <c r="A8017" s="26">
        <v>43434.874999999949</v>
      </c>
      <c r="B8017" s="35">
        <f t="shared" si="1022"/>
        <v>43434.874999999949</v>
      </c>
      <c r="C8017" s="27">
        <f t="shared" si="1024"/>
        <v>11</v>
      </c>
      <c r="D8017" s="28">
        <f t="shared" si="1025"/>
        <v>6</v>
      </c>
      <c r="E8017" s="28">
        <f t="shared" si="1028"/>
        <v>21</v>
      </c>
      <c r="F8017" s="80">
        <f t="shared" si="1023"/>
        <v>0</v>
      </c>
      <c r="G8017" s="178">
        <v>1439.8720260790506</v>
      </c>
      <c r="H8017" s="41">
        <f t="shared" si="1026"/>
        <v>1343.6125676793861</v>
      </c>
      <c r="J8017" s="29" t="str">
        <f t="shared" si="1027"/>
        <v/>
      </c>
      <c r="K8017" s="30" t="str">
        <f t="shared" si="1029"/>
        <v>11-21</v>
      </c>
    </row>
    <row r="8018" spans="1:11">
      <c r="A8018" s="26">
        <v>43434.916666666613</v>
      </c>
      <c r="B8018" s="35">
        <f t="shared" si="1022"/>
        <v>43434.916666666613</v>
      </c>
      <c r="C8018" s="27">
        <f t="shared" si="1024"/>
        <v>11</v>
      </c>
      <c r="D8018" s="28">
        <f t="shared" si="1025"/>
        <v>6</v>
      </c>
      <c r="E8018" s="28">
        <f t="shared" si="1028"/>
        <v>22</v>
      </c>
      <c r="F8018" s="80">
        <f t="shared" si="1023"/>
        <v>0</v>
      </c>
      <c r="G8018" s="178">
        <v>1213.7515458459011</v>
      </c>
      <c r="H8018" s="41">
        <f t="shared" si="1026"/>
        <v>1132.6088718312956</v>
      </c>
      <c r="J8018" s="29" t="str">
        <f t="shared" si="1027"/>
        <v/>
      </c>
      <c r="K8018" s="30" t="str">
        <f t="shared" si="1029"/>
        <v>11-22</v>
      </c>
    </row>
    <row r="8019" spans="1:11">
      <c r="A8019" s="26">
        <v>43434.958333333278</v>
      </c>
      <c r="B8019" s="35">
        <f t="shared" si="1022"/>
        <v>43434.958333333278</v>
      </c>
      <c r="C8019" s="27">
        <f t="shared" si="1024"/>
        <v>11</v>
      </c>
      <c r="D8019" s="28">
        <f t="shared" si="1025"/>
        <v>6</v>
      </c>
      <c r="E8019" s="28">
        <f t="shared" si="1028"/>
        <v>23</v>
      </c>
      <c r="F8019" s="80">
        <f t="shared" si="1023"/>
        <v>0</v>
      </c>
      <c r="G8019" s="178">
        <v>1087.2652622725082</v>
      </c>
      <c r="H8019" s="41">
        <f t="shared" si="1026"/>
        <v>1014.578548878873</v>
      </c>
      <c r="J8019" s="29" t="str">
        <f t="shared" si="1027"/>
        <v/>
      </c>
      <c r="K8019" s="30" t="str">
        <f t="shared" si="1029"/>
        <v>11-23</v>
      </c>
    </row>
    <row r="8020" spans="1:11">
      <c r="A8020" s="25">
        <v>43435</v>
      </c>
      <c r="B8020" s="35">
        <f t="shared" si="1022"/>
        <v>43435</v>
      </c>
      <c r="C8020" s="27">
        <f t="shared" si="1024"/>
        <v>12</v>
      </c>
      <c r="D8020" s="28">
        <f t="shared" si="1025"/>
        <v>7</v>
      </c>
      <c r="E8020" s="28">
        <f t="shared" si="1028"/>
        <v>0</v>
      </c>
      <c r="F8020" s="80">
        <f t="shared" si="1023"/>
        <v>0</v>
      </c>
      <c r="G8020" s="178">
        <v>1010.510876821754</v>
      </c>
      <c r="H8020" s="41">
        <f t="shared" si="1026"/>
        <v>942.95540803838333</v>
      </c>
      <c r="J8020" s="29" t="str">
        <f t="shared" si="1027"/>
        <v>WW</v>
      </c>
      <c r="K8020" s="30" t="str">
        <f t="shared" si="1029"/>
        <v>WW-0</v>
      </c>
    </row>
    <row r="8021" spans="1:11">
      <c r="A8021" s="26">
        <v>43435.041666666664</v>
      </c>
      <c r="B8021" s="35">
        <f t="shared" si="1022"/>
        <v>43435.041666666664</v>
      </c>
      <c r="C8021" s="27">
        <f t="shared" si="1024"/>
        <v>12</v>
      </c>
      <c r="D8021" s="28">
        <f t="shared" si="1025"/>
        <v>7</v>
      </c>
      <c r="E8021" s="28">
        <f t="shared" si="1028"/>
        <v>1</v>
      </c>
      <c r="F8021" s="80">
        <f t="shared" si="1023"/>
        <v>0</v>
      </c>
      <c r="G8021" s="178">
        <v>962.44421271260194</v>
      </c>
      <c r="H8021" s="41">
        <f t="shared" si="1026"/>
        <v>898.10213440451196</v>
      </c>
      <c r="J8021" s="29" t="str">
        <f t="shared" si="1027"/>
        <v>WW</v>
      </c>
      <c r="K8021" s="30" t="str">
        <f t="shared" si="1029"/>
        <v>WW-1</v>
      </c>
    </row>
    <row r="8022" spans="1:11">
      <c r="A8022" s="26">
        <v>43435.083333333328</v>
      </c>
      <c r="B8022" s="35">
        <f t="shared" si="1022"/>
        <v>43435.083333333328</v>
      </c>
      <c r="C8022" s="27">
        <f t="shared" si="1024"/>
        <v>12</v>
      </c>
      <c r="D8022" s="28">
        <f t="shared" si="1025"/>
        <v>7</v>
      </c>
      <c r="E8022" s="28">
        <f t="shared" si="1028"/>
        <v>2</v>
      </c>
      <c r="F8022" s="80">
        <f t="shared" si="1023"/>
        <v>0</v>
      </c>
      <c r="G8022" s="178">
        <v>919.65200076293991</v>
      </c>
      <c r="H8022" s="41">
        <f t="shared" si="1026"/>
        <v>858.17070110141833</v>
      </c>
      <c r="J8022" s="29" t="str">
        <f t="shared" si="1027"/>
        <v>WW</v>
      </c>
      <c r="K8022" s="30" t="str">
        <f t="shared" si="1029"/>
        <v>WW-2</v>
      </c>
    </row>
    <row r="8023" spans="1:11">
      <c r="A8023" s="26">
        <v>43435.124999999993</v>
      </c>
      <c r="B8023" s="35">
        <f t="shared" si="1022"/>
        <v>43435.124999999993</v>
      </c>
      <c r="C8023" s="27">
        <f t="shared" si="1024"/>
        <v>12</v>
      </c>
      <c r="D8023" s="28">
        <f t="shared" si="1025"/>
        <v>7</v>
      </c>
      <c r="E8023" s="28">
        <f t="shared" si="1028"/>
        <v>3</v>
      </c>
      <c r="F8023" s="80">
        <f t="shared" si="1023"/>
        <v>0</v>
      </c>
      <c r="G8023" s="178">
        <v>910.84427400996094</v>
      </c>
      <c r="H8023" s="41">
        <f t="shared" si="1026"/>
        <v>849.9517954322705</v>
      </c>
      <c r="J8023" s="29" t="str">
        <f t="shared" si="1027"/>
        <v>WW</v>
      </c>
      <c r="K8023" s="30" t="str">
        <f t="shared" si="1029"/>
        <v>WW-3</v>
      </c>
    </row>
    <row r="8024" spans="1:11">
      <c r="A8024" s="26">
        <v>43435.166666666657</v>
      </c>
      <c r="B8024" s="35">
        <f t="shared" si="1022"/>
        <v>43435.166666666657</v>
      </c>
      <c r="C8024" s="27">
        <f t="shared" si="1024"/>
        <v>12</v>
      </c>
      <c r="D8024" s="28">
        <f t="shared" si="1025"/>
        <v>7</v>
      </c>
      <c r="E8024" s="28">
        <f t="shared" si="1028"/>
        <v>4</v>
      </c>
      <c r="F8024" s="80">
        <f t="shared" si="1023"/>
        <v>0</v>
      </c>
      <c r="G8024" s="178">
        <v>903.05688059501335</v>
      </c>
      <c r="H8024" s="41">
        <f t="shared" si="1026"/>
        <v>842.68501097345995</v>
      </c>
      <c r="J8024" s="29" t="str">
        <f t="shared" si="1027"/>
        <v>WW</v>
      </c>
      <c r="K8024" s="30" t="str">
        <f t="shared" si="1029"/>
        <v>WW-4</v>
      </c>
    </row>
    <row r="8025" spans="1:11">
      <c r="A8025" s="26">
        <v>43435.208333333321</v>
      </c>
      <c r="B8025" s="35">
        <f t="shared" si="1022"/>
        <v>43435.208333333321</v>
      </c>
      <c r="C8025" s="27">
        <f t="shared" si="1024"/>
        <v>12</v>
      </c>
      <c r="D8025" s="28">
        <f t="shared" si="1025"/>
        <v>7</v>
      </c>
      <c r="E8025" s="28">
        <f t="shared" si="1028"/>
        <v>5</v>
      </c>
      <c r="F8025" s="80">
        <f t="shared" si="1023"/>
        <v>0</v>
      </c>
      <c r="G8025" s="178">
        <v>922.78770033272565</v>
      </c>
      <c r="H8025" s="41">
        <f t="shared" si="1026"/>
        <v>861.0967704146085</v>
      </c>
      <c r="J8025" s="29" t="str">
        <f t="shared" si="1027"/>
        <v>WW</v>
      </c>
      <c r="K8025" s="30" t="str">
        <f t="shared" si="1029"/>
        <v>WW-5</v>
      </c>
    </row>
    <row r="8026" spans="1:11">
      <c r="A8026" s="26">
        <v>43435.249999999985</v>
      </c>
      <c r="B8026" s="35">
        <f t="shared" si="1022"/>
        <v>43435.249999999985</v>
      </c>
      <c r="C8026" s="27">
        <f t="shared" si="1024"/>
        <v>12</v>
      </c>
      <c r="D8026" s="28">
        <f t="shared" si="1025"/>
        <v>7</v>
      </c>
      <c r="E8026" s="28">
        <f t="shared" si="1028"/>
        <v>6</v>
      </c>
      <c r="F8026" s="80">
        <f t="shared" si="1023"/>
        <v>0</v>
      </c>
      <c r="G8026" s="178">
        <v>1019.1389849181727</v>
      </c>
      <c r="H8026" s="41">
        <f t="shared" si="1026"/>
        <v>951.00670305882556</v>
      </c>
      <c r="J8026" s="29" t="str">
        <f t="shared" si="1027"/>
        <v>WW</v>
      </c>
      <c r="K8026" s="30" t="str">
        <f t="shared" si="1029"/>
        <v>WW-6</v>
      </c>
    </row>
    <row r="8027" spans="1:11">
      <c r="A8027" s="26">
        <v>43435.29166666665</v>
      </c>
      <c r="B8027" s="35">
        <f t="shared" si="1022"/>
        <v>43435.29166666665</v>
      </c>
      <c r="C8027" s="27">
        <f t="shared" si="1024"/>
        <v>12</v>
      </c>
      <c r="D8027" s="28">
        <f t="shared" si="1025"/>
        <v>7</v>
      </c>
      <c r="E8027" s="28">
        <f t="shared" si="1028"/>
        <v>7</v>
      </c>
      <c r="F8027" s="80">
        <f t="shared" si="1023"/>
        <v>0</v>
      </c>
      <c r="G8027" s="178">
        <v>1138.2341909961306</v>
      </c>
      <c r="H8027" s="41">
        <f t="shared" si="1026"/>
        <v>1062.1400626480518</v>
      </c>
      <c r="J8027" s="29" t="str">
        <f t="shared" si="1027"/>
        <v>WW</v>
      </c>
      <c r="K8027" s="30" t="str">
        <f t="shared" si="1029"/>
        <v>WW-7</v>
      </c>
    </row>
    <row r="8028" spans="1:11">
      <c r="A8028" s="26">
        <v>43435.333333333314</v>
      </c>
      <c r="B8028" s="35">
        <f t="shared" si="1022"/>
        <v>43435.333333333314</v>
      </c>
      <c r="C8028" s="27">
        <f t="shared" si="1024"/>
        <v>12</v>
      </c>
      <c r="D8028" s="28">
        <f t="shared" si="1025"/>
        <v>7</v>
      </c>
      <c r="E8028" s="28">
        <f t="shared" si="1028"/>
        <v>8</v>
      </c>
      <c r="F8028" s="80">
        <f t="shared" si="1023"/>
        <v>0</v>
      </c>
      <c r="G8028" s="178">
        <v>1183.640130407174</v>
      </c>
      <c r="H8028" s="41">
        <f t="shared" si="1026"/>
        <v>1104.5104884463074</v>
      </c>
      <c r="J8028" s="29" t="str">
        <f t="shared" si="1027"/>
        <v>WW</v>
      </c>
      <c r="K8028" s="30" t="str">
        <f t="shared" si="1029"/>
        <v>WW-8</v>
      </c>
    </row>
    <row r="8029" spans="1:11">
      <c r="A8029" s="26">
        <v>43435.374999999978</v>
      </c>
      <c r="B8029" s="35">
        <f t="shared" si="1022"/>
        <v>43435.374999999978</v>
      </c>
      <c r="C8029" s="27">
        <f t="shared" si="1024"/>
        <v>12</v>
      </c>
      <c r="D8029" s="28">
        <f t="shared" si="1025"/>
        <v>7</v>
      </c>
      <c r="E8029" s="28">
        <f t="shared" si="1028"/>
        <v>9</v>
      </c>
      <c r="F8029" s="80">
        <f t="shared" si="1023"/>
        <v>0</v>
      </c>
      <c r="G8029" s="178">
        <v>1190.1940133113626</v>
      </c>
      <c r="H8029" s="41">
        <f t="shared" si="1026"/>
        <v>1110.6262260102535</v>
      </c>
      <c r="J8029" s="29" t="str">
        <f t="shared" si="1027"/>
        <v>WW</v>
      </c>
      <c r="K8029" s="30" t="str">
        <f t="shared" si="1029"/>
        <v>WW-9</v>
      </c>
    </row>
    <row r="8030" spans="1:11">
      <c r="A8030" s="26">
        <v>43435.416666666642</v>
      </c>
      <c r="B8030" s="35">
        <f t="shared" si="1022"/>
        <v>43435.416666666642</v>
      </c>
      <c r="C8030" s="27">
        <f t="shared" si="1024"/>
        <v>12</v>
      </c>
      <c r="D8030" s="28">
        <f t="shared" si="1025"/>
        <v>7</v>
      </c>
      <c r="E8030" s="28">
        <f t="shared" si="1028"/>
        <v>10</v>
      </c>
      <c r="F8030" s="80">
        <f t="shared" si="1023"/>
        <v>0</v>
      </c>
      <c r="G8030" s="178">
        <v>1188.5563306324864</v>
      </c>
      <c r="H8030" s="41">
        <f t="shared" si="1026"/>
        <v>1109.098026983288</v>
      </c>
      <c r="J8030" s="29" t="str">
        <f t="shared" si="1027"/>
        <v>WW</v>
      </c>
      <c r="K8030" s="30" t="str">
        <f t="shared" si="1029"/>
        <v>WW-10</v>
      </c>
    </row>
    <row r="8031" spans="1:11">
      <c r="A8031" s="26">
        <v>43435.458333333307</v>
      </c>
      <c r="B8031" s="35">
        <f t="shared" si="1022"/>
        <v>43435.458333333307</v>
      </c>
      <c r="C8031" s="27">
        <f t="shared" si="1024"/>
        <v>12</v>
      </c>
      <c r="D8031" s="28">
        <f t="shared" si="1025"/>
        <v>7</v>
      </c>
      <c r="E8031" s="28">
        <f t="shared" si="1028"/>
        <v>11</v>
      </c>
      <c r="F8031" s="80">
        <f t="shared" si="1023"/>
        <v>0</v>
      </c>
      <c r="G8031" s="178">
        <v>1171.4212286950935</v>
      </c>
      <c r="H8031" s="41">
        <f t="shared" si="1026"/>
        <v>1093.1084543722814</v>
      </c>
      <c r="J8031" s="29" t="str">
        <f t="shared" si="1027"/>
        <v>WW</v>
      </c>
      <c r="K8031" s="30" t="str">
        <f t="shared" si="1029"/>
        <v>WW-11</v>
      </c>
    </row>
    <row r="8032" spans="1:11">
      <c r="A8032" s="26">
        <v>43435.499999999971</v>
      </c>
      <c r="B8032" s="35">
        <f t="shared" si="1022"/>
        <v>43435.499999999971</v>
      </c>
      <c r="C8032" s="27">
        <f t="shared" si="1024"/>
        <v>12</v>
      </c>
      <c r="D8032" s="28">
        <f t="shared" si="1025"/>
        <v>7</v>
      </c>
      <c r="E8032" s="28">
        <f t="shared" si="1028"/>
        <v>12</v>
      </c>
      <c r="F8032" s="80">
        <f t="shared" si="1023"/>
        <v>0</v>
      </c>
      <c r="G8032" s="178">
        <v>1167.5468189156713</v>
      </c>
      <c r="H8032" s="41">
        <f t="shared" si="1026"/>
        <v>1089.4930596860277</v>
      </c>
      <c r="J8032" s="29" t="str">
        <f t="shared" si="1027"/>
        <v>WW</v>
      </c>
      <c r="K8032" s="30" t="str">
        <f t="shared" si="1029"/>
        <v>WW-12</v>
      </c>
    </row>
    <row r="8033" spans="1:11">
      <c r="A8033" s="26">
        <v>43435.541666666635</v>
      </c>
      <c r="B8033" s="35">
        <f t="shared" si="1022"/>
        <v>43435.541666666635</v>
      </c>
      <c r="C8033" s="27">
        <f t="shared" si="1024"/>
        <v>12</v>
      </c>
      <c r="D8033" s="28">
        <f t="shared" si="1025"/>
        <v>7</v>
      </c>
      <c r="E8033" s="28">
        <f t="shared" si="1028"/>
        <v>13</v>
      </c>
      <c r="F8033" s="80">
        <f t="shared" si="1023"/>
        <v>0</v>
      </c>
      <c r="G8033" s="178">
        <v>1153.1348134735101</v>
      </c>
      <c r="H8033" s="41">
        <f t="shared" si="1026"/>
        <v>1076.0445369792683</v>
      </c>
      <c r="J8033" s="29" t="str">
        <f t="shared" si="1027"/>
        <v>WW</v>
      </c>
      <c r="K8033" s="30" t="str">
        <f t="shared" si="1029"/>
        <v>WW-13</v>
      </c>
    </row>
    <row r="8034" spans="1:11">
      <c r="A8034" s="26">
        <v>43435.583333333299</v>
      </c>
      <c r="B8034" s="35">
        <f t="shared" si="1022"/>
        <v>43435.583333333299</v>
      </c>
      <c r="C8034" s="27">
        <f t="shared" si="1024"/>
        <v>12</v>
      </c>
      <c r="D8034" s="28">
        <f t="shared" si="1025"/>
        <v>7</v>
      </c>
      <c r="E8034" s="28">
        <f t="shared" si="1028"/>
        <v>14</v>
      </c>
      <c r="F8034" s="80">
        <f t="shared" si="1023"/>
        <v>0</v>
      </c>
      <c r="G8034" s="178">
        <v>1156.3784658059351</v>
      </c>
      <c r="H8034" s="41">
        <f t="shared" si="1026"/>
        <v>1079.0713421120111</v>
      </c>
      <c r="J8034" s="29" t="str">
        <f t="shared" si="1027"/>
        <v>WW</v>
      </c>
      <c r="K8034" s="30" t="str">
        <f t="shared" si="1029"/>
        <v>WW-14</v>
      </c>
    </row>
    <row r="8035" spans="1:11">
      <c r="A8035" s="26">
        <v>43435.624999999964</v>
      </c>
      <c r="B8035" s="35">
        <f t="shared" si="1022"/>
        <v>43435.624999999964</v>
      </c>
      <c r="C8035" s="27">
        <f t="shared" si="1024"/>
        <v>12</v>
      </c>
      <c r="D8035" s="28">
        <f t="shared" si="1025"/>
        <v>7</v>
      </c>
      <c r="E8035" s="28">
        <f t="shared" si="1028"/>
        <v>15</v>
      </c>
      <c r="F8035" s="80">
        <f t="shared" si="1023"/>
        <v>0</v>
      </c>
      <c r="G8035" s="178">
        <v>1176.1482851412729</v>
      </c>
      <c r="H8035" s="41">
        <f t="shared" si="1026"/>
        <v>1097.5194939189776</v>
      </c>
      <c r="J8035" s="29" t="str">
        <f t="shared" si="1027"/>
        <v>WW</v>
      </c>
      <c r="K8035" s="30" t="str">
        <f t="shared" si="1029"/>
        <v>WW-15</v>
      </c>
    </row>
    <row r="8036" spans="1:11">
      <c r="A8036" s="26">
        <v>43435.666666666628</v>
      </c>
      <c r="B8036" s="35">
        <f t="shared" si="1022"/>
        <v>43435.666666666628</v>
      </c>
      <c r="C8036" s="27">
        <f t="shared" si="1024"/>
        <v>12</v>
      </c>
      <c r="D8036" s="28">
        <f t="shared" si="1025"/>
        <v>7</v>
      </c>
      <c r="E8036" s="28">
        <f t="shared" si="1028"/>
        <v>16</v>
      </c>
      <c r="F8036" s="80">
        <f t="shared" si="1023"/>
        <v>0</v>
      </c>
      <c r="G8036" s="178">
        <v>1311.7625870232289</v>
      </c>
      <c r="H8036" s="41">
        <f t="shared" si="1026"/>
        <v>1224.0676017128703</v>
      </c>
      <c r="J8036" s="29" t="str">
        <f t="shared" si="1027"/>
        <v>WW</v>
      </c>
      <c r="K8036" s="30" t="str">
        <f t="shared" si="1029"/>
        <v>WW-16</v>
      </c>
    </row>
    <row r="8037" spans="1:11">
      <c r="A8037" s="26">
        <v>43435.708333333292</v>
      </c>
      <c r="B8037" s="35">
        <f t="shared" si="1022"/>
        <v>43435.708333333292</v>
      </c>
      <c r="C8037" s="27">
        <f t="shared" si="1024"/>
        <v>12</v>
      </c>
      <c r="D8037" s="28">
        <f t="shared" si="1025"/>
        <v>7</v>
      </c>
      <c r="E8037" s="28">
        <f t="shared" si="1028"/>
        <v>17</v>
      </c>
      <c r="F8037" s="80">
        <f t="shared" si="1023"/>
        <v>0</v>
      </c>
      <c r="G8037" s="178">
        <v>1580.0581879808292</v>
      </c>
      <c r="H8037" s="41">
        <f t="shared" si="1026"/>
        <v>1474.4268939073102</v>
      </c>
      <c r="J8037" s="29" t="str">
        <f t="shared" si="1027"/>
        <v>WW</v>
      </c>
      <c r="K8037" s="30" t="str">
        <f t="shared" si="1029"/>
        <v>WW-17</v>
      </c>
    </row>
    <row r="8038" spans="1:11">
      <c r="A8038" s="26">
        <v>43435.749999999956</v>
      </c>
      <c r="B8038" s="35">
        <f t="shared" si="1022"/>
        <v>43435.749999999956</v>
      </c>
      <c r="C8038" s="27">
        <f t="shared" si="1024"/>
        <v>12</v>
      </c>
      <c r="D8038" s="28">
        <f t="shared" si="1025"/>
        <v>7</v>
      </c>
      <c r="E8038" s="28">
        <f t="shared" si="1028"/>
        <v>18</v>
      </c>
      <c r="F8038" s="80">
        <f t="shared" si="1023"/>
        <v>0</v>
      </c>
      <c r="G8038" s="178">
        <v>1706.8457986608405</v>
      </c>
      <c r="H8038" s="41">
        <f t="shared" si="1026"/>
        <v>1592.7383994093636</v>
      </c>
      <c r="J8038" s="29" t="str">
        <f t="shared" si="1027"/>
        <v>WW</v>
      </c>
      <c r="K8038" s="30" t="str">
        <f t="shared" si="1029"/>
        <v>WW-18</v>
      </c>
    </row>
    <row r="8039" spans="1:11">
      <c r="A8039" s="26">
        <v>43435.791666666621</v>
      </c>
      <c r="B8039" s="35">
        <f t="shared" si="1022"/>
        <v>43435.791666666621</v>
      </c>
      <c r="C8039" s="27">
        <f t="shared" si="1024"/>
        <v>12</v>
      </c>
      <c r="D8039" s="28">
        <f t="shared" si="1025"/>
        <v>7</v>
      </c>
      <c r="E8039" s="28">
        <f t="shared" si="1028"/>
        <v>19</v>
      </c>
      <c r="F8039" s="80">
        <f t="shared" si="1023"/>
        <v>0</v>
      </c>
      <c r="G8039" s="178">
        <v>1672.3234968628028</v>
      </c>
      <c r="H8039" s="41">
        <f t="shared" si="1026"/>
        <v>1560.5240097129576</v>
      </c>
      <c r="J8039" s="29" t="str">
        <f t="shared" si="1027"/>
        <v>WW</v>
      </c>
      <c r="K8039" s="30" t="str">
        <f t="shared" si="1029"/>
        <v>WW-19</v>
      </c>
    </row>
    <row r="8040" spans="1:11">
      <c r="A8040" s="26">
        <v>43435.833333333285</v>
      </c>
      <c r="B8040" s="35">
        <f t="shared" si="1022"/>
        <v>43435.833333333285</v>
      </c>
      <c r="C8040" s="27">
        <f t="shared" si="1024"/>
        <v>12</v>
      </c>
      <c r="D8040" s="28">
        <f t="shared" si="1025"/>
        <v>7</v>
      </c>
      <c r="E8040" s="28">
        <f t="shared" si="1028"/>
        <v>20</v>
      </c>
      <c r="F8040" s="80">
        <f t="shared" si="1023"/>
        <v>0</v>
      </c>
      <c r="G8040" s="178">
        <v>1620.8433423668168</v>
      </c>
      <c r="H8040" s="41">
        <f t="shared" si="1026"/>
        <v>1512.4854470392734</v>
      </c>
      <c r="J8040" s="29" t="str">
        <f t="shared" si="1027"/>
        <v>WW</v>
      </c>
      <c r="K8040" s="30" t="str">
        <f t="shared" si="1029"/>
        <v>WW-20</v>
      </c>
    </row>
    <row r="8041" spans="1:11">
      <c r="A8041" s="26">
        <v>43435.874999999949</v>
      </c>
      <c r="B8041" s="35">
        <f t="shared" si="1022"/>
        <v>43435.874999999949</v>
      </c>
      <c r="C8041" s="27">
        <f t="shared" si="1024"/>
        <v>12</v>
      </c>
      <c r="D8041" s="28">
        <f t="shared" si="1025"/>
        <v>7</v>
      </c>
      <c r="E8041" s="28">
        <f t="shared" si="1028"/>
        <v>21</v>
      </c>
      <c r="F8041" s="80">
        <f t="shared" si="1023"/>
        <v>0</v>
      </c>
      <c r="G8041" s="178">
        <v>1552.3864125888533</v>
      </c>
      <c r="H8041" s="41">
        <f t="shared" si="1026"/>
        <v>1448.6050538317681</v>
      </c>
      <c r="J8041" s="29" t="str">
        <f t="shared" si="1027"/>
        <v>WW</v>
      </c>
      <c r="K8041" s="30" t="str">
        <f t="shared" si="1029"/>
        <v>WW-21</v>
      </c>
    </row>
    <row r="8042" spans="1:11">
      <c r="A8042" s="26">
        <v>43435.916666666613</v>
      </c>
      <c r="B8042" s="35">
        <f t="shared" si="1022"/>
        <v>43435.916666666613</v>
      </c>
      <c r="C8042" s="27">
        <f t="shared" si="1024"/>
        <v>12</v>
      </c>
      <c r="D8042" s="28">
        <f t="shared" si="1025"/>
        <v>7</v>
      </c>
      <c r="E8042" s="28">
        <f t="shared" si="1028"/>
        <v>22</v>
      </c>
      <c r="F8042" s="80">
        <f t="shared" si="1023"/>
        <v>0</v>
      </c>
      <c r="G8042" s="178">
        <v>1342.2432016224377</v>
      </c>
      <c r="H8042" s="41">
        <f t="shared" si="1026"/>
        <v>1252.5105022653672</v>
      </c>
      <c r="J8042" s="29" t="str">
        <f t="shared" si="1027"/>
        <v>WW</v>
      </c>
      <c r="K8042" s="30" t="str">
        <f t="shared" si="1029"/>
        <v>WW-22</v>
      </c>
    </row>
    <row r="8043" spans="1:11">
      <c r="A8043" s="26">
        <v>43435.958333333278</v>
      </c>
      <c r="B8043" s="35">
        <f t="shared" si="1022"/>
        <v>43435.958333333278</v>
      </c>
      <c r="C8043" s="27">
        <f t="shared" si="1024"/>
        <v>12</v>
      </c>
      <c r="D8043" s="28">
        <f t="shared" si="1025"/>
        <v>7</v>
      </c>
      <c r="E8043" s="28">
        <f t="shared" si="1028"/>
        <v>23</v>
      </c>
      <c r="F8043" s="80">
        <f t="shared" si="1023"/>
        <v>0</v>
      </c>
      <c r="G8043" s="178">
        <v>1196.3633998081434</v>
      </c>
      <c r="H8043" s="41">
        <f t="shared" si="1026"/>
        <v>1116.383171823361</v>
      </c>
      <c r="J8043" s="29" t="str">
        <f t="shared" si="1027"/>
        <v>WW</v>
      </c>
      <c r="K8043" s="30" t="str">
        <f t="shared" si="1029"/>
        <v>WW-23</v>
      </c>
    </row>
    <row r="8044" spans="1:11">
      <c r="A8044" s="25">
        <v>43436</v>
      </c>
      <c r="B8044" s="35">
        <f t="shared" si="1022"/>
        <v>43436</v>
      </c>
      <c r="C8044" s="27">
        <f t="shared" si="1024"/>
        <v>12</v>
      </c>
      <c r="D8044" s="28">
        <f t="shared" si="1025"/>
        <v>1</v>
      </c>
      <c r="E8044" s="28">
        <f t="shared" si="1028"/>
        <v>0</v>
      </c>
      <c r="F8044" s="80">
        <f t="shared" si="1023"/>
        <v>0</v>
      </c>
      <c r="G8044" s="178">
        <v>1073.1877678449137</v>
      </c>
      <c r="H8044" s="41">
        <f t="shared" si="1026"/>
        <v>1001.4421741929507</v>
      </c>
      <c r="J8044" s="29" t="str">
        <f t="shared" si="1027"/>
        <v>WW</v>
      </c>
      <c r="K8044" s="30" t="str">
        <f t="shared" si="1029"/>
        <v>WW-0</v>
      </c>
    </row>
    <row r="8045" spans="1:11">
      <c r="A8045" s="26">
        <v>43436.041666666664</v>
      </c>
      <c r="B8045" s="35">
        <f t="shared" si="1022"/>
        <v>43436.041666666664</v>
      </c>
      <c r="C8045" s="27">
        <f t="shared" si="1024"/>
        <v>12</v>
      </c>
      <c r="D8045" s="28">
        <f t="shared" si="1025"/>
        <v>1</v>
      </c>
      <c r="E8045" s="28">
        <f t="shared" si="1028"/>
        <v>1</v>
      </c>
      <c r="F8045" s="80">
        <f t="shared" si="1023"/>
        <v>0</v>
      </c>
      <c r="G8045" s="178">
        <v>1008.7200211043576</v>
      </c>
      <c r="H8045" s="41">
        <f t="shared" si="1026"/>
        <v>941.28427601747251</v>
      </c>
      <c r="J8045" s="29" t="str">
        <f t="shared" si="1027"/>
        <v>WW</v>
      </c>
      <c r="K8045" s="30" t="str">
        <f t="shared" si="1029"/>
        <v>WW-1</v>
      </c>
    </row>
    <row r="8046" spans="1:11">
      <c r="A8046" s="26">
        <v>43436.083333333328</v>
      </c>
      <c r="B8046" s="35">
        <f t="shared" si="1022"/>
        <v>43436.083333333328</v>
      </c>
      <c r="C8046" s="27">
        <f t="shared" si="1024"/>
        <v>12</v>
      </c>
      <c r="D8046" s="28">
        <f t="shared" si="1025"/>
        <v>1</v>
      </c>
      <c r="E8046" s="28">
        <f t="shared" si="1028"/>
        <v>2</v>
      </c>
      <c r="F8046" s="80">
        <f t="shared" si="1023"/>
        <v>0</v>
      </c>
      <c r="G8046" s="178">
        <v>966.090613948537</v>
      </c>
      <c r="H8046" s="41">
        <f t="shared" si="1026"/>
        <v>901.50476355395483</v>
      </c>
      <c r="J8046" s="29" t="str">
        <f t="shared" si="1027"/>
        <v>WW</v>
      </c>
      <c r="K8046" s="30" t="str">
        <f t="shared" si="1029"/>
        <v>WW-2</v>
      </c>
    </row>
    <row r="8047" spans="1:11">
      <c r="A8047" s="26">
        <v>43436.124999999993</v>
      </c>
      <c r="B8047" s="35">
        <f t="shared" si="1022"/>
        <v>43436.124999999993</v>
      </c>
      <c r="C8047" s="27">
        <f t="shared" si="1024"/>
        <v>12</v>
      </c>
      <c r="D8047" s="28">
        <f t="shared" si="1025"/>
        <v>1</v>
      </c>
      <c r="E8047" s="28">
        <f t="shared" si="1028"/>
        <v>3</v>
      </c>
      <c r="F8047" s="80">
        <f t="shared" si="1023"/>
        <v>0</v>
      </c>
      <c r="G8047" s="178">
        <v>960.51704217190297</v>
      </c>
      <c r="H8047" s="41">
        <f t="shared" si="1026"/>
        <v>896.3038005861963</v>
      </c>
      <c r="J8047" s="29" t="str">
        <f t="shared" si="1027"/>
        <v>WW</v>
      </c>
      <c r="K8047" s="30" t="str">
        <f t="shared" si="1029"/>
        <v>WW-3</v>
      </c>
    </row>
    <row r="8048" spans="1:11">
      <c r="A8048" s="26">
        <v>43436.166666666657</v>
      </c>
      <c r="B8048" s="35">
        <f t="shared" si="1022"/>
        <v>43436.166666666657</v>
      </c>
      <c r="C8048" s="27">
        <f t="shared" si="1024"/>
        <v>12</v>
      </c>
      <c r="D8048" s="28">
        <f t="shared" si="1025"/>
        <v>1</v>
      </c>
      <c r="E8048" s="28">
        <f t="shared" si="1028"/>
        <v>4</v>
      </c>
      <c r="F8048" s="80">
        <f t="shared" si="1023"/>
        <v>0</v>
      </c>
      <c r="G8048" s="178">
        <v>956.20496540419185</v>
      </c>
      <c r="H8048" s="41">
        <f t="shared" si="1026"/>
        <v>892.27999816976069</v>
      </c>
      <c r="J8048" s="29" t="str">
        <f t="shared" si="1027"/>
        <v>WW</v>
      </c>
      <c r="K8048" s="30" t="str">
        <f t="shared" si="1029"/>
        <v>WW-4</v>
      </c>
    </row>
    <row r="8049" spans="1:11">
      <c r="A8049" s="26">
        <v>43436.208333333321</v>
      </c>
      <c r="B8049" s="35">
        <f t="shared" si="1022"/>
        <v>43436.208333333321</v>
      </c>
      <c r="C8049" s="27">
        <f t="shared" si="1024"/>
        <v>12</v>
      </c>
      <c r="D8049" s="28">
        <f t="shared" si="1025"/>
        <v>1</v>
      </c>
      <c r="E8049" s="28">
        <f t="shared" si="1028"/>
        <v>5</v>
      </c>
      <c r="F8049" s="80">
        <f t="shared" si="1023"/>
        <v>0</v>
      </c>
      <c r="G8049" s="178">
        <v>978.3556876865315</v>
      </c>
      <c r="H8049" s="41">
        <f t="shared" si="1026"/>
        <v>912.94988292526421</v>
      </c>
      <c r="J8049" s="29" t="str">
        <f t="shared" si="1027"/>
        <v>WW</v>
      </c>
      <c r="K8049" s="30" t="str">
        <f t="shared" si="1029"/>
        <v>WW-5</v>
      </c>
    </row>
    <row r="8050" spans="1:11">
      <c r="A8050" s="26">
        <v>43436.249999999985</v>
      </c>
      <c r="B8050" s="35">
        <f t="shared" si="1022"/>
        <v>43436.249999999985</v>
      </c>
      <c r="C8050" s="27">
        <f t="shared" si="1024"/>
        <v>12</v>
      </c>
      <c r="D8050" s="28">
        <f t="shared" si="1025"/>
        <v>1</v>
      </c>
      <c r="E8050" s="28">
        <f t="shared" si="1028"/>
        <v>6</v>
      </c>
      <c r="F8050" s="80">
        <f t="shared" si="1023"/>
        <v>0</v>
      </c>
      <c r="G8050" s="178">
        <v>1067.7412798726664</v>
      </c>
      <c r="H8050" s="41">
        <f t="shared" si="1026"/>
        <v>996.35979912302605</v>
      </c>
      <c r="J8050" s="29" t="str">
        <f t="shared" si="1027"/>
        <v>WW</v>
      </c>
      <c r="K8050" s="30" t="str">
        <f t="shared" si="1029"/>
        <v>WW-6</v>
      </c>
    </row>
    <row r="8051" spans="1:11">
      <c r="A8051" s="26">
        <v>43436.29166666665</v>
      </c>
      <c r="B8051" s="35">
        <f t="shared" si="1022"/>
        <v>43436.29166666665</v>
      </c>
      <c r="C8051" s="27">
        <f t="shared" si="1024"/>
        <v>12</v>
      </c>
      <c r="D8051" s="28">
        <f t="shared" si="1025"/>
        <v>1</v>
      </c>
      <c r="E8051" s="28">
        <f t="shared" si="1028"/>
        <v>7</v>
      </c>
      <c r="F8051" s="80">
        <f t="shared" si="1023"/>
        <v>0</v>
      </c>
      <c r="G8051" s="178">
        <v>1209.8836560064892</v>
      </c>
      <c r="H8051" s="41">
        <f t="shared" si="1026"/>
        <v>1128.999561208889</v>
      </c>
      <c r="J8051" s="29" t="str">
        <f t="shared" si="1027"/>
        <v>WW</v>
      </c>
      <c r="K8051" s="30" t="str">
        <f t="shared" si="1029"/>
        <v>WW-7</v>
      </c>
    </row>
    <row r="8052" spans="1:11">
      <c r="A8052" s="26">
        <v>43436.333333333314</v>
      </c>
      <c r="B8052" s="35">
        <f t="shared" si="1022"/>
        <v>43436.333333333314</v>
      </c>
      <c r="C8052" s="27">
        <f t="shared" si="1024"/>
        <v>12</v>
      </c>
      <c r="D8052" s="28">
        <f t="shared" si="1025"/>
        <v>1</v>
      </c>
      <c r="E8052" s="28">
        <f t="shared" si="1028"/>
        <v>8</v>
      </c>
      <c r="F8052" s="80">
        <f t="shared" si="1023"/>
        <v>0</v>
      </c>
      <c r="G8052" s="178">
        <v>1290.6336814856163</v>
      </c>
      <c r="H8052" s="41">
        <f t="shared" si="1026"/>
        <v>1204.3512224045273</v>
      </c>
      <c r="J8052" s="29" t="str">
        <f t="shared" si="1027"/>
        <v>WW</v>
      </c>
      <c r="K8052" s="30" t="str">
        <f t="shared" si="1029"/>
        <v>WW-8</v>
      </c>
    </row>
    <row r="8053" spans="1:11">
      <c r="A8053" s="26">
        <v>43436.374999999978</v>
      </c>
      <c r="B8053" s="35">
        <f t="shared" si="1022"/>
        <v>43436.374999999978</v>
      </c>
      <c r="C8053" s="27">
        <f t="shared" si="1024"/>
        <v>12</v>
      </c>
      <c r="D8053" s="28">
        <f t="shared" si="1025"/>
        <v>1</v>
      </c>
      <c r="E8053" s="28">
        <f t="shared" si="1028"/>
        <v>9</v>
      </c>
      <c r="F8053" s="80">
        <f t="shared" si="1023"/>
        <v>0</v>
      </c>
      <c r="G8053" s="178">
        <v>1330.5960062657462</v>
      </c>
      <c r="H8053" s="41">
        <f t="shared" si="1026"/>
        <v>1241.6419543833149</v>
      </c>
      <c r="J8053" s="29" t="str">
        <f t="shared" si="1027"/>
        <v>WW</v>
      </c>
      <c r="K8053" s="30" t="str">
        <f t="shared" si="1029"/>
        <v>WW-9</v>
      </c>
    </row>
    <row r="8054" spans="1:11">
      <c r="A8054" s="26">
        <v>43436.416666666642</v>
      </c>
      <c r="B8054" s="35">
        <f t="shared" si="1022"/>
        <v>43436.416666666642</v>
      </c>
      <c r="C8054" s="27">
        <f t="shared" si="1024"/>
        <v>12</v>
      </c>
      <c r="D8054" s="28">
        <f t="shared" si="1025"/>
        <v>1</v>
      </c>
      <c r="E8054" s="28">
        <f t="shared" si="1028"/>
        <v>10</v>
      </c>
      <c r="F8054" s="80">
        <f t="shared" si="1023"/>
        <v>0</v>
      </c>
      <c r="G8054" s="178">
        <v>1358.5823538695226</v>
      </c>
      <c r="H8054" s="41">
        <f t="shared" si="1026"/>
        <v>1267.7573366414695</v>
      </c>
      <c r="J8054" s="29" t="str">
        <f t="shared" si="1027"/>
        <v>WW</v>
      </c>
      <c r="K8054" s="30" t="str">
        <f t="shared" si="1029"/>
        <v>WW-10</v>
      </c>
    </row>
    <row r="8055" spans="1:11">
      <c r="A8055" s="26">
        <v>43436.458333333307</v>
      </c>
      <c r="B8055" s="35">
        <f t="shared" ref="B8055:B8118" si="1030">A8055</f>
        <v>43436.458333333307</v>
      </c>
      <c r="C8055" s="27">
        <f t="shared" si="1024"/>
        <v>12</v>
      </c>
      <c r="D8055" s="28">
        <f t="shared" si="1025"/>
        <v>1</v>
      </c>
      <c r="E8055" s="28">
        <f t="shared" si="1028"/>
        <v>11</v>
      </c>
      <c r="F8055" s="80">
        <f t="shared" si="1023"/>
        <v>0</v>
      </c>
      <c r="G8055" s="178">
        <v>1363.9545770739851</v>
      </c>
      <c r="H8055" s="41">
        <f t="shared" si="1026"/>
        <v>1272.7704117503392</v>
      </c>
      <c r="J8055" s="29" t="str">
        <f t="shared" si="1027"/>
        <v>WW</v>
      </c>
      <c r="K8055" s="30" t="str">
        <f t="shared" si="1029"/>
        <v>WW-11</v>
      </c>
    </row>
    <row r="8056" spans="1:11">
      <c r="A8056" s="26">
        <v>43436.499999999971</v>
      </c>
      <c r="B8056" s="35">
        <f t="shared" si="1030"/>
        <v>43436.499999999971</v>
      </c>
      <c r="C8056" s="27">
        <f t="shared" si="1024"/>
        <v>12</v>
      </c>
      <c r="D8056" s="28">
        <f t="shared" si="1025"/>
        <v>1</v>
      </c>
      <c r="E8056" s="28">
        <f t="shared" si="1028"/>
        <v>12</v>
      </c>
      <c r="F8056" s="80">
        <f t="shared" si="1023"/>
        <v>0</v>
      </c>
      <c r="G8056" s="178">
        <v>1365.7654366571323</v>
      </c>
      <c r="H8056" s="41">
        <f t="shared" si="1026"/>
        <v>1274.4602103228171</v>
      </c>
      <c r="J8056" s="29" t="str">
        <f t="shared" si="1027"/>
        <v>WW</v>
      </c>
      <c r="K8056" s="30" t="str">
        <f t="shared" si="1029"/>
        <v>WW-12</v>
      </c>
    </row>
    <row r="8057" spans="1:11">
      <c r="A8057" s="26">
        <v>43436.541666666635</v>
      </c>
      <c r="B8057" s="35">
        <f t="shared" si="1030"/>
        <v>43436.541666666635</v>
      </c>
      <c r="C8057" s="27">
        <f t="shared" si="1024"/>
        <v>12</v>
      </c>
      <c r="D8057" s="28">
        <f t="shared" si="1025"/>
        <v>1</v>
      </c>
      <c r="E8057" s="28">
        <f t="shared" si="1028"/>
        <v>13</v>
      </c>
      <c r="F8057" s="80">
        <f t="shared" si="1023"/>
        <v>0</v>
      </c>
      <c r="G8057" s="178">
        <v>1350.6265338870955</v>
      </c>
      <c r="H8057" s="41">
        <f t="shared" si="1026"/>
        <v>1260.3333854006828</v>
      </c>
      <c r="J8057" s="29" t="str">
        <f t="shared" si="1027"/>
        <v>WW</v>
      </c>
      <c r="K8057" s="30" t="str">
        <f t="shared" si="1029"/>
        <v>WW-13</v>
      </c>
    </row>
    <row r="8058" spans="1:11">
      <c r="A8058" s="26">
        <v>43436.583333333299</v>
      </c>
      <c r="B8058" s="35">
        <f t="shared" si="1030"/>
        <v>43436.583333333299</v>
      </c>
      <c r="C8058" s="27">
        <f t="shared" si="1024"/>
        <v>12</v>
      </c>
      <c r="D8058" s="28">
        <f t="shared" si="1025"/>
        <v>1</v>
      </c>
      <c r="E8058" s="28">
        <f t="shared" si="1028"/>
        <v>14</v>
      </c>
      <c r="F8058" s="80">
        <f t="shared" si="1023"/>
        <v>0</v>
      </c>
      <c r="G8058" s="178">
        <v>1354.1230967587903</v>
      </c>
      <c r="H8058" s="41">
        <f t="shared" si="1026"/>
        <v>1263.5961932981897</v>
      </c>
      <c r="J8058" s="29" t="str">
        <f t="shared" si="1027"/>
        <v>WW</v>
      </c>
      <c r="K8058" s="30" t="str">
        <f t="shared" si="1029"/>
        <v>WW-14</v>
      </c>
    </row>
    <row r="8059" spans="1:11">
      <c r="A8059" s="26">
        <v>43436.624999999964</v>
      </c>
      <c r="B8059" s="35">
        <f t="shared" si="1030"/>
        <v>43436.624999999964</v>
      </c>
      <c r="C8059" s="27">
        <f t="shared" si="1024"/>
        <v>12</v>
      </c>
      <c r="D8059" s="28">
        <f t="shared" si="1025"/>
        <v>1</v>
      </c>
      <c r="E8059" s="28">
        <f t="shared" si="1028"/>
        <v>15</v>
      </c>
      <c r="F8059" s="80">
        <f t="shared" si="1023"/>
        <v>0</v>
      </c>
      <c r="G8059" s="178">
        <v>1381.6963900020644</v>
      </c>
      <c r="H8059" s="41">
        <f t="shared" si="1026"/>
        <v>1289.326135031177</v>
      </c>
      <c r="J8059" s="29" t="str">
        <f t="shared" si="1027"/>
        <v>WW</v>
      </c>
      <c r="K8059" s="30" t="str">
        <f t="shared" si="1029"/>
        <v>WW-15</v>
      </c>
    </row>
    <row r="8060" spans="1:11">
      <c r="A8060" s="26">
        <v>43436.666666666628</v>
      </c>
      <c r="B8060" s="35">
        <f t="shared" si="1030"/>
        <v>43436.666666666628</v>
      </c>
      <c r="C8060" s="27">
        <f t="shared" si="1024"/>
        <v>12</v>
      </c>
      <c r="D8060" s="28">
        <f t="shared" si="1025"/>
        <v>1</v>
      </c>
      <c r="E8060" s="28">
        <f t="shared" si="1028"/>
        <v>16</v>
      </c>
      <c r="F8060" s="80">
        <f t="shared" si="1023"/>
        <v>0</v>
      </c>
      <c r="G8060" s="178">
        <v>1538.4326262124646</v>
      </c>
      <c r="H8060" s="41">
        <f t="shared" si="1026"/>
        <v>1435.5841169690084</v>
      </c>
      <c r="J8060" s="29" t="str">
        <f t="shared" si="1027"/>
        <v>WW</v>
      </c>
      <c r="K8060" s="30" t="str">
        <f t="shared" si="1029"/>
        <v>WW-16</v>
      </c>
    </row>
    <row r="8061" spans="1:11">
      <c r="A8061" s="26">
        <v>43436.708333333292</v>
      </c>
      <c r="B8061" s="35">
        <f t="shared" si="1030"/>
        <v>43436.708333333292</v>
      </c>
      <c r="C8061" s="27">
        <f t="shared" si="1024"/>
        <v>12</v>
      </c>
      <c r="D8061" s="28">
        <f t="shared" si="1025"/>
        <v>1</v>
      </c>
      <c r="E8061" s="28">
        <f t="shared" si="1028"/>
        <v>17</v>
      </c>
      <c r="F8061" s="80">
        <f t="shared" si="1023"/>
        <v>0</v>
      </c>
      <c r="G8061" s="178">
        <v>1826.1370789639366</v>
      </c>
      <c r="H8061" s="41">
        <f t="shared" si="1026"/>
        <v>1704.0547251152459</v>
      </c>
      <c r="J8061" s="29" t="str">
        <f t="shared" si="1027"/>
        <v>WW</v>
      </c>
      <c r="K8061" s="30" t="str">
        <f t="shared" si="1029"/>
        <v>WW-17</v>
      </c>
    </row>
    <row r="8062" spans="1:11">
      <c r="A8062" s="26">
        <v>43436.749999999956</v>
      </c>
      <c r="B8062" s="35">
        <f t="shared" si="1030"/>
        <v>43436.749999999956</v>
      </c>
      <c r="C8062" s="27">
        <f t="shared" si="1024"/>
        <v>12</v>
      </c>
      <c r="D8062" s="28">
        <f t="shared" si="1025"/>
        <v>1</v>
      </c>
      <c r="E8062" s="28">
        <f t="shared" si="1028"/>
        <v>18</v>
      </c>
      <c r="F8062" s="80">
        <f t="shared" si="1023"/>
        <v>0</v>
      </c>
      <c r="G8062" s="178">
        <v>1963.5727640249299</v>
      </c>
      <c r="H8062" s="41">
        <f t="shared" si="1026"/>
        <v>1832.3024515457882</v>
      </c>
      <c r="J8062" s="29" t="str">
        <f t="shared" si="1027"/>
        <v>WW</v>
      </c>
      <c r="K8062" s="30" t="str">
        <f t="shared" si="1029"/>
        <v>WW-18</v>
      </c>
    </row>
    <row r="8063" spans="1:11">
      <c r="A8063" s="26">
        <v>43436.791666666621</v>
      </c>
      <c r="B8063" s="35">
        <f t="shared" si="1030"/>
        <v>43436.791666666621</v>
      </c>
      <c r="C8063" s="27">
        <f t="shared" si="1024"/>
        <v>12</v>
      </c>
      <c r="D8063" s="28">
        <f t="shared" si="1025"/>
        <v>1</v>
      </c>
      <c r="E8063" s="28">
        <f t="shared" si="1028"/>
        <v>19</v>
      </c>
      <c r="F8063" s="80">
        <f t="shared" si="1023"/>
        <v>0</v>
      </c>
      <c r="G8063" s="178">
        <v>1926.3881522781733</v>
      </c>
      <c r="H8063" s="41">
        <f t="shared" si="1026"/>
        <v>1797.6037347415784</v>
      </c>
      <c r="J8063" s="29" t="str">
        <f t="shared" si="1027"/>
        <v>WW</v>
      </c>
      <c r="K8063" s="30" t="str">
        <f t="shared" si="1029"/>
        <v>WW-19</v>
      </c>
    </row>
    <row r="8064" spans="1:11">
      <c r="A8064" s="26">
        <v>43436.833333333285</v>
      </c>
      <c r="B8064" s="35">
        <f t="shared" si="1030"/>
        <v>43436.833333333285</v>
      </c>
      <c r="C8064" s="27">
        <f t="shared" si="1024"/>
        <v>12</v>
      </c>
      <c r="D8064" s="28">
        <f t="shared" si="1025"/>
        <v>1</v>
      </c>
      <c r="E8064" s="28">
        <f t="shared" si="1028"/>
        <v>20</v>
      </c>
      <c r="F8064" s="80">
        <f t="shared" si="1023"/>
        <v>0</v>
      </c>
      <c r="G8064" s="178">
        <v>1849.0495100192882</v>
      </c>
      <c r="H8064" s="41">
        <f t="shared" si="1026"/>
        <v>1725.4353962891214</v>
      </c>
      <c r="J8064" s="29" t="str">
        <f t="shared" si="1027"/>
        <v>WW</v>
      </c>
      <c r="K8064" s="30" t="str">
        <f t="shared" si="1029"/>
        <v>WW-20</v>
      </c>
    </row>
    <row r="8065" spans="1:11">
      <c r="A8065" s="26">
        <v>43436.874999999949</v>
      </c>
      <c r="B8065" s="35">
        <f t="shared" si="1030"/>
        <v>43436.874999999949</v>
      </c>
      <c r="C8065" s="27">
        <f t="shared" si="1024"/>
        <v>12</v>
      </c>
      <c r="D8065" s="28">
        <f t="shared" si="1025"/>
        <v>1</v>
      </c>
      <c r="E8065" s="28">
        <f t="shared" si="1028"/>
        <v>21</v>
      </c>
      <c r="F8065" s="80">
        <f t="shared" si="1023"/>
        <v>0</v>
      </c>
      <c r="G8065" s="178">
        <v>1699.7429094774807</v>
      </c>
      <c r="H8065" s="41">
        <f t="shared" si="1026"/>
        <v>1586.1103581662926</v>
      </c>
      <c r="J8065" s="29" t="str">
        <f t="shared" si="1027"/>
        <v>WW</v>
      </c>
      <c r="K8065" s="30" t="str">
        <f t="shared" si="1029"/>
        <v>WW-21</v>
      </c>
    </row>
    <row r="8066" spans="1:11">
      <c r="A8066" s="26">
        <v>43436.916666666613</v>
      </c>
      <c r="B8066" s="35">
        <f t="shared" si="1030"/>
        <v>43436.916666666613</v>
      </c>
      <c r="C8066" s="27">
        <f t="shared" si="1024"/>
        <v>12</v>
      </c>
      <c r="D8066" s="28">
        <f t="shared" si="1025"/>
        <v>1</v>
      </c>
      <c r="E8066" s="28">
        <f t="shared" si="1028"/>
        <v>22</v>
      </c>
      <c r="F8066" s="80">
        <f t="shared" si="1023"/>
        <v>0</v>
      </c>
      <c r="G8066" s="178">
        <v>1400.358724740589</v>
      </c>
      <c r="H8066" s="41">
        <f t="shared" si="1026"/>
        <v>1306.7408406735967</v>
      </c>
      <c r="J8066" s="29" t="str">
        <f t="shared" si="1027"/>
        <v>WW</v>
      </c>
      <c r="K8066" s="30" t="str">
        <f t="shared" si="1029"/>
        <v>WW-22</v>
      </c>
    </row>
    <row r="8067" spans="1:11">
      <c r="A8067" s="26">
        <v>43436.958333333278</v>
      </c>
      <c r="B8067" s="35">
        <f t="shared" si="1030"/>
        <v>43436.958333333278</v>
      </c>
      <c r="C8067" s="27">
        <f t="shared" si="1024"/>
        <v>12</v>
      </c>
      <c r="D8067" s="28">
        <f t="shared" si="1025"/>
        <v>1</v>
      </c>
      <c r="E8067" s="28">
        <f t="shared" si="1028"/>
        <v>23</v>
      </c>
      <c r="F8067" s="80">
        <f t="shared" si="1023"/>
        <v>0</v>
      </c>
      <c r="G8067" s="178">
        <v>1205.0044919817474</v>
      </c>
      <c r="H8067" s="41">
        <f t="shared" si="1026"/>
        <v>1124.4465828992372</v>
      </c>
      <c r="J8067" s="29" t="str">
        <f t="shared" si="1027"/>
        <v>WW</v>
      </c>
      <c r="K8067" s="30" t="str">
        <f t="shared" si="1029"/>
        <v>WW-23</v>
      </c>
    </row>
    <row r="8068" spans="1:11">
      <c r="A8068" s="25">
        <v>43437</v>
      </c>
      <c r="B8068" s="35">
        <f t="shared" si="1030"/>
        <v>43437</v>
      </c>
      <c r="C8068" s="27">
        <f t="shared" si="1024"/>
        <v>12</v>
      </c>
      <c r="D8068" s="28">
        <f t="shared" si="1025"/>
        <v>2</v>
      </c>
      <c r="E8068" s="28">
        <f t="shared" si="1028"/>
        <v>0</v>
      </c>
      <c r="F8068" s="80">
        <f t="shared" ref="F8068:F8131" si="1031">COUNTIF(Holidays,ROUNDDOWN(B8068,0))</f>
        <v>0</v>
      </c>
      <c r="G8068" s="178">
        <v>1041.498266129069</v>
      </c>
      <c r="H8068" s="41">
        <f t="shared" si="1026"/>
        <v>971.87120399718083</v>
      </c>
      <c r="J8068" s="29" t="str">
        <f t="shared" si="1027"/>
        <v/>
      </c>
      <c r="K8068" s="30" t="str">
        <f t="shared" si="1029"/>
        <v>12-0</v>
      </c>
    </row>
    <row r="8069" spans="1:11">
      <c r="A8069" s="26">
        <v>43437.041666666664</v>
      </c>
      <c r="B8069" s="35">
        <f t="shared" si="1030"/>
        <v>43437.041666666664</v>
      </c>
      <c r="C8069" s="27">
        <f t="shared" ref="C8069:C8132" si="1032">MONTH(B8069)</f>
        <v>12</v>
      </c>
      <c r="D8069" s="28">
        <f t="shared" ref="D8069:D8132" si="1033">WEEKDAY(B8069)</f>
        <v>2</v>
      </c>
      <c r="E8069" s="28">
        <f t="shared" si="1028"/>
        <v>1</v>
      </c>
      <c r="F8069" s="80">
        <f t="shared" si="1031"/>
        <v>0</v>
      </c>
      <c r="G8069" s="178">
        <v>953.49297001742127</v>
      </c>
      <c r="H8069" s="41">
        <f t="shared" ref="H8069:H8132" si="1034">G8069*$H$2</f>
        <v>889.74930723393061</v>
      </c>
      <c r="J8069" s="29" t="str">
        <f t="shared" ref="J8069:J8132" si="1035">IF(OR(C8069&lt;6,C8069&gt;9),IF(OR(D8069=1,D8069=7,F8069=1),"WW",""),IF(OR(D8069=1,D8069=7,F8069=1),"WS",""))</f>
        <v/>
      </c>
      <c r="K8069" s="30" t="str">
        <f t="shared" si="1029"/>
        <v>12-1</v>
      </c>
    </row>
    <row r="8070" spans="1:11">
      <c r="A8070" s="26">
        <v>43437.083333333328</v>
      </c>
      <c r="B8070" s="35">
        <f t="shared" si="1030"/>
        <v>43437.083333333328</v>
      </c>
      <c r="C8070" s="27">
        <f t="shared" si="1032"/>
        <v>12</v>
      </c>
      <c r="D8070" s="28">
        <f t="shared" si="1033"/>
        <v>2</v>
      </c>
      <c r="E8070" s="28">
        <f t="shared" ref="E8070:E8133" si="1036">HOUR(B8070)</f>
        <v>2</v>
      </c>
      <c r="F8070" s="80">
        <f t="shared" si="1031"/>
        <v>0</v>
      </c>
      <c r="G8070" s="178">
        <v>913.21194411078159</v>
      </c>
      <c r="H8070" s="41">
        <f t="shared" si="1034"/>
        <v>852.16118018727832</v>
      </c>
      <c r="J8070" s="29" t="str">
        <f t="shared" si="1035"/>
        <v/>
      </c>
      <c r="K8070" s="30" t="str">
        <f t="shared" si="1029"/>
        <v>12-2</v>
      </c>
    </row>
    <row r="8071" spans="1:11">
      <c r="A8071" s="26">
        <v>43437.124999999993</v>
      </c>
      <c r="B8071" s="35">
        <f t="shared" si="1030"/>
        <v>43437.124999999993</v>
      </c>
      <c r="C8071" s="27">
        <f t="shared" si="1032"/>
        <v>12</v>
      </c>
      <c r="D8071" s="28">
        <f t="shared" si="1033"/>
        <v>2</v>
      </c>
      <c r="E8071" s="28">
        <f t="shared" si="1036"/>
        <v>3</v>
      </c>
      <c r="F8071" s="80">
        <f t="shared" si="1031"/>
        <v>0</v>
      </c>
      <c r="G8071" s="178">
        <v>910.23653940436429</v>
      </c>
      <c r="H8071" s="41">
        <f t="shared" si="1034"/>
        <v>849.38468957903922</v>
      </c>
      <c r="J8071" s="29" t="str">
        <f t="shared" si="1035"/>
        <v/>
      </c>
      <c r="K8071" s="30" t="str">
        <f t="shared" si="1029"/>
        <v>12-3</v>
      </c>
    </row>
    <row r="8072" spans="1:11">
      <c r="A8072" s="26">
        <v>43437.166666666657</v>
      </c>
      <c r="B8072" s="35">
        <f t="shared" si="1030"/>
        <v>43437.166666666657</v>
      </c>
      <c r="C8072" s="27">
        <f t="shared" si="1032"/>
        <v>12</v>
      </c>
      <c r="D8072" s="28">
        <f t="shared" si="1033"/>
        <v>2</v>
      </c>
      <c r="E8072" s="28">
        <f t="shared" si="1036"/>
        <v>4</v>
      </c>
      <c r="F8072" s="80">
        <f t="shared" si="1031"/>
        <v>0</v>
      </c>
      <c r="G8072" s="178">
        <v>932.11684997870532</v>
      </c>
      <c r="H8072" s="41">
        <f t="shared" si="1034"/>
        <v>869.80224040296139</v>
      </c>
      <c r="J8072" s="29" t="str">
        <f t="shared" si="1035"/>
        <v/>
      </c>
      <c r="K8072" s="30" t="str">
        <f t="shared" ref="K8072:K8135" si="1037">IF(J8072="",C8072&amp;"-"&amp;E8072,J8072&amp;"-"&amp;E8072)</f>
        <v>12-4</v>
      </c>
    </row>
    <row r="8073" spans="1:11">
      <c r="A8073" s="26">
        <v>43437.208333333321</v>
      </c>
      <c r="B8073" s="35">
        <f t="shared" si="1030"/>
        <v>43437.208333333321</v>
      </c>
      <c r="C8073" s="27">
        <f t="shared" si="1032"/>
        <v>12</v>
      </c>
      <c r="D8073" s="28">
        <f t="shared" si="1033"/>
        <v>2</v>
      </c>
      <c r="E8073" s="28">
        <f t="shared" si="1036"/>
        <v>5</v>
      </c>
      <c r="F8073" s="80">
        <f t="shared" si="1031"/>
        <v>0</v>
      </c>
      <c r="G8073" s="178">
        <v>996.59890656080631</v>
      </c>
      <c r="H8073" s="41">
        <f t="shared" si="1034"/>
        <v>929.97349176719035</v>
      </c>
      <c r="J8073" s="29" t="str">
        <f t="shared" si="1035"/>
        <v/>
      </c>
      <c r="K8073" s="30" t="str">
        <f t="shared" si="1037"/>
        <v>12-5</v>
      </c>
    </row>
    <row r="8074" spans="1:11">
      <c r="A8074" s="26">
        <v>43437.249999999985</v>
      </c>
      <c r="B8074" s="35">
        <f t="shared" si="1030"/>
        <v>43437.249999999985</v>
      </c>
      <c r="C8074" s="27">
        <f t="shared" si="1032"/>
        <v>12</v>
      </c>
      <c r="D8074" s="28">
        <f t="shared" si="1033"/>
        <v>2</v>
      </c>
      <c r="E8074" s="28">
        <f t="shared" si="1036"/>
        <v>6</v>
      </c>
      <c r="F8074" s="80">
        <f t="shared" si="1031"/>
        <v>0</v>
      </c>
      <c r="G8074" s="178">
        <v>1096.3328095716879</v>
      </c>
      <c r="H8074" s="41">
        <f t="shared" si="1034"/>
        <v>1023.0399053664921</v>
      </c>
      <c r="J8074" s="29" t="str">
        <f t="shared" si="1035"/>
        <v/>
      </c>
      <c r="K8074" s="30" t="str">
        <f t="shared" si="1037"/>
        <v>12-6</v>
      </c>
    </row>
    <row r="8075" spans="1:11">
      <c r="A8075" s="26">
        <v>43437.29166666665</v>
      </c>
      <c r="B8075" s="35">
        <f t="shared" si="1030"/>
        <v>43437.29166666665</v>
      </c>
      <c r="C8075" s="27">
        <f t="shared" si="1032"/>
        <v>12</v>
      </c>
      <c r="D8075" s="28">
        <f t="shared" si="1033"/>
        <v>2</v>
      </c>
      <c r="E8075" s="28">
        <f t="shared" si="1036"/>
        <v>7</v>
      </c>
      <c r="F8075" s="80">
        <f t="shared" si="1031"/>
        <v>0</v>
      </c>
      <c r="G8075" s="178">
        <v>1130.3394045511445</v>
      </c>
      <c r="H8075" s="41">
        <f t="shared" si="1034"/>
        <v>1054.7730646826049</v>
      </c>
      <c r="J8075" s="29" t="str">
        <f t="shared" si="1035"/>
        <v/>
      </c>
      <c r="K8075" s="30" t="str">
        <f t="shared" si="1037"/>
        <v>12-7</v>
      </c>
    </row>
    <row r="8076" spans="1:11">
      <c r="A8076" s="26">
        <v>43437.333333333314</v>
      </c>
      <c r="B8076" s="35">
        <f t="shared" si="1030"/>
        <v>43437.333333333314</v>
      </c>
      <c r="C8076" s="27">
        <f t="shared" si="1032"/>
        <v>12</v>
      </c>
      <c r="D8076" s="28">
        <f t="shared" si="1033"/>
        <v>2</v>
      </c>
      <c r="E8076" s="28">
        <f t="shared" si="1036"/>
        <v>8</v>
      </c>
      <c r="F8076" s="80">
        <f t="shared" si="1031"/>
        <v>0</v>
      </c>
      <c r="G8076" s="178">
        <v>1074.3162526294511</v>
      </c>
      <c r="H8076" s="41">
        <f t="shared" si="1034"/>
        <v>1002.495216624137</v>
      </c>
      <c r="J8076" s="29" t="str">
        <f t="shared" si="1035"/>
        <v/>
      </c>
      <c r="K8076" s="30" t="str">
        <f t="shared" si="1037"/>
        <v>12-8</v>
      </c>
    </row>
    <row r="8077" spans="1:11">
      <c r="A8077" s="26">
        <v>43437.374999999978</v>
      </c>
      <c r="B8077" s="35">
        <f t="shared" si="1030"/>
        <v>43437.374999999978</v>
      </c>
      <c r="C8077" s="27">
        <f t="shared" si="1032"/>
        <v>12</v>
      </c>
      <c r="D8077" s="28">
        <f t="shared" si="1033"/>
        <v>2</v>
      </c>
      <c r="E8077" s="28">
        <f t="shared" si="1036"/>
        <v>9</v>
      </c>
      <c r="F8077" s="80">
        <f t="shared" si="1031"/>
        <v>0</v>
      </c>
      <c r="G8077" s="178">
        <v>1045.529423410147</v>
      </c>
      <c r="H8077" s="41">
        <f t="shared" si="1034"/>
        <v>975.63286717769142</v>
      </c>
      <c r="J8077" s="29" t="str">
        <f t="shared" si="1035"/>
        <v/>
      </c>
      <c r="K8077" s="30" t="str">
        <f t="shared" si="1037"/>
        <v>12-9</v>
      </c>
    </row>
    <row r="8078" spans="1:11">
      <c r="A8078" s="26">
        <v>43437.416666666642</v>
      </c>
      <c r="B8078" s="35">
        <f t="shared" si="1030"/>
        <v>43437.416666666642</v>
      </c>
      <c r="C8078" s="27">
        <f t="shared" si="1032"/>
        <v>12</v>
      </c>
      <c r="D8078" s="28">
        <f t="shared" si="1033"/>
        <v>2</v>
      </c>
      <c r="E8078" s="28">
        <f t="shared" si="1036"/>
        <v>10</v>
      </c>
      <c r="F8078" s="80">
        <f t="shared" si="1031"/>
        <v>0</v>
      </c>
      <c r="G8078" s="178">
        <v>1036.8374577915567</v>
      </c>
      <c r="H8078" s="41">
        <f t="shared" si="1034"/>
        <v>967.52198368842926</v>
      </c>
      <c r="J8078" s="29" t="str">
        <f t="shared" si="1035"/>
        <v/>
      </c>
      <c r="K8078" s="30" t="str">
        <f t="shared" si="1037"/>
        <v>12-10</v>
      </c>
    </row>
    <row r="8079" spans="1:11">
      <c r="A8079" s="26">
        <v>43437.458333333307</v>
      </c>
      <c r="B8079" s="35">
        <f t="shared" si="1030"/>
        <v>43437.458333333307</v>
      </c>
      <c r="C8079" s="27">
        <f t="shared" si="1032"/>
        <v>12</v>
      </c>
      <c r="D8079" s="28">
        <f t="shared" si="1033"/>
        <v>2</v>
      </c>
      <c r="E8079" s="28">
        <f t="shared" si="1036"/>
        <v>11</v>
      </c>
      <c r="F8079" s="80">
        <f t="shared" si="1031"/>
        <v>0</v>
      </c>
      <c r="G8079" s="178">
        <v>1022.1388933068914</v>
      </c>
      <c r="H8079" s="41">
        <f t="shared" si="1034"/>
        <v>953.80605920990342</v>
      </c>
      <c r="J8079" s="29" t="str">
        <f t="shared" si="1035"/>
        <v/>
      </c>
      <c r="K8079" s="30" t="str">
        <f t="shared" si="1037"/>
        <v>12-11</v>
      </c>
    </row>
    <row r="8080" spans="1:11">
      <c r="A8080" s="26">
        <v>43437.499999999971</v>
      </c>
      <c r="B8080" s="35">
        <f t="shared" si="1030"/>
        <v>43437.499999999971</v>
      </c>
      <c r="C8080" s="27">
        <f t="shared" si="1032"/>
        <v>12</v>
      </c>
      <c r="D8080" s="28">
        <f t="shared" si="1033"/>
        <v>2</v>
      </c>
      <c r="E8080" s="28">
        <f t="shared" si="1036"/>
        <v>12</v>
      </c>
      <c r="F8080" s="80">
        <f t="shared" si="1031"/>
        <v>0</v>
      </c>
      <c r="G8080" s="178">
        <v>1003.8201384653377</v>
      </c>
      <c r="H8080" s="41">
        <f t="shared" si="1034"/>
        <v>936.71196419065768</v>
      </c>
      <c r="J8080" s="29" t="str">
        <f t="shared" si="1035"/>
        <v/>
      </c>
      <c r="K8080" s="30" t="str">
        <f t="shared" si="1037"/>
        <v>12-12</v>
      </c>
    </row>
    <row r="8081" spans="1:11">
      <c r="A8081" s="26">
        <v>43437.541666666635</v>
      </c>
      <c r="B8081" s="35">
        <f t="shared" si="1030"/>
        <v>43437.541666666635</v>
      </c>
      <c r="C8081" s="27">
        <f t="shared" si="1032"/>
        <v>12</v>
      </c>
      <c r="D8081" s="28">
        <f t="shared" si="1033"/>
        <v>2</v>
      </c>
      <c r="E8081" s="28">
        <f t="shared" si="1036"/>
        <v>13</v>
      </c>
      <c r="F8081" s="80">
        <f t="shared" si="1031"/>
        <v>0</v>
      </c>
      <c r="G8081" s="178">
        <v>980.67259708158406</v>
      </c>
      <c r="H8081" s="41">
        <f t="shared" si="1034"/>
        <v>915.11190046917341</v>
      </c>
      <c r="J8081" s="29" t="str">
        <f t="shared" si="1035"/>
        <v/>
      </c>
      <c r="K8081" s="30" t="str">
        <f t="shared" si="1037"/>
        <v>12-13</v>
      </c>
    </row>
    <row r="8082" spans="1:11">
      <c r="A8082" s="26">
        <v>43437.583333333299</v>
      </c>
      <c r="B8082" s="35">
        <f t="shared" si="1030"/>
        <v>43437.583333333299</v>
      </c>
      <c r="C8082" s="27">
        <f t="shared" si="1032"/>
        <v>12</v>
      </c>
      <c r="D8082" s="28">
        <f t="shared" si="1033"/>
        <v>2</v>
      </c>
      <c r="E8082" s="28">
        <f t="shared" si="1036"/>
        <v>14</v>
      </c>
      <c r="F8082" s="80">
        <f t="shared" si="1031"/>
        <v>0</v>
      </c>
      <c r="G8082" s="178">
        <v>994.36343290086245</v>
      </c>
      <c r="H8082" s="41">
        <f t="shared" si="1034"/>
        <v>927.88746575250627</v>
      </c>
      <c r="J8082" s="29" t="str">
        <f t="shared" si="1035"/>
        <v/>
      </c>
      <c r="K8082" s="30" t="str">
        <f t="shared" si="1037"/>
        <v>12-14</v>
      </c>
    </row>
    <row r="8083" spans="1:11">
      <c r="A8083" s="26">
        <v>43437.624999999964</v>
      </c>
      <c r="B8083" s="35">
        <f t="shared" si="1030"/>
        <v>43437.624999999964</v>
      </c>
      <c r="C8083" s="27">
        <f t="shared" si="1032"/>
        <v>12</v>
      </c>
      <c r="D8083" s="28">
        <f t="shared" si="1033"/>
        <v>2</v>
      </c>
      <c r="E8083" s="28">
        <f t="shared" si="1036"/>
        <v>15</v>
      </c>
      <c r="F8083" s="80">
        <f t="shared" si="1031"/>
        <v>0</v>
      </c>
      <c r="G8083" s="178">
        <v>1060.8764680291174</v>
      </c>
      <c r="H8083" s="41">
        <f t="shared" si="1034"/>
        <v>989.95391908598981</v>
      </c>
      <c r="J8083" s="29" t="str">
        <f t="shared" si="1035"/>
        <v/>
      </c>
      <c r="K8083" s="30" t="str">
        <f t="shared" si="1037"/>
        <v>12-15</v>
      </c>
    </row>
    <row r="8084" spans="1:11">
      <c r="A8084" s="26">
        <v>43437.666666666628</v>
      </c>
      <c r="B8084" s="35">
        <f t="shared" si="1030"/>
        <v>43437.666666666628</v>
      </c>
      <c r="C8084" s="27">
        <f t="shared" si="1032"/>
        <v>12</v>
      </c>
      <c r="D8084" s="28">
        <f t="shared" si="1033"/>
        <v>2</v>
      </c>
      <c r="E8084" s="28">
        <f t="shared" si="1036"/>
        <v>16</v>
      </c>
      <c r="F8084" s="80">
        <f t="shared" si="1031"/>
        <v>0</v>
      </c>
      <c r="G8084" s="178">
        <v>1299.3088758120036</v>
      </c>
      <c r="H8084" s="41">
        <f t="shared" si="1034"/>
        <v>1212.4464558092182</v>
      </c>
      <c r="J8084" s="29" t="str">
        <f t="shared" si="1035"/>
        <v/>
      </c>
      <c r="K8084" s="30" t="str">
        <f t="shared" si="1037"/>
        <v>12-16</v>
      </c>
    </row>
    <row r="8085" spans="1:11">
      <c r="A8085" s="26">
        <v>43437.708333333292</v>
      </c>
      <c r="B8085" s="35">
        <f t="shared" si="1030"/>
        <v>43437.708333333292</v>
      </c>
      <c r="C8085" s="27">
        <f t="shared" si="1032"/>
        <v>12</v>
      </c>
      <c r="D8085" s="28">
        <f t="shared" si="1033"/>
        <v>2</v>
      </c>
      <c r="E8085" s="28">
        <f t="shared" si="1036"/>
        <v>17</v>
      </c>
      <c r="F8085" s="80">
        <f t="shared" si="1031"/>
        <v>0</v>
      </c>
      <c r="G8085" s="178">
        <v>1667.1873136287772</v>
      </c>
      <c r="H8085" s="41">
        <f t="shared" si="1034"/>
        <v>1555.7311946445705</v>
      </c>
      <c r="J8085" s="29" t="str">
        <f t="shared" si="1035"/>
        <v/>
      </c>
      <c r="K8085" s="30" t="str">
        <f t="shared" si="1037"/>
        <v>12-17</v>
      </c>
    </row>
    <row r="8086" spans="1:11">
      <c r="A8086" s="26">
        <v>43437.749999999956</v>
      </c>
      <c r="B8086" s="35">
        <f t="shared" si="1030"/>
        <v>43437.749999999956</v>
      </c>
      <c r="C8086" s="27">
        <f t="shared" si="1032"/>
        <v>12</v>
      </c>
      <c r="D8086" s="28">
        <f t="shared" si="1033"/>
        <v>2</v>
      </c>
      <c r="E8086" s="28">
        <f t="shared" si="1036"/>
        <v>18</v>
      </c>
      <c r="F8086" s="80">
        <f t="shared" si="1031"/>
        <v>0</v>
      </c>
      <c r="G8086" s="178">
        <v>1849.8926972547542</v>
      </c>
      <c r="H8086" s="41">
        <f t="shared" si="1034"/>
        <v>1726.2222141076215</v>
      </c>
      <c r="J8086" s="29" t="str">
        <f t="shared" si="1035"/>
        <v/>
      </c>
      <c r="K8086" s="30" t="str">
        <f t="shared" si="1037"/>
        <v>12-18</v>
      </c>
    </row>
    <row r="8087" spans="1:11">
      <c r="A8087" s="26">
        <v>43437.791666666621</v>
      </c>
      <c r="B8087" s="35">
        <f t="shared" si="1030"/>
        <v>43437.791666666621</v>
      </c>
      <c r="C8087" s="27">
        <f t="shared" si="1032"/>
        <v>12</v>
      </c>
      <c r="D8087" s="28">
        <f t="shared" si="1033"/>
        <v>2</v>
      </c>
      <c r="E8087" s="28">
        <f t="shared" si="1036"/>
        <v>19</v>
      </c>
      <c r="F8087" s="80">
        <f t="shared" si="1031"/>
        <v>0</v>
      </c>
      <c r="G8087" s="178">
        <v>1835.5526817126627</v>
      </c>
      <c r="H8087" s="41">
        <f t="shared" si="1034"/>
        <v>1712.8408685754498</v>
      </c>
      <c r="J8087" s="29" t="str">
        <f t="shared" si="1035"/>
        <v/>
      </c>
      <c r="K8087" s="30" t="str">
        <f t="shared" si="1037"/>
        <v>12-19</v>
      </c>
    </row>
    <row r="8088" spans="1:11">
      <c r="A8088" s="26">
        <v>43437.833333333285</v>
      </c>
      <c r="B8088" s="35">
        <f t="shared" si="1030"/>
        <v>43437.833333333285</v>
      </c>
      <c r="C8088" s="27">
        <f t="shared" si="1032"/>
        <v>12</v>
      </c>
      <c r="D8088" s="28">
        <f t="shared" si="1033"/>
        <v>2</v>
      </c>
      <c r="E8088" s="28">
        <f t="shared" si="1036"/>
        <v>20</v>
      </c>
      <c r="F8088" s="80">
        <f t="shared" si="1031"/>
        <v>0</v>
      </c>
      <c r="G8088" s="178">
        <v>1771.0591311707446</v>
      </c>
      <c r="H8088" s="41">
        <f t="shared" si="1034"/>
        <v>1652.6588916546555</v>
      </c>
      <c r="J8088" s="29" t="str">
        <f t="shared" si="1035"/>
        <v/>
      </c>
      <c r="K8088" s="30" t="str">
        <f t="shared" si="1037"/>
        <v>12-20</v>
      </c>
    </row>
    <row r="8089" spans="1:11">
      <c r="A8089" s="26">
        <v>43437.874999999949</v>
      </c>
      <c r="B8089" s="35">
        <f t="shared" si="1030"/>
        <v>43437.874999999949</v>
      </c>
      <c r="C8089" s="27">
        <f t="shared" si="1032"/>
        <v>12</v>
      </c>
      <c r="D8089" s="28">
        <f t="shared" si="1033"/>
        <v>2</v>
      </c>
      <c r="E8089" s="28">
        <f t="shared" si="1036"/>
        <v>21</v>
      </c>
      <c r="F8089" s="80">
        <f t="shared" si="1031"/>
        <v>0</v>
      </c>
      <c r="G8089" s="178">
        <v>1631.2475824186474</v>
      </c>
      <c r="H8089" s="41">
        <f t="shared" si="1034"/>
        <v>1522.1941346431711</v>
      </c>
      <c r="J8089" s="29" t="str">
        <f t="shared" si="1035"/>
        <v/>
      </c>
      <c r="K8089" s="30" t="str">
        <f t="shared" si="1037"/>
        <v>12-21</v>
      </c>
    </row>
    <row r="8090" spans="1:11">
      <c r="A8090" s="26">
        <v>43437.916666666613</v>
      </c>
      <c r="B8090" s="35">
        <f t="shared" si="1030"/>
        <v>43437.916666666613</v>
      </c>
      <c r="C8090" s="27">
        <f t="shared" si="1032"/>
        <v>12</v>
      </c>
      <c r="D8090" s="28">
        <f t="shared" si="1033"/>
        <v>2</v>
      </c>
      <c r="E8090" s="28">
        <f t="shared" si="1036"/>
        <v>22</v>
      </c>
      <c r="F8090" s="80">
        <f t="shared" si="1031"/>
        <v>0</v>
      </c>
      <c r="G8090" s="178">
        <v>1339.1109167013024</v>
      </c>
      <c r="H8090" s="41">
        <f t="shared" si="1034"/>
        <v>1249.5876193220472</v>
      </c>
      <c r="J8090" s="29" t="str">
        <f t="shared" si="1035"/>
        <v/>
      </c>
      <c r="K8090" s="30" t="str">
        <f t="shared" si="1037"/>
        <v>12-22</v>
      </c>
    </row>
    <row r="8091" spans="1:11">
      <c r="A8091" s="26">
        <v>43437.958333333278</v>
      </c>
      <c r="B8091" s="35">
        <f t="shared" si="1030"/>
        <v>43437.958333333278</v>
      </c>
      <c r="C8091" s="27">
        <f t="shared" si="1032"/>
        <v>12</v>
      </c>
      <c r="D8091" s="28">
        <f t="shared" si="1033"/>
        <v>2</v>
      </c>
      <c r="E8091" s="28">
        <f t="shared" si="1036"/>
        <v>23</v>
      </c>
      <c r="F8091" s="80">
        <f t="shared" si="1031"/>
        <v>0</v>
      </c>
      <c r="G8091" s="178">
        <v>1167.712221449241</v>
      </c>
      <c r="H8091" s="41">
        <f t="shared" si="1034"/>
        <v>1089.6474045991899</v>
      </c>
      <c r="J8091" s="29" t="str">
        <f t="shared" si="1035"/>
        <v/>
      </c>
      <c r="K8091" s="30" t="str">
        <f t="shared" si="1037"/>
        <v>12-23</v>
      </c>
    </row>
    <row r="8092" spans="1:11">
      <c r="A8092" s="25">
        <v>43438</v>
      </c>
      <c r="B8092" s="35">
        <f t="shared" si="1030"/>
        <v>43438</v>
      </c>
      <c r="C8092" s="27">
        <f t="shared" si="1032"/>
        <v>12</v>
      </c>
      <c r="D8092" s="28">
        <f t="shared" si="1033"/>
        <v>3</v>
      </c>
      <c r="E8092" s="28">
        <f t="shared" si="1036"/>
        <v>0</v>
      </c>
      <c r="F8092" s="80">
        <f t="shared" si="1031"/>
        <v>0</v>
      </c>
      <c r="G8092" s="178">
        <v>1036.3286006250648</v>
      </c>
      <c r="H8092" s="41">
        <f t="shared" si="1034"/>
        <v>967.04714504189053</v>
      </c>
      <c r="J8092" s="29" t="str">
        <f t="shared" si="1035"/>
        <v/>
      </c>
      <c r="K8092" s="30" t="str">
        <f t="shared" si="1037"/>
        <v>12-0</v>
      </c>
    </row>
    <row r="8093" spans="1:11">
      <c r="A8093" s="26">
        <v>43438.041666666664</v>
      </c>
      <c r="B8093" s="35">
        <f t="shared" si="1030"/>
        <v>43438.041666666664</v>
      </c>
      <c r="C8093" s="27">
        <f t="shared" si="1032"/>
        <v>12</v>
      </c>
      <c r="D8093" s="28">
        <f t="shared" si="1033"/>
        <v>3</v>
      </c>
      <c r="E8093" s="28">
        <f t="shared" si="1036"/>
        <v>1</v>
      </c>
      <c r="F8093" s="80">
        <f t="shared" si="1031"/>
        <v>0</v>
      </c>
      <c r="G8093" s="178">
        <v>971.86525801379526</v>
      </c>
      <c r="H8093" s="41">
        <f t="shared" si="1034"/>
        <v>906.89335656738024</v>
      </c>
      <c r="J8093" s="29" t="str">
        <f t="shared" si="1035"/>
        <v/>
      </c>
      <c r="K8093" s="30" t="str">
        <f t="shared" si="1037"/>
        <v>12-1</v>
      </c>
    </row>
    <row r="8094" spans="1:11">
      <c r="A8094" s="26">
        <v>43438.083333333328</v>
      </c>
      <c r="B8094" s="35">
        <f t="shared" si="1030"/>
        <v>43438.083333333328</v>
      </c>
      <c r="C8094" s="27">
        <f t="shared" si="1032"/>
        <v>12</v>
      </c>
      <c r="D8094" s="28">
        <f t="shared" si="1033"/>
        <v>3</v>
      </c>
      <c r="E8094" s="28">
        <f t="shared" si="1036"/>
        <v>2</v>
      </c>
      <c r="F8094" s="80">
        <f t="shared" si="1031"/>
        <v>0</v>
      </c>
      <c r="G8094" s="178">
        <v>936.88765470675526</v>
      </c>
      <c r="H8094" s="41">
        <f t="shared" si="1034"/>
        <v>874.25410353694258</v>
      </c>
      <c r="J8094" s="29" t="str">
        <f t="shared" si="1035"/>
        <v/>
      </c>
      <c r="K8094" s="30" t="str">
        <f t="shared" si="1037"/>
        <v>12-2</v>
      </c>
    </row>
    <row r="8095" spans="1:11">
      <c r="A8095" s="26">
        <v>43438.124999999993</v>
      </c>
      <c r="B8095" s="35">
        <f t="shared" si="1030"/>
        <v>43438.124999999993</v>
      </c>
      <c r="C8095" s="27">
        <f t="shared" si="1032"/>
        <v>12</v>
      </c>
      <c r="D8095" s="28">
        <f t="shared" si="1033"/>
        <v>3</v>
      </c>
      <c r="E8095" s="28">
        <f t="shared" si="1036"/>
        <v>3</v>
      </c>
      <c r="F8095" s="80">
        <f t="shared" si="1031"/>
        <v>0</v>
      </c>
      <c r="G8095" s="178">
        <v>936.26003239884267</v>
      </c>
      <c r="H8095" s="41">
        <f t="shared" si="1034"/>
        <v>873.66843952972965</v>
      </c>
      <c r="J8095" s="29" t="str">
        <f t="shared" si="1035"/>
        <v/>
      </c>
      <c r="K8095" s="30" t="str">
        <f t="shared" si="1037"/>
        <v>12-3</v>
      </c>
    </row>
    <row r="8096" spans="1:11">
      <c r="A8096" s="26">
        <v>43438.166666666657</v>
      </c>
      <c r="B8096" s="35">
        <f t="shared" si="1030"/>
        <v>43438.166666666657</v>
      </c>
      <c r="C8096" s="27">
        <f t="shared" si="1032"/>
        <v>12</v>
      </c>
      <c r="D8096" s="28">
        <f t="shared" si="1033"/>
        <v>3</v>
      </c>
      <c r="E8096" s="28">
        <f t="shared" si="1036"/>
        <v>4</v>
      </c>
      <c r="F8096" s="80">
        <f t="shared" si="1031"/>
        <v>0</v>
      </c>
      <c r="G8096" s="178">
        <v>958.71566199741278</v>
      </c>
      <c r="H8096" s="41">
        <f t="shared" si="1034"/>
        <v>894.62284769748408</v>
      </c>
      <c r="J8096" s="29" t="str">
        <f t="shared" si="1035"/>
        <v/>
      </c>
      <c r="K8096" s="30" t="str">
        <f t="shared" si="1037"/>
        <v>12-4</v>
      </c>
    </row>
    <row r="8097" spans="1:11">
      <c r="A8097" s="26">
        <v>43438.208333333321</v>
      </c>
      <c r="B8097" s="35">
        <f t="shared" si="1030"/>
        <v>43438.208333333321</v>
      </c>
      <c r="C8097" s="27">
        <f t="shared" si="1032"/>
        <v>12</v>
      </c>
      <c r="D8097" s="28">
        <f t="shared" si="1033"/>
        <v>3</v>
      </c>
      <c r="E8097" s="28">
        <f t="shared" si="1036"/>
        <v>5</v>
      </c>
      <c r="F8097" s="80">
        <f t="shared" si="1031"/>
        <v>0</v>
      </c>
      <c r="G8097" s="178">
        <v>1022.2226861171346</v>
      </c>
      <c r="H8097" s="41">
        <f t="shared" si="1034"/>
        <v>953.88425023722027</v>
      </c>
      <c r="J8097" s="29" t="str">
        <f t="shared" si="1035"/>
        <v/>
      </c>
      <c r="K8097" s="30" t="str">
        <f t="shared" si="1037"/>
        <v>12-5</v>
      </c>
    </row>
    <row r="8098" spans="1:11">
      <c r="A8098" s="26">
        <v>43438.249999999985</v>
      </c>
      <c r="B8098" s="35">
        <f t="shared" si="1030"/>
        <v>43438.249999999985</v>
      </c>
      <c r="C8098" s="27">
        <f t="shared" si="1032"/>
        <v>12</v>
      </c>
      <c r="D8098" s="28">
        <f t="shared" si="1033"/>
        <v>3</v>
      </c>
      <c r="E8098" s="28">
        <f t="shared" si="1036"/>
        <v>6</v>
      </c>
      <c r="F8098" s="80">
        <f t="shared" si="1031"/>
        <v>0</v>
      </c>
      <c r="G8098" s="178">
        <v>1114.3255847001662</v>
      </c>
      <c r="H8098" s="41">
        <f t="shared" si="1034"/>
        <v>1039.8298133251076</v>
      </c>
      <c r="J8098" s="29" t="str">
        <f t="shared" si="1035"/>
        <v/>
      </c>
      <c r="K8098" s="30" t="str">
        <f t="shared" si="1037"/>
        <v>12-6</v>
      </c>
    </row>
    <row r="8099" spans="1:11">
      <c r="A8099" s="26">
        <v>43438.29166666665</v>
      </c>
      <c r="B8099" s="35">
        <f t="shared" si="1030"/>
        <v>43438.29166666665</v>
      </c>
      <c r="C8099" s="27">
        <f t="shared" si="1032"/>
        <v>12</v>
      </c>
      <c r="D8099" s="28">
        <f t="shared" si="1033"/>
        <v>3</v>
      </c>
      <c r="E8099" s="28">
        <f t="shared" si="1036"/>
        <v>7</v>
      </c>
      <c r="F8099" s="80">
        <f t="shared" si="1031"/>
        <v>0</v>
      </c>
      <c r="G8099" s="178">
        <v>1149.7162138797366</v>
      </c>
      <c r="H8099" s="41">
        <f t="shared" si="1034"/>
        <v>1072.854480297241</v>
      </c>
      <c r="J8099" s="29" t="str">
        <f t="shared" si="1035"/>
        <v/>
      </c>
      <c r="K8099" s="30" t="str">
        <f t="shared" si="1037"/>
        <v>12-7</v>
      </c>
    </row>
    <row r="8100" spans="1:11">
      <c r="A8100" s="26">
        <v>43438.333333333314</v>
      </c>
      <c r="B8100" s="35">
        <f t="shared" si="1030"/>
        <v>43438.333333333314</v>
      </c>
      <c r="C8100" s="27">
        <f t="shared" si="1032"/>
        <v>12</v>
      </c>
      <c r="D8100" s="28">
        <f t="shared" si="1033"/>
        <v>3</v>
      </c>
      <c r="E8100" s="28">
        <f t="shared" si="1036"/>
        <v>8</v>
      </c>
      <c r="F8100" s="80">
        <f t="shared" si="1031"/>
        <v>0</v>
      </c>
      <c r="G8100" s="178">
        <v>1098.4191713077387</v>
      </c>
      <c r="H8100" s="41">
        <f t="shared" si="1034"/>
        <v>1024.9867880050253</v>
      </c>
      <c r="J8100" s="29" t="str">
        <f t="shared" si="1035"/>
        <v/>
      </c>
      <c r="K8100" s="30" t="str">
        <f t="shared" si="1037"/>
        <v>12-8</v>
      </c>
    </row>
    <row r="8101" spans="1:11">
      <c r="A8101" s="26">
        <v>43438.374999999978</v>
      </c>
      <c r="B8101" s="35">
        <f t="shared" si="1030"/>
        <v>43438.374999999978</v>
      </c>
      <c r="C8101" s="27">
        <f t="shared" si="1032"/>
        <v>12</v>
      </c>
      <c r="D8101" s="28">
        <f t="shared" si="1033"/>
        <v>3</v>
      </c>
      <c r="E8101" s="28">
        <f t="shared" si="1036"/>
        <v>9</v>
      </c>
      <c r="F8101" s="80">
        <f t="shared" si="1031"/>
        <v>0</v>
      </c>
      <c r="G8101" s="178">
        <v>1060.2261068874477</v>
      </c>
      <c r="H8101" s="41">
        <f t="shared" si="1034"/>
        <v>989.34703639943803</v>
      </c>
      <c r="J8101" s="29" t="str">
        <f t="shared" si="1035"/>
        <v/>
      </c>
      <c r="K8101" s="30" t="str">
        <f t="shared" si="1037"/>
        <v>12-9</v>
      </c>
    </row>
    <row r="8102" spans="1:11">
      <c r="A8102" s="26">
        <v>43438.416666666642</v>
      </c>
      <c r="B8102" s="35">
        <f t="shared" si="1030"/>
        <v>43438.416666666642</v>
      </c>
      <c r="C8102" s="27">
        <f t="shared" si="1032"/>
        <v>12</v>
      </c>
      <c r="D8102" s="28">
        <f t="shared" si="1033"/>
        <v>3</v>
      </c>
      <c r="E8102" s="28">
        <f t="shared" si="1036"/>
        <v>10</v>
      </c>
      <c r="F8102" s="80">
        <f t="shared" si="1031"/>
        <v>0</v>
      </c>
      <c r="G8102" s="178">
        <v>1049.2640665645097</v>
      </c>
      <c r="H8102" s="41">
        <f t="shared" si="1034"/>
        <v>979.11783902735215</v>
      </c>
      <c r="J8102" s="29" t="str">
        <f t="shared" si="1035"/>
        <v/>
      </c>
      <c r="K8102" s="30" t="str">
        <f t="shared" si="1037"/>
        <v>12-10</v>
      </c>
    </row>
    <row r="8103" spans="1:11">
      <c r="A8103" s="26">
        <v>43438.458333333307</v>
      </c>
      <c r="B8103" s="35">
        <f t="shared" si="1030"/>
        <v>43438.458333333307</v>
      </c>
      <c r="C8103" s="27">
        <f t="shared" si="1032"/>
        <v>12</v>
      </c>
      <c r="D8103" s="28">
        <f t="shared" si="1033"/>
        <v>3</v>
      </c>
      <c r="E8103" s="28">
        <f t="shared" si="1036"/>
        <v>11</v>
      </c>
      <c r="F8103" s="80">
        <f t="shared" si="1031"/>
        <v>0</v>
      </c>
      <c r="G8103" s="178">
        <v>1034.4496955782979</v>
      </c>
      <c r="H8103" s="41">
        <f t="shared" si="1034"/>
        <v>965.29385003470384</v>
      </c>
      <c r="J8103" s="29" t="str">
        <f t="shared" si="1035"/>
        <v/>
      </c>
      <c r="K8103" s="30" t="str">
        <f t="shared" si="1037"/>
        <v>12-11</v>
      </c>
    </row>
    <row r="8104" spans="1:11">
      <c r="A8104" s="26">
        <v>43438.499999999971</v>
      </c>
      <c r="B8104" s="35">
        <f t="shared" si="1030"/>
        <v>43438.499999999971</v>
      </c>
      <c r="C8104" s="27">
        <f t="shared" si="1032"/>
        <v>12</v>
      </c>
      <c r="D8104" s="28">
        <f t="shared" si="1033"/>
        <v>3</v>
      </c>
      <c r="E8104" s="28">
        <f t="shared" si="1036"/>
        <v>12</v>
      </c>
      <c r="F8104" s="80">
        <f t="shared" si="1031"/>
        <v>0</v>
      </c>
      <c r="G8104" s="178">
        <v>1016.3688860705439</v>
      </c>
      <c r="H8104" s="41">
        <f t="shared" si="1034"/>
        <v>948.42179304045158</v>
      </c>
      <c r="J8104" s="29" t="str">
        <f t="shared" si="1035"/>
        <v/>
      </c>
      <c r="K8104" s="30" t="str">
        <f t="shared" si="1037"/>
        <v>12-12</v>
      </c>
    </row>
    <row r="8105" spans="1:11">
      <c r="A8105" s="26">
        <v>43438.541666666635</v>
      </c>
      <c r="B8105" s="35">
        <f t="shared" si="1030"/>
        <v>43438.541666666635</v>
      </c>
      <c r="C8105" s="27">
        <f t="shared" si="1032"/>
        <v>12</v>
      </c>
      <c r="D8105" s="28">
        <f t="shared" si="1033"/>
        <v>3</v>
      </c>
      <c r="E8105" s="28">
        <f t="shared" si="1036"/>
        <v>13</v>
      </c>
      <c r="F8105" s="80">
        <f t="shared" si="1031"/>
        <v>0</v>
      </c>
      <c r="G8105" s="178">
        <v>996.61645390119827</v>
      </c>
      <c r="H8105" s="41">
        <f t="shared" si="1034"/>
        <v>929.98986601896615</v>
      </c>
      <c r="J8105" s="29" t="str">
        <f t="shared" si="1035"/>
        <v/>
      </c>
      <c r="K8105" s="30" t="str">
        <f t="shared" si="1037"/>
        <v>12-13</v>
      </c>
    </row>
    <row r="8106" spans="1:11">
      <c r="A8106" s="26">
        <v>43438.583333333299</v>
      </c>
      <c r="B8106" s="35">
        <f t="shared" si="1030"/>
        <v>43438.583333333299</v>
      </c>
      <c r="C8106" s="27">
        <f t="shared" si="1032"/>
        <v>12</v>
      </c>
      <c r="D8106" s="28">
        <f t="shared" si="1033"/>
        <v>3</v>
      </c>
      <c r="E8106" s="28">
        <f t="shared" si="1036"/>
        <v>14</v>
      </c>
      <c r="F8106" s="80">
        <f t="shared" si="1031"/>
        <v>0</v>
      </c>
      <c r="G8106" s="178">
        <v>1012.0957467432976</v>
      </c>
      <c r="H8106" s="41">
        <f t="shared" si="1034"/>
        <v>944.43432498805259</v>
      </c>
      <c r="J8106" s="29" t="str">
        <f t="shared" si="1035"/>
        <v/>
      </c>
      <c r="K8106" s="30" t="str">
        <f t="shared" si="1037"/>
        <v>12-14</v>
      </c>
    </row>
    <row r="8107" spans="1:11">
      <c r="A8107" s="26">
        <v>43438.624999999964</v>
      </c>
      <c r="B8107" s="35">
        <f t="shared" si="1030"/>
        <v>43438.624999999964</v>
      </c>
      <c r="C8107" s="27">
        <f t="shared" si="1032"/>
        <v>12</v>
      </c>
      <c r="D8107" s="28">
        <f t="shared" si="1033"/>
        <v>3</v>
      </c>
      <c r="E8107" s="28">
        <f t="shared" si="1036"/>
        <v>15</v>
      </c>
      <c r="F8107" s="80">
        <f t="shared" si="1031"/>
        <v>0</v>
      </c>
      <c r="G8107" s="178">
        <v>1084.8036612052092</v>
      </c>
      <c r="H8107" s="41">
        <f t="shared" si="1034"/>
        <v>1012.2815127043162</v>
      </c>
      <c r="J8107" s="29" t="str">
        <f t="shared" si="1035"/>
        <v/>
      </c>
      <c r="K8107" s="30" t="str">
        <f t="shared" si="1037"/>
        <v>12-15</v>
      </c>
    </row>
    <row r="8108" spans="1:11">
      <c r="A8108" s="26">
        <v>43438.666666666628</v>
      </c>
      <c r="B8108" s="35">
        <f t="shared" si="1030"/>
        <v>43438.666666666628</v>
      </c>
      <c r="C8108" s="27">
        <f t="shared" si="1032"/>
        <v>12</v>
      </c>
      <c r="D8108" s="28">
        <f t="shared" si="1033"/>
        <v>3</v>
      </c>
      <c r="E8108" s="28">
        <f t="shared" si="1036"/>
        <v>16</v>
      </c>
      <c r="F8108" s="80">
        <f t="shared" si="1031"/>
        <v>0</v>
      </c>
      <c r="G8108" s="178">
        <v>1319.8566115767696</v>
      </c>
      <c r="H8108" s="41">
        <f t="shared" si="1034"/>
        <v>1231.6205181639646</v>
      </c>
      <c r="J8108" s="29" t="str">
        <f t="shared" si="1035"/>
        <v/>
      </c>
      <c r="K8108" s="30" t="str">
        <f t="shared" si="1037"/>
        <v>12-16</v>
      </c>
    </row>
    <row r="8109" spans="1:11">
      <c r="A8109" s="26">
        <v>43438.708333333292</v>
      </c>
      <c r="B8109" s="35">
        <f t="shared" si="1030"/>
        <v>43438.708333333292</v>
      </c>
      <c r="C8109" s="27">
        <f t="shared" si="1032"/>
        <v>12</v>
      </c>
      <c r="D8109" s="28">
        <f t="shared" si="1033"/>
        <v>3</v>
      </c>
      <c r="E8109" s="28">
        <f t="shared" si="1036"/>
        <v>17</v>
      </c>
      <c r="F8109" s="80">
        <f t="shared" si="1031"/>
        <v>0</v>
      </c>
      <c r="G8109" s="178">
        <v>1688.3708216970549</v>
      </c>
      <c r="H8109" s="41">
        <f t="shared" si="1034"/>
        <v>1575.4985261522061</v>
      </c>
      <c r="J8109" s="29" t="str">
        <f t="shared" si="1035"/>
        <v/>
      </c>
      <c r="K8109" s="30" t="str">
        <f t="shared" si="1037"/>
        <v>12-17</v>
      </c>
    </row>
    <row r="8110" spans="1:11">
      <c r="A8110" s="26">
        <v>43438.749999999956</v>
      </c>
      <c r="B8110" s="35">
        <f t="shared" si="1030"/>
        <v>43438.749999999956</v>
      </c>
      <c r="C8110" s="27">
        <f t="shared" si="1032"/>
        <v>12</v>
      </c>
      <c r="D8110" s="28">
        <f t="shared" si="1033"/>
        <v>3</v>
      </c>
      <c r="E8110" s="28">
        <f t="shared" si="1036"/>
        <v>18</v>
      </c>
      <c r="F8110" s="80">
        <f t="shared" si="1031"/>
        <v>0</v>
      </c>
      <c r="G8110" s="178">
        <v>1854.840405381095</v>
      </c>
      <c r="H8110" s="41">
        <f t="shared" si="1034"/>
        <v>1730.8391541546225</v>
      </c>
      <c r="J8110" s="29" t="str">
        <f t="shared" si="1035"/>
        <v/>
      </c>
      <c r="K8110" s="30" t="str">
        <f t="shared" si="1037"/>
        <v>12-18</v>
      </c>
    </row>
    <row r="8111" spans="1:11">
      <c r="A8111" s="26">
        <v>43438.791666666621</v>
      </c>
      <c r="B8111" s="35">
        <f t="shared" si="1030"/>
        <v>43438.791666666621</v>
      </c>
      <c r="C8111" s="27">
        <f t="shared" si="1032"/>
        <v>12</v>
      </c>
      <c r="D8111" s="28">
        <f t="shared" si="1033"/>
        <v>3</v>
      </c>
      <c r="E8111" s="28">
        <f t="shared" si="1036"/>
        <v>19</v>
      </c>
      <c r="F8111" s="80">
        <f t="shared" si="1031"/>
        <v>0</v>
      </c>
      <c r="G8111" s="178">
        <v>1850.8575310234537</v>
      </c>
      <c r="H8111" s="41">
        <f t="shared" si="1034"/>
        <v>1727.1225460495345</v>
      </c>
      <c r="J8111" s="29" t="str">
        <f t="shared" si="1035"/>
        <v/>
      </c>
      <c r="K8111" s="30" t="str">
        <f t="shared" si="1037"/>
        <v>12-19</v>
      </c>
    </row>
    <row r="8112" spans="1:11">
      <c r="A8112" s="26">
        <v>43438.833333333285</v>
      </c>
      <c r="B8112" s="35">
        <f t="shared" si="1030"/>
        <v>43438.833333333285</v>
      </c>
      <c r="C8112" s="27">
        <f t="shared" si="1032"/>
        <v>12</v>
      </c>
      <c r="D8112" s="28">
        <f t="shared" si="1033"/>
        <v>3</v>
      </c>
      <c r="E8112" s="28">
        <f t="shared" si="1036"/>
        <v>20</v>
      </c>
      <c r="F8112" s="80">
        <f t="shared" si="1031"/>
        <v>0</v>
      </c>
      <c r="G8112" s="178">
        <v>1791.8215013133415</v>
      </c>
      <c r="H8112" s="41">
        <f t="shared" si="1034"/>
        <v>1672.0332394808095</v>
      </c>
      <c r="J8112" s="29" t="str">
        <f t="shared" si="1035"/>
        <v/>
      </c>
      <c r="K8112" s="30" t="str">
        <f t="shared" si="1037"/>
        <v>12-20</v>
      </c>
    </row>
    <row r="8113" spans="1:11">
      <c r="A8113" s="26">
        <v>43438.874999999949</v>
      </c>
      <c r="B8113" s="35">
        <f t="shared" si="1030"/>
        <v>43438.874999999949</v>
      </c>
      <c r="C8113" s="27">
        <f t="shared" si="1032"/>
        <v>12</v>
      </c>
      <c r="D8113" s="28">
        <f t="shared" si="1033"/>
        <v>3</v>
      </c>
      <c r="E8113" s="28">
        <f t="shared" si="1036"/>
        <v>21</v>
      </c>
      <c r="F8113" s="80">
        <f t="shared" si="1031"/>
        <v>0</v>
      </c>
      <c r="G8113" s="178">
        <v>1653.9917796048833</v>
      </c>
      <c r="H8113" s="41">
        <f t="shared" si="1034"/>
        <v>1543.4178188510111</v>
      </c>
      <c r="J8113" s="29" t="str">
        <f t="shared" si="1035"/>
        <v/>
      </c>
      <c r="K8113" s="30" t="str">
        <f t="shared" si="1037"/>
        <v>12-21</v>
      </c>
    </row>
    <row r="8114" spans="1:11">
      <c r="A8114" s="26">
        <v>43438.916666666613</v>
      </c>
      <c r="B8114" s="35">
        <f t="shared" si="1030"/>
        <v>43438.916666666613</v>
      </c>
      <c r="C8114" s="27">
        <f t="shared" si="1032"/>
        <v>12</v>
      </c>
      <c r="D8114" s="28">
        <f t="shared" si="1033"/>
        <v>3</v>
      </c>
      <c r="E8114" s="28">
        <f t="shared" si="1036"/>
        <v>22</v>
      </c>
      <c r="F8114" s="80">
        <f t="shared" si="1031"/>
        <v>0</v>
      </c>
      <c r="G8114" s="178">
        <v>1362.630046847682</v>
      </c>
      <c r="H8114" s="41">
        <f t="shared" si="1034"/>
        <v>1271.5344300616205</v>
      </c>
      <c r="J8114" s="29" t="str">
        <f t="shared" si="1035"/>
        <v/>
      </c>
      <c r="K8114" s="30" t="str">
        <f t="shared" si="1037"/>
        <v>12-22</v>
      </c>
    </row>
    <row r="8115" spans="1:11">
      <c r="A8115" s="26">
        <v>43438.958333333278</v>
      </c>
      <c r="B8115" s="35">
        <f t="shared" si="1030"/>
        <v>43438.958333333278</v>
      </c>
      <c r="C8115" s="27">
        <f t="shared" si="1032"/>
        <v>12</v>
      </c>
      <c r="D8115" s="28">
        <f t="shared" si="1033"/>
        <v>3</v>
      </c>
      <c r="E8115" s="28">
        <f t="shared" si="1036"/>
        <v>23</v>
      </c>
      <c r="F8115" s="80">
        <f t="shared" si="1031"/>
        <v>0</v>
      </c>
      <c r="G8115" s="178">
        <v>1188.5065291909302</v>
      </c>
      <c r="H8115" s="41">
        <f t="shared" si="1034"/>
        <v>1109.051554906915</v>
      </c>
      <c r="J8115" s="29" t="str">
        <f t="shared" si="1035"/>
        <v/>
      </c>
      <c r="K8115" s="30" t="str">
        <f t="shared" si="1037"/>
        <v>12-23</v>
      </c>
    </row>
    <row r="8116" spans="1:11">
      <c r="A8116" s="25">
        <v>43439</v>
      </c>
      <c r="B8116" s="35">
        <f t="shared" si="1030"/>
        <v>43439</v>
      </c>
      <c r="C8116" s="27">
        <f t="shared" si="1032"/>
        <v>12</v>
      </c>
      <c r="D8116" s="28">
        <f t="shared" si="1033"/>
        <v>4</v>
      </c>
      <c r="E8116" s="28">
        <f t="shared" si="1036"/>
        <v>0</v>
      </c>
      <c r="F8116" s="80">
        <f t="shared" si="1031"/>
        <v>0</v>
      </c>
      <c r="G8116" s="178">
        <v>1055.1754927141535</v>
      </c>
      <c r="H8116" s="41">
        <f t="shared" si="1034"/>
        <v>984.63406986155962</v>
      </c>
      <c r="J8116" s="29" t="str">
        <f t="shared" si="1035"/>
        <v/>
      </c>
      <c r="K8116" s="30" t="str">
        <f t="shared" si="1037"/>
        <v>12-0</v>
      </c>
    </row>
    <row r="8117" spans="1:11">
      <c r="A8117" s="26">
        <v>43439.041666666664</v>
      </c>
      <c r="B8117" s="35">
        <f t="shared" si="1030"/>
        <v>43439.041666666664</v>
      </c>
      <c r="C8117" s="27">
        <f t="shared" si="1032"/>
        <v>12</v>
      </c>
      <c r="D8117" s="28">
        <f t="shared" si="1033"/>
        <v>4</v>
      </c>
      <c r="E8117" s="28">
        <f t="shared" si="1036"/>
        <v>1</v>
      </c>
      <c r="F8117" s="80">
        <f t="shared" si="1031"/>
        <v>0</v>
      </c>
      <c r="G8117" s="178">
        <v>981.42689383314837</v>
      </c>
      <c r="H8117" s="41">
        <f t="shared" si="1034"/>
        <v>915.81577038039143</v>
      </c>
      <c r="J8117" s="29" t="str">
        <f t="shared" si="1035"/>
        <v/>
      </c>
      <c r="K8117" s="30" t="str">
        <f t="shared" si="1037"/>
        <v>12-1</v>
      </c>
    </row>
    <row r="8118" spans="1:11">
      <c r="A8118" s="26">
        <v>43439.083333333328</v>
      </c>
      <c r="B8118" s="35">
        <f t="shared" si="1030"/>
        <v>43439.083333333328</v>
      </c>
      <c r="C8118" s="27">
        <f t="shared" si="1032"/>
        <v>12</v>
      </c>
      <c r="D8118" s="28">
        <f t="shared" si="1033"/>
        <v>4</v>
      </c>
      <c r="E8118" s="28">
        <f t="shared" si="1036"/>
        <v>2</v>
      </c>
      <c r="F8118" s="80">
        <f t="shared" si="1031"/>
        <v>0</v>
      </c>
      <c r="G8118" s="178">
        <v>951.23768778496969</v>
      </c>
      <c r="H8118" s="41">
        <f t="shared" si="1034"/>
        <v>887.6447969050248</v>
      </c>
      <c r="J8118" s="29" t="str">
        <f t="shared" si="1035"/>
        <v/>
      </c>
      <c r="K8118" s="30" t="str">
        <f t="shared" si="1037"/>
        <v>12-2</v>
      </c>
    </row>
    <row r="8119" spans="1:11">
      <c r="A8119" s="26">
        <v>43439.124999999993</v>
      </c>
      <c r="B8119" s="35">
        <f t="shared" ref="B8119:B8182" si="1038">A8119</f>
        <v>43439.124999999993</v>
      </c>
      <c r="C8119" s="27">
        <f t="shared" si="1032"/>
        <v>12</v>
      </c>
      <c r="D8119" s="28">
        <f t="shared" si="1033"/>
        <v>4</v>
      </c>
      <c r="E8119" s="28">
        <f t="shared" si="1036"/>
        <v>3</v>
      </c>
      <c r="F8119" s="80">
        <f t="shared" si="1031"/>
        <v>0</v>
      </c>
      <c r="G8119" s="178">
        <v>953.66002475506593</v>
      </c>
      <c r="H8119" s="41">
        <f t="shared" si="1034"/>
        <v>889.90519389672033</v>
      </c>
      <c r="J8119" s="29" t="str">
        <f t="shared" si="1035"/>
        <v/>
      </c>
      <c r="K8119" s="30" t="str">
        <f t="shared" si="1037"/>
        <v>12-3</v>
      </c>
    </row>
    <row r="8120" spans="1:11">
      <c r="A8120" s="26">
        <v>43439.166666666657</v>
      </c>
      <c r="B8120" s="35">
        <f t="shared" si="1038"/>
        <v>43439.166666666657</v>
      </c>
      <c r="C8120" s="27">
        <f t="shared" si="1032"/>
        <v>12</v>
      </c>
      <c r="D8120" s="28">
        <f t="shared" si="1033"/>
        <v>4</v>
      </c>
      <c r="E8120" s="28">
        <f t="shared" si="1036"/>
        <v>4</v>
      </c>
      <c r="F8120" s="80">
        <f t="shared" si="1031"/>
        <v>0</v>
      </c>
      <c r="G8120" s="178">
        <v>979.06529427697876</v>
      </c>
      <c r="H8120" s="41">
        <f t="shared" si="1034"/>
        <v>913.61205033720387</v>
      </c>
      <c r="J8120" s="29" t="str">
        <f t="shared" si="1035"/>
        <v/>
      </c>
      <c r="K8120" s="30" t="str">
        <f t="shared" si="1037"/>
        <v>12-4</v>
      </c>
    </row>
    <row r="8121" spans="1:11">
      <c r="A8121" s="26">
        <v>43439.208333333321</v>
      </c>
      <c r="B8121" s="35">
        <f t="shared" si="1038"/>
        <v>43439.208333333321</v>
      </c>
      <c r="C8121" s="27">
        <f t="shared" si="1032"/>
        <v>12</v>
      </c>
      <c r="D8121" s="28">
        <f t="shared" si="1033"/>
        <v>4</v>
      </c>
      <c r="E8121" s="28">
        <f t="shared" si="1036"/>
        <v>5</v>
      </c>
      <c r="F8121" s="80">
        <f t="shared" si="1031"/>
        <v>0</v>
      </c>
      <c r="G8121" s="178">
        <v>1042.1650467721452</v>
      </c>
      <c r="H8121" s="41">
        <f t="shared" si="1034"/>
        <v>972.49340849570297</v>
      </c>
      <c r="J8121" s="29" t="str">
        <f t="shared" si="1035"/>
        <v/>
      </c>
      <c r="K8121" s="30" t="str">
        <f t="shared" si="1037"/>
        <v>12-5</v>
      </c>
    </row>
    <row r="8122" spans="1:11">
      <c r="A8122" s="26">
        <v>43439.249999999985</v>
      </c>
      <c r="B8122" s="35">
        <f t="shared" si="1038"/>
        <v>43439.249999999985</v>
      </c>
      <c r="C8122" s="27">
        <f t="shared" si="1032"/>
        <v>12</v>
      </c>
      <c r="D8122" s="28">
        <f t="shared" si="1033"/>
        <v>4</v>
      </c>
      <c r="E8122" s="28">
        <f t="shared" si="1036"/>
        <v>6</v>
      </c>
      <c r="F8122" s="80">
        <f t="shared" si="1031"/>
        <v>0</v>
      </c>
      <c r="G8122" s="178">
        <v>1137.8027964679243</v>
      </c>
      <c r="H8122" s="41">
        <f t="shared" si="1034"/>
        <v>1061.7375080465122</v>
      </c>
      <c r="J8122" s="29" t="str">
        <f t="shared" si="1035"/>
        <v/>
      </c>
      <c r="K8122" s="30" t="str">
        <f t="shared" si="1037"/>
        <v>12-6</v>
      </c>
    </row>
    <row r="8123" spans="1:11">
      <c r="A8123" s="26">
        <v>43439.29166666665</v>
      </c>
      <c r="B8123" s="35">
        <f t="shared" si="1038"/>
        <v>43439.29166666665</v>
      </c>
      <c r="C8123" s="27">
        <f t="shared" si="1032"/>
        <v>12</v>
      </c>
      <c r="D8123" s="28">
        <f t="shared" si="1033"/>
        <v>4</v>
      </c>
      <c r="E8123" s="28">
        <f t="shared" si="1036"/>
        <v>7</v>
      </c>
      <c r="F8123" s="80">
        <f t="shared" si="1031"/>
        <v>0</v>
      </c>
      <c r="G8123" s="178">
        <v>1177.8837980124797</v>
      </c>
      <c r="H8123" s="41">
        <f t="shared" si="1034"/>
        <v>1099.1389829172274</v>
      </c>
      <c r="J8123" s="29" t="str">
        <f t="shared" si="1035"/>
        <v/>
      </c>
      <c r="K8123" s="30" t="str">
        <f t="shared" si="1037"/>
        <v>12-7</v>
      </c>
    </row>
    <row r="8124" spans="1:11">
      <c r="A8124" s="26">
        <v>43439.333333333314</v>
      </c>
      <c r="B8124" s="35">
        <f t="shared" si="1038"/>
        <v>43439.333333333314</v>
      </c>
      <c r="C8124" s="27">
        <f t="shared" si="1032"/>
        <v>12</v>
      </c>
      <c r="D8124" s="28">
        <f t="shared" si="1033"/>
        <v>4</v>
      </c>
      <c r="E8124" s="28">
        <f t="shared" si="1036"/>
        <v>8</v>
      </c>
      <c r="F8124" s="80">
        <f t="shared" si="1031"/>
        <v>0</v>
      </c>
      <c r="G8124" s="178">
        <v>1128.9018757773888</v>
      </c>
      <c r="H8124" s="41">
        <f t="shared" si="1034"/>
        <v>1053.4316387142994</v>
      </c>
      <c r="J8124" s="29" t="str">
        <f t="shared" si="1035"/>
        <v/>
      </c>
      <c r="K8124" s="30" t="str">
        <f t="shared" si="1037"/>
        <v>12-8</v>
      </c>
    </row>
    <row r="8125" spans="1:11">
      <c r="A8125" s="26">
        <v>43439.374999999978</v>
      </c>
      <c r="B8125" s="35">
        <f t="shared" si="1038"/>
        <v>43439.374999999978</v>
      </c>
      <c r="C8125" s="27">
        <f t="shared" si="1032"/>
        <v>12</v>
      </c>
      <c r="D8125" s="28">
        <f t="shared" si="1033"/>
        <v>4</v>
      </c>
      <c r="E8125" s="28">
        <f t="shared" si="1036"/>
        <v>9</v>
      </c>
      <c r="F8125" s="80">
        <f t="shared" si="1031"/>
        <v>0</v>
      </c>
      <c r="G8125" s="178">
        <v>1096.4999980450939</v>
      </c>
      <c r="H8125" s="41">
        <f t="shared" si="1034"/>
        <v>1023.1959168244347</v>
      </c>
      <c r="J8125" s="29" t="str">
        <f t="shared" si="1035"/>
        <v/>
      </c>
      <c r="K8125" s="30" t="str">
        <f t="shared" si="1037"/>
        <v>12-9</v>
      </c>
    </row>
    <row r="8126" spans="1:11">
      <c r="A8126" s="26">
        <v>43439.416666666642</v>
      </c>
      <c r="B8126" s="35">
        <f t="shared" si="1038"/>
        <v>43439.416666666642</v>
      </c>
      <c r="C8126" s="27">
        <f t="shared" si="1032"/>
        <v>12</v>
      </c>
      <c r="D8126" s="28">
        <f t="shared" si="1033"/>
        <v>4</v>
      </c>
      <c r="E8126" s="28">
        <f t="shared" si="1036"/>
        <v>10</v>
      </c>
      <c r="F8126" s="80">
        <f t="shared" si="1031"/>
        <v>0</v>
      </c>
      <c r="G8126" s="178">
        <v>1089.1218567338167</v>
      </c>
      <c r="H8126" s="41">
        <f t="shared" si="1034"/>
        <v>1016.3110248254271</v>
      </c>
      <c r="J8126" s="29" t="str">
        <f t="shared" si="1035"/>
        <v/>
      </c>
      <c r="K8126" s="30" t="str">
        <f t="shared" si="1037"/>
        <v>12-10</v>
      </c>
    </row>
    <row r="8127" spans="1:11">
      <c r="A8127" s="26">
        <v>43439.458333333307</v>
      </c>
      <c r="B8127" s="35">
        <f t="shared" si="1038"/>
        <v>43439.458333333307</v>
      </c>
      <c r="C8127" s="27">
        <f t="shared" si="1032"/>
        <v>12</v>
      </c>
      <c r="D8127" s="28">
        <f t="shared" si="1033"/>
        <v>4</v>
      </c>
      <c r="E8127" s="28">
        <f t="shared" si="1036"/>
        <v>11</v>
      </c>
      <c r="F8127" s="80">
        <f t="shared" si="1031"/>
        <v>0</v>
      </c>
      <c r="G8127" s="178">
        <v>1071.9194119137244</v>
      </c>
      <c r="H8127" s="41">
        <f t="shared" si="1034"/>
        <v>1000.2586113911389</v>
      </c>
      <c r="J8127" s="29" t="str">
        <f t="shared" si="1035"/>
        <v/>
      </c>
      <c r="K8127" s="30" t="str">
        <f t="shared" si="1037"/>
        <v>12-11</v>
      </c>
    </row>
    <row r="8128" spans="1:11">
      <c r="A8128" s="26">
        <v>43439.499999999971</v>
      </c>
      <c r="B8128" s="35">
        <f t="shared" si="1038"/>
        <v>43439.499999999971</v>
      </c>
      <c r="C8128" s="27">
        <f t="shared" si="1032"/>
        <v>12</v>
      </c>
      <c r="D8128" s="28">
        <f t="shared" si="1033"/>
        <v>4</v>
      </c>
      <c r="E8128" s="28">
        <f t="shared" si="1036"/>
        <v>12</v>
      </c>
      <c r="F8128" s="80">
        <f t="shared" si="1031"/>
        <v>0</v>
      </c>
      <c r="G8128" s="178">
        <v>1059.1572192215599</v>
      </c>
      <c r="H8128" s="41">
        <f t="shared" si="1034"/>
        <v>988.34960685340036</v>
      </c>
      <c r="J8128" s="29" t="str">
        <f t="shared" si="1035"/>
        <v/>
      </c>
      <c r="K8128" s="30" t="str">
        <f t="shared" si="1037"/>
        <v>12-12</v>
      </c>
    </row>
    <row r="8129" spans="1:11">
      <c r="A8129" s="26">
        <v>43439.541666666635</v>
      </c>
      <c r="B8129" s="35">
        <f t="shared" si="1038"/>
        <v>43439.541666666635</v>
      </c>
      <c r="C8129" s="27">
        <f t="shared" si="1032"/>
        <v>12</v>
      </c>
      <c r="D8129" s="28">
        <f t="shared" si="1033"/>
        <v>4</v>
      </c>
      <c r="E8129" s="28">
        <f t="shared" si="1036"/>
        <v>13</v>
      </c>
      <c r="F8129" s="80">
        <f t="shared" si="1031"/>
        <v>0</v>
      </c>
      <c r="G8129" s="178">
        <v>1043.1648749394394</v>
      </c>
      <c r="H8129" s="41">
        <f t="shared" si="1034"/>
        <v>973.42639536312242</v>
      </c>
      <c r="J8129" s="29" t="str">
        <f t="shared" si="1035"/>
        <v/>
      </c>
      <c r="K8129" s="30" t="str">
        <f t="shared" si="1037"/>
        <v>12-13</v>
      </c>
    </row>
    <row r="8130" spans="1:11">
      <c r="A8130" s="26">
        <v>43439.583333333299</v>
      </c>
      <c r="B8130" s="35">
        <f t="shared" si="1038"/>
        <v>43439.583333333299</v>
      </c>
      <c r="C8130" s="27">
        <f t="shared" si="1032"/>
        <v>12</v>
      </c>
      <c r="D8130" s="28">
        <f t="shared" si="1033"/>
        <v>4</v>
      </c>
      <c r="E8130" s="28">
        <f t="shared" si="1036"/>
        <v>14</v>
      </c>
      <c r="F8130" s="80">
        <f t="shared" si="1031"/>
        <v>0</v>
      </c>
      <c r="G8130" s="178">
        <v>1054.8935513793704</v>
      </c>
      <c r="H8130" s="41">
        <f t="shared" si="1034"/>
        <v>984.37097709088152</v>
      </c>
      <c r="J8130" s="29" t="str">
        <f t="shared" si="1035"/>
        <v/>
      </c>
      <c r="K8130" s="30" t="str">
        <f t="shared" si="1037"/>
        <v>12-14</v>
      </c>
    </row>
    <row r="8131" spans="1:11">
      <c r="A8131" s="26">
        <v>43439.624999999964</v>
      </c>
      <c r="B8131" s="35">
        <f t="shared" si="1038"/>
        <v>43439.624999999964</v>
      </c>
      <c r="C8131" s="27">
        <f t="shared" si="1032"/>
        <v>12</v>
      </c>
      <c r="D8131" s="28">
        <f t="shared" si="1033"/>
        <v>4</v>
      </c>
      <c r="E8131" s="28">
        <f t="shared" si="1036"/>
        <v>15</v>
      </c>
      <c r="F8131" s="80">
        <f t="shared" si="1031"/>
        <v>0</v>
      </c>
      <c r="G8131" s="178">
        <v>1126.9045320455748</v>
      </c>
      <c r="H8131" s="41">
        <f t="shared" si="1034"/>
        <v>1051.5678229782934</v>
      </c>
      <c r="J8131" s="29" t="str">
        <f t="shared" si="1035"/>
        <v/>
      </c>
      <c r="K8131" s="30" t="str">
        <f t="shared" si="1037"/>
        <v>12-15</v>
      </c>
    </row>
    <row r="8132" spans="1:11">
      <c r="A8132" s="26">
        <v>43439.666666666628</v>
      </c>
      <c r="B8132" s="35">
        <f t="shared" si="1038"/>
        <v>43439.666666666628</v>
      </c>
      <c r="C8132" s="27">
        <f t="shared" si="1032"/>
        <v>12</v>
      </c>
      <c r="D8132" s="28">
        <f t="shared" si="1033"/>
        <v>4</v>
      </c>
      <c r="E8132" s="28">
        <f t="shared" si="1036"/>
        <v>16</v>
      </c>
      <c r="F8132" s="80">
        <f t="shared" ref="F8132:F8195" si="1039">COUNTIF(Holidays,ROUNDDOWN(B8132,0))</f>
        <v>0</v>
      </c>
      <c r="G8132" s="178">
        <v>1362.3360416907706</v>
      </c>
      <c r="H8132" s="41">
        <f t="shared" si="1034"/>
        <v>1271.2600799689496</v>
      </c>
      <c r="J8132" s="29" t="str">
        <f t="shared" si="1035"/>
        <v/>
      </c>
      <c r="K8132" s="30" t="str">
        <f t="shared" si="1037"/>
        <v>12-16</v>
      </c>
    </row>
    <row r="8133" spans="1:11">
      <c r="A8133" s="26">
        <v>43439.708333333292</v>
      </c>
      <c r="B8133" s="35">
        <f t="shared" si="1038"/>
        <v>43439.708333333292</v>
      </c>
      <c r="C8133" s="27">
        <f t="shared" ref="C8133:C8196" si="1040">MONTH(B8133)</f>
        <v>12</v>
      </c>
      <c r="D8133" s="28">
        <f t="shared" ref="D8133:D8196" si="1041">WEEKDAY(B8133)</f>
        <v>4</v>
      </c>
      <c r="E8133" s="28">
        <f t="shared" si="1036"/>
        <v>17</v>
      </c>
      <c r="F8133" s="80">
        <f t="shared" si="1039"/>
        <v>0</v>
      </c>
      <c r="G8133" s="178">
        <v>1718.7200235699004</v>
      </c>
      <c r="H8133" s="41">
        <f t="shared" ref="H8133:H8196" si="1042">G8133*$H$2</f>
        <v>1603.818799285393</v>
      </c>
      <c r="J8133" s="29" t="str">
        <f t="shared" ref="J8133:J8196" si="1043">IF(OR(C8133&lt;6,C8133&gt;9),IF(OR(D8133=1,D8133=7,F8133=1),"WW",""),IF(OR(D8133=1,D8133=7,F8133=1),"WS",""))</f>
        <v/>
      </c>
      <c r="K8133" s="30" t="str">
        <f t="shared" si="1037"/>
        <v>12-17</v>
      </c>
    </row>
    <row r="8134" spans="1:11">
      <c r="A8134" s="26">
        <v>43439.749999999956</v>
      </c>
      <c r="B8134" s="35">
        <f t="shared" si="1038"/>
        <v>43439.749999999956</v>
      </c>
      <c r="C8134" s="27">
        <f t="shared" si="1040"/>
        <v>12</v>
      </c>
      <c r="D8134" s="28">
        <f t="shared" si="1041"/>
        <v>4</v>
      </c>
      <c r="E8134" s="28">
        <f t="shared" ref="E8134:E8197" si="1044">HOUR(B8134)</f>
        <v>18</v>
      </c>
      <c r="F8134" s="80">
        <f t="shared" si="1039"/>
        <v>0</v>
      </c>
      <c r="G8134" s="178">
        <v>1885.4656670965508</v>
      </c>
      <c r="H8134" s="41">
        <f t="shared" si="1042"/>
        <v>1759.4170317604603</v>
      </c>
      <c r="J8134" s="29" t="str">
        <f t="shared" si="1043"/>
        <v/>
      </c>
      <c r="K8134" s="30" t="str">
        <f t="shared" si="1037"/>
        <v>12-18</v>
      </c>
    </row>
    <row r="8135" spans="1:11">
      <c r="A8135" s="26">
        <v>43439.791666666621</v>
      </c>
      <c r="B8135" s="35">
        <f t="shared" si="1038"/>
        <v>43439.791666666621</v>
      </c>
      <c r="C8135" s="27">
        <f t="shared" si="1040"/>
        <v>12</v>
      </c>
      <c r="D8135" s="28">
        <f t="shared" si="1041"/>
        <v>4</v>
      </c>
      <c r="E8135" s="28">
        <f t="shared" si="1044"/>
        <v>19</v>
      </c>
      <c r="F8135" s="80">
        <f t="shared" si="1039"/>
        <v>0</v>
      </c>
      <c r="G8135" s="178">
        <v>1883.136860921029</v>
      </c>
      <c r="H8135" s="41">
        <f t="shared" si="1042"/>
        <v>1757.243912769017</v>
      </c>
      <c r="J8135" s="29" t="str">
        <f t="shared" si="1043"/>
        <v/>
      </c>
      <c r="K8135" s="30" t="str">
        <f t="shared" si="1037"/>
        <v>12-19</v>
      </c>
    </row>
    <row r="8136" spans="1:11">
      <c r="A8136" s="26">
        <v>43439.833333333285</v>
      </c>
      <c r="B8136" s="35">
        <f t="shared" si="1038"/>
        <v>43439.833333333285</v>
      </c>
      <c r="C8136" s="27">
        <f t="shared" si="1040"/>
        <v>12</v>
      </c>
      <c r="D8136" s="28">
        <f t="shared" si="1041"/>
        <v>4</v>
      </c>
      <c r="E8136" s="28">
        <f t="shared" si="1044"/>
        <v>20</v>
      </c>
      <c r="F8136" s="80">
        <f t="shared" si="1039"/>
        <v>0</v>
      </c>
      <c r="G8136" s="178">
        <v>1830.4808825146256</v>
      </c>
      <c r="H8136" s="41">
        <f t="shared" si="1042"/>
        <v>1708.1081332907831</v>
      </c>
      <c r="J8136" s="29" t="str">
        <f t="shared" si="1043"/>
        <v/>
      </c>
      <c r="K8136" s="30" t="str">
        <f t="shared" ref="K8136:K8199" si="1045">IF(J8136="",C8136&amp;"-"&amp;E8136,J8136&amp;"-"&amp;E8136)</f>
        <v>12-20</v>
      </c>
    </row>
    <row r="8137" spans="1:11">
      <c r="A8137" s="26">
        <v>43439.874999999949</v>
      </c>
      <c r="B8137" s="35">
        <f t="shared" si="1038"/>
        <v>43439.874999999949</v>
      </c>
      <c r="C8137" s="27">
        <f t="shared" si="1040"/>
        <v>12</v>
      </c>
      <c r="D8137" s="28">
        <f t="shared" si="1041"/>
        <v>4</v>
      </c>
      <c r="E8137" s="28">
        <f t="shared" si="1044"/>
        <v>21</v>
      </c>
      <c r="F8137" s="80">
        <f t="shared" si="1039"/>
        <v>0</v>
      </c>
      <c r="G8137" s="178">
        <v>1700.6275871471667</v>
      </c>
      <c r="H8137" s="41">
        <f t="shared" si="1042"/>
        <v>1586.935892667836</v>
      </c>
      <c r="J8137" s="29" t="str">
        <f t="shared" si="1043"/>
        <v/>
      </c>
      <c r="K8137" s="30" t="str">
        <f t="shared" si="1045"/>
        <v>12-21</v>
      </c>
    </row>
    <row r="8138" spans="1:11">
      <c r="A8138" s="26">
        <v>43439.916666666613</v>
      </c>
      <c r="B8138" s="35">
        <f t="shared" si="1038"/>
        <v>43439.916666666613</v>
      </c>
      <c r="C8138" s="27">
        <f t="shared" si="1040"/>
        <v>12</v>
      </c>
      <c r="D8138" s="28">
        <f t="shared" si="1041"/>
        <v>4</v>
      </c>
      <c r="E8138" s="28">
        <f t="shared" si="1044"/>
        <v>22</v>
      </c>
      <c r="F8138" s="80">
        <f t="shared" si="1039"/>
        <v>0</v>
      </c>
      <c r="G8138" s="178">
        <v>1408.3954485870995</v>
      </c>
      <c r="H8138" s="41">
        <f t="shared" si="1042"/>
        <v>1314.240287129644</v>
      </c>
      <c r="J8138" s="29" t="str">
        <f t="shared" si="1043"/>
        <v/>
      </c>
      <c r="K8138" s="30" t="str">
        <f t="shared" si="1045"/>
        <v>12-22</v>
      </c>
    </row>
    <row r="8139" spans="1:11">
      <c r="A8139" s="26">
        <v>43439.958333333278</v>
      </c>
      <c r="B8139" s="35">
        <f t="shared" si="1038"/>
        <v>43439.958333333278</v>
      </c>
      <c r="C8139" s="27">
        <f t="shared" si="1040"/>
        <v>12</v>
      </c>
      <c r="D8139" s="28">
        <f t="shared" si="1041"/>
        <v>4</v>
      </c>
      <c r="E8139" s="28">
        <f t="shared" si="1044"/>
        <v>23</v>
      </c>
      <c r="F8139" s="80">
        <f t="shared" si="1039"/>
        <v>0</v>
      </c>
      <c r="G8139" s="178">
        <v>1213.6565107643453</v>
      </c>
      <c r="H8139" s="41">
        <f t="shared" si="1042"/>
        <v>1132.5201901098399</v>
      </c>
      <c r="J8139" s="29" t="str">
        <f t="shared" si="1043"/>
        <v/>
      </c>
      <c r="K8139" s="30" t="str">
        <f t="shared" si="1045"/>
        <v>12-23</v>
      </c>
    </row>
    <row r="8140" spans="1:11">
      <c r="A8140" s="25">
        <v>43440</v>
      </c>
      <c r="B8140" s="35">
        <f t="shared" si="1038"/>
        <v>43440</v>
      </c>
      <c r="C8140" s="27">
        <f t="shared" si="1040"/>
        <v>12</v>
      </c>
      <c r="D8140" s="28">
        <f t="shared" si="1041"/>
        <v>5</v>
      </c>
      <c r="E8140" s="28">
        <f t="shared" si="1044"/>
        <v>0</v>
      </c>
      <c r="F8140" s="80">
        <f t="shared" si="1039"/>
        <v>0</v>
      </c>
      <c r="G8140" s="178">
        <v>1048.5115968271348</v>
      </c>
      <c r="H8140" s="41">
        <f t="shared" si="1042"/>
        <v>978.41567398933239</v>
      </c>
      <c r="J8140" s="29" t="str">
        <f t="shared" si="1043"/>
        <v/>
      </c>
      <c r="K8140" s="30" t="str">
        <f t="shared" si="1045"/>
        <v>12-0</v>
      </c>
    </row>
    <row r="8141" spans="1:11">
      <c r="A8141" s="26">
        <v>43440.041666666664</v>
      </c>
      <c r="B8141" s="35">
        <f t="shared" si="1038"/>
        <v>43440.041666666664</v>
      </c>
      <c r="C8141" s="27">
        <f t="shared" si="1040"/>
        <v>12</v>
      </c>
      <c r="D8141" s="28">
        <f t="shared" si="1041"/>
        <v>5</v>
      </c>
      <c r="E8141" s="28">
        <f t="shared" si="1044"/>
        <v>1</v>
      </c>
      <c r="F8141" s="80">
        <f t="shared" si="1039"/>
        <v>0</v>
      </c>
      <c r="G8141" s="178">
        <v>962.04529379567043</v>
      </c>
      <c r="H8141" s="41">
        <f t="shared" si="1042"/>
        <v>897.729884329112</v>
      </c>
      <c r="J8141" s="29" t="str">
        <f t="shared" si="1043"/>
        <v/>
      </c>
      <c r="K8141" s="30" t="str">
        <f t="shared" si="1045"/>
        <v>12-1</v>
      </c>
    </row>
    <row r="8142" spans="1:11">
      <c r="A8142" s="26">
        <v>43440.083333333328</v>
      </c>
      <c r="B8142" s="35">
        <f t="shared" si="1038"/>
        <v>43440.083333333328</v>
      </c>
      <c r="C8142" s="27">
        <f t="shared" si="1040"/>
        <v>12</v>
      </c>
      <c r="D8142" s="28">
        <f t="shared" si="1041"/>
        <v>5</v>
      </c>
      <c r="E8142" s="28">
        <f t="shared" si="1044"/>
        <v>2</v>
      </c>
      <c r="F8142" s="80">
        <f t="shared" si="1039"/>
        <v>0</v>
      </c>
      <c r="G8142" s="178">
        <v>925.76390518638266</v>
      </c>
      <c r="H8142" s="41">
        <f t="shared" si="1042"/>
        <v>863.8740076780141</v>
      </c>
      <c r="J8142" s="29" t="str">
        <f t="shared" si="1043"/>
        <v/>
      </c>
      <c r="K8142" s="30" t="str">
        <f t="shared" si="1045"/>
        <v>12-2</v>
      </c>
    </row>
    <row r="8143" spans="1:11">
      <c r="A8143" s="26">
        <v>43440.124999999993</v>
      </c>
      <c r="B8143" s="35">
        <f t="shared" si="1038"/>
        <v>43440.124999999993</v>
      </c>
      <c r="C8143" s="27">
        <f t="shared" si="1040"/>
        <v>12</v>
      </c>
      <c r="D8143" s="28">
        <f t="shared" si="1041"/>
        <v>5</v>
      </c>
      <c r="E8143" s="28">
        <f t="shared" si="1044"/>
        <v>3</v>
      </c>
      <c r="F8143" s="80">
        <f t="shared" si="1039"/>
        <v>0</v>
      </c>
      <c r="G8143" s="178">
        <v>924.18236265897576</v>
      </c>
      <c r="H8143" s="41">
        <f t="shared" si="1042"/>
        <v>862.3981956769087</v>
      </c>
      <c r="J8143" s="29" t="str">
        <f t="shared" si="1043"/>
        <v/>
      </c>
      <c r="K8143" s="30" t="str">
        <f t="shared" si="1045"/>
        <v>12-3</v>
      </c>
    </row>
    <row r="8144" spans="1:11">
      <c r="A8144" s="26">
        <v>43440.166666666657</v>
      </c>
      <c r="B8144" s="35">
        <f t="shared" si="1038"/>
        <v>43440.166666666657</v>
      </c>
      <c r="C8144" s="27">
        <f t="shared" si="1040"/>
        <v>12</v>
      </c>
      <c r="D8144" s="28">
        <f t="shared" si="1041"/>
        <v>5</v>
      </c>
      <c r="E8144" s="28">
        <f t="shared" si="1044"/>
        <v>4</v>
      </c>
      <c r="F8144" s="80">
        <f t="shared" si="1039"/>
        <v>0</v>
      </c>
      <c r="G8144" s="178">
        <v>947.71614900791451</v>
      </c>
      <c r="H8144" s="41">
        <f t="shared" si="1042"/>
        <v>884.35868281104774</v>
      </c>
      <c r="J8144" s="29" t="str">
        <f t="shared" si="1043"/>
        <v/>
      </c>
      <c r="K8144" s="30" t="str">
        <f t="shared" si="1045"/>
        <v>12-4</v>
      </c>
    </row>
    <row r="8145" spans="1:11">
      <c r="A8145" s="26">
        <v>43440.208333333321</v>
      </c>
      <c r="B8145" s="35">
        <f t="shared" si="1038"/>
        <v>43440.208333333321</v>
      </c>
      <c r="C8145" s="27">
        <f t="shared" si="1040"/>
        <v>12</v>
      </c>
      <c r="D8145" s="28">
        <f t="shared" si="1041"/>
        <v>5</v>
      </c>
      <c r="E8145" s="28">
        <f t="shared" si="1044"/>
        <v>5</v>
      </c>
      <c r="F8145" s="80">
        <f t="shared" si="1039"/>
        <v>0</v>
      </c>
      <c r="G8145" s="178">
        <v>1013.2715565199198</v>
      </c>
      <c r="H8145" s="41">
        <f t="shared" si="1042"/>
        <v>945.53152860369062</v>
      </c>
      <c r="J8145" s="29" t="str">
        <f t="shared" si="1043"/>
        <v/>
      </c>
      <c r="K8145" s="30" t="str">
        <f t="shared" si="1045"/>
        <v>12-5</v>
      </c>
    </row>
    <row r="8146" spans="1:11">
      <c r="A8146" s="26">
        <v>43440.249999999985</v>
      </c>
      <c r="B8146" s="35">
        <f t="shared" si="1038"/>
        <v>43440.249999999985</v>
      </c>
      <c r="C8146" s="27">
        <f t="shared" si="1040"/>
        <v>12</v>
      </c>
      <c r="D8146" s="28">
        <f t="shared" si="1041"/>
        <v>5</v>
      </c>
      <c r="E8146" s="28">
        <f t="shared" si="1044"/>
        <v>6</v>
      </c>
      <c r="F8146" s="80">
        <f t="shared" si="1039"/>
        <v>0</v>
      </c>
      <c r="G8146" s="178">
        <v>1109.5475756608257</v>
      </c>
      <c r="H8146" s="41">
        <f t="shared" si="1042"/>
        <v>1035.3712275081268</v>
      </c>
      <c r="J8146" s="29" t="str">
        <f t="shared" si="1043"/>
        <v/>
      </c>
      <c r="K8146" s="30" t="str">
        <f t="shared" si="1045"/>
        <v>12-6</v>
      </c>
    </row>
    <row r="8147" spans="1:11">
      <c r="A8147" s="26">
        <v>43440.29166666665</v>
      </c>
      <c r="B8147" s="35">
        <f t="shared" si="1038"/>
        <v>43440.29166666665</v>
      </c>
      <c r="C8147" s="27">
        <f t="shared" si="1040"/>
        <v>12</v>
      </c>
      <c r="D8147" s="28">
        <f t="shared" si="1041"/>
        <v>5</v>
      </c>
      <c r="E8147" s="28">
        <f t="shared" si="1044"/>
        <v>7</v>
      </c>
      <c r="F8147" s="80">
        <f t="shared" si="1039"/>
        <v>0</v>
      </c>
      <c r="G8147" s="178">
        <v>1141.1633135132931</v>
      </c>
      <c r="H8147" s="41">
        <f t="shared" si="1042"/>
        <v>1064.8733651603932</v>
      </c>
      <c r="J8147" s="29" t="str">
        <f t="shared" si="1043"/>
        <v/>
      </c>
      <c r="K8147" s="30" t="str">
        <f t="shared" si="1045"/>
        <v>12-7</v>
      </c>
    </row>
    <row r="8148" spans="1:11">
      <c r="A8148" s="26">
        <v>43440.333333333314</v>
      </c>
      <c r="B8148" s="35">
        <f t="shared" si="1038"/>
        <v>43440.333333333314</v>
      </c>
      <c r="C8148" s="27">
        <f t="shared" si="1040"/>
        <v>12</v>
      </c>
      <c r="D8148" s="28">
        <f t="shared" si="1041"/>
        <v>5</v>
      </c>
      <c r="E8148" s="28">
        <f t="shared" si="1044"/>
        <v>8</v>
      </c>
      <c r="F8148" s="80">
        <f t="shared" si="1039"/>
        <v>0</v>
      </c>
      <c r="G8148" s="178">
        <v>1082.2466716150802</v>
      </c>
      <c r="H8148" s="41">
        <f t="shared" si="1042"/>
        <v>1009.8954649955639</v>
      </c>
      <c r="J8148" s="29" t="str">
        <f t="shared" si="1043"/>
        <v/>
      </c>
      <c r="K8148" s="30" t="str">
        <f t="shared" si="1045"/>
        <v>12-8</v>
      </c>
    </row>
    <row r="8149" spans="1:11">
      <c r="A8149" s="26">
        <v>43440.374999999978</v>
      </c>
      <c r="B8149" s="35">
        <f t="shared" si="1038"/>
        <v>43440.374999999978</v>
      </c>
      <c r="C8149" s="27">
        <f t="shared" si="1040"/>
        <v>12</v>
      </c>
      <c r="D8149" s="28">
        <f t="shared" si="1041"/>
        <v>5</v>
      </c>
      <c r="E8149" s="28">
        <f t="shared" si="1044"/>
        <v>9</v>
      </c>
      <c r="F8149" s="80">
        <f t="shared" si="1039"/>
        <v>0</v>
      </c>
      <c r="G8149" s="178">
        <v>1040.2449517017658</v>
      </c>
      <c r="H8149" s="41">
        <f t="shared" si="1042"/>
        <v>970.70167713279409</v>
      </c>
      <c r="J8149" s="29" t="str">
        <f t="shared" si="1043"/>
        <v/>
      </c>
      <c r="K8149" s="30" t="str">
        <f t="shared" si="1045"/>
        <v>12-9</v>
      </c>
    </row>
    <row r="8150" spans="1:11">
      <c r="A8150" s="26">
        <v>43440.416666666642</v>
      </c>
      <c r="B8150" s="35">
        <f t="shared" si="1038"/>
        <v>43440.416666666642</v>
      </c>
      <c r="C8150" s="27">
        <f t="shared" si="1040"/>
        <v>12</v>
      </c>
      <c r="D8150" s="28">
        <f t="shared" si="1041"/>
        <v>5</v>
      </c>
      <c r="E8150" s="28">
        <f t="shared" si="1044"/>
        <v>10</v>
      </c>
      <c r="F8150" s="80">
        <f t="shared" si="1039"/>
        <v>0</v>
      </c>
      <c r="G8150" s="178">
        <v>1021.3622472457903</v>
      </c>
      <c r="H8150" s="41">
        <f t="shared" si="1042"/>
        <v>953.08133410278697</v>
      </c>
      <c r="J8150" s="29" t="str">
        <f t="shared" si="1043"/>
        <v/>
      </c>
      <c r="K8150" s="30" t="str">
        <f t="shared" si="1045"/>
        <v>12-10</v>
      </c>
    </row>
    <row r="8151" spans="1:11">
      <c r="A8151" s="26">
        <v>43440.458333333307</v>
      </c>
      <c r="B8151" s="35">
        <f t="shared" si="1038"/>
        <v>43440.458333333307</v>
      </c>
      <c r="C8151" s="27">
        <f t="shared" si="1040"/>
        <v>12</v>
      </c>
      <c r="D8151" s="28">
        <f t="shared" si="1041"/>
        <v>5</v>
      </c>
      <c r="E8151" s="28">
        <f t="shared" si="1044"/>
        <v>11</v>
      </c>
      <c r="F8151" s="80">
        <f t="shared" si="1039"/>
        <v>0</v>
      </c>
      <c r="G8151" s="178">
        <v>1003.3444127873562</v>
      </c>
      <c r="H8151" s="41">
        <f t="shared" si="1042"/>
        <v>936.26804210027274</v>
      </c>
      <c r="J8151" s="29" t="str">
        <f t="shared" si="1043"/>
        <v/>
      </c>
      <c r="K8151" s="30" t="str">
        <f t="shared" si="1045"/>
        <v>12-11</v>
      </c>
    </row>
    <row r="8152" spans="1:11">
      <c r="A8152" s="26">
        <v>43440.499999999971</v>
      </c>
      <c r="B8152" s="35">
        <f t="shared" si="1038"/>
        <v>43440.499999999971</v>
      </c>
      <c r="C8152" s="27">
        <f t="shared" si="1040"/>
        <v>12</v>
      </c>
      <c r="D8152" s="28">
        <f t="shared" si="1041"/>
        <v>5</v>
      </c>
      <c r="E8152" s="28">
        <f t="shared" si="1044"/>
        <v>12</v>
      </c>
      <c r="F8152" s="80">
        <f t="shared" si="1039"/>
        <v>0</v>
      </c>
      <c r="G8152" s="178">
        <v>983.44964871776722</v>
      </c>
      <c r="H8152" s="41">
        <f t="shared" si="1042"/>
        <v>917.70329846280697</v>
      </c>
      <c r="J8152" s="29" t="str">
        <f t="shared" si="1043"/>
        <v/>
      </c>
      <c r="K8152" s="30" t="str">
        <f t="shared" si="1045"/>
        <v>12-12</v>
      </c>
    </row>
    <row r="8153" spans="1:11">
      <c r="A8153" s="26">
        <v>43440.541666666635</v>
      </c>
      <c r="B8153" s="35">
        <f t="shared" si="1038"/>
        <v>43440.541666666635</v>
      </c>
      <c r="C8153" s="27">
        <f t="shared" si="1040"/>
        <v>12</v>
      </c>
      <c r="D8153" s="28">
        <f t="shared" si="1041"/>
        <v>5</v>
      </c>
      <c r="E8153" s="28">
        <f t="shared" si="1044"/>
        <v>13</v>
      </c>
      <c r="F8153" s="80">
        <f t="shared" si="1039"/>
        <v>0</v>
      </c>
      <c r="G8153" s="178">
        <v>964.07713229409308</v>
      </c>
      <c r="H8153" s="41">
        <f t="shared" si="1042"/>
        <v>899.62588876042912</v>
      </c>
      <c r="J8153" s="29" t="str">
        <f t="shared" si="1043"/>
        <v/>
      </c>
      <c r="K8153" s="30" t="str">
        <f t="shared" si="1045"/>
        <v>12-13</v>
      </c>
    </row>
    <row r="8154" spans="1:11">
      <c r="A8154" s="26">
        <v>43440.583333333299</v>
      </c>
      <c r="B8154" s="35">
        <f t="shared" si="1038"/>
        <v>43440.583333333299</v>
      </c>
      <c r="C8154" s="27">
        <f t="shared" si="1040"/>
        <v>12</v>
      </c>
      <c r="D8154" s="28">
        <f t="shared" si="1041"/>
        <v>5</v>
      </c>
      <c r="E8154" s="28">
        <f t="shared" si="1044"/>
        <v>14</v>
      </c>
      <c r="F8154" s="80">
        <f t="shared" si="1039"/>
        <v>0</v>
      </c>
      <c r="G8154" s="178">
        <v>976.99095989436205</v>
      </c>
      <c r="H8154" s="41">
        <f t="shared" si="1042"/>
        <v>911.6763909900028</v>
      </c>
      <c r="J8154" s="29" t="str">
        <f t="shared" si="1043"/>
        <v/>
      </c>
      <c r="K8154" s="30" t="str">
        <f t="shared" si="1045"/>
        <v>12-14</v>
      </c>
    </row>
    <row r="8155" spans="1:11">
      <c r="A8155" s="26">
        <v>43440.624999999964</v>
      </c>
      <c r="B8155" s="35">
        <f t="shared" si="1038"/>
        <v>43440.624999999964</v>
      </c>
      <c r="C8155" s="27">
        <f t="shared" si="1040"/>
        <v>12</v>
      </c>
      <c r="D8155" s="28">
        <f t="shared" si="1041"/>
        <v>5</v>
      </c>
      <c r="E8155" s="28">
        <f t="shared" si="1044"/>
        <v>15</v>
      </c>
      <c r="F8155" s="80">
        <f t="shared" si="1039"/>
        <v>0</v>
      </c>
      <c r="G8155" s="178">
        <v>1048.0129106403251</v>
      </c>
      <c r="H8155" s="41">
        <f t="shared" si="1042"/>
        <v>977.95032636413396</v>
      </c>
      <c r="J8155" s="29" t="str">
        <f t="shared" si="1043"/>
        <v/>
      </c>
      <c r="K8155" s="30" t="str">
        <f t="shared" si="1045"/>
        <v>12-15</v>
      </c>
    </row>
    <row r="8156" spans="1:11">
      <c r="A8156" s="26">
        <v>43440.666666666628</v>
      </c>
      <c r="B8156" s="35">
        <f t="shared" si="1038"/>
        <v>43440.666666666628</v>
      </c>
      <c r="C8156" s="27">
        <f t="shared" si="1040"/>
        <v>12</v>
      </c>
      <c r="D8156" s="28">
        <f t="shared" si="1041"/>
        <v>5</v>
      </c>
      <c r="E8156" s="28">
        <f t="shared" si="1044"/>
        <v>16</v>
      </c>
      <c r="F8156" s="80">
        <f t="shared" si="1039"/>
        <v>0</v>
      </c>
      <c r="G8156" s="178">
        <v>1273.6015692647309</v>
      </c>
      <c r="H8156" s="41">
        <f t="shared" si="1042"/>
        <v>1188.4577543604089</v>
      </c>
      <c r="J8156" s="29" t="str">
        <f t="shared" si="1043"/>
        <v/>
      </c>
      <c r="K8156" s="30" t="str">
        <f t="shared" si="1045"/>
        <v>12-16</v>
      </c>
    </row>
    <row r="8157" spans="1:11">
      <c r="A8157" s="26">
        <v>43440.708333333292</v>
      </c>
      <c r="B8157" s="35">
        <f t="shared" si="1038"/>
        <v>43440.708333333292</v>
      </c>
      <c r="C8157" s="27">
        <f t="shared" si="1040"/>
        <v>12</v>
      </c>
      <c r="D8157" s="28">
        <f t="shared" si="1041"/>
        <v>5</v>
      </c>
      <c r="E8157" s="28">
        <f t="shared" si="1044"/>
        <v>17</v>
      </c>
      <c r="F8157" s="80">
        <f t="shared" si="1039"/>
        <v>0</v>
      </c>
      <c r="G8157" s="178">
        <v>1630.4892369924644</v>
      </c>
      <c r="H8157" s="41">
        <f t="shared" si="1042"/>
        <v>1521.4864867225178</v>
      </c>
      <c r="J8157" s="29" t="str">
        <f t="shared" si="1043"/>
        <v/>
      </c>
      <c r="K8157" s="30" t="str">
        <f t="shared" si="1045"/>
        <v>12-17</v>
      </c>
    </row>
    <row r="8158" spans="1:11">
      <c r="A8158" s="26">
        <v>43440.749999999956</v>
      </c>
      <c r="B8158" s="35">
        <f t="shared" si="1038"/>
        <v>43440.749999999956</v>
      </c>
      <c r="C8158" s="27">
        <f t="shared" si="1040"/>
        <v>12</v>
      </c>
      <c r="D8158" s="28">
        <f t="shared" si="1041"/>
        <v>5</v>
      </c>
      <c r="E8158" s="28">
        <f t="shared" si="1044"/>
        <v>18</v>
      </c>
      <c r="F8158" s="80">
        <f t="shared" si="1039"/>
        <v>0</v>
      </c>
      <c r="G8158" s="178">
        <v>1791.8138977058857</v>
      </c>
      <c r="H8158" s="41">
        <f t="shared" si="1042"/>
        <v>1672.0261441957061</v>
      </c>
      <c r="J8158" s="29" t="str">
        <f t="shared" si="1043"/>
        <v/>
      </c>
      <c r="K8158" s="30" t="str">
        <f t="shared" si="1045"/>
        <v>12-18</v>
      </c>
    </row>
    <row r="8159" spans="1:11">
      <c r="A8159" s="26">
        <v>43440.791666666621</v>
      </c>
      <c r="B8159" s="35">
        <f t="shared" si="1038"/>
        <v>43440.791666666621</v>
      </c>
      <c r="C8159" s="27">
        <f t="shared" si="1040"/>
        <v>12</v>
      </c>
      <c r="D8159" s="28">
        <f t="shared" si="1041"/>
        <v>5</v>
      </c>
      <c r="E8159" s="28">
        <f t="shared" si="1044"/>
        <v>19</v>
      </c>
      <c r="F8159" s="80">
        <f t="shared" si="1039"/>
        <v>0</v>
      </c>
      <c r="G8159" s="178">
        <v>1798.8552251176261</v>
      </c>
      <c r="H8159" s="41">
        <f t="shared" si="1042"/>
        <v>1678.596739243186</v>
      </c>
      <c r="J8159" s="29" t="str">
        <f t="shared" si="1043"/>
        <v/>
      </c>
      <c r="K8159" s="30" t="str">
        <f t="shared" si="1045"/>
        <v>12-19</v>
      </c>
    </row>
    <row r="8160" spans="1:11">
      <c r="A8160" s="26">
        <v>43440.833333333285</v>
      </c>
      <c r="B8160" s="35">
        <f t="shared" si="1038"/>
        <v>43440.833333333285</v>
      </c>
      <c r="C8160" s="27">
        <f t="shared" si="1040"/>
        <v>12</v>
      </c>
      <c r="D8160" s="28">
        <f t="shared" si="1041"/>
        <v>5</v>
      </c>
      <c r="E8160" s="28">
        <f t="shared" si="1044"/>
        <v>20</v>
      </c>
      <c r="F8160" s="80">
        <f t="shared" si="1039"/>
        <v>0</v>
      </c>
      <c r="G8160" s="178">
        <v>1758.3778115722394</v>
      </c>
      <c r="H8160" s="41">
        <f t="shared" si="1042"/>
        <v>1640.8253536188417</v>
      </c>
      <c r="J8160" s="29" t="str">
        <f t="shared" si="1043"/>
        <v/>
      </c>
      <c r="K8160" s="30" t="str">
        <f t="shared" si="1045"/>
        <v>12-20</v>
      </c>
    </row>
    <row r="8161" spans="1:11">
      <c r="A8161" s="26">
        <v>43440.874999999949</v>
      </c>
      <c r="B8161" s="35">
        <f t="shared" si="1038"/>
        <v>43440.874999999949</v>
      </c>
      <c r="C8161" s="27">
        <f t="shared" si="1040"/>
        <v>12</v>
      </c>
      <c r="D8161" s="28">
        <f t="shared" si="1041"/>
        <v>5</v>
      </c>
      <c r="E8161" s="28">
        <f t="shared" si="1044"/>
        <v>21</v>
      </c>
      <c r="F8161" s="80">
        <f t="shared" si="1039"/>
        <v>0</v>
      </c>
      <c r="G8161" s="178">
        <v>1641.0385368324421</v>
      </c>
      <c r="H8161" s="41">
        <f t="shared" si="1042"/>
        <v>1531.3305364633898</v>
      </c>
      <c r="J8161" s="29" t="str">
        <f t="shared" si="1043"/>
        <v/>
      </c>
      <c r="K8161" s="30" t="str">
        <f t="shared" si="1045"/>
        <v>12-21</v>
      </c>
    </row>
    <row r="8162" spans="1:11">
      <c r="A8162" s="26">
        <v>43440.916666666613</v>
      </c>
      <c r="B8162" s="35">
        <f t="shared" si="1038"/>
        <v>43440.916666666613</v>
      </c>
      <c r="C8162" s="27">
        <f t="shared" si="1040"/>
        <v>12</v>
      </c>
      <c r="D8162" s="28">
        <f t="shared" si="1041"/>
        <v>5</v>
      </c>
      <c r="E8162" s="28">
        <f t="shared" si="1044"/>
        <v>22</v>
      </c>
      <c r="F8162" s="80">
        <f t="shared" si="1039"/>
        <v>0</v>
      </c>
      <c r="G8162" s="178">
        <v>1357.5019460779577</v>
      </c>
      <c r="H8162" s="41">
        <f t="shared" si="1042"/>
        <v>1266.7491571222672</v>
      </c>
      <c r="J8162" s="29" t="str">
        <f t="shared" si="1043"/>
        <v/>
      </c>
      <c r="K8162" s="30" t="str">
        <f t="shared" si="1045"/>
        <v>12-22</v>
      </c>
    </row>
    <row r="8163" spans="1:11">
      <c r="A8163" s="26">
        <v>43440.958333333278</v>
      </c>
      <c r="B8163" s="35">
        <f t="shared" si="1038"/>
        <v>43440.958333333278</v>
      </c>
      <c r="C8163" s="27">
        <f t="shared" si="1040"/>
        <v>12</v>
      </c>
      <c r="D8163" s="28">
        <f t="shared" si="1041"/>
        <v>5</v>
      </c>
      <c r="E8163" s="28">
        <f t="shared" si="1044"/>
        <v>23</v>
      </c>
      <c r="F8163" s="80">
        <f t="shared" si="1039"/>
        <v>0</v>
      </c>
      <c r="G8163" s="178">
        <v>1189.603094972008</v>
      </c>
      <c r="H8163" s="41">
        <f t="shared" si="1042"/>
        <v>1110.0748122089931</v>
      </c>
      <c r="J8163" s="29" t="str">
        <f t="shared" si="1043"/>
        <v/>
      </c>
      <c r="K8163" s="30" t="str">
        <f t="shared" si="1045"/>
        <v>12-23</v>
      </c>
    </row>
    <row r="8164" spans="1:11">
      <c r="A8164" s="25">
        <v>43441</v>
      </c>
      <c r="B8164" s="35">
        <f t="shared" si="1038"/>
        <v>43441</v>
      </c>
      <c r="C8164" s="27">
        <f t="shared" si="1040"/>
        <v>12</v>
      </c>
      <c r="D8164" s="28">
        <f t="shared" si="1041"/>
        <v>6</v>
      </c>
      <c r="E8164" s="28">
        <f t="shared" si="1044"/>
        <v>0</v>
      </c>
      <c r="F8164" s="80">
        <f t="shared" si="1039"/>
        <v>0</v>
      </c>
      <c r="G8164" s="178">
        <v>1049.8052503697179</v>
      </c>
      <c r="H8164" s="41">
        <f t="shared" si="1042"/>
        <v>979.62284318670265</v>
      </c>
      <c r="J8164" s="29" t="str">
        <f t="shared" si="1043"/>
        <v/>
      </c>
      <c r="K8164" s="30" t="str">
        <f t="shared" si="1045"/>
        <v>12-0</v>
      </c>
    </row>
    <row r="8165" spans="1:11">
      <c r="A8165" s="26">
        <v>43441.041666666664</v>
      </c>
      <c r="B8165" s="35">
        <f t="shared" si="1038"/>
        <v>43441.041666666664</v>
      </c>
      <c r="C8165" s="27">
        <f t="shared" si="1040"/>
        <v>12</v>
      </c>
      <c r="D8165" s="28">
        <f t="shared" si="1041"/>
        <v>6</v>
      </c>
      <c r="E8165" s="28">
        <f t="shared" si="1044"/>
        <v>1</v>
      </c>
      <c r="F8165" s="80">
        <f t="shared" si="1039"/>
        <v>0</v>
      </c>
      <c r="G8165" s="178">
        <v>976.61075916940842</v>
      </c>
      <c r="H8165" s="41">
        <f t="shared" si="1042"/>
        <v>911.32160774327247</v>
      </c>
      <c r="J8165" s="29" t="str">
        <f t="shared" si="1043"/>
        <v/>
      </c>
      <c r="K8165" s="30" t="str">
        <f t="shared" si="1045"/>
        <v>12-1</v>
      </c>
    </row>
    <row r="8166" spans="1:11">
      <c r="A8166" s="26">
        <v>43441.083333333328</v>
      </c>
      <c r="B8166" s="35">
        <f t="shared" si="1038"/>
        <v>43441.083333333328</v>
      </c>
      <c r="C8166" s="27">
        <f t="shared" si="1040"/>
        <v>12</v>
      </c>
      <c r="D8166" s="28">
        <f t="shared" si="1041"/>
        <v>6</v>
      </c>
      <c r="E8166" s="28">
        <f t="shared" si="1044"/>
        <v>2</v>
      </c>
      <c r="F8166" s="80">
        <f t="shared" si="1039"/>
        <v>0</v>
      </c>
      <c r="G8166" s="178">
        <v>940.62045150536176</v>
      </c>
      <c r="H8166" s="41">
        <f t="shared" si="1042"/>
        <v>877.73735246487593</v>
      </c>
      <c r="J8166" s="29" t="str">
        <f t="shared" si="1043"/>
        <v/>
      </c>
      <c r="K8166" s="30" t="str">
        <f t="shared" si="1045"/>
        <v>12-2</v>
      </c>
    </row>
    <row r="8167" spans="1:11">
      <c r="A8167" s="26">
        <v>43441.124999999993</v>
      </c>
      <c r="B8167" s="35">
        <f t="shared" si="1038"/>
        <v>43441.124999999993</v>
      </c>
      <c r="C8167" s="27">
        <f t="shared" si="1040"/>
        <v>12</v>
      </c>
      <c r="D8167" s="28">
        <f t="shared" si="1041"/>
        <v>6</v>
      </c>
      <c r="E8167" s="28">
        <f t="shared" si="1044"/>
        <v>3</v>
      </c>
      <c r="F8167" s="80">
        <f t="shared" si="1039"/>
        <v>0</v>
      </c>
      <c r="G8167" s="178">
        <v>937.85560833788861</v>
      </c>
      <c r="H8167" s="41">
        <f t="shared" si="1042"/>
        <v>875.15734676978968</v>
      </c>
      <c r="J8167" s="29" t="str">
        <f t="shared" si="1043"/>
        <v/>
      </c>
      <c r="K8167" s="30" t="str">
        <f t="shared" si="1045"/>
        <v>12-3</v>
      </c>
    </row>
    <row r="8168" spans="1:11">
      <c r="A8168" s="26">
        <v>43441.166666666657</v>
      </c>
      <c r="B8168" s="35">
        <f t="shared" si="1038"/>
        <v>43441.166666666657</v>
      </c>
      <c r="C8168" s="27">
        <f t="shared" si="1040"/>
        <v>12</v>
      </c>
      <c r="D8168" s="28">
        <f t="shared" si="1041"/>
        <v>6</v>
      </c>
      <c r="E8168" s="28">
        <f t="shared" si="1044"/>
        <v>4</v>
      </c>
      <c r="F8168" s="80">
        <f t="shared" si="1039"/>
        <v>0</v>
      </c>
      <c r="G8168" s="178">
        <v>963.14943530862513</v>
      </c>
      <c r="H8168" s="41">
        <f t="shared" si="1042"/>
        <v>898.76021090427457</v>
      </c>
      <c r="J8168" s="29" t="str">
        <f t="shared" si="1043"/>
        <v/>
      </c>
      <c r="K8168" s="30" t="str">
        <f t="shared" si="1045"/>
        <v>12-4</v>
      </c>
    </row>
    <row r="8169" spans="1:11">
      <c r="A8169" s="26">
        <v>43441.208333333321</v>
      </c>
      <c r="B8169" s="35">
        <f t="shared" si="1038"/>
        <v>43441.208333333321</v>
      </c>
      <c r="C8169" s="27">
        <f t="shared" si="1040"/>
        <v>12</v>
      </c>
      <c r="D8169" s="28">
        <f t="shared" si="1041"/>
        <v>6</v>
      </c>
      <c r="E8169" s="28">
        <f t="shared" si="1044"/>
        <v>5</v>
      </c>
      <c r="F8169" s="80">
        <f t="shared" si="1039"/>
        <v>0</v>
      </c>
      <c r="G8169" s="178">
        <v>1027.0008123798045</v>
      </c>
      <c r="H8169" s="41">
        <f t="shared" si="1042"/>
        <v>958.34294544082434</v>
      </c>
      <c r="J8169" s="29" t="str">
        <f t="shared" si="1043"/>
        <v/>
      </c>
      <c r="K8169" s="30" t="str">
        <f t="shared" si="1045"/>
        <v>12-5</v>
      </c>
    </row>
    <row r="8170" spans="1:11">
      <c r="A8170" s="26">
        <v>43441.249999999985</v>
      </c>
      <c r="B8170" s="35">
        <f t="shared" si="1038"/>
        <v>43441.249999999985</v>
      </c>
      <c r="C8170" s="27">
        <f t="shared" si="1040"/>
        <v>12</v>
      </c>
      <c r="D8170" s="28">
        <f t="shared" si="1041"/>
        <v>6</v>
      </c>
      <c r="E8170" s="28">
        <f t="shared" si="1044"/>
        <v>6</v>
      </c>
      <c r="F8170" s="80">
        <f t="shared" si="1039"/>
        <v>0</v>
      </c>
      <c r="G8170" s="178">
        <v>1126.8491599137749</v>
      </c>
      <c r="H8170" s="41">
        <f t="shared" si="1042"/>
        <v>1051.5161526278471</v>
      </c>
      <c r="J8170" s="29" t="str">
        <f t="shared" si="1043"/>
        <v/>
      </c>
      <c r="K8170" s="30" t="str">
        <f t="shared" si="1045"/>
        <v>12-6</v>
      </c>
    </row>
    <row r="8171" spans="1:11">
      <c r="A8171" s="26">
        <v>43441.29166666665</v>
      </c>
      <c r="B8171" s="35">
        <f t="shared" si="1038"/>
        <v>43441.29166666665</v>
      </c>
      <c r="C8171" s="27">
        <f t="shared" si="1040"/>
        <v>12</v>
      </c>
      <c r="D8171" s="28">
        <f t="shared" si="1041"/>
        <v>6</v>
      </c>
      <c r="E8171" s="28">
        <f t="shared" si="1044"/>
        <v>7</v>
      </c>
      <c r="F8171" s="80">
        <f t="shared" si="1039"/>
        <v>0</v>
      </c>
      <c r="G8171" s="178">
        <v>1175.2855269508802</v>
      </c>
      <c r="H8171" s="41">
        <f t="shared" si="1042"/>
        <v>1096.7144135184392</v>
      </c>
      <c r="J8171" s="29" t="str">
        <f t="shared" si="1043"/>
        <v/>
      </c>
      <c r="K8171" s="30" t="str">
        <f t="shared" si="1045"/>
        <v>12-7</v>
      </c>
    </row>
    <row r="8172" spans="1:11">
      <c r="A8172" s="26">
        <v>43441.333333333314</v>
      </c>
      <c r="B8172" s="35">
        <f t="shared" si="1038"/>
        <v>43441.333333333314</v>
      </c>
      <c r="C8172" s="27">
        <f t="shared" si="1040"/>
        <v>12</v>
      </c>
      <c r="D8172" s="28">
        <f t="shared" si="1041"/>
        <v>6</v>
      </c>
      <c r="E8172" s="28">
        <f t="shared" si="1044"/>
        <v>8</v>
      </c>
      <c r="F8172" s="80">
        <f t="shared" si="1039"/>
        <v>0</v>
      </c>
      <c r="G8172" s="178">
        <v>1140.4021284953583</v>
      </c>
      <c r="H8172" s="41">
        <f t="shared" si="1042"/>
        <v>1064.1630674826117</v>
      </c>
      <c r="J8172" s="29" t="str">
        <f t="shared" si="1043"/>
        <v/>
      </c>
      <c r="K8172" s="30" t="str">
        <f t="shared" si="1045"/>
        <v>12-8</v>
      </c>
    </row>
    <row r="8173" spans="1:11">
      <c r="A8173" s="26">
        <v>43441.374999999978</v>
      </c>
      <c r="B8173" s="35">
        <f t="shared" si="1038"/>
        <v>43441.374999999978</v>
      </c>
      <c r="C8173" s="27">
        <f t="shared" si="1040"/>
        <v>12</v>
      </c>
      <c r="D8173" s="28">
        <f t="shared" si="1041"/>
        <v>6</v>
      </c>
      <c r="E8173" s="28">
        <f t="shared" si="1044"/>
        <v>9</v>
      </c>
      <c r="F8173" s="80">
        <f t="shared" si="1039"/>
        <v>0</v>
      </c>
      <c r="G8173" s="178">
        <v>1107.0707175536536</v>
      </c>
      <c r="H8173" s="41">
        <f t="shared" si="1042"/>
        <v>1033.0599542693394</v>
      </c>
      <c r="J8173" s="29" t="str">
        <f t="shared" si="1043"/>
        <v/>
      </c>
      <c r="K8173" s="30" t="str">
        <f t="shared" si="1045"/>
        <v>12-9</v>
      </c>
    </row>
    <row r="8174" spans="1:11">
      <c r="A8174" s="26">
        <v>43441.416666666642</v>
      </c>
      <c r="B8174" s="35">
        <f t="shared" si="1038"/>
        <v>43441.416666666642</v>
      </c>
      <c r="C8174" s="27">
        <f t="shared" si="1040"/>
        <v>12</v>
      </c>
      <c r="D8174" s="28">
        <f t="shared" si="1041"/>
        <v>6</v>
      </c>
      <c r="E8174" s="28">
        <f t="shared" si="1044"/>
        <v>10</v>
      </c>
      <c r="F8174" s="80">
        <f t="shared" si="1039"/>
        <v>0</v>
      </c>
      <c r="G8174" s="178">
        <v>1094.3399152804568</v>
      </c>
      <c r="H8174" s="41">
        <f t="shared" si="1042"/>
        <v>1021.1802416135638</v>
      </c>
      <c r="J8174" s="29" t="str">
        <f t="shared" si="1043"/>
        <v/>
      </c>
      <c r="K8174" s="30" t="str">
        <f t="shared" si="1045"/>
        <v>12-10</v>
      </c>
    </row>
    <row r="8175" spans="1:11">
      <c r="A8175" s="26">
        <v>43441.458333333307</v>
      </c>
      <c r="B8175" s="35">
        <f t="shared" si="1038"/>
        <v>43441.458333333307</v>
      </c>
      <c r="C8175" s="27">
        <f t="shared" si="1040"/>
        <v>12</v>
      </c>
      <c r="D8175" s="28">
        <f t="shared" si="1041"/>
        <v>6</v>
      </c>
      <c r="E8175" s="28">
        <f t="shared" si="1044"/>
        <v>11</v>
      </c>
      <c r="F8175" s="80">
        <f t="shared" si="1039"/>
        <v>0</v>
      </c>
      <c r="G8175" s="178">
        <v>1076.6412369756399</v>
      </c>
      <c r="H8175" s="41">
        <f t="shared" si="1042"/>
        <v>1004.6647692861912</v>
      </c>
      <c r="J8175" s="29" t="str">
        <f t="shared" si="1043"/>
        <v/>
      </c>
      <c r="K8175" s="30" t="str">
        <f t="shared" si="1045"/>
        <v>12-11</v>
      </c>
    </row>
    <row r="8176" spans="1:11">
      <c r="A8176" s="26">
        <v>43441.499999999971</v>
      </c>
      <c r="B8176" s="35">
        <f t="shared" si="1038"/>
        <v>43441.499999999971</v>
      </c>
      <c r="C8176" s="27">
        <f t="shared" si="1040"/>
        <v>12</v>
      </c>
      <c r="D8176" s="28">
        <f t="shared" si="1041"/>
        <v>6</v>
      </c>
      <c r="E8176" s="28">
        <f t="shared" si="1044"/>
        <v>12</v>
      </c>
      <c r="F8176" s="80">
        <f t="shared" si="1039"/>
        <v>0</v>
      </c>
      <c r="G8176" s="178">
        <v>1057.7955951166305</v>
      </c>
      <c r="H8176" s="41">
        <f t="shared" si="1042"/>
        <v>987.07901111523574</v>
      </c>
      <c r="J8176" s="29" t="str">
        <f t="shared" si="1043"/>
        <v/>
      </c>
      <c r="K8176" s="30" t="str">
        <f t="shared" si="1045"/>
        <v>12-12</v>
      </c>
    </row>
    <row r="8177" spans="1:11">
      <c r="A8177" s="26">
        <v>43441.541666666635</v>
      </c>
      <c r="B8177" s="35">
        <f t="shared" si="1038"/>
        <v>43441.541666666635</v>
      </c>
      <c r="C8177" s="27">
        <f t="shared" si="1040"/>
        <v>12</v>
      </c>
      <c r="D8177" s="28">
        <f t="shared" si="1041"/>
        <v>6</v>
      </c>
      <c r="E8177" s="28">
        <f t="shared" si="1044"/>
        <v>13</v>
      </c>
      <c r="F8177" s="80">
        <f t="shared" si="1039"/>
        <v>0</v>
      </c>
      <c r="G8177" s="178">
        <v>1039.3976050908225</v>
      </c>
      <c r="H8177" s="41">
        <f t="shared" si="1042"/>
        <v>969.91097800466093</v>
      </c>
      <c r="J8177" s="29" t="str">
        <f t="shared" si="1043"/>
        <v/>
      </c>
      <c r="K8177" s="30" t="str">
        <f t="shared" si="1045"/>
        <v>12-13</v>
      </c>
    </row>
    <row r="8178" spans="1:11">
      <c r="A8178" s="26">
        <v>43441.583333333299</v>
      </c>
      <c r="B8178" s="35">
        <f t="shared" si="1038"/>
        <v>43441.583333333299</v>
      </c>
      <c r="C8178" s="27">
        <f t="shared" si="1040"/>
        <v>12</v>
      </c>
      <c r="D8178" s="28">
        <f t="shared" si="1041"/>
        <v>6</v>
      </c>
      <c r="E8178" s="28">
        <f t="shared" si="1044"/>
        <v>14</v>
      </c>
      <c r="F8178" s="80">
        <f t="shared" si="1039"/>
        <v>0</v>
      </c>
      <c r="G8178" s="178">
        <v>1047.182358949625</v>
      </c>
      <c r="H8178" s="41">
        <f t="shared" si="1042"/>
        <v>977.17529936901212</v>
      </c>
      <c r="J8178" s="29" t="str">
        <f t="shared" si="1043"/>
        <v/>
      </c>
      <c r="K8178" s="30" t="str">
        <f t="shared" si="1045"/>
        <v>12-14</v>
      </c>
    </row>
    <row r="8179" spans="1:11">
      <c r="A8179" s="26">
        <v>43441.624999999964</v>
      </c>
      <c r="B8179" s="35">
        <f t="shared" si="1038"/>
        <v>43441.624999999964</v>
      </c>
      <c r="C8179" s="27">
        <f t="shared" si="1040"/>
        <v>12</v>
      </c>
      <c r="D8179" s="28">
        <f t="shared" si="1041"/>
        <v>6</v>
      </c>
      <c r="E8179" s="28">
        <f t="shared" si="1044"/>
        <v>15</v>
      </c>
      <c r="F8179" s="80">
        <f t="shared" si="1039"/>
        <v>0</v>
      </c>
      <c r="G8179" s="178">
        <v>1106.2421901106727</v>
      </c>
      <c r="H8179" s="41">
        <f t="shared" si="1042"/>
        <v>1032.2868161953345</v>
      </c>
      <c r="J8179" s="29" t="str">
        <f t="shared" si="1043"/>
        <v/>
      </c>
      <c r="K8179" s="30" t="str">
        <f t="shared" si="1045"/>
        <v>12-15</v>
      </c>
    </row>
    <row r="8180" spans="1:11">
      <c r="A8180" s="26">
        <v>43441.666666666628</v>
      </c>
      <c r="B8180" s="35">
        <f t="shared" si="1038"/>
        <v>43441.666666666628</v>
      </c>
      <c r="C8180" s="27">
        <f t="shared" si="1040"/>
        <v>12</v>
      </c>
      <c r="D8180" s="28">
        <f t="shared" si="1041"/>
        <v>6</v>
      </c>
      <c r="E8180" s="28">
        <f t="shared" si="1044"/>
        <v>16</v>
      </c>
      <c r="F8180" s="80">
        <f t="shared" si="1039"/>
        <v>0</v>
      </c>
      <c r="G8180" s="178">
        <v>1312.3321649871955</v>
      </c>
      <c r="H8180" s="41">
        <f t="shared" si="1042"/>
        <v>1224.599101802321</v>
      </c>
      <c r="J8180" s="29" t="str">
        <f t="shared" si="1043"/>
        <v/>
      </c>
      <c r="K8180" s="30" t="str">
        <f t="shared" si="1045"/>
        <v>12-16</v>
      </c>
    </row>
    <row r="8181" spans="1:11">
      <c r="A8181" s="26">
        <v>43441.708333333292</v>
      </c>
      <c r="B8181" s="35">
        <f t="shared" si="1038"/>
        <v>43441.708333333292</v>
      </c>
      <c r="C8181" s="27">
        <f t="shared" si="1040"/>
        <v>12</v>
      </c>
      <c r="D8181" s="28">
        <f t="shared" si="1041"/>
        <v>6</v>
      </c>
      <c r="E8181" s="28">
        <f t="shared" si="1044"/>
        <v>17</v>
      </c>
      <c r="F8181" s="80">
        <f t="shared" si="1039"/>
        <v>0</v>
      </c>
      <c r="G8181" s="178">
        <v>1643.3530537603219</v>
      </c>
      <c r="H8181" s="41">
        <f t="shared" si="1042"/>
        <v>1533.4903214832254</v>
      </c>
      <c r="J8181" s="29" t="str">
        <f t="shared" si="1043"/>
        <v/>
      </c>
      <c r="K8181" s="30" t="str">
        <f t="shared" si="1045"/>
        <v>12-17</v>
      </c>
    </row>
    <row r="8182" spans="1:11">
      <c r="A8182" s="26">
        <v>43441.749999999956</v>
      </c>
      <c r="B8182" s="35">
        <f t="shared" si="1038"/>
        <v>43441.749999999956</v>
      </c>
      <c r="C8182" s="27">
        <f t="shared" si="1040"/>
        <v>12</v>
      </c>
      <c r="D8182" s="28">
        <f t="shared" si="1041"/>
        <v>6</v>
      </c>
      <c r="E8182" s="28">
        <f t="shared" si="1044"/>
        <v>18</v>
      </c>
      <c r="F8182" s="80">
        <f t="shared" si="1039"/>
        <v>0</v>
      </c>
      <c r="G8182" s="178">
        <v>1769.442400980043</v>
      </c>
      <c r="H8182" s="41">
        <f t="shared" si="1042"/>
        <v>1651.1502443836278</v>
      </c>
      <c r="J8182" s="29" t="str">
        <f t="shared" si="1043"/>
        <v/>
      </c>
      <c r="K8182" s="30" t="str">
        <f t="shared" si="1045"/>
        <v>12-18</v>
      </c>
    </row>
    <row r="8183" spans="1:11">
      <c r="A8183" s="26">
        <v>43441.791666666621</v>
      </c>
      <c r="B8183" s="35">
        <f t="shared" ref="B8183:B8246" si="1046">A8183</f>
        <v>43441.791666666621</v>
      </c>
      <c r="C8183" s="27">
        <f t="shared" si="1040"/>
        <v>12</v>
      </c>
      <c r="D8183" s="28">
        <f t="shared" si="1041"/>
        <v>6</v>
      </c>
      <c r="E8183" s="28">
        <f t="shared" si="1044"/>
        <v>19</v>
      </c>
      <c r="F8183" s="80">
        <f t="shared" si="1039"/>
        <v>0</v>
      </c>
      <c r="G8183" s="178">
        <v>1759.1878343160934</v>
      </c>
      <c r="H8183" s="41">
        <f t="shared" si="1042"/>
        <v>1641.5812240844359</v>
      </c>
      <c r="J8183" s="29" t="str">
        <f t="shared" si="1043"/>
        <v/>
      </c>
      <c r="K8183" s="30" t="str">
        <f t="shared" si="1045"/>
        <v>12-19</v>
      </c>
    </row>
    <row r="8184" spans="1:11">
      <c r="A8184" s="26">
        <v>43441.833333333285</v>
      </c>
      <c r="B8184" s="35">
        <f t="shared" si="1046"/>
        <v>43441.833333333285</v>
      </c>
      <c r="C8184" s="27">
        <f t="shared" si="1040"/>
        <v>12</v>
      </c>
      <c r="D8184" s="28">
        <f t="shared" si="1041"/>
        <v>6</v>
      </c>
      <c r="E8184" s="28">
        <f t="shared" si="1044"/>
        <v>20</v>
      </c>
      <c r="F8184" s="80">
        <f t="shared" si="1039"/>
        <v>0</v>
      </c>
      <c r="G8184" s="178">
        <v>1723.4981049472658</v>
      </c>
      <c r="H8184" s="41">
        <f t="shared" si="1042"/>
        <v>1608.2774526044002</v>
      </c>
      <c r="J8184" s="29" t="str">
        <f t="shared" si="1043"/>
        <v/>
      </c>
      <c r="K8184" s="30" t="str">
        <f t="shared" si="1045"/>
        <v>12-20</v>
      </c>
    </row>
    <row r="8185" spans="1:11">
      <c r="A8185" s="26">
        <v>43441.874999999949</v>
      </c>
      <c r="B8185" s="35">
        <f t="shared" si="1046"/>
        <v>43441.874999999949</v>
      </c>
      <c r="C8185" s="27">
        <f t="shared" si="1040"/>
        <v>12</v>
      </c>
      <c r="D8185" s="28">
        <f t="shared" si="1041"/>
        <v>6</v>
      </c>
      <c r="E8185" s="28">
        <f t="shared" si="1044"/>
        <v>21</v>
      </c>
      <c r="F8185" s="80">
        <f t="shared" si="1039"/>
        <v>0</v>
      </c>
      <c r="G8185" s="178">
        <v>1654.1081903915169</v>
      </c>
      <c r="H8185" s="41">
        <f t="shared" si="1042"/>
        <v>1543.5264472520785</v>
      </c>
      <c r="J8185" s="29" t="str">
        <f t="shared" si="1043"/>
        <v/>
      </c>
      <c r="K8185" s="30" t="str">
        <f t="shared" si="1045"/>
        <v>12-21</v>
      </c>
    </row>
    <row r="8186" spans="1:11">
      <c r="A8186" s="26">
        <v>43441.916666666613</v>
      </c>
      <c r="B8186" s="35">
        <f t="shared" si="1046"/>
        <v>43441.916666666613</v>
      </c>
      <c r="C8186" s="27">
        <f t="shared" si="1040"/>
        <v>12</v>
      </c>
      <c r="D8186" s="28">
        <f t="shared" si="1041"/>
        <v>6</v>
      </c>
      <c r="E8186" s="28">
        <f t="shared" si="1044"/>
        <v>22</v>
      </c>
      <c r="F8186" s="80">
        <f t="shared" si="1039"/>
        <v>0</v>
      </c>
      <c r="G8186" s="178">
        <v>1417.2965777795928</v>
      </c>
      <c r="H8186" s="41">
        <f t="shared" si="1042"/>
        <v>1322.5463510248774</v>
      </c>
      <c r="J8186" s="29" t="str">
        <f t="shared" si="1043"/>
        <v/>
      </c>
      <c r="K8186" s="30" t="str">
        <f t="shared" si="1045"/>
        <v>12-22</v>
      </c>
    </row>
    <row r="8187" spans="1:11">
      <c r="A8187" s="26">
        <v>43441.958333333278</v>
      </c>
      <c r="B8187" s="35">
        <f t="shared" si="1046"/>
        <v>43441.958333333278</v>
      </c>
      <c r="C8187" s="27">
        <f t="shared" si="1040"/>
        <v>12</v>
      </c>
      <c r="D8187" s="28">
        <f t="shared" si="1041"/>
        <v>6</v>
      </c>
      <c r="E8187" s="28">
        <f t="shared" si="1044"/>
        <v>23</v>
      </c>
      <c r="F8187" s="80">
        <f t="shared" si="1039"/>
        <v>0</v>
      </c>
      <c r="G8187" s="178">
        <v>1243.3252064196365</v>
      </c>
      <c r="H8187" s="41">
        <f t="shared" si="1042"/>
        <v>1160.2054507629387</v>
      </c>
      <c r="J8187" s="29" t="str">
        <f t="shared" si="1043"/>
        <v/>
      </c>
      <c r="K8187" s="30" t="str">
        <f t="shared" si="1045"/>
        <v>12-23</v>
      </c>
    </row>
    <row r="8188" spans="1:11">
      <c r="A8188" s="25">
        <v>43442</v>
      </c>
      <c r="B8188" s="35">
        <f t="shared" si="1046"/>
        <v>43442</v>
      </c>
      <c r="C8188" s="27">
        <f t="shared" si="1040"/>
        <v>12</v>
      </c>
      <c r="D8188" s="28">
        <f t="shared" si="1041"/>
        <v>7</v>
      </c>
      <c r="E8188" s="28">
        <f t="shared" si="1044"/>
        <v>0</v>
      </c>
      <c r="F8188" s="80">
        <f t="shared" si="1039"/>
        <v>0</v>
      </c>
      <c r="G8188" s="178">
        <v>1086.714741670434</v>
      </c>
      <c r="H8188" s="41">
        <f t="shared" si="1042"/>
        <v>1014.0648321135523</v>
      </c>
      <c r="J8188" s="29" t="str">
        <f t="shared" si="1043"/>
        <v>WW</v>
      </c>
      <c r="K8188" s="30" t="str">
        <f t="shared" si="1045"/>
        <v>WW-0</v>
      </c>
    </row>
    <row r="8189" spans="1:11">
      <c r="A8189" s="26">
        <v>43442.041666666664</v>
      </c>
      <c r="B8189" s="35">
        <f t="shared" si="1046"/>
        <v>43442.041666666664</v>
      </c>
      <c r="C8189" s="27">
        <f t="shared" si="1040"/>
        <v>12</v>
      </c>
      <c r="D8189" s="28">
        <f t="shared" si="1041"/>
        <v>7</v>
      </c>
      <c r="E8189" s="28">
        <f t="shared" si="1044"/>
        <v>1</v>
      </c>
      <c r="F8189" s="80">
        <f t="shared" si="1039"/>
        <v>0</v>
      </c>
      <c r="G8189" s="178">
        <v>997.02347744353222</v>
      </c>
      <c r="H8189" s="41">
        <f t="shared" si="1042"/>
        <v>930.36967890296978</v>
      </c>
      <c r="J8189" s="29" t="str">
        <f t="shared" si="1043"/>
        <v>WW</v>
      </c>
      <c r="K8189" s="30" t="str">
        <f t="shared" si="1045"/>
        <v>WW-1</v>
      </c>
    </row>
    <row r="8190" spans="1:11">
      <c r="A8190" s="26">
        <v>43442.083333333328</v>
      </c>
      <c r="B8190" s="35">
        <f t="shared" si="1046"/>
        <v>43442.083333333328</v>
      </c>
      <c r="C8190" s="27">
        <f t="shared" si="1040"/>
        <v>12</v>
      </c>
      <c r="D8190" s="28">
        <f t="shared" si="1041"/>
        <v>7</v>
      </c>
      <c r="E8190" s="28">
        <f t="shared" si="1044"/>
        <v>2</v>
      </c>
      <c r="F8190" s="80">
        <f t="shared" si="1039"/>
        <v>0</v>
      </c>
      <c r="G8190" s="178">
        <v>950.92388448677571</v>
      </c>
      <c r="H8190" s="41">
        <f t="shared" si="1042"/>
        <v>887.351972232001</v>
      </c>
      <c r="J8190" s="29" t="str">
        <f t="shared" si="1043"/>
        <v>WW</v>
      </c>
      <c r="K8190" s="30" t="str">
        <f t="shared" si="1045"/>
        <v>WW-2</v>
      </c>
    </row>
    <row r="8191" spans="1:11">
      <c r="A8191" s="26">
        <v>43442.124999999993</v>
      </c>
      <c r="B8191" s="35">
        <f t="shared" si="1046"/>
        <v>43442.124999999993</v>
      </c>
      <c r="C8191" s="27">
        <f t="shared" si="1040"/>
        <v>12</v>
      </c>
      <c r="D8191" s="28">
        <f t="shared" si="1041"/>
        <v>7</v>
      </c>
      <c r="E8191" s="28">
        <f t="shared" si="1044"/>
        <v>3</v>
      </c>
      <c r="F8191" s="80">
        <f t="shared" si="1039"/>
        <v>0</v>
      </c>
      <c r="G8191" s="178">
        <v>943.52620016975516</v>
      </c>
      <c r="H8191" s="41">
        <f t="shared" si="1042"/>
        <v>880.44884373165758</v>
      </c>
      <c r="J8191" s="29" t="str">
        <f t="shared" si="1043"/>
        <v>WW</v>
      </c>
      <c r="K8191" s="30" t="str">
        <f t="shared" si="1045"/>
        <v>WW-3</v>
      </c>
    </row>
    <row r="8192" spans="1:11">
      <c r="A8192" s="26">
        <v>43442.166666666657</v>
      </c>
      <c r="B8192" s="35">
        <f t="shared" si="1046"/>
        <v>43442.166666666657</v>
      </c>
      <c r="C8192" s="27">
        <f t="shared" si="1040"/>
        <v>12</v>
      </c>
      <c r="D8192" s="28">
        <f t="shared" si="1041"/>
        <v>7</v>
      </c>
      <c r="E8192" s="28">
        <f t="shared" si="1044"/>
        <v>4</v>
      </c>
      <c r="F8192" s="80">
        <f t="shared" si="1039"/>
        <v>0</v>
      </c>
      <c r="G8192" s="178">
        <v>946.11795979930594</v>
      </c>
      <c r="H8192" s="41">
        <f t="shared" si="1042"/>
        <v>882.86733700577952</v>
      </c>
      <c r="J8192" s="29" t="str">
        <f t="shared" si="1043"/>
        <v>WW</v>
      </c>
      <c r="K8192" s="30" t="str">
        <f t="shared" si="1045"/>
        <v>WW-4</v>
      </c>
    </row>
    <row r="8193" spans="1:11">
      <c r="A8193" s="26">
        <v>43442.208333333321</v>
      </c>
      <c r="B8193" s="35">
        <f t="shared" si="1046"/>
        <v>43442.208333333321</v>
      </c>
      <c r="C8193" s="27">
        <f t="shared" si="1040"/>
        <v>12</v>
      </c>
      <c r="D8193" s="28">
        <f t="shared" si="1041"/>
        <v>7</v>
      </c>
      <c r="E8193" s="28">
        <f t="shared" si="1044"/>
        <v>5</v>
      </c>
      <c r="F8193" s="80">
        <f t="shared" si="1039"/>
        <v>0</v>
      </c>
      <c r="G8193" s="178">
        <v>972.29281846030267</v>
      </c>
      <c r="H8193" s="41">
        <f t="shared" si="1042"/>
        <v>907.29233340626934</v>
      </c>
      <c r="J8193" s="29" t="str">
        <f t="shared" si="1043"/>
        <v>WW</v>
      </c>
      <c r="K8193" s="30" t="str">
        <f t="shared" si="1045"/>
        <v>WW-5</v>
      </c>
    </row>
    <row r="8194" spans="1:11">
      <c r="A8194" s="26">
        <v>43442.249999999985</v>
      </c>
      <c r="B8194" s="35">
        <f t="shared" si="1046"/>
        <v>43442.249999999985</v>
      </c>
      <c r="C8194" s="27">
        <f t="shared" si="1040"/>
        <v>12</v>
      </c>
      <c r="D8194" s="28">
        <f t="shared" si="1041"/>
        <v>7</v>
      </c>
      <c r="E8194" s="28">
        <f t="shared" si="1044"/>
        <v>6</v>
      </c>
      <c r="F8194" s="80">
        <f t="shared" si="1039"/>
        <v>0</v>
      </c>
      <c r="G8194" s="178">
        <v>1073.114748334898</v>
      </c>
      <c r="H8194" s="41">
        <f t="shared" si="1042"/>
        <v>1001.3740362407119</v>
      </c>
      <c r="J8194" s="29" t="str">
        <f t="shared" si="1043"/>
        <v>WW</v>
      </c>
      <c r="K8194" s="30" t="str">
        <f t="shared" si="1045"/>
        <v>WW-6</v>
      </c>
    </row>
    <row r="8195" spans="1:11">
      <c r="A8195" s="26">
        <v>43442.29166666665</v>
      </c>
      <c r="B8195" s="35">
        <f t="shared" si="1046"/>
        <v>43442.29166666665</v>
      </c>
      <c r="C8195" s="27">
        <f t="shared" si="1040"/>
        <v>12</v>
      </c>
      <c r="D8195" s="28">
        <f t="shared" si="1041"/>
        <v>7</v>
      </c>
      <c r="E8195" s="28">
        <f t="shared" si="1044"/>
        <v>7</v>
      </c>
      <c r="F8195" s="80">
        <f t="shared" si="1039"/>
        <v>0</v>
      </c>
      <c r="G8195" s="178">
        <v>1198.0691185828878</v>
      </c>
      <c r="H8195" s="41">
        <f t="shared" si="1042"/>
        <v>1117.9748585435441</v>
      </c>
      <c r="J8195" s="29" t="str">
        <f t="shared" si="1043"/>
        <v>WW</v>
      </c>
      <c r="K8195" s="30" t="str">
        <f t="shared" si="1045"/>
        <v>WW-7</v>
      </c>
    </row>
    <row r="8196" spans="1:11">
      <c r="A8196" s="26">
        <v>43442.333333333314</v>
      </c>
      <c r="B8196" s="35">
        <f t="shared" si="1046"/>
        <v>43442.333333333314</v>
      </c>
      <c r="C8196" s="27">
        <f t="shared" si="1040"/>
        <v>12</v>
      </c>
      <c r="D8196" s="28">
        <f t="shared" si="1041"/>
        <v>7</v>
      </c>
      <c r="E8196" s="28">
        <f t="shared" si="1044"/>
        <v>8</v>
      </c>
      <c r="F8196" s="80">
        <f t="shared" ref="F8196:F8259" si="1047">COUNTIF(Holidays,ROUNDDOWN(B8196,0))</f>
        <v>0</v>
      </c>
      <c r="G8196" s="178">
        <v>1254.373304528413</v>
      </c>
      <c r="H8196" s="41">
        <f t="shared" si="1042"/>
        <v>1170.5149527180047</v>
      </c>
      <c r="J8196" s="29" t="str">
        <f t="shared" si="1043"/>
        <v>WW</v>
      </c>
      <c r="K8196" s="30" t="str">
        <f t="shared" si="1045"/>
        <v>WW-8</v>
      </c>
    </row>
    <row r="8197" spans="1:11">
      <c r="A8197" s="26">
        <v>43442.374999999978</v>
      </c>
      <c r="B8197" s="35">
        <f t="shared" si="1046"/>
        <v>43442.374999999978</v>
      </c>
      <c r="C8197" s="27">
        <f t="shared" ref="C8197:C8260" si="1048">MONTH(B8197)</f>
        <v>12</v>
      </c>
      <c r="D8197" s="28">
        <f t="shared" ref="D8197:D8260" si="1049">WEEKDAY(B8197)</f>
        <v>7</v>
      </c>
      <c r="E8197" s="28">
        <f t="shared" si="1044"/>
        <v>9</v>
      </c>
      <c r="F8197" s="80">
        <f t="shared" si="1047"/>
        <v>0</v>
      </c>
      <c r="G8197" s="178">
        <v>1269.3922125345614</v>
      </c>
      <c r="H8197" s="41">
        <f t="shared" ref="H8197:H8260" si="1050">G8197*$H$2</f>
        <v>1184.5298048606865</v>
      </c>
      <c r="J8197" s="29" t="str">
        <f t="shared" ref="J8197:J8260" si="1051">IF(OR(C8197&lt;6,C8197&gt;9),IF(OR(D8197=1,D8197=7,F8197=1),"WW",""),IF(OR(D8197=1,D8197=7,F8197=1),"WS",""))</f>
        <v>WW</v>
      </c>
      <c r="K8197" s="30" t="str">
        <f t="shared" si="1045"/>
        <v>WW-9</v>
      </c>
    </row>
    <row r="8198" spans="1:11">
      <c r="A8198" s="26">
        <v>43442.416666666642</v>
      </c>
      <c r="B8198" s="35">
        <f t="shared" si="1046"/>
        <v>43442.416666666642</v>
      </c>
      <c r="C8198" s="27">
        <f t="shared" si="1048"/>
        <v>12</v>
      </c>
      <c r="D8198" s="28">
        <f t="shared" si="1049"/>
        <v>7</v>
      </c>
      <c r="E8198" s="28">
        <f t="shared" ref="E8198:E8261" si="1052">HOUR(B8198)</f>
        <v>10</v>
      </c>
      <c r="F8198" s="80">
        <f t="shared" si="1047"/>
        <v>0</v>
      </c>
      <c r="G8198" s="178">
        <v>1273.9408175820624</v>
      </c>
      <c r="H8198" s="41">
        <f t="shared" si="1050"/>
        <v>1188.7743229821162</v>
      </c>
      <c r="J8198" s="29" t="str">
        <f t="shared" si="1051"/>
        <v>WW</v>
      </c>
      <c r="K8198" s="30" t="str">
        <f t="shared" si="1045"/>
        <v>WW-10</v>
      </c>
    </row>
    <row r="8199" spans="1:11">
      <c r="A8199" s="26">
        <v>43442.458333333307</v>
      </c>
      <c r="B8199" s="35">
        <f t="shared" si="1046"/>
        <v>43442.458333333307</v>
      </c>
      <c r="C8199" s="27">
        <f t="shared" si="1048"/>
        <v>12</v>
      </c>
      <c r="D8199" s="28">
        <f t="shared" si="1049"/>
        <v>7</v>
      </c>
      <c r="E8199" s="28">
        <f t="shared" si="1052"/>
        <v>11</v>
      </c>
      <c r="F8199" s="80">
        <f t="shared" si="1047"/>
        <v>0</v>
      </c>
      <c r="G8199" s="178">
        <v>1255.4739215000245</v>
      </c>
      <c r="H8199" s="41">
        <f t="shared" si="1050"/>
        <v>1171.5419903772372</v>
      </c>
      <c r="J8199" s="29" t="str">
        <f t="shared" si="1051"/>
        <v>WW</v>
      </c>
      <c r="K8199" s="30" t="str">
        <f t="shared" si="1045"/>
        <v>WW-11</v>
      </c>
    </row>
    <row r="8200" spans="1:11">
      <c r="A8200" s="26">
        <v>43442.499999999971</v>
      </c>
      <c r="B8200" s="35">
        <f t="shared" si="1046"/>
        <v>43442.499999999971</v>
      </c>
      <c r="C8200" s="27">
        <f t="shared" si="1048"/>
        <v>12</v>
      </c>
      <c r="D8200" s="28">
        <f t="shared" si="1049"/>
        <v>7</v>
      </c>
      <c r="E8200" s="28">
        <f t="shared" si="1052"/>
        <v>12</v>
      </c>
      <c r="F8200" s="80">
        <f t="shared" si="1047"/>
        <v>0</v>
      </c>
      <c r="G8200" s="178">
        <v>1246.2045672397662</v>
      </c>
      <c r="H8200" s="41">
        <f t="shared" si="1050"/>
        <v>1162.8923182863984</v>
      </c>
      <c r="J8200" s="29" t="str">
        <f t="shared" si="1051"/>
        <v>WW</v>
      </c>
      <c r="K8200" s="30" t="str">
        <f t="shared" ref="K8200:K8263" si="1053">IF(J8200="",C8200&amp;"-"&amp;E8200,J8200&amp;"-"&amp;E8200)</f>
        <v>WW-12</v>
      </c>
    </row>
    <row r="8201" spans="1:11">
      <c r="A8201" s="26">
        <v>43442.541666666635</v>
      </c>
      <c r="B8201" s="35">
        <f t="shared" si="1046"/>
        <v>43442.541666666635</v>
      </c>
      <c r="C8201" s="27">
        <f t="shared" si="1048"/>
        <v>12</v>
      </c>
      <c r="D8201" s="28">
        <f t="shared" si="1049"/>
        <v>7</v>
      </c>
      <c r="E8201" s="28">
        <f t="shared" si="1052"/>
        <v>13</v>
      </c>
      <c r="F8201" s="80">
        <f t="shared" si="1047"/>
        <v>0</v>
      </c>
      <c r="G8201" s="178">
        <v>1233.3229249386361</v>
      </c>
      <c r="H8201" s="41">
        <f t="shared" si="1050"/>
        <v>1150.8718496790038</v>
      </c>
      <c r="J8201" s="29" t="str">
        <f t="shared" si="1051"/>
        <v>WW</v>
      </c>
      <c r="K8201" s="30" t="str">
        <f t="shared" si="1053"/>
        <v>WW-13</v>
      </c>
    </row>
    <row r="8202" spans="1:11">
      <c r="A8202" s="26">
        <v>43442.583333333299</v>
      </c>
      <c r="B8202" s="35">
        <f t="shared" si="1046"/>
        <v>43442.583333333299</v>
      </c>
      <c r="C8202" s="27">
        <f t="shared" si="1048"/>
        <v>12</v>
      </c>
      <c r="D8202" s="28">
        <f t="shared" si="1049"/>
        <v>7</v>
      </c>
      <c r="E8202" s="28">
        <f t="shared" si="1052"/>
        <v>14</v>
      </c>
      <c r="F8202" s="80">
        <f t="shared" si="1047"/>
        <v>0</v>
      </c>
      <c r="G8202" s="178">
        <v>1233.2065739919806</v>
      </c>
      <c r="H8202" s="41">
        <f t="shared" si="1050"/>
        <v>1150.7632771174453</v>
      </c>
      <c r="J8202" s="29" t="str">
        <f t="shared" si="1051"/>
        <v>WW</v>
      </c>
      <c r="K8202" s="30" t="str">
        <f t="shared" si="1053"/>
        <v>WW-14</v>
      </c>
    </row>
    <row r="8203" spans="1:11">
      <c r="A8203" s="26">
        <v>43442.624999999964</v>
      </c>
      <c r="B8203" s="35">
        <f t="shared" si="1046"/>
        <v>43442.624999999964</v>
      </c>
      <c r="C8203" s="27">
        <f t="shared" si="1048"/>
        <v>12</v>
      </c>
      <c r="D8203" s="28">
        <f t="shared" si="1049"/>
        <v>7</v>
      </c>
      <c r="E8203" s="28">
        <f t="shared" si="1052"/>
        <v>15</v>
      </c>
      <c r="F8203" s="80">
        <f t="shared" si="1047"/>
        <v>0</v>
      </c>
      <c r="G8203" s="178">
        <v>1264.2694372616647</v>
      </c>
      <c r="H8203" s="41">
        <f t="shared" si="1050"/>
        <v>1179.7495013938537</v>
      </c>
      <c r="J8203" s="29" t="str">
        <f t="shared" si="1051"/>
        <v>WW</v>
      </c>
      <c r="K8203" s="30" t="str">
        <f t="shared" si="1053"/>
        <v>WW-15</v>
      </c>
    </row>
    <row r="8204" spans="1:11">
      <c r="A8204" s="26">
        <v>43442.666666666628</v>
      </c>
      <c r="B8204" s="35">
        <f t="shared" si="1046"/>
        <v>43442.666666666628</v>
      </c>
      <c r="C8204" s="27">
        <f t="shared" si="1048"/>
        <v>12</v>
      </c>
      <c r="D8204" s="28">
        <f t="shared" si="1049"/>
        <v>7</v>
      </c>
      <c r="E8204" s="28">
        <f t="shared" si="1052"/>
        <v>16</v>
      </c>
      <c r="F8204" s="80">
        <f t="shared" si="1047"/>
        <v>0</v>
      </c>
      <c r="G8204" s="178">
        <v>1414.2272168053885</v>
      </c>
      <c r="H8204" s="41">
        <f t="shared" si="1050"/>
        <v>1319.6821853872439</v>
      </c>
      <c r="J8204" s="29" t="str">
        <f t="shared" si="1051"/>
        <v>WW</v>
      </c>
      <c r="K8204" s="30" t="str">
        <f t="shared" si="1053"/>
        <v>WW-16</v>
      </c>
    </row>
    <row r="8205" spans="1:11">
      <c r="A8205" s="26">
        <v>43442.708333333292</v>
      </c>
      <c r="B8205" s="35">
        <f t="shared" si="1046"/>
        <v>43442.708333333292</v>
      </c>
      <c r="C8205" s="27">
        <f t="shared" si="1048"/>
        <v>12</v>
      </c>
      <c r="D8205" s="28">
        <f t="shared" si="1049"/>
        <v>7</v>
      </c>
      <c r="E8205" s="28">
        <f t="shared" si="1052"/>
        <v>17</v>
      </c>
      <c r="F8205" s="80">
        <f t="shared" si="1047"/>
        <v>0</v>
      </c>
      <c r="G8205" s="178">
        <v>1696.1039459953809</v>
      </c>
      <c r="H8205" s="41">
        <f t="shared" si="1050"/>
        <v>1582.7146695361093</v>
      </c>
      <c r="J8205" s="29" t="str">
        <f t="shared" si="1051"/>
        <v>WW</v>
      </c>
      <c r="K8205" s="30" t="str">
        <f t="shared" si="1053"/>
        <v>WW-17</v>
      </c>
    </row>
    <row r="8206" spans="1:11">
      <c r="A8206" s="26">
        <v>43442.749999999956</v>
      </c>
      <c r="B8206" s="35">
        <f t="shared" si="1046"/>
        <v>43442.749999999956</v>
      </c>
      <c r="C8206" s="27">
        <f t="shared" si="1048"/>
        <v>12</v>
      </c>
      <c r="D8206" s="28">
        <f t="shared" si="1049"/>
        <v>7</v>
      </c>
      <c r="E8206" s="28">
        <f t="shared" si="1052"/>
        <v>18</v>
      </c>
      <c r="F8206" s="80">
        <f t="shared" si="1047"/>
        <v>0</v>
      </c>
      <c r="G8206" s="178">
        <v>1793.5460297262191</v>
      </c>
      <c r="H8206" s="41">
        <f t="shared" si="1050"/>
        <v>1673.642478362387</v>
      </c>
      <c r="J8206" s="29" t="str">
        <f t="shared" si="1051"/>
        <v>WW</v>
      </c>
      <c r="K8206" s="30" t="str">
        <f t="shared" si="1053"/>
        <v>WW-18</v>
      </c>
    </row>
    <row r="8207" spans="1:11">
      <c r="A8207" s="26">
        <v>43442.791666666621</v>
      </c>
      <c r="B8207" s="35">
        <f t="shared" si="1046"/>
        <v>43442.791666666621</v>
      </c>
      <c r="C8207" s="27">
        <f t="shared" si="1048"/>
        <v>12</v>
      </c>
      <c r="D8207" s="28">
        <f t="shared" si="1049"/>
        <v>7</v>
      </c>
      <c r="E8207" s="28">
        <f t="shared" si="1052"/>
        <v>19</v>
      </c>
      <c r="F8207" s="80">
        <f t="shared" si="1047"/>
        <v>0</v>
      </c>
      <c r="G8207" s="178">
        <v>1763.9436058963804</v>
      </c>
      <c r="H8207" s="41">
        <f t="shared" si="1050"/>
        <v>1646.0190590784853</v>
      </c>
      <c r="J8207" s="29" t="str">
        <f t="shared" si="1051"/>
        <v>WW</v>
      </c>
      <c r="K8207" s="30" t="str">
        <f t="shared" si="1053"/>
        <v>WW-19</v>
      </c>
    </row>
    <row r="8208" spans="1:11">
      <c r="A8208" s="26">
        <v>43442.833333333285</v>
      </c>
      <c r="B8208" s="35">
        <f t="shared" si="1046"/>
        <v>43442.833333333285</v>
      </c>
      <c r="C8208" s="27">
        <f t="shared" si="1048"/>
        <v>12</v>
      </c>
      <c r="D8208" s="28">
        <f t="shared" si="1049"/>
        <v>7</v>
      </c>
      <c r="E8208" s="28">
        <f t="shared" si="1052"/>
        <v>20</v>
      </c>
      <c r="F8208" s="80">
        <f t="shared" si="1047"/>
        <v>0</v>
      </c>
      <c r="G8208" s="178">
        <v>1714.1557266488305</v>
      </c>
      <c r="H8208" s="41">
        <f t="shared" si="1050"/>
        <v>1599.5596383358816</v>
      </c>
      <c r="J8208" s="29" t="str">
        <f t="shared" si="1051"/>
        <v>WW</v>
      </c>
      <c r="K8208" s="30" t="str">
        <f t="shared" si="1053"/>
        <v>WW-20</v>
      </c>
    </row>
    <row r="8209" spans="1:11">
      <c r="A8209" s="26">
        <v>43442.874999999949</v>
      </c>
      <c r="B8209" s="35">
        <f t="shared" si="1046"/>
        <v>43442.874999999949</v>
      </c>
      <c r="C8209" s="27">
        <f t="shared" si="1048"/>
        <v>12</v>
      </c>
      <c r="D8209" s="28">
        <f t="shared" si="1049"/>
        <v>7</v>
      </c>
      <c r="E8209" s="28">
        <f t="shared" si="1052"/>
        <v>21</v>
      </c>
      <c r="F8209" s="80">
        <f t="shared" si="1047"/>
        <v>0</v>
      </c>
      <c r="G8209" s="178">
        <v>1639.6168288175663</v>
      </c>
      <c r="H8209" s="41">
        <f t="shared" si="1050"/>
        <v>1530.0038735921348</v>
      </c>
      <c r="J8209" s="29" t="str">
        <f t="shared" si="1051"/>
        <v>WW</v>
      </c>
      <c r="K8209" s="30" t="str">
        <f t="shared" si="1053"/>
        <v>WW-21</v>
      </c>
    </row>
    <row r="8210" spans="1:11">
      <c r="A8210" s="26">
        <v>43442.916666666613</v>
      </c>
      <c r="B8210" s="35">
        <f t="shared" si="1046"/>
        <v>43442.916666666613</v>
      </c>
      <c r="C8210" s="27">
        <f t="shared" si="1048"/>
        <v>12</v>
      </c>
      <c r="D8210" s="28">
        <f t="shared" si="1049"/>
        <v>7</v>
      </c>
      <c r="E8210" s="28">
        <f t="shared" si="1052"/>
        <v>22</v>
      </c>
      <c r="F8210" s="80">
        <f t="shared" si="1047"/>
        <v>0</v>
      </c>
      <c r="G8210" s="178">
        <v>1408.9799566932363</v>
      </c>
      <c r="H8210" s="41">
        <f t="shared" si="1050"/>
        <v>1314.7857192396452</v>
      </c>
      <c r="J8210" s="29" t="str">
        <f t="shared" si="1051"/>
        <v>WW</v>
      </c>
      <c r="K8210" s="30" t="str">
        <f t="shared" si="1053"/>
        <v>WW-22</v>
      </c>
    </row>
    <row r="8211" spans="1:11">
      <c r="A8211" s="26">
        <v>43442.958333333278</v>
      </c>
      <c r="B8211" s="35">
        <f t="shared" si="1046"/>
        <v>43442.958333333278</v>
      </c>
      <c r="C8211" s="27">
        <f t="shared" si="1048"/>
        <v>12</v>
      </c>
      <c r="D8211" s="28">
        <f t="shared" si="1049"/>
        <v>7</v>
      </c>
      <c r="E8211" s="28">
        <f t="shared" si="1052"/>
        <v>23</v>
      </c>
      <c r="F8211" s="80">
        <f t="shared" si="1047"/>
        <v>0</v>
      </c>
      <c r="G8211" s="178">
        <v>1240.9528077161094</v>
      </c>
      <c r="H8211" s="41">
        <f t="shared" si="1050"/>
        <v>1157.9916535254956</v>
      </c>
      <c r="J8211" s="29" t="str">
        <f t="shared" si="1051"/>
        <v>WW</v>
      </c>
      <c r="K8211" s="30" t="str">
        <f t="shared" si="1053"/>
        <v>WW-23</v>
      </c>
    </row>
    <row r="8212" spans="1:11">
      <c r="A8212" s="25">
        <v>43443</v>
      </c>
      <c r="B8212" s="35">
        <f t="shared" si="1046"/>
        <v>43443</v>
      </c>
      <c r="C8212" s="27">
        <f t="shared" si="1048"/>
        <v>12</v>
      </c>
      <c r="D8212" s="28">
        <f t="shared" si="1049"/>
        <v>1</v>
      </c>
      <c r="E8212" s="28">
        <f t="shared" si="1052"/>
        <v>0</v>
      </c>
      <c r="F8212" s="80">
        <f t="shared" si="1047"/>
        <v>0</v>
      </c>
      <c r="G8212" s="178">
        <v>1089.5582686722539</v>
      </c>
      <c r="H8212" s="41">
        <f t="shared" si="1050"/>
        <v>1016.7182614093382</v>
      </c>
      <c r="J8212" s="29" t="str">
        <f t="shared" si="1051"/>
        <v>WW</v>
      </c>
      <c r="K8212" s="30" t="str">
        <f t="shared" si="1053"/>
        <v>WW-0</v>
      </c>
    </row>
    <row r="8213" spans="1:11">
      <c r="A8213" s="26">
        <v>43443.041666666664</v>
      </c>
      <c r="B8213" s="35">
        <f t="shared" si="1046"/>
        <v>43443.041666666664</v>
      </c>
      <c r="C8213" s="27">
        <f t="shared" si="1048"/>
        <v>12</v>
      </c>
      <c r="D8213" s="28">
        <f t="shared" si="1049"/>
        <v>1</v>
      </c>
      <c r="E8213" s="28">
        <f t="shared" si="1052"/>
        <v>1</v>
      </c>
      <c r="F8213" s="80">
        <f t="shared" si="1047"/>
        <v>0</v>
      </c>
      <c r="G8213" s="178">
        <v>1002.7489935904709</v>
      </c>
      <c r="H8213" s="41">
        <f t="shared" si="1050"/>
        <v>935.71242833635301</v>
      </c>
      <c r="J8213" s="29" t="str">
        <f t="shared" si="1051"/>
        <v>WW</v>
      </c>
      <c r="K8213" s="30" t="str">
        <f t="shared" si="1053"/>
        <v>WW-1</v>
      </c>
    </row>
    <row r="8214" spans="1:11">
      <c r="A8214" s="26">
        <v>43443.083333333328</v>
      </c>
      <c r="B8214" s="35">
        <f t="shared" si="1046"/>
        <v>43443.083333333328</v>
      </c>
      <c r="C8214" s="27">
        <f t="shared" si="1048"/>
        <v>12</v>
      </c>
      <c r="D8214" s="28">
        <f t="shared" si="1049"/>
        <v>1</v>
      </c>
      <c r="E8214" s="28">
        <f t="shared" si="1052"/>
        <v>2</v>
      </c>
      <c r="F8214" s="80">
        <f t="shared" si="1047"/>
        <v>0</v>
      </c>
      <c r="G8214" s="178">
        <v>953.46921541558652</v>
      </c>
      <c r="H8214" s="41">
        <f t="shared" si="1050"/>
        <v>889.72714069344136</v>
      </c>
      <c r="J8214" s="29" t="str">
        <f t="shared" si="1051"/>
        <v>WW</v>
      </c>
      <c r="K8214" s="30" t="str">
        <f t="shared" si="1053"/>
        <v>WW-2</v>
      </c>
    </row>
    <row r="8215" spans="1:11">
      <c r="A8215" s="26">
        <v>43443.124999999993</v>
      </c>
      <c r="B8215" s="35">
        <f t="shared" si="1046"/>
        <v>43443.124999999993</v>
      </c>
      <c r="C8215" s="27">
        <f t="shared" si="1048"/>
        <v>12</v>
      </c>
      <c r="D8215" s="28">
        <f t="shared" si="1049"/>
        <v>1</v>
      </c>
      <c r="E8215" s="28">
        <f t="shared" si="1052"/>
        <v>3</v>
      </c>
      <c r="F8215" s="80">
        <f t="shared" si="1047"/>
        <v>0</v>
      </c>
      <c r="G8215" s="178">
        <v>945.05902723927852</v>
      </c>
      <c r="H8215" s="41">
        <f t="shared" si="1050"/>
        <v>881.87919703902696</v>
      </c>
      <c r="J8215" s="29" t="str">
        <f t="shared" si="1051"/>
        <v>WW</v>
      </c>
      <c r="K8215" s="30" t="str">
        <f t="shared" si="1053"/>
        <v>WW-3</v>
      </c>
    </row>
    <row r="8216" spans="1:11">
      <c r="A8216" s="26">
        <v>43443.166666666657</v>
      </c>
      <c r="B8216" s="35">
        <f t="shared" si="1046"/>
        <v>43443.166666666657</v>
      </c>
      <c r="C8216" s="27">
        <f t="shared" si="1048"/>
        <v>12</v>
      </c>
      <c r="D8216" s="28">
        <f t="shared" si="1049"/>
        <v>1</v>
      </c>
      <c r="E8216" s="28">
        <f t="shared" si="1052"/>
        <v>4</v>
      </c>
      <c r="F8216" s="80">
        <f t="shared" si="1047"/>
        <v>0</v>
      </c>
      <c r="G8216" s="178">
        <v>949.04683794599407</v>
      </c>
      <c r="H8216" s="41">
        <f t="shared" si="1050"/>
        <v>885.60041148449409</v>
      </c>
      <c r="J8216" s="29" t="str">
        <f t="shared" si="1051"/>
        <v>WW</v>
      </c>
      <c r="K8216" s="30" t="str">
        <f t="shared" si="1053"/>
        <v>WW-4</v>
      </c>
    </row>
    <row r="8217" spans="1:11">
      <c r="A8217" s="26">
        <v>43443.208333333321</v>
      </c>
      <c r="B8217" s="35">
        <f t="shared" si="1046"/>
        <v>43443.208333333321</v>
      </c>
      <c r="C8217" s="27">
        <f t="shared" si="1048"/>
        <v>12</v>
      </c>
      <c r="D8217" s="28">
        <f t="shared" si="1049"/>
        <v>1</v>
      </c>
      <c r="E8217" s="28">
        <f t="shared" si="1052"/>
        <v>5</v>
      </c>
      <c r="F8217" s="80">
        <f t="shared" si="1047"/>
        <v>0</v>
      </c>
      <c r="G8217" s="178">
        <v>976.03413108382267</v>
      </c>
      <c r="H8217" s="41">
        <f t="shared" si="1050"/>
        <v>910.78352885248398</v>
      </c>
      <c r="J8217" s="29" t="str">
        <f t="shared" si="1051"/>
        <v>WW</v>
      </c>
      <c r="K8217" s="30" t="str">
        <f t="shared" si="1053"/>
        <v>WW-5</v>
      </c>
    </row>
    <row r="8218" spans="1:11">
      <c r="A8218" s="26">
        <v>43443.249999999985</v>
      </c>
      <c r="B8218" s="35">
        <f t="shared" si="1046"/>
        <v>43443.249999999985</v>
      </c>
      <c r="C8218" s="27">
        <f t="shared" si="1048"/>
        <v>12</v>
      </c>
      <c r="D8218" s="28">
        <f t="shared" si="1049"/>
        <v>1</v>
      </c>
      <c r="E8218" s="28">
        <f t="shared" si="1052"/>
        <v>6</v>
      </c>
      <c r="F8218" s="80">
        <f t="shared" si="1047"/>
        <v>0</v>
      </c>
      <c r="G8218" s="178">
        <v>1070.8485591798026</v>
      </c>
      <c r="H8218" s="41">
        <f t="shared" si="1050"/>
        <v>999.25934814734262</v>
      </c>
      <c r="J8218" s="29" t="str">
        <f t="shared" si="1051"/>
        <v>WW</v>
      </c>
      <c r="K8218" s="30" t="str">
        <f t="shared" si="1053"/>
        <v>WW-6</v>
      </c>
    </row>
    <row r="8219" spans="1:11">
      <c r="A8219" s="26">
        <v>43443.29166666665</v>
      </c>
      <c r="B8219" s="35">
        <f t="shared" si="1046"/>
        <v>43443.29166666665</v>
      </c>
      <c r="C8219" s="27">
        <f t="shared" si="1048"/>
        <v>12</v>
      </c>
      <c r="D8219" s="28">
        <f t="shared" si="1049"/>
        <v>1</v>
      </c>
      <c r="E8219" s="28">
        <f t="shared" si="1052"/>
        <v>7</v>
      </c>
      <c r="F8219" s="80">
        <f t="shared" si="1047"/>
        <v>0</v>
      </c>
      <c r="G8219" s="178">
        <v>1204.1716757013062</v>
      </c>
      <c r="H8219" s="41">
        <f t="shared" si="1050"/>
        <v>1123.6694427085108</v>
      </c>
      <c r="J8219" s="29" t="str">
        <f t="shared" si="1051"/>
        <v>WW</v>
      </c>
      <c r="K8219" s="30" t="str">
        <f t="shared" si="1053"/>
        <v>WW-7</v>
      </c>
    </row>
    <row r="8220" spans="1:11">
      <c r="A8220" s="26">
        <v>43443.333333333314</v>
      </c>
      <c r="B8220" s="35">
        <f t="shared" si="1046"/>
        <v>43443.333333333314</v>
      </c>
      <c r="C8220" s="27">
        <f t="shared" si="1048"/>
        <v>12</v>
      </c>
      <c r="D8220" s="28">
        <f t="shared" si="1049"/>
        <v>1</v>
      </c>
      <c r="E8220" s="28">
        <f t="shared" si="1052"/>
        <v>8</v>
      </c>
      <c r="F8220" s="80">
        <f t="shared" si="1047"/>
        <v>0</v>
      </c>
      <c r="G8220" s="178">
        <v>1275.2318473222576</v>
      </c>
      <c r="H8220" s="41">
        <f t="shared" si="1050"/>
        <v>1189.9790437856018</v>
      </c>
      <c r="J8220" s="29" t="str">
        <f t="shared" si="1051"/>
        <v>WW</v>
      </c>
      <c r="K8220" s="30" t="str">
        <f t="shared" si="1053"/>
        <v>WW-8</v>
      </c>
    </row>
    <row r="8221" spans="1:11">
      <c r="A8221" s="26">
        <v>43443.374999999978</v>
      </c>
      <c r="B8221" s="35">
        <f t="shared" si="1046"/>
        <v>43443.374999999978</v>
      </c>
      <c r="C8221" s="27">
        <f t="shared" si="1048"/>
        <v>12</v>
      </c>
      <c r="D8221" s="28">
        <f t="shared" si="1049"/>
        <v>1</v>
      </c>
      <c r="E8221" s="28">
        <f t="shared" si="1052"/>
        <v>9</v>
      </c>
      <c r="F8221" s="80">
        <f t="shared" si="1047"/>
        <v>0</v>
      </c>
      <c r="G8221" s="178">
        <v>1305.7996173314928</v>
      </c>
      <c r="H8221" s="41">
        <f t="shared" si="1050"/>
        <v>1218.5032731660303</v>
      </c>
      <c r="J8221" s="29" t="str">
        <f t="shared" si="1051"/>
        <v>WW</v>
      </c>
      <c r="K8221" s="30" t="str">
        <f t="shared" si="1053"/>
        <v>WW-9</v>
      </c>
    </row>
    <row r="8222" spans="1:11">
      <c r="A8222" s="26">
        <v>43443.416666666642</v>
      </c>
      <c r="B8222" s="35">
        <f t="shared" si="1046"/>
        <v>43443.416666666642</v>
      </c>
      <c r="C8222" s="27">
        <f t="shared" si="1048"/>
        <v>12</v>
      </c>
      <c r="D8222" s="28">
        <f t="shared" si="1049"/>
        <v>1</v>
      </c>
      <c r="E8222" s="28">
        <f t="shared" si="1052"/>
        <v>10</v>
      </c>
      <c r="F8222" s="80">
        <f t="shared" si="1047"/>
        <v>0</v>
      </c>
      <c r="G8222" s="178">
        <v>1327.1365373534882</v>
      </c>
      <c r="H8222" s="41">
        <f t="shared" si="1050"/>
        <v>1238.4137606106617</v>
      </c>
      <c r="J8222" s="29" t="str">
        <f t="shared" si="1051"/>
        <v>WW</v>
      </c>
      <c r="K8222" s="30" t="str">
        <f t="shared" si="1053"/>
        <v>WW-10</v>
      </c>
    </row>
    <row r="8223" spans="1:11">
      <c r="A8223" s="26">
        <v>43443.458333333307</v>
      </c>
      <c r="B8223" s="35">
        <f t="shared" si="1046"/>
        <v>43443.458333333307</v>
      </c>
      <c r="C8223" s="27">
        <f t="shared" si="1048"/>
        <v>12</v>
      </c>
      <c r="D8223" s="28">
        <f t="shared" si="1049"/>
        <v>1</v>
      </c>
      <c r="E8223" s="28">
        <f t="shared" si="1052"/>
        <v>11</v>
      </c>
      <c r="F8223" s="80">
        <f t="shared" si="1047"/>
        <v>0</v>
      </c>
      <c r="G8223" s="178">
        <v>1329.0099159205402</v>
      </c>
      <c r="H8223" s="41">
        <f t="shared" si="1050"/>
        <v>1240.1618985987068</v>
      </c>
      <c r="J8223" s="29" t="str">
        <f t="shared" si="1051"/>
        <v>WW</v>
      </c>
      <c r="K8223" s="30" t="str">
        <f t="shared" si="1053"/>
        <v>WW-11</v>
      </c>
    </row>
    <row r="8224" spans="1:11">
      <c r="A8224" s="26">
        <v>43443.499999999971</v>
      </c>
      <c r="B8224" s="35">
        <f t="shared" si="1046"/>
        <v>43443.499999999971</v>
      </c>
      <c r="C8224" s="27">
        <f t="shared" si="1048"/>
        <v>12</v>
      </c>
      <c r="D8224" s="28">
        <f t="shared" si="1049"/>
        <v>1</v>
      </c>
      <c r="E8224" s="28">
        <f t="shared" si="1052"/>
        <v>12</v>
      </c>
      <c r="F8224" s="80">
        <f t="shared" si="1047"/>
        <v>0</v>
      </c>
      <c r="G8224" s="178">
        <v>1327.166316568125</v>
      </c>
      <c r="H8224" s="41">
        <f t="shared" si="1050"/>
        <v>1238.4415490017943</v>
      </c>
      <c r="J8224" s="29" t="str">
        <f t="shared" si="1051"/>
        <v>WW</v>
      </c>
      <c r="K8224" s="30" t="str">
        <f t="shared" si="1053"/>
        <v>WW-12</v>
      </c>
    </row>
    <row r="8225" spans="1:11">
      <c r="A8225" s="26">
        <v>43443.541666666635</v>
      </c>
      <c r="B8225" s="35">
        <f t="shared" si="1046"/>
        <v>43443.541666666635</v>
      </c>
      <c r="C8225" s="27">
        <f t="shared" si="1048"/>
        <v>12</v>
      </c>
      <c r="D8225" s="28">
        <f t="shared" si="1049"/>
        <v>1</v>
      </c>
      <c r="E8225" s="28">
        <f t="shared" si="1052"/>
        <v>13</v>
      </c>
      <c r="F8225" s="80">
        <f t="shared" si="1047"/>
        <v>0</v>
      </c>
      <c r="G8225" s="178">
        <v>1319.1950127135949</v>
      </c>
      <c r="H8225" s="41">
        <f t="shared" si="1050"/>
        <v>1231.0031490289139</v>
      </c>
      <c r="J8225" s="29" t="str">
        <f t="shared" si="1051"/>
        <v>WW</v>
      </c>
      <c r="K8225" s="30" t="str">
        <f t="shared" si="1053"/>
        <v>WW-13</v>
      </c>
    </row>
    <row r="8226" spans="1:11">
      <c r="A8226" s="26">
        <v>43443.583333333299</v>
      </c>
      <c r="B8226" s="35">
        <f t="shared" si="1046"/>
        <v>43443.583333333299</v>
      </c>
      <c r="C8226" s="27">
        <f t="shared" si="1048"/>
        <v>12</v>
      </c>
      <c r="D8226" s="28">
        <f t="shared" si="1049"/>
        <v>1</v>
      </c>
      <c r="E8226" s="28">
        <f t="shared" si="1052"/>
        <v>14</v>
      </c>
      <c r="F8226" s="80">
        <f t="shared" si="1047"/>
        <v>0</v>
      </c>
      <c r="G8226" s="178">
        <v>1327.3075131190999</v>
      </c>
      <c r="H8226" s="41">
        <f t="shared" si="1050"/>
        <v>1238.5733061697695</v>
      </c>
      <c r="J8226" s="29" t="str">
        <f t="shared" si="1051"/>
        <v>WW</v>
      </c>
      <c r="K8226" s="30" t="str">
        <f t="shared" si="1053"/>
        <v>WW-14</v>
      </c>
    </row>
    <row r="8227" spans="1:11">
      <c r="A8227" s="26">
        <v>43443.624999999964</v>
      </c>
      <c r="B8227" s="35">
        <f t="shared" si="1046"/>
        <v>43443.624999999964</v>
      </c>
      <c r="C8227" s="27">
        <f t="shared" si="1048"/>
        <v>12</v>
      </c>
      <c r="D8227" s="28">
        <f t="shared" si="1049"/>
        <v>1</v>
      </c>
      <c r="E8227" s="28">
        <f t="shared" si="1052"/>
        <v>15</v>
      </c>
      <c r="F8227" s="80">
        <f t="shared" si="1047"/>
        <v>0</v>
      </c>
      <c r="G8227" s="178">
        <v>1367.5005079020721</v>
      </c>
      <c r="H8227" s="41">
        <f t="shared" si="1050"/>
        <v>1276.0792872187469</v>
      </c>
      <c r="J8227" s="29" t="str">
        <f t="shared" si="1051"/>
        <v>WW</v>
      </c>
      <c r="K8227" s="30" t="str">
        <f t="shared" si="1053"/>
        <v>WW-15</v>
      </c>
    </row>
    <row r="8228" spans="1:11">
      <c r="A8228" s="26">
        <v>43443.666666666628</v>
      </c>
      <c r="B8228" s="35">
        <f t="shared" si="1046"/>
        <v>43443.666666666628</v>
      </c>
      <c r="C8228" s="27">
        <f t="shared" si="1048"/>
        <v>12</v>
      </c>
      <c r="D8228" s="28">
        <f t="shared" si="1049"/>
        <v>1</v>
      </c>
      <c r="E8228" s="28">
        <f t="shared" si="1052"/>
        <v>16</v>
      </c>
      <c r="F8228" s="80">
        <f t="shared" si="1047"/>
        <v>0</v>
      </c>
      <c r="G8228" s="178">
        <v>1536.0058141324216</v>
      </c>
      <c r="H8228" s="41">
        <f t="shared" si="1050"/>
        <v>1433.3195440409397</v>
      </c>
      <c r="J8228" s="29" t="str">
        <f t="shared" si="1051"/>
        <v>WW</v>
      </c>
      <c r="K8228" s="30" t="str">
        <f t="shared" si="1053"/>
        <v>WW-16</v>
      </c>
    </row>
    <row r="8229" spans="1:11">
      <c r="A8229" s="26">
        <v>43443.708333333292</v>
      </c>
      <c r="B8229" s="35">
        <f t="shared" si="1046"/>
        <v>43443.708333333292</v>
      </c>
      <c r="C8229" s="27">
        <f t="shared" si="1048"/>
        <v>12</v>
      </c>
      <c r="D8229" s="28">
        <f t="shared" si="1049"/>
        <v>1</v>
      </c>
      <c r="E8229" s="28">
        <f t="shared" si="1052"/>
        <v>17</v>
      </c>
      <c r="F8229" s="80">
        <f t="shared" si="1047"/>
        <v>0</v>
      </c>
      <c r="G8229" s="178">
        <v>1835.7171144646447</v>
      </c>
      <c r="H8229" s="41">
        <f t="shared" si="1050"/>
        <v>1712.9943085396269</v>
      </c>
      <c r="J8229" s="29" t="str">
        <f t="shared" si="1051"/>
        <v>WW</v>
      </c>
      <c r="K8229" s="30" t="str">
        <f t="shared" si="1053"/>
        <v>WW-17</v>
      </c>
    </row>
    <row r="8230" spans="1:11">
      <c r="A8230" s="26">
        <v>43443.749999999956</v>
      </c>
      <c r="B8230" s="35">
        <f t="shared" si="1046"/>
        <v>43443.749999999956</v>
      </c>
      <c r="C8230" s="27">
        <f t="shared" si="1048"/>
        <v>12</v>
      </c>
      <c r="D8230" s="28">
        <f t="shared" si="1049"/>
        <v>1</v>
      </c>
      <c r="E8230" s="28">
        <f t="shared" si="1052"/>
        <v>18</v>
      </c>
      <c r="F8230" s="80">
        <f t="shared" si="1047"/>
        <v>0</v>
      </c>
      <c r="G8230" s="178">
        <v>1945.9183985054253</v>
      </c>
      <c r="H8230" s="41">
        <f t="shared" si="1050"/>
        <v>1815.8283295705137</v>
      </c>
      <c r="J8230" s="29" t="str">
        <f t="shared" si="1051"/>
        <v>WW</v>
      </c>
      <c r="K8230" s="30" t="str">
        <f t="shared" si="1053"/>
        <v>WW-18</v>
      </c>
    </row>
    <row r="8231" spans="1:11">
      <c r="A8231" s="26">
        <v>43443.791666666621</v>
      </c>
      <c r="B8231" s="35">
        <f t="shared" si="1046"/>
        <v>43443.791666666621</v>
      </c>
      <c r="C8231" s="27">
        <f t="shared" si="1048"/>
        <v>12</v>
      </c>
      <c r="D8231" s="28">
        <f t="shared" si="1049"/>
        <v>1</v>
      </c>
      <c r="E8231" s="28">
        <f t="shared" si="1052"/>
        <v>19</v>
      </c>
      <c r="F8231" s="80">
        <f t="shared" si="1047"/>
        <v>0</v>
      </c>
      <c r="G8231" s="178">
        <v>1918.5263379355476</v>
      </c>
      <c r="H8231" s="41">
        <f t="shared" si="1050"/>
        <v>1790.2675046015438</v>
      </c>
      <c r="J8231" s="29" t="str">
        <f t="shared" si="1051"/>
        <v>WW</v>
      </c>
      <c r="K8231" s="30" t="str">
        <f t="shared" si="1053"/>
        <v>WW-19</v>
      </c>
    </row>
    <row r="8232" spans="1:11">
      <c r="A8232" s="26">
        <v>43443.833333333285</v>
      </c>
      <c r="B8232" s="35">
        <f t="shared" si="1046"/>
        <v>43443.833333333285</v>
      </c>
      <c r="C8232" s="27">
        <f t="shared" si="1048"/>
        <v>12</v>
      </c>
      <c r="D8232" s="28">
        <f t="shared" si="1049"/>
        <v>1</v>
      </c>
      <c r="E8232" s="28">
        <f t="shared" si="1052"/>
        <v>20</v>
      </c>
      <c r="F8232" s="80">
        <f t="shared" si="1047"/>
        <v>0</v>
      </c>
      <c r="G8232" s="178">
        <v>1847.4412614285907</v>
      </c>
      <c r="H8232" s="41">
        <f t="shared" si="1050"/>
        <v>1723.9346635994959</v>
      </c>
      <c r="J8232" s="29" t="str">
        <f t="shared" si="1051"/>
        <v>WW</v>
      </c>
      <c r="K8232" s="30" t="str">
        <f t="shared" si="1053"/>
        <v>WW-20</v>
      </c>
    </row>
    <row r="8233" spans="1:11">
      <c r="A8233" s="26">
        <v>43443.874999999949</v>
      </c>
      <c r="B8233" s="35">
        <f t="shared" si="1046"/>
        <v>43443.874999999949</v>
      </c>
      <c r="C8233" s="27">
        <f t="shared" si="1048"/>
        <v>12</v>
      </c>
      <c r="D8233" s="28">
        <f t="shared" si="1049"/>
        <v>1</v>
      </c>
      <c r="E8233" s="28">
        <f t="shared" si="1052"/>
        <v>21</v>
      </c>
      <c r="F8233" s="80">
        <f t="shared" si="1047"/>
        <v>0</v>
      </c>
      <c r="G8233" s="178">
        <v>1702.1216027847718</v>
      </c>
      <c r="H8233" s="41">
        <f t="shared" si="1050"/>
        <v>1588.3300291956925</v>
      </c>
      <c r="J8233" s="29" t="str">
        <f t="shared" si="1051"/>
        <v>WW</v>
      </c>
      <c r="K8233" s="30" t="str">
        <f t="shared" si="1053"/>
        <v>WW-21</v>
      </c>
    </row>
    <row r="8234" spans="1:11">
      <c r="A8234" s="26">
        <v>43443.916666666613</v>
      </c>
      <c r="B8234" s="35">
        <f t="shared" si="1046"/>
        <v>43443.916666666613</v>
      </c>
      <c r="C8234" s="27">
        <f t="shared" si="1048"/>
        <v>12</v>
      </c>
      <c r="D8234" s="28">
        <f t="shared" si="1049"/>
        <v>1</v>
      </c>
      <c r="E8234" s="28">
        <f t="shared" si="1052"/>
        <v>22</v>
      </c>
      <c r="F8234" s="80">
        <f t="shared" si="1047"/>
        <v>0</v>
      </c>
      <c r="G8234" s="178">
        <v>1389.9561224762383</v>
      </c>
      <c r="H8234" s="41">
        <f t="shared" si="1050"/>
        <v>1297.0336813665208</v>
      </c>
      <c r="J8234" s="29" t="str">
        <f t="shared" si="1051"/>
        <v>WW</v>
      </c>
      <c r="K8234" s="30" t="str">
        <f t="shared" si="1053"/>
        <v>WW-22</v>
      </c>
    </row>
    <row r="8235" spans="1:11">
      <c r="A8235" s="26">
        <v>43443.958333333278</v>
      </c>
      <c r="B8235" s="35">
        <f t="shared" si="1046"/>
        <v>43443.958333333278</v>
      </c>
      <c r="C8235" s="27">
        <f t="shared" si="1048"/>
        <v>12</v>
      </c>
      <c r="D8235" s="28">
        <f t="shared" si="1049"/>
        <v>1</v>
      </c>
      <c r="E8235" s="28">
        <f t="shared" si="1052"/>
        <v>23</v>
      </c>
      <c r="F8235" s="80">
        <f t="shared" si="1047"/>
        <v>0</v>
      </c>
      <c r="G8235" s="178">
        <v>1211.8744572533703</v>
      </c>
      <c r="H8235" s="41">
        <f t="shared" si="1050"/>
        <v>1130.8572718433163</v>
      </c>
      <c r="J8235" s="29" t="str">
        <f t="shared" si="1051"/>
        <v>WW</v>
      </c>
      <c r="K8235" s="30" t="str">
        <f t="shared" si="1053"/>
        <v>WW-23</v>
      </c>
    </row>
    <row r="8236" spans="1:11">
      <c r="A8236" s="25">
        <v>43444</v>
      </c>
      <c r="B8236" s="35">
        <f t="shared" si="1046"/>
        <v>43444</v>
      </c>
      <c r="C8236" s="27">
        <f t="shared" si="1048"/>
        <v>12</v>
      </c>
      <c r="D8236" s="28">
        <f t="shared" si="1049"/>
        <v>2</v>
      </c>
      <c r="E8236" s="28">
        <f t="shared" si="1052"/>
        <v>0</v>
      </c>
      <c r="F8236" s="80">
        <f t="shared" si="1047"/>
        <v>0</v>
      </c>
      <c r="G8236" s="178">
        <v>1075.9085522812418</v>
      </c>
      <c r="H8236" s="41">
        <f t="shared" si="1050"/>
        <v>1003.981066605877</v>
      </c>
      <c r="J8236" s="29" t="str">
        <f t="shared" si="1051"/>
        <v/>
      </c>
      <c r="K8236" s="30" t="str">
        <f t="shared" si="1053"/>
        <v>12-0</v>
      </c>
    </row>
    <row r="8237" spans="1:11">
      <c r="A8237" s="26">
        <v>43444.041666666664</v>
      </c>
      <c r="B8237" s="35">
        <f t="shared" si="1046"/>
        <v>43444.041666666664</v>
      </c>
      <c r="C8237" s="27">
        <f t="shared" si="1048"/>
        <v>12</v>
      </c>
      <c r="D8237" s="28">
        <f t="shared" si="1049"/>
        <v>2</v>
      </c>
      <c r="E8237" s="28">
        <f t="shared" si="1052"/>
        <v>1</v>
      </c>
      <c r="F8237" s="80">
        <f t="shared" si="1047"/>
        <v>0</v>
      </c>
      <c r="G8237" s="178">
        <v>995.05565829053558</v>
      </c>
      <c r="H8237" s="41">
        <f t="shared" si="1050"/>
        <v>928.53341394539132</v>
      </c>
      <c r="J8237" s="29" t="str">
        <f t="shared" si="1051"/>
        <v/>
      </c>
      <c r="K8237" s="30" t="str">
        <f t="shared" si="1053"/>
        <v>12-1</v>
      </c>
    </row>
    <row r="8238" spans="1:11">
      <c r="A8238" s="26">
        <v>43444.083333333328</v>
      </c>
      <c r="B8238" s="35">
        <f t="shared" si="1046"/>
        <v>43444.083333333328</v>
      </c>
      <c r="C8238" s="27">
        <f t="shared" si="1048"/>
        <v>12</v>
      </c>
      <c r="D8238" s="28">
        <f t="shared" si="1049"/>
        <v>2</v>
      </c>
      <c r="E8238" s="28">
        <f t="shared" si="1052"/>
        <v>2</v>
      </c>
      <c r="F8238" s="80">
        <f t="shared" si="1047"/>
        <v>0</v>
      </c>
      <c r="G8238" s="178">
        <v>953.02315402437875</v>
      </c>
      <c r="H8238" s="41">
        <f t="shared" si="1050"/>
        <v>889.31089974957411</v>
      </c>
      <c r="J8238" s="29" t="str">
        <f t="shared" si="1051"/>
        <v/>
      </c>
      <c r="K8238" s="30" t="str">
        <f t="shared" si="1053"/>
        <v>12-2</v>
      </c>
    </row>
    <row r="8239" spans="1:11">
      <c r="A8239" s="26">
        <v>43444.124999999993</v>
      </c>
      <c r="B8239" s="35">
        <f t="shared" si="1046"/>
        <v>43444.124999999993</v>
      </c>
      <c r="C8239" s="27">
        <f t="shared" si="1048"/>
        <v>12</v>
      </c>
      <c r="D8239" s="28">
        <f t="shared" si="1049"/>
        <v>2</v>
      </c>
      <c r="E8239" s="28">
        <f t="shared" si="1052"/>
        <v>3</v>
      </c>
      <c r="F8239" s="80">
        <f t="shared" si="1047"/>
        <v>0</v>
      </c>
      <c r="G8239" s="178">
        <v>953.07524248254083</v>
      </c>
      <c r="H8239" s="41">
        <f t="shared" si="1050"/>
        <v>889.35950594911822</v>
      </c>
      <c r="J8239" s="29" t="str">
        <f t="shared" si="1051"/>
        <v/>
      </c>
      <c r="K8239" s="30" t="str">
        <f t="shared" si="1053"/>
        <v>12-3</v>
      </c>
    </row>
    <row r="8240" spans="1:11">
      <c r="A8240" s="26">
        <v>43444.166666666657</v>
      </c>
      <c r="B8240" s="35">
        <f t="shared" si="1046"/>
        <v>43444.166666666657</v>
      </c>
      <c r="C8240" s="27">
        <f t="shared" si="1048"/>
        <v>12</v>
      </c>
      <c r="D8240" s="28">
        <f t="shared" si="1049"/>
        <v>2</v>
      </c>
      <c r="E8240" s="28">
        <f t="shared" si="1052"/>
        <v>4</v>
      </c>
      <c r="F8240" s="80">
        <f t="shared" si="1047"/>
        <v>0</v>
      </c>
      <c r="G8240" s="178">
        <v>985.45869542911737</v>
      </c>
      <c r="H8240" s="41">
        <f t="shared" si="1050"/>
        <v>919.57803480154655</v>
      </c>
      <c r="J8240" s="29" t="str">
        <f t="shared" si="1051"/>
        <v/>
      </c>
      <c r="K8240" s="30" t="str">
        <f t="shared" si="1053"/>
        <v>12-4</v>
      </c>
    </row>
    <row r="8241" spans="1:11">
      <c r="A8241" s="26">
        <v>43444.208333333321</v>
      </c>
      <c r="B8241" s="35">
        <f t="shared" si="1046"/>
        <v>43444.208333333321</v>
      </c>
      <c r="C8241" s="27">
        <f t="shared" si="1048"/>
        <v>12</v>
      </c>
      <c r="D8241" s="28">
        <f t="shared" si="1049"/>
        <v>2</v>
      </c>
      <c r="E8241" s="28">
        <f t="shared" si="1052"/>
        <v>5</v>
      </c>
      <c r="F8241" s="80">
        <f t="shared" si="1047"/>
        <v>0</v>
      </c>
      <c r="G8241" s="178">
        <v>1057.5379323812904</v>
      </c>
      <c r="H8241" s="41">
        <f t="shared" si="1050"/>
        <v>986.83857385195461</v>
      </c>
      <c r="J8241" s="29" t="str">
        <f t="shared" si="1051"/>
        <v/>
      </c>
      <c r="K8241" s="30" t="str">
        <f t="shared" si="1053"/>
        <v>12-5</v>
      </c>
    </row>
    <row r="8242" spans="1:11">
      <c r="A8242" s="26">
        <v>43444.249999999985</v>
      </c>
      <c r="B8242" s="35">
        <f t="shared" si="1046"/>
        <v>43444.249999999985</v>
      </c>
      <c r="C8242" s="27">
        <f t="shared" si="1048"/>
        <v>12</v>
      </c>
      <c r="D8242" s="28">
        <f t="shared" si="1049"/>
        <v>2</v>
      </c>
      <c r="E8242" s="28">
        <f t="shared" si="1052"/>
        <v>6</v>
      </c>
      <c r="F8242" s="80">
        <f t="shared" si="1047"/>
        <v>0</v>
      </c>
      <c r="G8242" s="178">
        <v>1162.6547732165909</v>
      </c>
      <c r="H8242" s="41">
        <f t="shared" si="1050"/>
        <v>1084.9280608778727</v>
      </c>
      <c r="J8242" s="29" t="str">
        <f t="shared" si="1051"/>
        <v/>
      </c>
      <c r="K8242" s="30" t="str">
        <f t="shared" si="1053"/>
        <v>12-6</v>
      </c>
    </row>
    <row r="8243" spans="1:11">
      <c r="A8243" s="26">
        <v>43444.29166666665</v>
      </c>
      <c r="B8243" s="35">
        <f t="shared" si="1046"/>
        <v>43444.29166666665</v>
      </c>
      <c r="C8243" s="27">
        <f t="shared" si="1048"/>
        <v>12</v>
      </c>
      <c r="D8243" s="28">
        <f t="shared" si="1049"/>
        <v>2</v>
      </c>
      <c r="E8243" s="28">
        <f t="shared" si="1052"/>
        <v>7</v>
      </c>
      <c r="F8243" s="80">
        <f t="shared" si="1047"/>
        <v>0</v>
      </c>
      <c r="G8243" s="178">
        <v>1206.6951619380525</v>
      </c>
      <c r="H8243" s="41">
        <f t="shared" si="1050"/>
        <v>1126.0242268564405</v>
      </c>
      <c r="J8243" s="29" t="str">
        <f t="shared" si="1051"/>
        <v/>
      </c>
      <c r="K8243" s="30" t="str">
        <f t="shared" si="1053"/>
        <v>12-7</v>
      </c>
    </row>
    <row r="8244" spans="1:11">
      <c r="A8244" s="26">
        <v>43444.333333333314</v>
      </c>
      <c r="B8244" s="35">
        <f t="shared" si="1046"/>
        <v>43444.333333333314</v>
      </c>
      <c r="C8244" s="27">
        <f t="shared" si="1048"/>
        <v>12</v>
      </c>
      <c r="D8244" s="28">
        <f t="shared" si="1049"/>
        <v>2</v>
      </c>
      <c r="E8244" s="28">
        <f t="shared" si="1052"/>
        <v>8</v>
      </c>
      <c r="F8244" s="80">
        <f t="shared" si="1047"/>
        <v>0</v>
      </c>
      <c r="G8244" s="178">
        <v>1165.1347431577146</v>
      </c>
      <c r="H8244" s="41">
        <f t="shared" si="1050"/>
        <v>1087.2422379158381</v>
      </c>
      <c r="J8244" s="29" t="str">
        <f t="shared" si="1051"/>
        <v/>
      </c>
      <c r="K8244" s="30" t="str">
        <f t="shared" si="1053"/>
        <v>12-8</v>
      </c>
    </row>
    <row r="8245" spans="1:11">
      <c r="A8245" s="26">
        <v>43444.374999999978</v>
      </c>
      <c r="B8245" s="35">
        <f t="shared" si="1046"/>
        <v>43444.374999999978</v>
      </c>
      <c r="C8245" s="27">
        <f t="shared" si="1048"/>
        <v>12</v>
      </c>
      <c r="D8245" s="28">
        <f t="shared" si="1049"/>
        <v>2</v>
      </c>
      <c r="E8245" s="28">
        <f t="shared" si="1052"/>
        <v>9</v>
      </c>
      <c r="F8245" s="80">
        <f t="shared" si="1047"/>
        <v>0</v>
      </c>
      <c r="G8245" s="178">
        <v>1147.691919715558</v>
      </c>
      <c r="H8245" s="41">
        <f t="shared" si="1050"/>
        <v>1070.9655158403948</v>
      </c>
      <c r="J8245" s="29" t="str">
        <f t="shared" si="1051"/>
        <v/>
      </c>
      <c r="K8245" s="30" t="str">
        <f t="shared" si="1053"/>
        <v>12-9</v>
      </c>
    </row>
    <row r="8246" spans="1:11">
      <c r="A8246" s="26">
        <v>43444.416666666642</v>
      </c>
      <c r="B8246" s="35">
        <f t="shared" si="1046"/>
        <v>43444.416666666642</v>
      </c>
      <c r="C8246" s="27">
        <f t="shared" si="1048"/>
        <v>12</v>
      </c>
      <c r="D8246" s="28">
        <f t="shared" si="1049"/>
        <v>2</v>
      </c>
      <c r="E8246" s="28">
        <f t="shared" si="1052"/>
        <v>10</v>
      </c>
      <c r="F8246" s="80">
        <f t="shared" si="1047"/>
        <v>0</v>
      </c>
      <c r="G8246" s="178">
        <v>1148.0465451287248</v>
      </c>
      <c r="H8246" s="41">
        <f t="shared" si="1050"/>
        <v>1071.2964335562192</v>
      </c>
      <c r="J8246" s="29" t="str">
        <f t="shared" si="1051"/>
        <v/>
      </c>
      <c r="K8246" s="30" t="str">
        <f t="shared" si="1053"/>
        <v>12-10</v>
      </c>
    </row>
    <row r="8247" spans="1:11">
      <c r="A8247" s="26">
        <v>43444.458333333307</v>
      </c>
      <c r="B8247" s="35">
        <f t="shared" ref="B8247:B8310" si="1054">A8247</f>
        <v>43444.458333333307</v>
      </c>
      <c r="C8247" s="27">
        <f t="shared" si="1048"/>
        <v>12</v>
      </c>
      <c r="D8247" s="28">
        <f t="shared" si="1049"/>
        <v>2</v>
      </c>
      <c r="E8247" s="28">
        <f t="shared" si="1052"/>
        <v>11</v>
      </c>
      <c r="F8247" s="80">
        <f t="shared" si="1047"/>
        <v>0</v>
      </c>
      <c r="G8247" s="178">
        <v>1131.0686389950342</v>
      </c>
      <c r="H8247" s="41">
        <f t="shared" si="1050"/>
        <v>1055.4535477712743</v>
      </c>
      <c r="J8247" s="29" t="str">
        <f t="shared" si="1051"/>
        <v/>
      </c>
      <c r="K8247" s="30" t="str">
        <f t="shared" si="1053"/>
        <v>12-11</v>
      </c>
    </row>
    <row r="8248" spans="1:11">
      <c r="A8248" s="26">
        <v>43444.499999999971</v>
      </c>
      <c r="B8248" s="35">
        <f t="shared" si="1054"/>
        <v>43444.499999999971</v>
      </c>
      <c r="C8248" s="27">
        <f t="shared" si="1048"/>
        <v>12</v>
      </c>
      <c r="D8248" s="28">
        <f t="shared" si="1049"/>
        <v>2</v>
      </c>
      <c r="E8248" s="28">
        <f t="shared" si="1052"/>
        <v>12</v>
      </c>
      <c r="F8248" s="80">
        <f t="shared" si="1047"/>
        <v>0</v>
      </c>
      <c r="G8248" s="178">
        <v>1105.7871033975041</v>
      </c>
      <c r="H8248" s="41">
        <f t="shared" si="1050"/>
        <v>1031.8621532974362</v>
      </c>
      <c r="J8248" s="29" t="str">
        <f t="shared" si="1051"/>
        <v/>
      </c>
      <c r="K8248" s="30" t="str">
        <f t="shared" si="1053"/>
        <v>12-12</v>
      </c>
    </row>
    <row r="8249" spans="1:11">
      <c r="A8249" s="26">
        <v>43444.541666666635</v>
      </c>
      <c r="B8249" s="35">
        <f t="shared" si="1054"/>
        <v>43444.541666666635</v>
      </c>
      <c r="C8249" s="27">
        <f t="shared" si="1048"/>
        <v>12</v>
      </c>
      <c r="D8249" s="28">
        <f t="shared" si="1049"/>
        <v>2</v>
      </c>
      <c r="E8249" s="28">
        <f t="shared" si="1052"/>
        <v>13</v>
      </c>
      <c r="F8249" s="80">
        <f t="shared" si="1047"/>
        <v>0</v>
      </c>
      <c r="G8249" s="178">
        <v>1083.8867085199972</v>
      </c>
      <c r="H8249" s="41">
        <f t="shared" si="1050"/>
        <v>1011.4258608619972</v>
      </c>
      <c r="J8249" s="29" t="str">
        <f t="shared" si="1051"/>
        <v/>
      </c>
      <c r="K8249" s="30" t="str">
        <f t="shared" si="1053"/>
        <v>12-13</v>
      </c>
    </row>
    <row r="8250" spans="1:11">
      <c r="A8250" s="26">
        <v>43444.583333333299</v>
      </c>
      <c r="B8250" s="35">
        <f t="shared" si="1054"/>
        <v>43444.583333333299</v>
      </c>
      <c r="C8250" s="27">
        <f t="shared" si="1048"/>
        <v>12</v>
      </c>
      <c r="D8250" s="28">
        <f t="shared" si="1049"/>
        <v>2</v>
      </c>
      <c r="E8250" s="28">
        <f t="shared" si="1052"/>
        <v>14</v>
      </c>
      <c r="F8250" s="80">
        <f t="shared" si="1047"/>
        <v>0</v>
      </c>
      <c r="G8250" s="178">
        <v>1092.2958520400757</v>
      </c>
      <c r="H8250" s="41">
        <f t="shared" si="1050"/>
        <v>1019.272829698363</v>
      </c>
      <c r="J8250" s="29" t="str">
        <f t="shared" si="1051"/>
        <v/>
      </c>
      <c r="K8250" s="30" t="str">
        <f t="shared" si="1053"/>
        <v>12-14</v>
      </c>
    </row>
    <row r="8251" spans="1:11">
      <c r="A8251" s="26">
        <v>43444.624999999964</v>
      </c>
      <c r="B8251" s="35">
        <f t="shared" si="1054"/>
        <v>43444.624999999964</v>
      </c>
      <c r="C8251" s="27">
        <f t="shared" si="1048"/>
        <v>12</v>
      </c>
      <c r="D8251" s="28">
        <f t="shared" si="1049"/>
        <v>2</v>
      </c>
      <c r="E8251" s="28">
        <f t="shared" si="1052"/>
        <v>15</v>
      </c>
      <c r="F8251" s="80">
        <f t="shared" si="1047"/>
        <v>0</v>
      </c>
      <c r="G8251" s="178">
        <v>1171.2761865314367</v>
      </c>
      <c r="H8251" s="41">
        <f t="shared" si="1050"/>
        <v>1092.9731086815511</v>
      </c>
      <c r="J8251" s="29" t="str">
        <f t="shared" si="1051"/>
        <v/>
      </c>
      <c r="K8251" s="30" t="str">
        <f t="shared" si="1053"/>
        <v>12-15</v>
      </c>
    </row>
    <row r="8252" spans="1:11">
      <c r="A8252" s="26">
        <v>43444.666666666628</v>
      </c>
      <c r="B8252" s="35">
        <f t="shared" si="1054"/>
        <v>43444.666666666628</v>
      </c>
      <c r="C8252" s="27">
        <f t="shared" si="1048"/>
        <v>12</v>
      </c>
      <c r="D8252" s="28">
        <f t="shared" si="1049"/>
        <v>2</v>
      </c>
      <c r="E8252" s="28">
        <f t="shared" si="1052"/>
        <v>16</v>
      </c>
      <c r="F8252" s="80">
        <f t="shared" si="1047"/>
        <v>0</v>
      </c>
      <c r="G8252" s="178">
        <v>1424.0491011861873</v>
      </c>
      <c r="H8252" s="41">
        <f t="shared" si="1050"/>
        <v>1328.847449419959</v>
      </c>
      <c r="J8252" s="29" t="str">
        <f t="shared" si="1051"/>
        <v/>
      </c>
      <c r="K8252" s="30" t="str">
        <f t="shared" si="1053"/>
        <v>12-16</v>
      </c>
    </row>
    <row r="8253" spans="1:11">
      <c r="A8253" s="26">
        <v>43444.708333333292</v>
      </c>
      <c r="B8253" s="35">
        <f t="shared" si="1054"/>
        <v>43444.708333333292</v>
      </c>
      <c r="C8253" s="27">
        <f t="shared" si="1048"/>
        <v>12</v>
      </c>
      <c r="D8253" s="28">
        <f t="shared" si="1049"/>
        <v>2</v>
      </c>
      <c r="E8253" s="28">
        <f t="shared" si="1052"/>
        <v>17</v>
      </c>
      <c r="F8253" s="80">
        <f t="shared" si="1047"/>
        <v>0</v>
      </c>
      <c r="G8253" s="178">
        <v>1805.8979566245191</v>
      </c>
      <c r="H8253" s="41">
        <f t="shared" si="1050"/>
        <v>1685.1686445181438</v>
      </c>
      <c r="J8253" s="29" t="str">
        <f t="shared" si="1051"/>
        <v/>
      </c>
      <c r="K8253" s="30" t="str">
        <f t="shared" si="1053"/>
        <v>12-17</v>
      </c>
    </row>
    <row r="8254" spans="1:11">
      <c r="A8254" s="26">
        <v>43444.749999999956</v>
      </c>
      <c r="B8254" s="35">
        <f t="shared" si="1054"/>
        <v>43444.749999999956</v>
      </c>
      <c r="C8254" s="27">
        <f t="shared" si="1048"/>
        <v>12</v>
      </c>
      <c r="D8254" s="28">
        <f t="shared" si="1049"/>
        <v>2</v>
      </c>
      <c r="E8254" s="28">
        <f t="shared" si="1052"/>
        <v>18</v>
      </c>
      <c r="F8254" s="80">
        <f t="shared" si="1047"/>
        <v>0</v>
      </c>
      <c r="G8254" s="178">
        <v>1962.3005674374085</v>
      </c>
      <c r="H8254" s="41">
        <f t="shared" si="1050"/>
        <v>1831.1153048462254</v>
      </c>
      <c r="J8254" s="29" t="str">
        <f t="shared" si="1051"/>
        <v/>
      </c>
      <c r="K8254" s="30" t="str">
        <f t="shared" si="1053"/>
        <v>12-18</v>
      </c>
    </row>
    <row r="8255" spans="1:11">
      <c r="A8255" s="26">
        <v>43444.791666666621</v>
      </c>
      <c r="B8255" s="35">
        <f t="shared" si="1054"/>
        <v>43444.791666666621</v>
      </c>
      <c r="C8255" s="27">
        <f t="shared" si="1048"/>
        <v>12</v>
      </c>
      <c r="D8255" s="28">
        <f t="shared" si="1049"/>
        <v>2</v>
      </c>
      <c r="E8255" s="28">
        <f t="shared" si="1052"/>
        <v>19</v>
      </c>
      <c r="F8255" s="80">
        <f t="shared" si="1047"/>
        <v>0</v>
      </c>
      <c r="G8255" s="178">
        <v>1950.7533715527027</v>
      </c>
      <c r="H8255" s="41">
        <f t="shared" si="1050"/>
        <v>1820.3400711927211</v>
      </c>
      <c r="J8255" s="29" t="str">
        <f t="shared" si="1051"/>
        <v/>
      </c>
      <c r="K8255" s="30" t="str">
        <f t="shared" si="1053"/>
        <v>12-19</v>
      </c>
    </row>
    <row r="8256" spans="1:11">
      <c r="A8256" s="26">
        <v>43444.833333333285</v>
      </c>
      <c r="B8256" s="35">
        <f t="shared" si="1054"/>
        <v>43444.833333333285</v>
      </c>
      <c r="C8256" s="27">
        <f t="shared" si="1048"/>
        <v>12</v>
      </c>
      <c r="D8256" s="28">
        <f t="shared" si="1049"/>
        <v>2</v>
      </c>
      <c r="E8256" s="28">
        <f t="shared" si="1052"/>
        <v>20</v>
      </c>
      <c r="F8256" s="80">
        <f t="shared" si="1047"/>
        <v>0</v>
      </c>
      <c r="G8256" s="178">
        <v>1885.7761371890676</v>
      </c>
      <c r="H8256" s="41">
        <f t="shared" si="1050"/>
        <v>1759.7067460618973</v>
      </c>
      <c r="J8256" s="29" t="str">
        <f t="shared" si="1051"/>
        <v/>
      </c>
      <c r="K8256" s="30" t="str">
        <f t="shared" si="1053"/>
        <v>12-20</v>
      </c>
    </row>
    <row r="8257" spans="1:11">
      <c r="A8257" s="26">
        <v>43444.874999999949</v>
      </c>
      <c r="B8257" s="35">
        <f t="shared" si="1054"/>
        <v>43444.874999999949</v>
      </c>
      <c r="C8257" s="27">
        <f t="shared" si="1048"/>
        <v>12</v>
      </c>
      <c r="D8257" s="28">
        <f t="shared" si="1049"/>
        <v>2</v>
      </c>
      <c r="E8257" s="28">
        <f t="shared" si="1052"/>
        <v>21</v>
      </c>
      <c r="F8257" s="80">
        <f t="shared" si="1047"/>
        <v>0</v>
      </c>
      <c r="G8257" s="178">
        <v>1738.6626148828161</v>
      </c>
      <c r="H8257" s="41">
        <f t="shared" si="1050"/>
        <v>1622.4281727816569</v>
      </c>
      <c r="J8257" s="29" t="str">
        <f t="shared" si="1051"/>
        <v/>
      </c>
      <c r="K8257" s="30" t="str">
        <f t="shared" si="1053"/>
        <v>12-21</v>
      </c>
    </row>
    <row r="8258" spans="1:11">
      <c r="A8258" s="26">
        <v>43444.916666666613</v>
      </c>
      <c r="B8258" s="35">
        <f t="shared" si="1054"/>
        <v>43444.916666666613</v>
      </c>
      <c r="C8258" s="27">
        <f t="shared" si="1048"/>
        <v>12</v>
      </c>
      <c r="D8258" s="28">
        <f t="shared" si="1049"/>
        <v>2</v>
      </c>
      <c r="E8258" s="28">
        <f t="shared" si="1052"/>
        <v>22</v>
      </c>
      <c r="F8258" s="80">
        <f t="shared" si="1047"/>
        <v>0</v>
      </c>
      <c r="G8258" s="178">
        <v>1424.016429009595</v>
      </c>
      <c r="H8258" s="41">
        <f t="shared" si="1050"/>
        <v>1328.8169614694414</v>
      </c>
      <c r="J8258" s="29" t="str">
        <f t="shared" si="1051"/>
        <v/>
      </c>
      <c r="K8258" s="30" t="str">
        <f t="shared" si="1053"/>
        <v>12-22</v>
      </c>
    </row>
    <row r="8259" spans="1:11">
      <c r="A8259" s="26">
        <v>43444.958333333278</v>
      </c>
      <c r="B8259" s="35">
        <f t="shared" si="1054"/>
        <v>43444.958333333278</v>
      </c>
      <c r="C8259" s="27">
        <f t="shared" si="1048"/>
        <v>12</v>
      </c>
      <c r="D8259" s="28">
        <f t="shared" si="1049"/>
        <v>2</v>
      </c>
      <c r="E8259" s="28">
        <f t="shared" si="1052"/>
        <v>23</v>
      </c>
      <c r="F8259" s="80">
        <f t="shared" si="1047"/>
        <v>0</v>
      </c>
      <c r="G8259" s="178">
        <v>1237.6957237693912</v>
      </c>
      <c r="H8259" s="41">
        <f t="shared" si="1050"/>
        <v>1154.952314719314</v>
      </c>
      <c r="J8259" s="29" t="str">
        <f t="shared" si="1051"/>
        <v/>
      </c>
      <c r="K8259" s="30" t="str">
        <f t="shared" si="1053"/>
        <v>12-23</v>
      </c>
    </row>
    <row r="8260" spans="1:11">
      <c r="A8260" s="25">
        <v>43445</v>
      </c>
      <c r="B8260" s="35">
        <f t="shared" si="1054"/>
        <v>43445</v>
      </c>
      <c r="C8260" s="27">
        <f t="shared" si="1048"/>
        <v>12</v>
      </c>
      <c r="D8260" s="28">
        <f t="shared" si="1049"/>
        <v>3</v>
      </c>
      <c r="E8260" s="28">
        <f t="shared" si="1052"/>
        <v>0</v>
      </c>
      <c r="F8260" s="80">
        <f t="shared" ref="F8260:F8323" si="1055">COUNTIF(Holidays,ROUNDDOWN(B8260,0))</f>
        <v>0</v>
      </c>
      <c r="G8260" s="178">
        <v>1089.2099824030117</v>
      </c>
      <c r="H8260" s="41">
        <f t="shared" si="1050"/>
        <v>1016.3932590479976</v>
      </c>
      <c r="J8260" s="29" t="str">
        <f t="shared" si="1051"/>
        <v/>
      </c>
      <c r="K8260" s="30" t="str">
        <f t="shared" si="1053"/>
        <v>12-0</v>
      </c>
    </row>
    <row r="8261" spans="1:11">
      <c r="A8261" s="26">
        <v>43445.041666666664</v>
      </c>
      <c r="B8261" s="35">
        <f t="shared" si="1054"/>
        <v>43445.041666666664</v>
      </c>
      <c r="C8261" s="27">
        <f t="shared" ref="C8261:C8324" si="1056">MONTH(B8261)</f>
        <v>12</v>
      </c>
      <c r="D8261" s="28">
        <f t="shared" ref="D8261:D8324" si="1057">WEEKDAY(B8261)</f>
        <v>3</v>
      </c>
      <c r="E8261" s="28">
        <f t="shared" si="1052"/>
        <v>1</v>
      </c>
      <c r="F8261" s="80">
        <f t="shared" si="1055"/>
        <v>0</v>
      </c>
      <c r="G8261" s="178">
        <v>1003.306640738571</v>
      </c>
      <c r="H8261" s="41">
        <f t="shared" ref="H8261:H8324" si="1058">G8261*$H$2</f>
        <v>936.2327952182336</v>
      </c>
      <c r="J8261" s="29" t="str">
        <f t="shared" ref="J8261:J8324" si="1059">IF(OR(C8261&lt;6,C8261&gt;9),IF(OR(D8261=1,D8261=7,F8261=1),"WW",""),IF(OR(D8261=1,D8261=7,F8261=1),"WS",""))</f>
        <v/>
      </c>
      <c r="K8261" s="30" t="str">
        <f t="shared" si="1053"/>
        <v>12-1</v>
      </c>
    </row>
    <row r="8262" spans="1:11">
      <c r="A8262" s="26">
        <v>43445.083333333328</v>
      </c>
      <c r="B8262" s="35">
        <f t="shared" si="1054"/>
        <v>43445.083333333328</v>
      </c>
      <c r="C8262" s="27">
        <f t="shared" si="1056"/>
        <v>12</v>
      </c>
      <c r="D8262" s="28">
        <f t="shared" si="1057"/>
        <v>3</v>
      </c>
      <c r="E8262" s="28">
        <f t="shared" ref="E8262:E8325" si="1060">HOUR(B8262)</f>
        <v>2</v>
      </c>
      <c r="F8262" s="80">
        <f t="shared" si="1055"/>
        <v>0</v>
      </c>
      <c r="G8262" s="178">
        <v>965.97104392723315</v>
      </c>
      <c r="H8262" s="41">
        <f t="shared" si="1058"/>
        <v>901.39318712186105</v>
      </c>
      <c r="J8262" s="29" t="str">
        <f t="shared" si="1059"/>
        <v/>
      </c>
      <c r="K8262" s="30" t="str">
        <f t="shared" si="1053"/>
        <v>12-2</v>
      </c>
    </row>
    <row r="8263" spans="1:11">
      <c r="A8263" s="26">
        <v>43445.124999999993</v>
      </c>
      <c r="B8263" s="35">
        <f t="shared" si="1054"/>
        <v>43445.124999999993</v>
      </c>
      <c r="C8263" s="27">
        <f t="shared" si="1056"/>
        <v>12</v>
      </c>
      <c r="D8263" s="28">
        <f t="shared" si="1057"/>
        <v>3</v>
      </c>
      <c r="E8263" s="28">
        <f t="shared" si="1060"/>
        <v>3</v>
      </c>
      <c r="F8263" s="80">
        <f t="shared" si="1055"/>
        <v>0</v>
      </c>
      <c r="G8263" s="178">
        <v>967.62601370494428</v>
      </c>
      <c r="H8263" s="41">
        <f t="shared" si="1058"/>
        <v>902.93751755691892</v>
      </c>
      <c r="J8263" s="29" t="str">
        <f t="shared" si="1059"/>
        <v/>
      </c>
      <c r="K8263" s="30" t="str">
        <f t="shared" si="1053"/>
        <v>12-3</v>
      </c>
    </row>
    <row r="8264" spans="1:11">
      <c r="A8264" s="26">
        <v>43445.166666666657</v>
      </c>
      <c r="B8264" s="35">
        <f t="shared" si="1054"/>
        <v>43445.166666666657</v>
      </c>
      <c r="C8264" s="27">
        <f t="shared" si="1056"/>
        <v>12</v>
      </c>
      <c r="D8264" s="28">
        <f t="shared" si="1057"/>
        <v>3</v>
      </c>
      <c r="E8264" s="28">
        <f t="shared" si="1060"/>
        <v>4</v>
      </c>
      <c r="F8264" s="80">
        <f t="shared" si="1055"/>
        <v>0</v>
      </c>
      <c r="G8264" s="178">
        <v>1000.0787283092355</v>
      </c>
      <c r="H8264" s="41">
        <f t="shared" si="1058"/>
        <v>933.22067773218589</v>
      </c>
      <c r="J8264" s="29" t="str">
        <f t="shared" si="1059"/>
        <v/>
      </c>
      <c r="K8264" s="30" t="str">
        <f t="shared" ref="K8264:K8327" si="1061">IF(J8264="",C8264&amp;"-"&amp;E8264,J8264&amp;"-"&amp;E8264)</f>
        <v>12-4</v>
      </c>
    </row>
    <row r="8265" spans="1:11">
      <c r="A8265" s="26">
        <v>43445.208333333321</v>
      </c>
      <c r="B8265" s="35">
        <f t="shared" si="1054"/>
        <v>43445.208333333321</v>
      </c>
      <c r="C8265" s="27">
        <f t="shared" si="1056"/>
        <v>12</v>
      </c>
      <c r="D8265" s="28">
        <f t="shared" si="1057"/>
        <v>3</v>
      </c>
      <c r="E8265" s="28">
        <f t="shared" si="1060"/>
        <v>5</v>
      </c>
      <c r="F8265" s="80">
        <f t="shared" si="1055"/>
        <v>0</v>
      </c>
      <c r="G8265" s="178">
        <v>1071.0743788929299</v>
      </c>
      <c r="H8265" s="41">
        <f t="shared" si="1058"/>
        <v>999.47007118320425</v>
      </c>
      <c r="J8265" s="29" t="str">
        <f t="shared" si="1059"/>
        <v/>
      </c>
      <c r="K8265" s="30" t="str">
        <f t="shared" si="1061"/>
        <v>12-5</v>
      </c>
    </row>
    <row r="8266" spans="1:11">
      <c r="A8266" s="26">
        <v>43445.249999999985</v>
      </c>
      <c r="B8266" s="35">
        <f t="shared" si="1054"/>
        <v>43445.249999999985</v>
      </c>
      <c r="C8266" s="27">
        <f t="shared" si="1056"/>
        <v>12</v>
      </c>
      <c r="D8266" s="28">
        <f t="shared" si="1057"/>
        <v>3</v>
      </c>
      <c r="E8266" s="28">
        <f t="shared" si="1060"/>
        <v>6</v>
      </c>
      <c r="F8266" s="80">
        <f t="shared" si="1055"/>
        <v>0</v>
      </c>
      <c r="G8266" s="178">
        <v>1168.6116902774509</v>
      </c>
      <c r="H8266" s="41">
        <f t="shared" si="1058"/>
        <v>1090.4867414290816</v>
      </c>
      <c r="J8266" s="29" t="str">
        <f t="shared" si="1059"/>
        <v/>
      </c>
      <c r="K8266" s="30" t="str">
        <f t="shared" si="1061"/>
        <v>12-6</v>
      </c>
    </row>
    <row r="8267" spans="1:11">
      <c r="A8267" s="26">
        <v>43445.29166666665</v>
      </c>
      <c r="B8267" s="35">
        <f t="shared" si="1054"/>
        <v>43445.29166666665</v>
      </c>
      <c r="C8267" s="27">
        <f t="shared" si="1056"/>
        <v>12</v>
      </c>
      <c r="D8267" s="28">
        <f t="shared" si="1057"/>
        <v>3</v>
      </c>
      <c r="E8267" s="28">
        <f t="shared" si="1060"/>
        <v>7</v>
      </c>
      <c r="F8267" s="80">
        <f t="shared" si="1055"/>
        <v>0</v>
      </c>
      <c r="G8267" s="178">
        <v>1211.4639966183372</v>
      </c>
      <c r="H8267" s="41">
        <f t="shared" si="1058"/>
        <v>1130.4742516458407</v>
      </c>
      <c r="J8267" s="29" t="str">
        <f t="shared" si="1059"/>
        <v/>
      </c>
      <c r="K8267" s="30" t="str">
        <f t="shared" si="1061"/>
        <v>12-7</v>
      </c>
    </row>
    <row r="8268" spans="1:11">
      <c r="A8268" s="26">
        <v>43445.333333333314</v>
      </c>
      <c r="B8268" s="35">
        <f t="shared" si="1054"/>
        <v>43445.333333333314</v>
      </c>
      <c r="C8268" s="27">
        <f t="shared" si="1056"/>
        <v>12</v>
      </c>
      <c r="D8268" s="28">
        <f t="shared" si="1057"/>
        <v>3</v>
      </c>
      <c r="E8268" s="28">
        <f t="shared" si="1060"/>
        <v>8</v>
      </c>
      <c r="F8268" s="80">
        <f t="shared" si="1055"/>
        <v>0</v>
      </c>
      <c r="G8268" s="178">
        <v>1170.4921501688432</v>
      </c>
      <c r="H8268" s="41">
        <f t="shared" si="1058"/>
        <v>1092.2414873351966</v>
      </c>
      <c r="J8268" s="29" t="str">
        <f t="shared" si="1059"/>
        <v/>
      </c>
      <c r="K8268" s="30" t="str">
        <f t="shared" si="1061"/>
        <v>12-8</v>
      </c>
    </row>
    <row r="8269" spans="1:11">
      <c r="A8269" s="26">
        <v>43445.374999999978</v>
      </c>
      <c r="B8269" s="35">
        <f t="shared" si="1054"/>
        <v>43445.374999999978</v>
      </c>
      <c r="C8269" s="27">
        <f t="shared" si="1056"/>
        <v>12</v>
      </c>
      <c r="D8269" s="28">
        <f t="shared" si="1057"/>
        <v>3</v>
      </c>
      <c r="E8269" s="28">
        <f t="shared" si="1060"/>
        <v>9</v>
      </c>
      <c r="F8269" s="80">
        <f t="shared" si="1055"/>
        <v>0</v>
      </c>
      <c r="G8269" s="178">
        <v>1140.13932766623</v>
      </c>
      <c r="H8269" s="41">
        <f t="shared" si="1058"/>
        <v>1063.9178356214338</v>
      </c>
      <c r="J8269" s="29" t="str">
        <f t="shared" si="1059"/>
        <v/>
      </c>
      <c r="K8269" s="30" t="str">
        <f t="shared" si="1061"/>
        <v>12-9</v>
      </c>
    </row>
    <row r="8270" spans="1:11">
      <c r="A8270" s="26">
        <v>43445.416666666642</v>
      </c>
      <c r="B8270" s="35">
        <f t="shared" si="1054"/>
        <v>43445.416666666642</v>
      </c>
      <c r="C8270" s="27">
        <f t="shared" si="1056"/>
        <v>12</v>
      </c>
      <c r="D8270" s="28">
        <f t="shared" si="1057"/>
        <v>3</v>
      </c>
      <c r="E8270" s="28">
        <f t="shared" si="1060"/>
        <v>10</v>
      </c>
      <c r="F8270" s="80">
        <f t="shared" si="1055"/>
        <v>0</v>
      </c>
      <c r="G8270" s="178">
        <v>1135.9890826453502</v>
      </c>
      <c r="H8270" s="41">
        <f t="shared" si="1058"/>
        <v>1060.045046048469</v>
      </c>
      <c r="J8270" s="29" t="str">
        <f t="shared" si="1059"/>
        <v/>
      </c>
      <c r="K8270" s="30" t="str">
        <f t="shared" si="1061"/>
        <v>12-10</v>
      </c>
    </row>
    <row r="8271" spans="1:11">
      <c r="A8271" s="26">
        <v>43445.458333333307</v>
      </c>
      <c r="B8271" s="35">
        <f t="shared" si="1054"/>
        <v>43445.458333333307</v>
      </c>
      <c r="C8271" s="27">
        <f t="shared" si="1056"/>
        <v>12</v>
      </c>
      <c r="D8271" s="28">
        <f t="shared" si="1057"/>
        <v>3</v>
      </c>
      <c r="E8271" s="28">
        <f t="shared" si="1060"/>
        <v>11</v>
      </c>
      <c r="F8271" s="80">
        <f t="shared" si="1055"/>
        <v>0</v>
      </c>
      <c r="G8271" s="178">
        <v>1118.6309774748981</v>
      </c>
      <c r="H8271" s="41">
        <f t="shared" si="1058"/>
        <v>1043.8473785921256</v>
      </c>
      <c r="J8271" s="29" t="str">
        <f t="shared" si="1059"/>
        <v/>
      </c>
      <c r="K8271" s="30" t="str">
        <f t="shared" si="1061"/>
        <v>12-11</v>
      </c>
    </row>
    <row r="8272" spans="1:11">
      <c r="A8272" s="26">
        <v>43445.499999999971</v>
      </c>
      <c r="B8272" s="35">
        <f t="shared" si="1054"/>
        <v>43445.499999999971</v>
      </c>
      <c r="C8272" s="27">
        <f t="shared" si="1056"/>
        <v>12</v>
      </c>
      <c r="D8272" s="28">
        <f t="shared" si="1057"/>
        <v>3</v>
      </c>
      <c r="E8272" s="28">
        <f t="shared" si="1060"/>
        <v>12</v>
      </c>
      <c r="F8272" s="80">
        <f t="shared" si="1055"/>
        <v>0</v>
      </c>
      <c r="G8272" s="178">
        <v>1093.8173572430244</v>
      </c>
      <c r="H8272" s="41">
        <f t="shared" si="1058"/>
        <v>1020.6926180374963</v>
      </c>
      <c r="J8272" s="29" t="str">
        <f t="shared" si="1059"/>
        <v/>
      </c>
      <c r="K8272" s="30" t="str">
        <f t="shared" si="1061"/>
        <v>12-12</v>
      </c>
    </row>
    <row r="8273" spans="1:11">
      <c r="A8273" s="26">
        <v>43445.541666666635</v>
      </c>
      <c r="B8273" s="35">
        <f t="shared" si="1054"/>
        <v>43445.541666666635</v>
      </c>
      <c r="C8273" s="27">
        <f t="shared" si="1056"/>
        <v>12</v>
      </c>
      <c r="D8273" s="28">
        <f t="shared" si="1057"/>
        <v>3</v>
      </c>
      <c r="E8273" s="28">
        <f t="shared" si="1060"/>
        <v>13</v>
      </c>
      <c r="F8273" s="80">
        <f t="shared" si="1055"/>
        <v>0</v>
      </c>
      <c r="G8273" s="178">
        <v>1076.2437884289948</v>
      </c>
      <c r="H8273" s="41">
        <f t="shared" si="1058"/>
        <v>1004.2938912827254</v>
      </c>
      <c r="J8273" s="29" t="str">
        <f t="shared" si="1059"/>
        <v/>
      </c>
      <c r="K8273" s="30" t="str">
        <f t="shared" si="1061"/>
        <v>12-13</v>
      </c>
    </row>
    <row r="8274" spans="1:11">
      <c r="A8274" s="26">
        <v>43445.583333333299</v>
      </c>
      <c r="B8274" s="35">
        <f t="shared" si="1054"/>
        <v>43445.583333333299</v>
      </c>
      <c r="C8274" s="27">
        <f t="shared" si="1056"/>
        <v>12</v>
      </c>
      <c r="D8274" s="28">
        <f t="shared" si="1057"/>
        <v>3</v>
      </c>
      <c r="E8274" s="28">
        <f t="shared" si="1060"/>
        <v>14</v>
      </c>
      <c r="F8274" s="80">
        <f t="shared" si="1055"/>
        <v>0</v>
      </c>
      <c r="G8274" s="178">
        <v>1087.6310686512672</v>
      </c>
      <c r="H8274" s="41">
        <f t="shared" si="1058"/>
        <v>1014.9199000815743</v>
      </c>
      <c r="J8274" s="29" t="str">
        <f t="shared" si="1059"/>
        <v/>
      </c>
      <c r="K8274" s="30" t="str">
        <f t="shared" si="1061"/>
        <v>12-14</v>
      </c>
    </row>
    <row r="8275" spans="1:11">
      <c r="A8275" s="26">
        <v>43445.624999999964</v>
      </c>
      <c r="B8275" s="35">
        <f t="shared" si="1054"/>
        <v>43445.624999999964</v>
      </c>
      <c r="C8275" s="27">
        <f t="shared" si="1056"/>
        <v>12</v>
      </c>
      <c r="D8275" s="28">
        <f t="shared" si="1057"/>
        <v>3</v>
      </c>
      <c r="E8275" s="28">
        <f t="shared" si="1060"/>
        <v>15</v>
      </c>
      <c r="F8275" s="80">
        <f t="shared" si="1055"/>
        <v>0</v>
      </c>
      <c r="G8275" s="178">
        <v>1172.670123493084</v>
      </c>
      <c r="H8275" s="41">
        <f t="shared" si="1058"/>
        <v>1094.2738570718941</v>
      </c>
      <c r="J8275" s="29" t="str">
        <f t="shared" si="1059"/>
        <v/>
      </c>
      <c r="K8275" s="30" t="str">
        <f t="shared" si="1061"/>
        <v>12-15</v>
      </c>
    </row>
    <row r="8276" spans="1:11">
      <c r="A8276" s="26">
        <v>43445.666666666628</v>
      </c>
      <c r="B8276" s="35">
        <f t="shared" si="1054"/>
        <v>43445.666666666628</v>
      </c>
      <c r="C8276" s="27">
        <f t="shared" si="1056"/>
        <v>12</v>
      </c>
      <c r="D8276" s="28">
        <f t="shared" si="1057"/>
        <v>3</v>
      </c>
      <c r="E8276" s="28">
        <f t="shared" si="1060"/>
        <v>16</v>
      </c>
      <c r="F8276" s="80">
        <f t="shared" si="1055"/>
        <v>0</v>
      </c>
      <c r="G8276" s="178">
        <v>1420.646223676107</v>
      </c>
      <c r="H8276" s="41">
        <f t="shared" si="1058"/>
        <v>1325.6720637565068</v>
      </c>
      <c r="J8276" s="29" t="str">
        <f t="shared" si="1059"/>
        <v/>
      </c>
      <c r="K8276" s="30" t="str">
        <f t="shared" si="1061"/>
        <v>12-16</v>
      </c>
    </row>
    <row r="8277" spans="1:11">
      <c r="A8277" s="26">
        <v>43445.708333333292</v>
      </c>
      <c r="B8277" s="35">
        <f t="shared" si="1054"/>
        <v>43445.708333333292</v>
      </c>
      <c r="C8277" s="27">
        <f t="shared" si="1056"/>
        <v>12</v>
      </c>
      <c r="D8277" s="28">
        <f t="shared" si="1057"/>
        <v>3</v>
      </c>
      <c r="E8277" s="28">
        <f t="shared" si="1060"/>
        <v>17</v>
      </c>
      <c r="F8277" s="80">
        <f t="shared" si="1055"/>
        <v>0</v>
      </c>
      <c r="G8277" s="178">
        <v>1802.5225081161666</v>
      </c>
      <c r="H8277" s="41">
        <f t="shared" si="1058"/>
        <v>1682.0188541511989</v>
      </c>
      <c r="J8277" s="29" t="str">
        <f t="shared" si="1059"/>
        <v/>
      </c>
      <c r="K8277" s="30" t="str">
        <f t="shared" si="1061"/>
        <v>12-17</v>
      </c>
    </row>
    <row r="8278" spans="1:11">
      <c r="A8278" s="26">
        <v>43445.749999999956</v>
      </c>
      <c r="B8278" s="35">
        <f t="shared" si="1054"/>
        <v>43445.749999999956</v>
      </c>
      <c r="C8278" s="27">
        <f t="shared" si="1056"/>
        <v>12</v>
      </c>
      <c r="D8278" s="28">
        <f t="shared" si="1057"/>
        <v>3</v>
      </c>
      <c r="E8278" s="28">
        <f t="shared" si="1060"/>
        <v>18</v>
      </c>
      <c r="F8278" s="80">
        <f t="shared" si="1055"/>
        <v>0</v>
      </c>
      <c r="G8278" s="178">
        <v>1944.0016422936769</v>
      </c>
      <c r="H8278" s="41">
        <f t="shared" si="1058"/>
        <v>1814.0397138542296</v>
      </c>
      <c r="J8278" s="29" t="str">
        <f t="shared" si="1059"/>
        <v/>
      </c>
      <c r="K8278" s="30" t="str">
        <f t="shared" si="1061"/>
        <v>12-18</v>
      </c>
    </row>
    <row r="8279" spans="1:11">
      <c r="A8279" s="26">
        <v>43445.791666666621</v>
      </c>
      <c r="B8279" s="35">
        <f t="shared" si="1054"/>
        <v>43445.791666666621</v>
      </c>
      <c r="C8279" s="27">
        <f t="shared" si="1056"/>
        <v>12</v>
      </c>
      <c r="D8279" s="28">
        <f t="shared" si="1057"/>
        <v>3</v>
      </c>
      <c r="E8279" s="28">
        <f t="shared" si="1060"/>
        <v>19</v>
      </c>
      <c r="F8279" s="80">
        <f t="shared" si="1055"/>
        <v>0</v>
      </c>
      <c r="G8279" s="178">
        <v>1943.4798590999217</v>
      </c>
      <c r="H8279" s="41">
        <f t="shared" si="1058"/>
        <v>1813.5528133213797</v>
      </c>
      <c r="J8279" s="29" t="str">
        <f t="shared" si="1059"/>
        <v/>
      </c>
      <c r="K8279" s="30" t="str">
        <f t="shared" si="1061"/>
        <v>12-19</v>
      </c>
    </row>
    <row r="8280" spans="1:11">
      <c r="A8280" s="26">
        <v>43445.833333333285</v>
      </c>
      <c r="B8280" s="35">
        <f t="shared" si="1054"/>
        <v>43445.833333333285</v>
      </c>
      <c r="C8280" s="27">
        <f t="shared" si="1056"/>
        <v>12</v>
      </c>
      <c r="D8280" s="28">
        <f t="shared" si="1057"/>
        <v>3</v>
      </c>
      <c r="E8280" s="28">
        <f t="shared" si="1060"/>
        <v>20</v>
      </c>
      <c r="F8280" s="80">
        <f t="shared" si="1055"/>
        <v>0</v>
      </c>
      <c r="G8280" s="178">
        <v>1884.723183612193</v>
      </c>
      <c r="H8280" s="41">
        <f t="shared" si="1058"/>
        <v>1758.7241853666083</v>
      </c>
      <c r="J8280" s="29" t="str">
        <f t="shared" si="1059"/>
        <v/>
      </c>
      <c r="K8280" s="30" t="str">
        <f t="shared" si="1061"/>
        <v>12-20</v>
      </c>
    </row>
    <row r="8281" spans="1:11">
      <c r="A8281" s="26">
        <v>43445.874999999949</v>
      </c>
      <c r="B8281" s="35">
        <f t="shared" si="1054"/>
        <v>43445.874999999949</v>
      </c>
      <c r="C8281" s="27">
        <f t="shared" si="1056"/>
        <v>12</v>
      </c>
      <c r="D8281" s="28">
        <f t="shared" si="1057"/>
        <v>3</v>
      </c>
      <c r="E8281" s="28">
        <f t="shared" si="1060"/>
        <v>21</v>
      </c>
      <c r="F8281" s="80">
        <f t="shared" si="1055"/>
        <v>0</v>
      </c>
      <c r="G8281" s="178">
        <v>1741.9972625222483</v>
      </c>
      <c r="H8281" s="41">
        <f t="shared" si="1058"/>
        <v>1625.539889931496</v>
      </c>
      <c r="J8281" s="29" t="str">
        <f t="shared" si="1059"/>
        <v/>
      </c>
      <c r="K8281" s="30" t="str">
        <f t="shared" si="1061"/>
        <v>12-21</v>
      </c>
    </row>
    <row r="8282" spans="1:11">
      <c r="A8282" s="26">
        <v>43445.916666666613</v>
      </c>
      <c r="B8282" s="35">
        <f t="shared" si="1054"/>
        <v>43445.916666666613</v>
      </c>
      <c r="C8282" s="27">
        <f t="shared" si="1056"/>
        <v>12</v>
      </c>
      <c r="D8282" s="28">
        <f t="shared" si="1057"/>
        <v>3</v>
      </c>
      <c r="E8282" s="28">
        <f t="shared" si="1060"/>
        <v>22</v>
      </c>
      <c r="F8282" s="80">
        <f t="shared" si="1055"/>
        <v>0</v>
      </c>
      <c r="G8282" s="178">
        <v>1429.9503973431576</v>
      </c>
      <c r="H8282" s="41">
        <f t="shared" si="1058"/>
        <v>1334.3542274797392</v>
      </c>
      <c r="J8282" s="29" t="str">
        <f t="shared" si="1059"/>
        <v/>
      </c>
      <c r="K8282" s="30" t="str">
        <f t="shared" si="1061"/>
        <v>12-22</v>
      </c>
    </row>
    <row r="8283" spans="1:11">
      <c r="A8283" s="26">
        <v>43445.958333333278</v>
      </c>
      <c r="B8283" s="35">
        <f t="shared" si="1054"/>
        <v>43445.958333333278</v>
      </c>
      <c r="C8283" s="27">
        <f t="shared" si="1056"/>
        <v>12</v>
      </c>
      <c r="D8283" s="28">
        <f t="shared" si="1057"/>
        <v>3</v>
      </c>
      <c r="E8283" s="28">
        <f t="shared" si="1060"/>
        <v>23</v>
      </c>
      <c r="F8283" s="80">
        <f t="shared" si="1055"/>
        <v>0</v>
      </c>
      <c r="G8283" s="178">
        <v>1246.4064111058572</v>
      </c>
      <c r="H8283" s="41">
        <f t="shared" si="1058"/>
        <v>1163.0806683274275</v>
      </c>
      <c r="J8283" s="29" t="str">
        <f t="shared" si="1059"/>
        <v/>
      </c>
      <c r="K8283" s="30" t="str">
        <f t="shared" si="1061"/>
        <v>12-23</v>
      </c>
    </row>
    <row r="8284" spans="1:11">
      <c r="A8284" s="25">
        <v>43446</v>
      </c>
      <c r="B8284" s="35">
        <f t="shared" si="1054"/>
        <v>43446</v>
      </c>
      <c r="C8284" s="27">
        <f t="shared" si="1056"/>
        <v>12</v>
      </c>
      <c r="D8284" s="28">
        <f t="shared" si="1057"/>
        <v>4</v>
      </c>
      <c r="E8284" s="28">
        <f t="shared" si="1060"/>
        <v>0</v>
      </c>
      <c r="F8284" s="80">
        <f t="shared" si="1055"/>
        <v>0</v>
      </c>
      <c r="G8284" s="178">
        <v>1103.6195009522633</v>
      </c>
      <c r="H8284" s="41">
        <f t="shared" si="1058"/>
        <v>1029.83946111757</v>
      </c>
      <c r="J8284" s="29" t="str">
        <f t="shared" si="1059"/>
        <v/>
      </c>
      <c r="K8284" s="30" t="str">
        <f t="shared" si="1061"/>
        <v>12-0</v>
      </c>
    </row>
    <row r="8285" spans="1:11">
      <c r="A8285" s="26">
        <v>43446.041666666664</v>
      </c>
      <c r="B8285" s="35">
        <f t="shared" si="1054"/>
        <v>43446.041666666664</v>
      </c>
      <c r="C8285" s="27">
        <f t="shared" si="1056"/>
        <v>12</v>
      </c>
      <c r="D8285" s="28">
        <f t="shared" si="1057"/>
        <v>4</v>
      </c>
      <c r="E8285" s="28">
        <f t="shared" si="1060"/>
        <v>1</v>
      </c>
      <c r="F8285" s="80">
        <f t="shared" si="1055"/>
        <v>0</v>
      </c>
      <c r="G8285" s="178">
        <v>1013.4004491288027</v>
      </c>
      <c r="H8285" s="41">
        <f t="shared" si="1058"/>
        <v>945.65180438239827</v>
      </c>
      <c r="J8285" s="29" t="str">
        <f t="shared" si="1059"/>
        <v/>
      </c>
      <c r="K8285" s="30" t="str">
        <f t="shared" si="1061"/>
        <v>12-1</v>
      </c>
    </row>
    <row r="8286" spans="1:11">
      <c r="A8286" s="26">
        <v>43446.083333333328</v>
      </c>
      <c r="B8286" s="35">
        <f t="shared" si="1054"/>
        <v>43446.083333333328</v>
      </c>
      <c r="C8286" s="27">
        <f t="shared" si="1056"/>
        <v>12</v>
      </c>
      <c r="D8286" s="28">
        <f t="shared" si="1057"/>
        <v>4</v>
      </c>
      <c r="E8286" s="28">
        <f t="shared" si="1060"/>
        <v>2</v>
      </c>
      <c r="F8286" s="80">
        <f t="shared" si="1055"/>
        <v>0</v>
      </c>
      <c r="G8286" s="178">
        <v>981.31826658257262</v>
      </c>
      <c r="H8286" s="41">
        <f t="shared" si="1058"/>
        <v>915.71440516430107</v>
      </c>
      <c r="J8286" s="29" t="str">
        <f t="shared" si="1059"/>
        <v/>
      </c>
      <c r="K8286" s="30" t="str">
        <f t="shared" si="1061"/>
        <v>12-2</v>
      </c>
    </row>
    <row r="8287" spans="1:11">
      <c r="A8287" s="26">
        <v>43446.124999999993</v>
      </c>
      <c r="B8287" s="35">
        <f t="shared" si="1054"/>
        <v>43446.124999999993</v>
      </c>
      <c r="C8287" s="27">
        <f t="shared" si="1056"/>
        <v>12</v>
      </c>
      <c r="D8287" s="28">
        <f t="shared" si="1057"/>
        <v>4</v>
      </c>
      <c r="E8287" s="28">
        <f t="shared" si="1060"/>
        <v>3</v>
      </c>
      <c r="F8287" s="80">
        <f t="shared" si="1055"/>
        <v>0</v>
      </c>
      <c r="G8287" s="178">
        <v>986.44400506158627</v>
      </c>
      <c r="H8287" s="41">
        <f t="shared" si="1058"/>
        <v>920.49747373866228</v>
      </c>
      <c r="J8287" s="29" t="str">
        <f t="shared" si="1059"/>
        <v/>
      </c>
      <c r="K8287" s="30" t="str">
        <f t="shared" si="1061"/>
        <v>12-3</v>
      </c>
    </row>
    <row r="8288" spans="1:11">
      <c r="A8288" s="26">
        <v>43446.166666666657</v>
      </c>
      <c r="B8288" s="35">
        <f t="shared" si="1054"/>
        <v>43446.166666666657</v>
      </c>
      <c r="C8288" s="27">
        <f t="shared" si="1056"/>
        <v>12</v>
      </c>
      <c r="D8288" s="28">
        <f t="shared" si="1057"/>
        <v>4</v>
      </c>
      <c r="E8288" s="28">
        <f t="shared" si="1060"/>
        <v>4</v>
      </c>
      <c r="F8288" s="80">
        <f t="shared" si="1055"/>
        <v>0</v>
      </c>
      <c r="G8288" s="178">
        <v>1021.7371675066936</v>
      </c>
      <c r="H8288" s="41">
        <f t="shared" si="1058"/>
        <v>953.43118989920731</v>
      </c>
      <c r="J8288" s="29" t="str">
        <f t="shared" si="1059"/>
        <v/>
      </c>
      <c r="K8288" s="30" t="str">
        <f t="shared" si="1061"/>
        <v>12-4</v>
      </c>
    </row>
    <row r="8289" spans="1:11">
      <c r="A8289" s="26">
        <v>43446.208333333321</v>
      </c>
      <c r="B8289" s="35">
        <f t="shared" si="1054"/>
        <v>43446.208333333321</v>
      </c>
      <c r="C8289" s="27">
        <f t="shared" si="1056"/>
        <v>12</v>
      </c>
      <c r="D8289" s="28">
        <f t="shared" si="1057"/>
        <v>4</v>
      </c>
      <c r="E8289" s="28">
        <f t="shared" si="1060"/>
        <v>5</v>
      </c>
      <c r="F8289" s="80">
        <f t="shared" si="1055"/>
        <v>0</v>
      </c>
      <c r="G8289" s="178">
        <v>1092.7046798459783</v>
      </c>
      <c r="H8289" s="41">
        <f t="shared" si="1058"/>
        <v>1019.6543262258865</v>
      </c>
      <c r="J8289" s="29" t="str">
        <f t="shared" si="1059"/>
        <v/>
      </c>
      <c r="K8289" s="30" t="str">
        <f t="shared" si="1061"/>
        <v>12-5</v>
      </c>
    </row>
    <row r="8290" spans="1:11">
      <c r="A8290" s="26">
        <v>43446.249999999985</v>
      </c>
      <c r="B8290" s="35">
        <f t="shared" si="1054"/>
        <v>43446.249999999985</v>
      </c>
      <c r="C8290" s="27">
        <f t="shared" si="1056"/>
        <v>12</v>
      </c>
      <c r="D8290" s="28">
        <f t="shared" si="1057"/>
        <v>4</v>
      </c>
      <c r="E8290" s="28">
        <f t="shared" si="1060"/>
        <v>6</v>
      </c>
      <c r="F8290" s="80">
        <f t="shared" si="1055"/>
        <v>0</v>
      </c>
      <c r="G8290" s="178">
        <v>1193.9863370910755</v>
      </c>
      <c r="H8290" s="41">
        <f t="shared" si="1058"/>
        <v>1114.1650223746826</v>
      </c>
      <c r="J8290" s="29" t="str">
        <f t="shared" si="1059"/>
        <v/>
      </c>
      <c r="K8290" s="30" t="str">
        <f t="shared" si="1061"/>
        <v>12-6</v>
      </c>
    </row>
    <row r="8291" spans="1:11">
      <c r="A8291" s="26">
        <v>43446.29166666665</v>
      </c>
      <c r="B8291" s="35">
        <f t="shared" si="1054"/>
        <v>43446.29166666665</v>
      </c>
      <c r="C8291" s="27">
        <f t="shared" si="1056"/>
        <v>12</v>
      </c>
      <c r="D8291" s="28">
        <f t="shared" si="1057"/>
        <v>4</v>
      </c>
      <c r="E8291" s="28">
        <f t="shared" si="1060"/>
        <v>7</v>
      </c>
      <c r="F8291" s="80">
        <f t="shared" si="1055"/>
        <v>0</v>
      </c>
      <c r="G8291" s="178">
        <v>1242.9232745797121</v>
      </c>
      <c r="H8291" s="41">
        <f t="shared" si="1058"/>
        <v>1159.8303891868461</v>
      </c>
      <c r="J8291" s="29" t="str">
        <f t="shared" si="1059"/>
        <v/>
      </c>
      <c r="K8291" s="30" t="str">
        <f t="shared" si="1061"/>
        <v>12-7</v>
      </c>
    </row>
    <row r="8292" spans="1:11">
      <c r="A8292" s="26">
        <v>43446.333333333314</v>
      </c>
      <c r="B8292" s="35">
        <f t="shared" si="1054"/>
        <v>43446.333333333314</v>
      </c>
      <c r="C8292" s="27">
        <f t="shared" si="1056"/>
        <v>12</v>
      </c>
      <c r="D8292" s="28">
        <f t="shared" si="1057"/>
        <v>4</v>
      </c>
      <c r="E8292" s="28">
        <f t="shared" si="1060"/>
        <v>8</v>
      </c>
      <c r="F8292" s="80">
        <f t="shared" si="1055"/>
        <v>0</v>
      </c>
      <c r="G8292" s="178">
        <v>1205.1339011035432</v>
      </c>
      <c r="H8292" s="41">
        <f t="shared" si="1058"/>
        <v>1124.5673406605299</v>
      </c>
      <c r="J8292" s="29" t="str">
        <f t="shared" si="1059"/>
        <v/>
      </c>
      <c r="K8292" s="30" t="str">
        <f t="shared" si="1061"/>
        <v>12-8</v>
      </c>
    </row>
    <row r="8293" spans="1:11">
      <c r="A8293" s="26">
        <v>43446.374999999978</v>
      </c>
      <c r="B8293" s="35">
        <f t="shared" si="1054"/>
        <v>43446.374999999978</v>
      </c>
      <c r="C8293" s="27">
        <f t="shared" si="1056"/>
        <v>12</v>
      </c>
      <c r="D8293" s="28">
        <f t="shared" si="1057"/>
        <v>4</v>
      </c>
      <c r="E8293" s="28">
        <f t="shared" si="1060"/>
        <v>9</v>
      </c>
      <c r="F8293" s="80">
        <f t="shared" si="1055"/>
        <v>0</v>
      </c>
      <c r="G8293" s="178">
        <v>1181.457273302176</v>
      </c>
      <c r="H8293" s="41">
        <f t="shared" si="1058"/>
        <v>1102.4735614232093</v>
      </c>
      <c r="J8293" s="29" t="str">
        <f t="shared" si="1059"/>
        <v/>
      </c>
      <c r="K8293" s="30" t="str">
        <f t="shared" si="1061"/>
        <v>12-9</v>
      </c>
    </row>
    <row r="8294" spans="1:11">
      <c r="A8294" s="26">
        <v>43446.416666666642</v>
      </c>
      <c r="B8294" s="35">
        <f t="shared" si="1054"/>
        <v>43446.416666666642</v>
      </c>
      <c r="C8294" s="27">
        <f t="shared" si="1056"/>
        <v>12</v>
      </c>
      <c r="D8294" s="28">
        <f t="shared" si="1057"/>
        <v>4</v>
      </c>
      <c r="E8294" s="28">
        <f t="shared" si="1060"/>
        <v>10</v>
      </c>
      <c r="F8294" s="80">
        <f t="shared" si="1055"/>
        <v>0</v>
      </c>
      <c r="G8294" s="178">
        <v>1181.8575802601233</v>
      </c>
      <c r="H8294" s="41">
        <f t="shared" si="1058"/>
        <v>1102.8471067452142</v>
      </c>
      <c r="J8294" s="29" t="str">
        <f t="shared" si="1059"/>
        <v/>
      </c>
      <c r="K8294" s="30" t="str">
        <f t="shared" si="1061"/>
        <v>12-10</v>
      </c>
    </row>
    <row r="8295" spans="1:11">
      <c r="A8295" s="26">
        <v>43446.458333333307</v>
      </c>
      <c r="B8295" s="35">
        <f t="shared" si="1054"/>
        <v>43446.458333333307</v>
      </c>
      <c r="C8295" s="27">
        <f t="shared" si="1056"/>
        <v>12</v>
      </c>
      <c r="D8295" s="28">
        <f t="shared" si="1057"/>
        <v>4</v>
      </c>
      <c r="E8295" s="28">
        <f t="shared" si="1060"/>
        <v>11</v>
      </c>
      <c r="F8295" s="80">
        <f t="shared" si="1055"/>
        <v>0</v>
      </c>
      <c r="G8295" s="178">
        <v>1162.2161498477517</v>
      </c>
      <c r="H8295" s="41">
        <f t="shared" si="1058"/>
        <v>1084.5187607038461</v>
      </c>
      <c r="J8295" s="29" t="str">
        <f t="shared" si="1059"/>
        <v/>
      </c>
      <c r="K8295" s="30" t="str">
        <f t="shared" si="1061"/>
        <v>12-11</v>
      </c>
    </row>
    <row r="8296" spans="1:11">
      <c r="A8296" s="26">
        <v>43446.499999999971</v>
      </c>
      <c r="B8296" s="35">
        <f t="shared" si="1054"/>
        <v>43446.499999999971</v>
      </c>
      <c r="C8296" s="27">
        <f t="shared" si="1056"/>
        <v>12</v>
      </c>
      <c r="D8296" s="28">
        <f t="shared" si="1057"/>
        <v>4</v>
      </c>
      <c r="E8296" s="28">
        <f t="shared" si="1060"/>
        <v>12</v>
      </c>
      <c r="F8296" s="80">
        <f t="shared" si="1055"/>
        <v>0</v>
      </c>
      <c r="G8296" s="178">
        <v>1142.5250346875046</v>
      </c>
      <c r="H8296" s="41">
        <f t="shared" si="1058"/>
        <v>1066.1440514784877</v>
      </c>
      <c r="J8296" s="29" t="str">
        <f t="shared" si="1059"/>
        <v/>
      </c>
      <c r="K8296" s="30" t="str">
        <f t="shared" si="1061"/>
        <v>12-12</v>
      </c>
    </row>
    <row r="8297" spans="1:11">
      <c r="A8297" s="26">
        <v>43446.541666666635</v>
      </c>
      <c r="B8297" s="35">
        <f t="shared" si="1054"/>
        <v>43446.541666666635</v>
      </c>
      <c r="C8297" s="27">
        <f t="shared" si="1056"/>
        <v>12</v>
      </c>
      <c r="D8297" s="28">
        <f t="shared" si="1057"/>
        <v>4</v>
      </c>
      <c r="E8297" s="28">
        <f t="shared" si="1060"/>
        <v>13</v>
      </c>
      <c r="F8297" s="80">
        <f t="shared" si="1055"/>
        <v>0</v>
      </c>
      <c r="G8297" s="178">
        <v>1128.3012989309498</v>
      </c>
      <c r="H8297" s="41">
        <f t="shared" si="1058"/>
        <v>1052.8712121040749</v>
      </c>
      <c r="J8297" s="29" t="str">
        <f t="shared" si="1059"/>
        <v/>
      </c>
      <c r="K8297" s="30" t="str">
        <f t="shared" si="1061"/>
        <v>12-13</v>
      </c>
    </row>
    <row r="8298" spans="1:11">
      <c r="A8298" s="26">
        <v>43446.583333333299</v>
      </c>
      <c r="B8298" s="35">
        <f t="shared" si="1054"/>
        <v>43446.583333333299</v>
      </c>
      <c r="C8298" s="27">
        <f t="shared" si="1056"/>
        <v>12</v>
      </c>
      <c r="D8298" s="28">
        <f t="shared" si="1057"/>
        <v>4</v>
      </c>
      <c r="E8298" s="28">
        <f t="shared" si="1060"/>
        <v>14</v>
      </c>
      <c r="F8298" s="80">
        <f t="shared" si="1055"/>
        <v>0</v>
      </c>
      <c r="G8298" s="178">
        <v>1135.1615339327786</v>
      </c>
      <c r="H8298" s="41">
        <f t="shared" si="1058"/>
        <v>1059.2728212740174</v>
      </c>
      <c r="J8298" s="29" t="str">
        <f t="shared" si="1059"/>
        <v/>
      </c>
      <c r="K8298" s="30" t="str">
        <f t="shared" si="1061"/>
        <v>12-14</v>
      </c>
    </row>
    <row r="8299" spans="1:11">
      <c r="A8299" s="26">
        <v>43446.624999999964</v>
      </c>
      <c r="B8299" s="35">
        <f t="shared" si="1054"/>
        <v>43446.624999999964</v>
      </c>
      <c r="C8299" s="27">
        <f t="shared" si="1056"/>
        <v>12</v>
      </c>
      <c r="D8299" s="28">
        <f t="shared" si="1057"/>
        <v>4</v>
      </c>
      <c r="E8299" s="28">
        <f t="shared" si="1060"/>
        <v>15</v>
      </c>
      <c r="F8299" s="80">
        <f t="shared" si="1055"/>
        <v>0</v>
      </c>
      <c r="G8299" s="178">
        <v>1218.906044304222</v>
      </c>
      <c r="H8299" s="41">
        <f t="shared" si="1058"/>
        <v>1137.4187777001828</v>
      </c>
      <c r="J8299" s="29" t="str">
        <f t="shared" si="1059"/>
        <v/>
      </c>
      <c r="K8299" s="30" t="str">
        <f t="shared" si="1061"/>
        <v>12-15</v>
      </c>
    </row>
    <row r="8300" spans="1:11">
      <c r="A8300" s="26">
        <v>43446.666666666628</v>
      </c>
      <c r="B8300" s="35">
        <f t="shared" si="1054"/>
        <v>43446.666666666628</v>
      </c>
      <c r="C8300" s="27">
        <f t="shared" si="1056"/>
        <v>12</v>
      </c>
      <c r="D8300" s="28">
        <f t="shared" si="1057"/>
        <v>4</v>
      </c>
      <c r="E8300" s="28">
        <f t="shared" si="1060"/>
        <v>16</v>
      </c>
      <c r="F8300" s="80">
        <f t="shared" si="1055"/>
        <v>0</v>
      </c>
      <c r="G8300" s="178">
        <v>1466.6124937494485</v>
      </c>
      <c r="H8300" s="41">
        <f t="shared" si="1058"/>
        <v>1368.5653605504372</v>
      </c>
      <c r="J8300" s="29" t="str">
        <f t="shared" si="1059"/>
        <v/>
      </c>
      <c r="K8300" s="30" t="str">
        <f t="shared" si="1061"/>
        <v>12-16</v>
      </c>
    </row>
    <row r="8301" spans="1:11">
      <c r="A8301" s="26">
        <v>43446.708333333292</v>
      </c>
      <c r="B8301" s="35">
        <f t="shared" si="1054"/>
        <v>43446.708333333292</v>
      </c>
      <c r="C8301" s="27">
        <f t="shared" si="1056"/>
        <v>12</v>
      </c>
      <c r="D8301" s="28">
        <f t="shared" si="1057"/>
        <v>4</v>
      </c>
      <c r="E8301" s="28">
        <f t="shared" si="1060"/>
        <v>17</v>
      </c>
      <c r="F8301" s="80">
        <f t="shared" si="1055"/>
        <v>0</v>
      </c>
      <c r="G8301" s="178">
        <v>1836.5778425784424</v>
      </c>
      <c r="H8301" s="41">
        <f t="shared" si="1058"/>
        <v>1713.7974945798494</v>
      </c>
      <c r="J8301" s="29" t="str">
        <f t="shared" si="1059"/>
        <v/>
      </c>
      <c r="K8301" s="30" t="str">
        <f t="shared" si="1061"/>
        <v>12-17</v>
      </c>
    </row>
    <row r="8302" spans="1:11">
      <c r="A8302" s="26">
        <v>43446.749999999956</v>
      </c>
      <c r="B8302" s="35">
        <f t="shared" si="1054"/>
        <v>43446.749999999956</v>
      </c>
      <c r="C8302" s="27">
        <f t="shared" si="1056"/>
        <v>12</v>
      </c>
      <c r="D8302" s="28">
        <f t="shared" si="1057"/>
        <v>4</v>
      </c>
      <c r="E8302" s="28">
        <f t="shared" si="1060"/>
        <v>18</v>
      </c>
      <c r="F8302" s="80">
        <f t="shared" si="1055"/>
        <v>0</v>
      </c>
      <c r="G8302" s="178">
        <v>1979.6786915534797</v>
      </c>
      <c r="H8302" s="41">
        <f t="shared" si="1058"/>
        <v>1847.3316529258732</v>
      </c>
      <c r="J8302" s="29" t="str">
        <f t="shared" si="1059"/>
        <v/>
      </c>
      <c r="K8302" s="30" t="str">
        <f t="shared" si="1061"/>
        <v>12-18</v>
      </c>
    </row>
    <row r="8303" spans="1:11">
      <c r="A8303" s="26">
        <v>43446.791666666621</v>
      </c>
      <c r="B8303" s="35">
        <f t="shared" si="1054"/>
        <v>43446.791666666621</v>
      </c>
      <c r="C8303" s="27">
        <f t="shared" si="1056"/>
        <v>12</v>
      </c>
      <c r="D8303" s="28">
        <f t="shared" si="1057"/>
        <v>4</v>
      </c>
      <c r="E8303" s="28">
        <f t="shared" si="1060"/>
        <v>19</v>
      </c>
      <c r="F8303" s="80">
        <f t="shared" si="1055"/>
        <v>0</v>
      </c>
      <c r="G8303" s="178">
        <v>1979.9874575629024</v>
      </c>
      <c r="H8303" s="41">
        <f t="shared" si="1058"/>
        <v>1847.6197770669207</v>
      </c>
      <c r="J8303" s="29" t="str">
        <f t="shared" si="1059"/>
        <v/>
      </c>
      <c r="K8303" s="30" t="str">
        <f t="shared" si="1061"/>
        <v>12-19</v>
      </c>
    </row>
    <row r="8304" spans="1:11">
      <c r="A8304" s="26">
        <v>43446.833333333285</v>
      </c>
      <c r="B8304" s="35">
        <f t="shared" si="1054"/>
        <v>43446.833333333285</v>
      </c>
      <c r="C8304" s="27">
        <f t="shared" si="1056"/>
        <v>12</v>
      </c>
      <c r="D8304" s="28">
        <f t="shared" si="1057"/>
        <v>4</v>
      </c>
      <c r="E8304" s="28">
        <f t="shared" si="1060"/>
        <v>20</v>
      </c>
      <c r="F8304" s="80">
        <f t="shared" si="1055"/>
        <v>0</v>
      </c>
      <c r="G8304" s="178">
        <v>1926.9751902901439</v>
      </c>
      <c r="H8304" s="41">
        <f t="shared" si="1058"/>
        <v>1798.1515276261566</v>
      </c>
      <c r="J8304" s="29" t="str">
        <f t="shared" si="1059"/>
        <v/>
      </c>
      <c r="K8304" s="30" t="str">
        <f t="shared" si="1061"/>
        <v>12-20</v>
      </c>
    </row>
    <row r="8305" spans="1:11">
      <c r="A8305" s="26">
        <v>43446.874999999949</v>
      </c>
      <c r="B8305" s="35">
        <f t="shared" si="1054"/>
        <v>43446.874999999949</v>
      </c>
      <c r="C8305" s="27">
        <f t="shared" si="1056"/>
        <v>12</v>
      </c>
      <c r="D8305" s="28">
        <f t="shared" si="1057"/>
        <v>4</v>
      </c>
      <c r="E8305" s="28">
        <f t="shared" si="1060"/>
        <v>21</v>
      </c>
      <c r="F8305" s="80">
        <f t="shared" si="1055"/>
        <v>0</v>
      </c>
      <c r="G8305" s="178">
        <v>1792.262000251608</v>
      </c>
      <c r="H8305" s="41">
        <f t="shared" si="1058"/>
        <v>1672.4442898372192</v>
      </c>
      <c r="J8305" s="29" t="str">
        <f t="shared" si="1059"/>
        <v/>
      </c>
      <c r="K8305" s="30" t="str">
        <f t="shared" si="1061"/>
        <v>12-21</v>
      </c>
    </row>
    <row r="8306" spans="1:11">
      <c r="A8306" s="26">
        <v>43446.916666666613</v>
      </c>
      <c r="B8306" s="35">
        <f t="shared" si="1054"/>
        <v>43446.916666666613</v>
      </c>
      <c r="C8306" s="27">
        <f t="shared" si="1056"/>
        <v>12</v>
      </c>
      <c r="D8306" s="28">
        <f t="shared" si="1057"/>
        <v>4</v>
      </c>
      <c r="E8306" s="28">
        <f t="shared" si="1060"/>
        <v>22</v>
      </c>
      <c r="F8306" s="80">
        <f t="shared" si="1055"/>
        <v>0</v>
      </c>
      <c r="G8306" s="178">
        <v>1479.0122790978166</v>
      </c>
      <c r="H8306" s="41">
        <f t="shared" si="1058"/>
        <v>1380.1361856854755</v>
      </c>
      <c r="J8306" s="29" t="str">
        <f t="shared" si="1059"/>
        <v/>
      </c>
      <c r="K8306" s="30" t="str">
        <f t="shared" si="1061"/>
        <v>12-22</v>
      </c>
    </row>
    <row r="8307" spans="1:11">
      <c r="A8307" s="26">
        <v>43446.958333333278</v>
      </c>
      <c r="B8307" s="35">
        <f t="shared" si="1054"/>
        <v>43446.958333333278</v>
      </c>
      <c r="C8307" s="27">
        <f t="shared" si="1056"/>
        <v>12</v>
      </c>
      <c r="D8307" s="28">
        <f t="shared" si="1057"/>
        <v>4</v>
      </c>
      <c r="E8307" s="28">
        <f t="shared" si="1060"/>
        <v>23</v>
      </c>
      <c r="F8307" s="80">
        <f t="shared" si="1055"/>
        <v>0</v>
      </c>
      <c r="G8307" s="178">
        <v>1268.526638079893</v>
      </c>
      <c r="H8307" s="41">
        <f t="shared" si="1058"/>
        <v>1183.7220964709891</v>
      </c>
      <c r="J8307" s="29" t="str">
        <f t="shared" si="1059"/>
        <v/>
      </c>
      <c r="K8307" s="30" t="str">
        <f t="shared" si="1061"/>
        <v>12-23</v>
      </c>
    </row>
    <row r="8308" spans="1:11">
      <c r="A8308" s="25">
        <v>43447</v>
      </c>
      <c r="B8308" s="35">
        <f t="shared" si="1054"/>
        <v>43447</v>
      </c>
      <c r="C8308" s="27">
        <f t="shared" si="1056"/>
        <v>12</v>
      </c>
      <c r="D8308" s="28">
        <f t="shared" si="1057"/>
        <v>5</v>
      </c>
      <c r="E8308" s="28">
        <f t="shared" si="1060"/>
        <v>0</v>
      </c>
      <c r="F8308" s="80">
        <f t="shared" si="1055"/>
        <v>0</v>
      </c>
      <c r="G8308" s="178">
        <v>1083.7049746968271</v>
      </c>
      <c r="H8308" s="41">
        <f t="shared" si="1058"/>
        <v>1011.2562764514655</v>
      </c>
      <c r="J8308" s="29" t="str">
        <f t="shared" si="1059"/>
        <v/>
      </c>
      <c r="K8308" s="30" t="str">
        <f t="shared" si="1061"/>
        <v>12-0</v>
      </c>
    </row>
    <row r="8309" spans="1:11">
      <c r="A8309" s="26">
        <v>43447.041666666664</v>
      </c>
      <c r="B8309" s="35">
        <f t="shared" si="1054"/>
        <v>43447.041666666664</v>
      </c>
      <c r="C8309" s="27">
        <f t="shared" si="1056"/>
        <v>12</v>
      </c>
      <c r="D8309" s="28">
        <f t="shared" si="1057"/>
        <v>5</v>
      </c>
      <c r="E8309" s="28">
        <f t="shared" si="1060"/>
        <v>1</v>
      </c>
      <c r="F8309" s="80">
        <f t="shared" si="1055"/>
        <v>0</v>
      </c>
      <c r="G8309" s="178">
        <v>977.21294945365503</v>
      </c>
      <c r="H8309" s="41">
        <f t="shared" si="1058"/>
        <v>911.88353992848999</v>
      </c>
      <c r="J8309" s="29" t="str">
        <f t="shared" si="1059"/>
        <v/>
      </c>
      <c r="K8309" s="30" t="str">
        <f t="shared" si="1061"/>
        <v>12-1</v>
      </c>
    </row>
    <row r="8310" spans="1:11">
      <c r="A8310" s="26">
        <v>43447.083333333328</v>
      </c>
      <c r="B8310" s="35">
        <f t="shared" si="1054"/>
        <v>43447.083333333328</v>
      </c>
      <c r="C8310" s="27">
        <f t="shared" si="1056"/>
        <v>12</v>
      </c>
      <c r="D8310" s="28">
        <f t="shared" si="1057"/>
        <v>5</v>
      </c>
      <c r="E8310" s="28">
        <f t="shared" si="1060"/>
        <v>2</v>
      </c>
      <c r="F8310" s="80">
        <f t="shared" si="1055"/>
        <v>0</v>
      </c>
      <c r="G8310" s="178">
        <v>937.898804449708</v>
      </c>
      <c r="H8310" s="41">
        <f t="shared" si="1058"/>
        <v>875.19765510113029</v>
      </c>
      <c r="J8310" s="29" t="str">
        <f t="shared" si="1059"/>
        <v/>
      </c>
      <c r="K8310" s="30" t="str">
        <f t="shared" si="1061"/>
        <v>12-2</v>
      </c>
    </row>
    <row r="8311" spans="1:11">
      <c r="A8311" s="26">
        <v>43447.124999999993</v>
      </c>
      <c r="B8311" s="35">
        <f t="shared" ref="B8311:B8374" si="1062">A8311</f>
        <v>43447.124999999993</v>
      </c>
      <c r="C8311" s="27">
        <f t="shared" si="1056"/>
        <v>12</v>
      </c>
      <c r="D8311" s="28">
        <f t="shared" si="1057"/>
        <v>5</v>
      </c>
      <c r="E8311" s="28">
        <f t="shared" si="1060"/>
        <v>3</v>
      </c>
      <c r="F8311" s="80">
        <f t="shared" si="1055"/>
        <v>0</v>
      </c>
      <c r="G8311" s="178">
        <v>937.60571850940994</v>
      </c>
      <c r="H8311" s="41">
        <f t="shared" si="1058"/>
        <v>874.92416277288021</v>
      </c>
      <c r="J8311" s="29" t="str">
        <f t="shared" si="1059"/>
        <v/>
      </c>
      <c r="K8311" s="30" t="str">
        <f t="shared" si="1061"/>
        <v>12-3</v>
      </c>
    </row>
    <row r="8312" spans="1:11">
      <c r="A8312" s="26">
        <v>43447.166666666657</v>
      </c>
      <c r="B8312" s="35">
        <f t="shared" si="1062"/>
        <v>43447.166666666657</v>
      </c>
      <c r="C8312" s="27">
        <f t="shared" si="1056"/>
        <v>12</v>
      </c>
      <c r="D8312" s="28">
        <f t="shared" si="1057"/>
        <v>5</v>
      </c>
      <c r="E8312" s="28">
        <f t="shared" si="1060"/>
        <v>4</v>
      </c>
      <c r="F8312" s="80">
        <f t="shared" si="1055"/>
        <v>0</v>
      </c>
      <c r="G8312" s="178">
        <v>970.32924332334403</v>
      </c>
      <c r="H8312" s="41">
        <f t="shared" si="1058"/>
        <v>905.46002874042711</v>
      </c>
      <c r="J8312" s="29" t="str">
        <f t="shared" si="1059"/>
        <v/>
      </c>
      <c r="K8312" s="30" t="str">
        <f t="shared" si="1061"/>
        <v>12-4</v>
      </c>
    </row>
    <row r="8313" spans="1:11">
      <c r="A8313" s="26">
        <v>43447.208333333321</v>
      </c>
      <c r="B8313" s="35">
        <f t="shared" si="1062"/>
        <v>43447.208333333321</v>
      </c>
      <c r="C8313" s="27">
        <f t="shared" si="1056"/>
        <v>12</v>
      </c>
      <c r="D8313" s="28">
        <f t="shared" si="1057"/>
        <v>5</v>
      </c>
      <c r="E8313" s="28">
        <f t="shared" si="1060"/>
        <v>5</v>
      </c>
      <c r="F8313" s="80">
        <f t="shared" si="1055"/>
        <v>0</v>
      </c>
      <c r="G8313" s="178">
        <v>1043.4354834193844</v>
      </c>
      <c r="H8313" s="41">
        <f t="shared" si="1058"/>
        <v>973.67891291189699</v>
      </c>
      <c r="J8313" s="29" t="str">
        <f t="shared" si="1059"/>
        <v/>
      </c>
      <c r="K8313" s="30" t="str">
        <f t="shared" si="1061"/>
        <v>12-5</v>
      </c>
    </row>
    <row r="8314" spans="1:11">
      <c r="A8314" s="26">
        <v>43447.249999999985</v>
      </c>
      <c r="B8314" s="35">
        <f t="shared" si="1062"/>
        <v>43447.249999999985</v>
      </c>
      <c r="C8314" s="27">
        <f t="shared" si="1056"/>
        <v>12</v>
      </c>
      <c r="D8314" s="28">
        <f t="shared" si="1057"/>
        <v>5</v>
      </c>
      <c r="E8314" s="28">
        <f t="shared" si="1060"/>
        <v>6</v>
      </c>
      <c r="F8314" s="80">
        <f t="shared" si="1055"/>
        <v>0</v>
      </c>
      <c r="G8314" s="178">
        <v>1145.1384894254657</v>
      </c>
      <c r="H8314" s="41">
        <f t="shared" si="1058"/>
        <v>1068.5827894825504</v>
      </c>
      <c r="J8314" s="29" t="str">
        <f t="shared" si="1059"/>
        <v/>
      </c>
      <c r="K8314" s="30" t="str">
        <f t="shared" si="1061"/>
        <v>12-6</v>
      </c>
    </row>
    <row r="8315" spans="1:11">
      <c r="A8315" s="26">
        <v>43447.29166666665</v>
      </c>
      <c r="B8315" s="35">
        <f t="shared" si="1062"/>
        <v>43447.29166666665</v>
      </c>
      <c r="C8315" s="27">
        <f t="shared" si="1056"/>
        <v>12</v>
      </c>
      <c r="D8315" s="28">
        <f t="shared" si="1057"/>
        <v>5</v>
      </c>
      <c r="E8315" s="28">
        <f t="shared" si="1060"/>
        <v>7</v>
      </c>
      <c r="F8315" s="80">
        <f t="shared" si="1055"/>
        <v>0</v>
      </c>
      <c r="G8315" s="178">
        <v>1180.5737561394048</v>
      </c>
      <c r="H8315" s="41">
        <f t="shared" si="1058"/>
        <v>1101.6491098454587</v>
      </c>
      <c r="J8315" s="29" t="str">
        <f t="shared" si="1059"/>
        <v/>
      </c>
      <c r="K8315" s="30" t="str">
        <f t="shared" si="1061"/>
        <v>12-7</v>
      </c>
    </row>
    <row r="8316" spans="1:11">
      <c r="A8316" s="26">
        <v>43447.333333333314</v>
      </c>
      <c r="B8316" s="35">
        <f t="shared" si="1062"/>
        <v>43447.333333333314</v>
      </c>
      <c r="C8316" s="27">
        <f t="shared" si="1056"/>
        <v>12</v>
      </c>
      <c r="D8316" s="28">
        <f t="shared" si="1057"/>
        <v>5</v>
      </c>
      <c r="E8316" s="28">
        <f t="shared" si="1060"/>
        <v>8</v>
      </c>
      <c r="F8316" s="80">
        <f t="shared" si="1055"/>
        <v>0</v>
      </c>
      <c r="G8316" s="178">
        <v>1125.7615820787175</v>
      </c>
      <c r="H8316" s="41">
        <f t="shared" si="1058"/>
        <v>1050.5012824025453</v>
      </c>
      <c r="J8316" s="29" t="str">
        <f t="shared" si="1059"/>
        <v/>
      </c>
      <c r="K8316" s="30" t="str">
        <f t="shared" si="1061"/>
        <v>12-8</v>
      </c>
    </row>
    <row r="8317" spans="1:11">
      <c r="A8317" s="26">
        <v>43447.374999999978</v>
      </c>
      <c r="B8317" s="35">
        <f t="shared" si="1062"/>
        <v>43447.374999999978</v>
      </c>
      <c r="C8317" s="27">
        <f t="shared" si="1056"/>
        <v>12</v>
      </c>
      <c r="D8317" s="28">
        <f t="shared" si="1057"/>
        <v>5</v>
      </c>
      <c r="E8317" s="28">
        <f t="shared" si="1060"/>
        <v>9</v>
      </c>
      <c r="F8317" s="80">
        <f t="shared" si="1055"/>
        <v>0</v>
      </c>
      <c r="G8317" s="178">
        <v>1086.2074892506087</v>
      </c>
      <c r="H8317" s="41">
        <f t="shared" si="1058"/>
        <v>1013.5914909318924</v>
      </c>
      <c r="J8317" s="29" t="str">
        <f t="shared" si="1059"/>
        <v/>
      </c>
      <c r="K8317" s="30" t="str">
        <f t="shared" si="1061"/>
        <v>12-9</v>
      </c>
    </row>
    <row r="8318" spans="1:11">
      <c r="A8318" s="26">
        <v>43447.416666666642</v>
      </c>
      <c r="B8318" s="35">
        <f t="shared" si="1062"/>
        <v>43447.416666666642</v>
      </c>
      <c r="C8318" s="27">
        <f t="shared" si="1056"/>
        <v>12</v>
      </c>
      <c r="D8318" s="28">
        <f t="shared" si="1057"/>
        <v>5</v>
      </c>
      <c r="E8318" s="28">
        <f t="shared" si="1060"/>
        <v>10</v>
      </c>
      <c r="F8318" s="80">
        <f t="shared" si="1055"/>
        <v>0</v>
      </c>
      <c r="G8318" s="178">
        <v>1070.910099953735</v>
      </c>
      <c r="H8318" s="41">
        <f t="shared" si="1058"/>
        <v>999.31677474900073</v>
      </c>
      <c r="J8318" s="29" t="str">
        <f t="shared" si="1059"/>
        <v/>
      </c>
      <c r="K8318" s="30" t="str">
        <f t="shared" si="1061"/>
        <v>12-10</v>
      </c>
    </row>
    <row r="8319" spans="1:11">
      <c r="A8319" s="26">
        <v>43447.458333333307</v>
      </c>
      <c r="B8319" s="35">
        <f t="shared" si="1062"/>
        <v>43447.458333333307</v>
      </c>
      <c r="C8319" s="27">
        <f t="shared" si="1056"/>
        <v>12</v>
      </c>
      <c r="D8319" s="28">
        <f t="shared" si="1057"/>
        <v>5</v>
      </c>
      <c r="E8319" s="28">
        <f t="shared" si="1060"/>
        <v>11</v>
      </c>
      <c r="F8319" s="80">
        <f t="shared" si="1055"/>
        <v>0</v>
      </c>
      <c r="G8319" s="178">
        <v>1049.8413490966875</v>
      </c>
      <c r="H8319" s="41">
        <f t="shared" si="1058"/>
        <v>979.6565286131538</v>
      </c>
      <c r="J8319" s="29" t="str">
        <f t="shared" si="1059"/>
        <v/>
      </c>
      <c r="K8319" s="30" t="str">
        <f t="shared" si="1061"/>
        <v>12-11</v>
      </c>
    </row>
    <row r="8320" spans="1:11">
      <c r="A8320" s="26">
        <v>43447.499999999971</v>
      </c>
      <c r="B8320" s="35">
        <f t="shared" si="1062"/>
        <v>43447.499999999971</v>
      </c>
      <c r="C8320" s="27">
        <f t="shared" si="1056"/>
        <v>12</v>
      </c>
      <c r="D8320" s="28">
        <f t="shared" si="1057"/>
        <v>5</v>
      </c>
      <c r="E8320" s="28">
        <f t="shared" si="1060"/>
        <v>12</v>
      </c>
      <c r="F8320" s="80">
        <f t="shared" si="1055"/>
        <v>0</v>
      </c>
      <c r="G8320" s="178">
        <v>1023.7303708040764</v>
      </c>
      <c r="H8320" s="41">
        <f t="shared" si="1058"/>
        <v>955.29114200036474</v>
      </c>
      <c r="J8320" s="29" t="str">
        <f t="shared" si="1059"/>
        <v/>
      </c>
      <c r="K8320" s="30" t="str">
        <f t="shared" si="1061"/>
        <v>12-12</v>
      </c>
    </row>
    <row r="8321" spans="1:11">
      <c r="A8321" s="26">
        <v>43447.541666666635</v>
      </c>
      <c r="B8321" s="35">
        <f t="shared" si="1062"/>
        <v>43447.541666666635</v>
      </c>
      <c r="C8321" s="27">
        <f t="shared" si="1056"/>
        <v>12</v>
      </c>
      <c r="D8321" s="28">
        <f t="shared" si="1057"/>
        <v>5</v>
      </c>
      <c r="E8321" s="28">
        <f t="shared" si="1060"/>
        <v>13</v>
      </c>
      <c r="F8321" s="80">
        <f t="shared" si="1055"/>
        <v>0</v>
      </c>
      <c r="G8321" s="178">
        <v>1008.1026877559095</v>
      </c>
      <c r="H8321" s="41">
        <f t="shared" si="1058"/>
        <v>940.70821312410476</v>
      </c>
      <c r="J8321" s="29" t="str">
        <f t="shared" si="1059"/>
        <v/>
      </c>
      <c r="K8321" s="30" t="str">
        <f t="shared" si="1061"/>
        <v>12-13</v>
      </c>
    </row>
    <row r="8322" spans="1:11">
      <c r="A8322" s="26">
        <v>43447.583333333299</v>
      </c>
      <c r="B8322" s="35">
        <f t="shared" si="1062"/>
        <v>43447.583333333299</v>
      </c>
      <c r="C8322" s="27">
        <f t="shared" si="1056"/>
        <v>12</v>
      </c>
      <c r="D8322" s="28">
        <f t="shared" si="1057"/>
        <v>5</v>
      </c>
      <c r="E8322" s="28">
        <f t="shared" si="1060"/>
        <v>14</v>
      </c>
      <c r="F8322" s="80">
        <f t="shared" si="1055"/>
        <v>0</v>
      </c>
      <c r="G8322" s="178">
        <v>1018.6252425292674</v>
      </c>
      <c r="H8322" s="41">
        <f t="shared" si="1058"/>
        <v>950.5273057806088</v>
      </c>
      <c r="J8322" s="29" t="str">
        <f t="shared" si="1059"/>
        <v/>
      </c>
      <c r="K8322" s="30" t="str">
        <f t="shared" si="1061"/>
        <v>12-14</v>
      </c>
    </row>
    <row r="8323" spans="1:11">
      <c r="A8323" s="26">
        <v>43447.624999999964</v>
      </c>
      <c r="B8323" s="35">
        <f t="shared" si="1062"/>
        <v>43447.624999999964</v>
      </c>
      <c r="C8323" s="27">
        <f t="shared" si="1056"/>
        <v>12</v>
      </c>
      <c r="D8323" s="28">
        <f t="shared" si="1057"/>
        <v>5</v>
      </c>
      <c r="E8323" s="28">
        <f t="shared" si="1060"/>
        <v>15</v>
      </c>
      <c r="F8323" s="80">
        <f t="shared" si="1055"/>
        <v>0</v>
      </c>
      <c r="G8323" s="178">
        <v>1102.0350160674623</v>
      </c>
      <c r="H8323" s="41">
        <f t="shared" si="1058"/>
        <v>1028.3609034638639</v>
      </c>
      <c r="J8323" s="29" t="str">
        <f t="shared" si="1059"/>
        <v/>
      </c>
      <c r="K8323" s="30" t="str">
        <f t="shared" si="1061"/>
        <v>12-15</v>
      </c>
    </row>
    <row r="8324" spans="1:11">
      <c r="A8324" s="26">
        <v>43447.666666666628</v>
      </c>
      <c r="B8324" s="35">
        <f t="shared" si="1062"/>
        <v>43447.666666666628</v>
      </c>
      <c r="C8324" s="27">
        <f t="shared" si="1056"/>
        <v>12</v>
      </c>
      <c r="D8324" s="28">
        <f t="shared" si="1057"/>
        <v>5</v>
      </c>
      <c r="E8324" s="28">
        <f t="shared" si="1060"/>
        <v>16</v>
      </c>
      <c r="F8324" s="80">
        <f t="shared" ref="F8324:F8387" si="1063">COUNTIF(Holidays,ROUNDDOWN(B8324,0))</f>
        <v>0</v>
      </c>
      <c r="G8324" s="178">
        <v>1337.6078404004386</v>
      </c>
      <c r="H8324" s="41">
        <f t="shared" si="1058"/>
        <v>1248.1850278615261</v>
      </c>
      <c r="J8324" s="29" t="str">
        <f t="shared" si="1059"/>
        <v/>
      </c>
      <c r="K8324" s="30" t="str">
        <f t="shared" si="1061"/>
        <v>12-16</v>
      </c>
    </row>
    <row r="8325" spans="1:11">
      <c r="A8325" s="26">
        <v>43447.708333333292</v>
      </c>
      <c r="B8325" s="35">
        <f t="shared" si="1062"/>
        <v>43447.708333333292</v>
      </c>
      <c r="C8325" s="27">
        <f t="shared" ref="C8325:C8388" si="1064">MONTH(B8325)</f>
        <v>12</v>
      </c>
      <c r="D8325" s="28">
        <f t="shared" ref="D8325:D8388" si="1065">WEEKDAY(B8325)</f>
        <v>5</v>
      </c>
      <c r="E8325" s="28">
        <f t="shared" si="1060"/>
        <v>17</v>
      </c>
      <c r="F8325" s="80">
        <f t="shared" si="1063"/>
        <v>0</v>
      </c>
      <c r="G8325" s="178">
        <v>1706.7660080776036</v>
      </c>
      <c r="H8325" s="41">
        <f t="shared" ref="H8325:H8388" si="1066">G8325*$H$2</f>
        <v>1592.663943049022</v>
      </c>
      <c r="J8325" s="29" t="str">
        <f t="shared" ref="J8325:J8388" si="1067">IF(OR(C8325&lt;6,C8325&gt;9),IF(OR(D8325=1,D8325=7,F8325=1),"WW",""),IF(OR(D8325=1,D8325=7,F8325=1),"WS",""))</f>
        <v/>
      </c>
      <c r="K8325" s="30" t="str">
        <f t="shared" si="1061"/>
        <v>12-17</v>
      </c>
    </row>
    <row r="8326" spans="1:11">
      <c r="A8326" s="26">
        <v>43447.749999999956</v>
      </c>
      <c r="B8326" s="35">
        <f t="shared" si="1062"/>
        <v>43447.749999999956</v>
      </c>
      <c r="C8326" s="27">
        <f t="shared" si="1064"/>
        <v>12</v>
      </c>
      <c r="D8326" s="28">
        <f t="shared" si="1065"/>
        <v>5</v>
      </c>
      <c r="E8326" s="28">
        <f t="shared" ref="E8326:E8389" si="1068">HOUR(B8326)</f>
        <v>18</v>
      </c>
      <c r="F8326" s="80">
        <f t="shared" si="1063"/>
        <v>0</v>
      </c>
      <c r="G8326" s="178">
        <v>1845.6075834502979</v>
      </c>
      <c r="H8326" s="41">
        <f t="shared" si="1066"/>
        <v>1722.2235721051914</v>
      </c>
      <c r="J8326" s="29" t="str">
        <f t="shared" si="1067"/>
        <v/>
      </c>
      <c r="K8326" s="30" t="str">
        <f t="shared" si="1061"/>
        <v>12-18</v>
      </c>
    </row>
    <row r="8327" spans="1:11">
      <c r="A8327" s="26">
        <v>43447.791666666621</v>
      </c>
      <c r="B8327" s="35">
        <f t="shared" si="1062"/>
        <v>43447.791666666621</v>
      </c>
      <c r="C8327" s="27">
        <f t="shared" si="1064"/>
        <v>12</v>
      </c>
      <c r="D8327" s="28">
        <f t="shared" si="1065"/>
        <v>5</v>
      </c>
      <c r="E8327" s="28">
        <f t="shared" si="1068"/>
        <v>19</v>
      </c>
      <c r="F8327" s="80">
        <f t="shared" si="1063"/>
        <v>0</v>
      </c>
      <c r="G8327" s="178">
        <v>1856.9059321622053</v>
      </c>
      <c r="H8327" s="41">
        <f t="shared" si="1066"/>
        <v>1732.7665947130281</v>
      </c>
      <c r="J8327" s="29" t="str">
        <f t="shared" si="1067"/>
        <v/>
      </c>
      <c r="K8327" s="30" t="str">
        <f t="shared" si="1061"/>
        <v>12-19</v>
      </c>
    </row>
    <row r="8328" spans="1:11">
      <c r="A8328" s="26">
        <v>43447.833333333285</v>
      </c>
      <c r="B8328" s="35">
        <f t="shared" si="1062"/>
        <v>43447.833333333285</v>
      </c>
      <c r="C8328" s="27">
        <f t="shared" si="1064"/>
        <v>12</v>
      </c>
      <c r="D8328" s="28">
        <f t="shared" si="1065"/>
        <v>5</v>
      </c>
      <c r="E8328" s="28">
        <f t="shared" si="1068"/>
        <v>20</v>
      </c>
      <c r="F8328" s="80">
        <f t="shared" si="1063"/>
        <v>0</v>
      </c>
      <c r="G8328" s="178">
        <v>1817.540201729003</v>
      </c>
      <c r="H8328" s="41">
        <f t="shared" si="1066"/>
        <v>1696.0325730861466</v>
      </c>
      <c r="J8328" s="29" t="str">
        <f t="shared" si="1067"/>
        <v/>
      </c>
      <c r="K8328" s="30" t="str">
        <f t="shared" ref="K8328:K8391" si="1069">IF(J8328="",C8328&amp;"-"&amp;E8328,J8328&amp;"-"&amp;E8328)</f>
        <v>12-20</v>
      </c>
    </row>
    <row r="8329" spans="1:11">
      <c r="A8329" s="26">
        <v>43447.874999999949</v>
      </c>
      <c r="B8329" s="35">
        <f t="shared" si="1062"/>
        <v>43447.874999999949</v>
      </c>
      <c r="C8329" s="27">
        <f t="shared" si="1064"/>
        <v>12</v>
      </c>
      <c r="D8329" s="28">
        <f t="shared" si="1065"/>
        <v>5</v>
      </c>
      <c r="E8329" s="28">
        <f t="shared" si="1068"/>
        <v>21</v>
      </c>
      <c r="F8329" s="80">
        <f t="shared" si="1063"/>
        <v>0</v>
      </c>
      <c r="G8329" s="178">
        <v>1699.1999862195166</v>
      </c>
      <c r="H8329" s="41">
        <f t="shared" si="1066"/>
        <v>1585.6037308414516</v>
      </c>
      <c r="J8329" s="29" t="str">
        <f t="shared" si="1067"/>
        <v/>
      </c>
      <c r="K8329" s="30" t="str">
        <f t="shared" si="1069"/>
        <v>12-21</v>
      </c>
    </row>
    <row r="8330" spans="1:11">
      <c r="A8330" s="26">
        <v>43447.916666666613</v>
      </c>
      <c r="B8330" s="35">
        <f t="shared" si="1062"/>
        <v>43447.916666666613</v>
      </c>
      <c r="C8330" s="27">
        <f t="shared" si="1064"/>
        <v>12</v>
      </c>
      <c r="D8330" s="28">
        <f t="shared" si="1065"/>
        <v>5</v>
      </c>
      <c r="E8330" s="28">
        <f t="shared" si="1068"/>
        <v>22</v>
      </c>
      <c r="F8330" s="80">
        <f t="shared" si="1063"/>
        <v>0</v>
      </c>
      <c r="G8330" s="178">
        <v>1397.6305027221656</v>
      </c>
      <c r="H8330" s="41">
        <f t="shared" si="1066"/>
        <v>1304.1950079016694</v>
      </c>
      <c r="J8330" s="29" t="str">
        <f t="shared" si="1067"/>
        <v/>
      </c>
      <c r="K8330" s="30" t="str">
        <f t="shared" si="1069"/>
        <v>12-22</v>
      </c>
    </row>
    <row r="8331" spans="1:11">
      <c r="A8331" s="26">
        <v>43447.958333333278</v>
      </c>
      <c r="B8331" s="35">
        <f t="shared" si="1062"/>
        <v>43447.958333333278</v>
      </c>
      <c r="C8331" s="27">
        <f t="shared" si="1064"/>
        <v>12</v>
      </c>
      <c r="D8331" s="28">
        <f t="shared" si="1065"/>
        <v>5</v>
      </c>
      <c r="E8331" s="28">
        <f t="shared" si="1068"/>
        <v>23</v>
      </c>
      <c r="F8331" s="80">
        <f t="shared" si="1063"/>
        <v>0</v>
      </c>
      <c r="G8331" s="178">
        <v>1207.8801734534698</v>
      </c>
      <c r="H8331" s="41">
        <f t="shared" si="1066"/>
        <v>1127.1300170489865</v>
      </c>
      <c r="J8331" s="29" t="str">
        <f t="shared" si="1067"/>
        <v/>
      </c>
      <c r="K8331" s="30" t="str">
        <f t="shared" si="1069"/>
        <v>12-23</v>
      </c>
    </row>
    <row r="8332" spans="1:11">
      <c r="A8332" s="25">
        <v>43448</v>
      </c>
      <c r="B8332" s="35">
        <f t="shared" si="1062"/>
        <v>43448</v>
      </c>
      <c r="C8332" s="27">
        <f t="shared" si="1064"/>
        <v>12</v>
      </c>
      <c r="D8332" s="28">
        <f t="shared" si="1065"/>
        <v>6</v>
      </c>
      <c r="E8332" s="28">
        <f t="shared" si="1068"/>
        <v>0</v>
      </c>
      <c r="F8332" s="80">
        <f t="shared" si="1063"/>
        <v>0</v>
      </c>
      <c r="G8332" s="178">
        <v>1033.0931564252564</v>
      </c>
      <c r="H8332" s="41">
        <f t="shared" si="1066"/>
        <v>964.02799930521985</v>
      </c>
      <c r="J8332" s="29" t="str">
        <f t="shared" si="1067"/>
        <v/>
      </c>
      <c r="K8332" s="30" t="str">
        <f t="shared" si="1069"/>
        <v>12-0</v>
      </c>
    </row>
    <row r="8333" spans="1:11">
      <c r="A8333" s="26">
        <v>43448.041666666664</v>
      </c>
      <c r="B8333" s="35">
        <f t="shared" si="1062"/>
        <v>43448.041666666664</v>
      </c>
      <c r="C8333" s="27">
        <f t="shared" si="1064"/>
        <v>12</v>
      </c>
      <c r="D8333" s="28">
        <f t="shared" si="1065"/>
        <v>6</v>
      </c>
      <c r="E8333" s="28">
        <f t="shared" si="1068"/>
        <v>1</v>
      </c>
      <c r="F8333" s="80">
        <f t="shared" si="1063"/>
        <v>0</v>
      </c>
      <c r="G8333" s="178">
        <v>941.09228302113115</v>
      </c>
      <c r="H8333" s="41">
        <f t="shared" si="1066"/>
        <v>878.17764072864702</v>
      </c>
      <c r="J8333" s="29" t="str">
        <f t="shared" si="1067"/>
        <v/>
      </c>
      <c r="K8333" s="30" t="str">
        <f t="shared" si="1069"/>
        <v>12-1</v>
      </c>
    </row>
    <row r="8334" spans="1:11">
      <c r="A8334" s="26">
        <v>43448.083333333328</v>
      </c>
      <c r="B8334" s="35">
        <f t="shared" si="1062"/>
        <v>43448.083333333328</v>
      </c>
      <c r="C8334" s="27">
        <f t="shared" si="1064"/>
        <v>12</v>
      </c>
      <c r="D8334" s="28">
        <f t="shared" si="1065"/>
        <v>6</v>
      </c>
      <c r="E8334" s="28">
        <f t="shared" si="1068"/>
        <v>2</v>
      </c>
      <c r="F8334" s="80">
        <f t="shared" si="1063"/>
        <v>0</v>
      </c>
      <c r="G8334" s="178">
        <v>898.05473920403165</v>
      </c>
      <c r="H8334" s="41">
        <f t="shared" si="1066"/>
        <v>838.01727667728483</v>
      </c>
      <c r="J8334" s="29" t="str">
        <f t="shared" si="1067"/>
        <v/>
      </c>
      <c r="K8334" s="30" t="str">
        <f t="shared" si="1069"/>
        <v>12-2</v>
      </c>
    </row>
    <row r="8335" spans="1:11">
      <c r="A8335" s="26">
        <v>43448.124999999993</v>
      </c>
      <c r="B8335" s="35">
        <f t="shared" si="1062"/>
        <v>43448.124999999993</v>
      </c>
      <c r="C8335" s="27">
        <f t="shared" si="1064"/>
        <v>12</v>
      </c>
      <c r="D8335" s="28">
        <f t="shared" si="1065"/>
        <v>6</v>
      </c>
      <c r="E8335" s="28">
        <f t="shared" si="1068"/>
        <v>3</v>
      </c>
      <c r="F8335" s="80">
        <f t="shared" si="1063"/>
        <v>0</v>
      </c>
      <c r="G8335" s="178">
        <v>891.43694292347641</v>
      </c>
      <c r="H8335" s="41">
        <f t="shared" si="1066"/>
        <v>831.84189852433246</v>
      </c>
      <c r="J8335" s="29" t="str">
        <f t="shared" si="1067"/>
        <v/>
      </c>
      <c r="K8335" s="30" t="str">
        <f t="shared" si="1069"/>
        <v>12-3</v>
      </c>
    </row>
    <row r="8336" spans="1:11">
      <c r="A8336" s="26">
        <v>43448.166666666657</v>
      </c>
      <c r="B8336" s="35">
        <f t="shared" si="1062"/>
        <v>43448.166666666657</v>
      </c>
      <c r="C8336" s="27">
        <f t="shared" si="1064"/>
        <v>12</v>
      </c>
      <c r="D8336" s="28">
        <f t="shared" si="1065"/>
        <v>6</v>
      </c>
      <c r="E8336" s="28">
        <f t="shared" si="1068"/>
        <v>4</v>
      </c>
      <c r="F8336" s="80">
        <f t="shared" si="1063"/>
        <v>0</v>
      </c>
      <c r="G8336" s="178">
        <v>923.46452888121132</v>
      </c>
      <c r="H8336" s="41">
        <f t="shared" si="1066"/>
        <v>861.72835108805623</v>
      </c>
      <c r="J8336" s="29" t="str">
        <f t="shared" si="1067"/>
        <v/>
      </c>
      <c r="K8336" s="30" t="str">
        <f t="shared" si="1069"/>
        <v>12-4</v>
      </c>
    </row>
    <row r="8337" spans="1:11">
      <c r="A8337" s="26">
        <v>43448.208333333321</v>
      </c>
      <c r="B8337" s="35">
        <f t="shared" si="1062"/>
        <v>43448.208333333321</v>
      </c>
      <c r="C8337" s="27">
        <f t="shared" si="1064"/>
        <v>12</v>
      </c>
      <c r="D8337" s="28">
        <f t="shared" si="1065"/>
        <v>6</v>
      </c>
      <c r="E8337" s="28">
        <f t="shared" si="1068"/>
        <v>5</v>
      </c>
      <c r="F8337" s="80">
        <f t="shared" si="1063"/>
        <v>0</v>
      </c>
      <c r="G8337" s="178">
        <v>992.63044389905008</v>
      </c>
      <c r="H8337" s="41">
        <f t="shared" si="1066"/>
        <v>926.27033189594681</v>
      </c>
      <c r="J8337" s="29" t="str">
        <f t="shared" si="1067"/>
        <v/>
      </c>
      <c r="K8337" s="30" t="str">
        <f t="shared" si="1069"/>
        <v>12-5</v>
      </c>
    </row>
    <row r="8338" spans="1:11">
      <c r="A8338" s="26">
        <v>43448.249999999985</v>
      </c>
      <c r="B8338" s="35">
        <f t="shared" si="1062"/>
        <v>43448.249999999985</v>
      </c>
      <c r="C8338" s="27">
        <f t="shared" si="1064"/>
        <v>12</v>
      </c>
      <c r="D8338" s="28">
        <f t="shared" si="1065"/>
        <v>6</v>
      </c>
      <c r="E8338" s="28">
        <f t="shared" si="1068"/>
        <v>6</v>
      </c>
      <c r="F8338" s="80">
        <f t="shared" si="1063"/>
        <v>0</v>
      </c>
      <c r="G8338" s="178">
        <v>1097.0208555995532</v>
      </c>
      <c r="H8338" s="41">
        <f t="shared" si="1066"/>
        <v>1023.6819535995556</v>
      </c>
      <c r="J8338" s="29" t="str">
        <f t="shared" si="1067"/>
        <v/>
      </c>
      <c r="K8338" s="30" t="str">
        <f t="shared" si="1069"/>
        <v>12-6</v>
      </c>
    </row>
    <row r="8339" spans="1:11">
      <c r="A8339" s="26">
        <v>43448.29166666665</v>
      </c>
      <c r="B8339" s="35">
        <f t="shared" si="1062"/>
        <v>43448.29166666665</v>
      </c>
      <c r="C8339" s="27">
        <f t="shared" si="1064"/>
        <v>12</v>
      </c>
      <c r="D8339" s="28">
        <f t="shared" si="1065"/>
        <v>6</v>
      </c>
      <c r="E8339" s="28">
        <f t="shared" si="1068"/>
        <v>7</v>
      </c>
      <c r="F8339" s="80">
        <f t="shared" si="1063"/>
        <v>0</v>
      </c>
      <c r="G8339" s="178">
        <v>1132.2129479288233</v>
      </c>
      <c r="H8339" s="41">
        <f t="shared" si="1066"/>
        <v>1056.521356463227</v>
      </c>
      <c r="J8339" s="29" t="str">
        <f t="shared" si="1067"/>
        <v/>
      </c>
      <c r="K8339" s="30" t="str">
        <f t="shared" si="1069"/>
        <v>12-7</v>
      </c>
    </row>
    <row r="8340" spans="1:11">
      <c r="A8340" s="26">
        <v>43448.333333333314</v>
      </c>
      <c r="B8340" s="35">
        <f t="shared" si="1062"/>
        <v>43448.333333333314</v>
      </c>
      <c r="C8340" s="27">
        <f t="shared" si="1064"/>
        <v>12</v>
      </c>
      <c r="D8340" s="28">
        <f t="shared" si="1065"/>
        <v>6</v>
      </c>
      <c r="E8340" s="28">
        <f t="shared" si="1068"/>
        <v>8</v>
      </c>
      <c r="F8340" s="80">
        <f t="shared" si="1063"/>
        <v>0</v>
      </c>
      <c r="G8340" s="178">
        <v>1078.657337990941</v>
      </c>
      <c r="H8340" s="41">
        <f t="shared" si="1066"/>
        <v>1006.5460883289996</v>
      </c>
      <c r="J8340" s="29" t="str">
        <f t="shared" si="1067"/>
        <v/>
      </c>
      <c r="K8340" s="30" t="str">
        <f t="shared" si="1069"/>
        <v>12-8</v>
      </c>
    </row>
    <row r="8341" spans="1:11">
      <c r="A8341" s="26">
        <v>43448.374999999978</v>
      </c>
      <c r="B8341" s="35">
        <f t="shared" si="1062"/>
        <v>43448.374999999978</v>
      </c>
      <c r="C8341" s="27">
        <f t="shared" si="1064"/>
        <v>12</v>
      </c>
      <c r="D8341" s="28">
        <f t="shared" si="1065"/>
        <v>6</v>
      </c>
      <c r="E8341" s="28">
        <f t="shared" si="1068"/>
        <v>9</v>
      </c>
      <c r="F8341" s="80">
        <f t="shared" si="1063"/>
        <v>0</v>
      </c>
      <c r="G8341" s="178">
        <v>1028.3003628950626</v>
      </c>
      <c r="H8341" s="41">
        <f t="shared" si="1066"/>
        <v>959.55561738180904</v>
      </c>
      <c r="J8341" s="29" t="str">
        <f t="shared" si="1067"/>
        <v/>
      </c>
      <c r="K8341" s="30" t="str">
        <f t="shared" si="1069"/>
        <v>12-9</v>
      </c>
    </row>
    <row r="8342" spans="1:11">
      <c r="A8342" s="26">
        <v>43448.416666666642</v>
      </c>
      <c r="B8342" s="35">
        <f t="shared" si="1062"/>
        <v>43448.416666666642</v>
      </c>
      <c r="C8342" s="27">
        <f t="shared" si="1064"/>
        <v>12</v>
      </c>
      <c r="D8342" s="28">
        <f t="shared" si="1065"/>
        <v>6</v>
      </c>
      <c r="E8342" s="28">
        <f t="shared" si="1068"/>
        <v>10</v>
      </c>
      <c r="F8342" s="80">
        <f t="shared" si="1063"/>
        <v>0</v>
      </c>
      <c r="G8342" s="178">
        <v>1005.2953754305139</v>
      </c>
      <c r="H8342" s="41">
        <f t="shared" si="1066"/>
        <v>938.0885774526804</v>
      </c>
      <c r="J8342" s="29" t="str">
        <f t="shared" si="1067"/>
        <v/>
      </c>
      <c r="K8342" s="30" t="str">
        <f t="shared" si="1069"/>
        <v>12-10</v>
      </c>
    </row>
    <row r="8343" spans="1:11">
      <c r="A8343" s="26">
        <v>43448.458333333307</v>
      </c>
      <c r="B8343" s="35">
        <f t="shared" si="1062"/>
        <v>43448.458333333307</v>
      </c>
      <c r="C8343" s="27">
        <f t="shared" si="1064"/>
        <v>12</v>
      </c>
      <c r="D8343" s="28">
        <f t="shared" si="1065"/>
        <v>6</v>
      </c>
      <c r="E8343" s="28">
        <f t="shared" si="1068"/>
        <v>11</v>
      </c>
      <c r="F8343" s="80">
        <f t="shared" si="1063"/>
        <v>0</v>
      </c>
      <c r="G8343" s="178">
        <v>983.42481141972905</v>
      </c>
      <c r="H8343" s="41">
        <f t="shared" si="1066"/>
        <v>917.68012160737339</v>
      </c>
      <c r="J8343" s="29" t="str">
        <f t="shared" si="1067"/>
        <v/>
      </c>
      <c r="K8343" s="30" t="str">
        <f t="shared" si="1069"/>
        <v>12-11</v>
      </c>
    </row>
    <row r="8344" spans="1:11">
      <c r="A8344" s="26">
        <v>43448.499999999971</v>
      </c>
      <c r="B8344" s="35">
        <f t="shared" si="1062"/>
        <v>43448.499999999971</v>
      </c>
      <c r="C8344" s="27">
        <f t="shared" si="1064"/>
        <v>12</v>
      </c>
      <c r="D8344" s="28">
        <f t="shared" si="1065"/>
        <v>6</v>
      </c>
      <c r="E8344" s="28">
        <f t="shared" si="1068"/>
        <v>12</v>
      </c>
      <c r="F8344" s="80">
        <f t="shared" si="1063"/>
        <v>0</v>
      </c>
      <c r="G8344" s="178">
        <v>961.1260910018425</v>
      </c>
      <c r="H8344" s="41">
        <f t="shared" si="1066"/>
        <v>896.87213280420985</v>
      </c>
      <c r="J8344" s="29" t="str">
        <f t="shared" si="1067"/>
        <v/>
      </c>
      <c r="K8344" s="30" t="str">
        <f t="shared" si="1069"/>
        <v>12-12</v>
      </c>
    </row>
    <row r="8345" spans="1:11">
      <c r="A8345" s="26">
        <v>43448.541666666635</v>
      </c>
      <c r="B8345" s="35">
        <f t="shared" si="1062"/>
        <v>43448.541666666635</v>
      </c>
      <c r="C8345" s="27">
        <f t="shared" si="1064"/>
        <v>12</v>
      </c>
      <c r="D8345" s="28">
        <f t="shared" si="1065"/>
        <v>6</v>
      </c>
      <c r="E8345" s="28">
        <f t="shared" si="1068"/>
        <v>13</v>
      </c>
      <c r="F8345" s="80">
        <f t="shared" si="1063"/>
        <v>0</v>
      </c>
      <c r="G8345" s="178">
        <v>951.26902273041526</v>
      </c>
      <c r="H8345" s="41">
        <f t="shared" si="1066"/>
        <v>887.67403702202523</v>
      </c>
      <c r="J8345" s="29" t="str">
        <f t="shared" si="1067"/>
        <v/>
      </c>
      <c r="K8345" s="30" t="str">
        <f t="shared" si="1069"/>
        <v>12-13</v>
      </c>
    </row>
    <row r="8346" spans="1:11">
      <c r="A8346" s="26">
        <v>43448.583333333299</v>
      </c>
      <c r="B8346" s="35">
        <f t="shared" si="1062"/>
        <v>43448.583333333299</v>
      </c>
      <c r="C8346" s="27">
        <f t="shared" si="1064"/>
        <v>12</v>
      </c>
      <c r="D8346" s="28">
        <f t="shared" si="1065"/>
        <v>6</v>
      </c>
      <c r="E8346" s="28">
        <f t="shared" si="1068"/>
        <v>14</v>
      </c>
      <c r="F8346" s="80">
        <f t="shared" si="1063"/>
        <v>0</v>
      </c>
      <c r="G8346" s="178">
        <v>965.09549231853282</v>
      </c>
      <c r="H8346" s="41">
        <f t="shared" si="1066"/>
        <v>900.57616857868879</v>
      </c>
      <c r="J8346" s="29" t="str">
        <f t="shared" si="1067"/>
        <v/>
      </c>
      <c r="K8346" s="30" t="str">
        <f t="shared" si="1069"/>
        <v>12-14</v>
      </c>
    </row>
    <row r="8347" spans="1:11">
      <c r="A8347" s="26">
        <v>43448.624999999964</v>
      </c>
      <c r="B8347" s="35">
        <f t="shared" si="1062"/>
        <v>43448.624999999964</v>
      </c>
      <c r="C8347" s="27">
        <f t="shared" si="1064"/>
        <v>12</v>
      </c>
      <c r="D8347" s="28">
        <f t="shared" si="1065"/>
        <v>6</v>
      </c>
      <c r="E8347" s="28">
        <f t="shared" si="1068"/>
        <v>15</v>
      </c>
      <c r="F8347" s="80">
        <f t="shared" si="1063"/>
        <v>0</v>
      </c>
      <c r="G8347" s="178">
        <v>1038.1132593111543</v>
      </c>
      <c r="H8347" s="41">
        <f t="shared" si="1066"/>
        <v>968.71249432031061</v>
      </c>
      <c r="J8347" s="29" t="str">
        <f t="shared" si="1067"/>
        <v/>
      </c>
      <c r="K8347" s="30" t="str">
        <f t="shared" si="1069"/>
        <v>12-15</v>
      </c>
    </row>
    <row r="8348" spans="1:11">
      <c r="A8348" s="26">
        <v>43448.666666666628</v>
      </c>
      <c r="B8348" s="35">
        <f t="shared" si="1062"/>
        <v>43448.666666666628</v>
      </c>
      <c r="C8348" s="27">
        <f t="shared" si="1064"/>
        <v>12</v>
      </c>
      <c r="D8348" s="28">
        <f t="shared" si="1065"/>
        <v>6</v>
      </c>
      <c r="E8348" s="28">
        <f t="shared" si="1068"/>
        <v>16</v>
      </c>
      <c r="F8348" s="80">
        <f t="shared" si="1063"/>
        <v>0</v>
      </c>
      <c r="G8348" s="178">
        <v>1248.1301188437822</v>
      </c>
      <c r="H8348" s="41">
        <f t="shared" si="1066"/>
        <v>1164.6891413984608</v>
      </c>
      <c r="J8348" s="29" t="str">
        <f t="shared" si="1067"/>
        <v/>
      </c>
      <c r="K8348" s="30" t="str">
        <f t="shared" si="1069"/>
        <v>12-16</v>
      </c>
    </row>
    <row r="8349" spans="1:11">
      <c r="A8349" s="26">
        <v>43448.708333333292</v>
      </c>
      <c r="B8349" s="35">
        <f t="shared" si="1062"/>
        <v>43448.708333333292</v>
      </c>
      <c r="C8349" s="27">
        <f t="shared" si="1064"/>
        <v>12</v>
      </c>
      <c r="D8349" s="28">
        <f t="shared" si="1065"/>
        <v>6</v>
      </c>
      <c r="E8349" s="28">
        <f t="shared" si="1068"/>
        <v>17</v>
      </c>
      <c r="F8349" s="80">
        <f t="shared" si="1063"/>
        <v>0</v>
      </c>
      <c r="G8349" s="178">
        <v>1588.3144663444555</v>
      </c>
      <c r="H8349" s="41">
        <f t="shared" si="1066"/>
        <v>1482.1312170490244</v>
      </c>
      <c r="J8349" s="29" t="str">
        <f t="shared" si="1067"/>
        <v/>
      </c>
      <c r="K8349" s="30" t="str">
        <f t="shared" si="1069"/>
        <v>12-17</v>
      </c>
    </row>
    <row r="8350" spans="1:11">
      <c r="A8350" s="26">
        <v>43448.749999999956</v>
      </c>
      <c r="B8350" s="35">
        <f t="shared" si="1062"/>
        <v>43448.749999999956</v>
      </c>
      <c r="C8350" s="27">
        <f t="shared" si="1064"/>
        <v>12</v>
      </c>
      <c r="D8350" s="28">
        <f t="shared" si="1065"/>
        <v>6</v>
      </c>
      <c r="E8350" s="28">
        <f t="shared" si="1068"/>
        <v>18</v>
      </c>
      <c r="F8350" s="80">
        <f t="shared" si="1063"/>
        <v>0</v>
      </c>
      <c r="G8350" s="178">
        <v>1692.5782288822506</v>
      </c>
      <c r="H8350" s="41">
        <f t="shared" si="1066"/>
        <v>1579.4246564394703</v>
      </c>
      <c r="J8350" s="29" t="str">
        <f t="shared" si="1067"/>
        <v/>
      </c>
      <c r="K8350" s="30" t="str">
        <f t="shared" si="1069"/>
        <v>12-18</v>
      </c>
    </row>
    <row r="8351" spans="1:11">
      <c r="A8351" s="26">
        <v>43448.791666666621</v>
      </c>
      <c r="B8351" s="35">
        <f t="shared" si="1062"/>
        <v>43448.791666666621</v>
      </c>
      <c r="C8351" s="27">
        <f t="shared" si="1064"/>
        <v>12</v>
      </c>
      <c r="D8351" s="28">
        <f t="shared" si="1065"/>
        <v>6</v>
      </c>
      <c r="E8351" s="28">
        <f t="shared" si="1068"/>
        <v>19</v>
      </c>
      <c r="F8351" s="80">
        <f t="shared" si="1063"/>
        <v>0</v>
      </c>
      <c r="G8351" s="178">
        <v>1692.5956199118932</v>
      </c>
      <c r="H8351" s="41">
        <f t="shared" si="1066"/>
        <v>1579.440884830306</v>
      </c>
      <c r="J8351" s="29" t="str">
        <f t="shared" si="1067"/>
        <v/>
      </c>
      <c r="K8351" s="30" t="str">
        <f t="shared" si="1069"/>
        <v>12-19</v>
      </c>
    </row>
    <row r="8352" spans="1:11">
      <c r="A8352" s="26">
        <v>43448.833333333285</v>
      </c>
      <c r="B8352" s="35">
        <f t="shared" si="1062"/>
        <v>43448.833333333285</v>
      </c>
      <c r="C8352" s="27">
        <f t="shared" si="1064"/>
        <v>12</v>
      </c>
      <c r="D8352" s="28">
        <f t="shared" si="1065"/>
        <v>6</v>
      </c>
      <c r="E8352" s="28">
        <f t="shared" si="1068"/>
        <v>20</v>
      </c>
      <c r="F8352" s="80">
        <f t="shared" si="1063"/>
        <v>0</v>
      </c>
      <c r="G8352" s="178">
        <v>1664.4725432015925</v>
      </c>
      <c r="H8352" s="41">
        <f t="shared" si="1066"/>
        <v>1553.1979141875131</v>
      </c>
      <c r="J8352" s="29" t="str">
        <f t="shared" si="1067"/>
        <v/>
      </c>
      <c r="K8352" s="30" t="str">
        <f t="shared" si="1069"/>
        <v>12-20</v>
      </c>
    </row>
    <row r="8353" spans="1:11">
      <c r="A8353" s="26">
        <v>43448.874999999949</v>
      </c>
      <c r="B8353" s="35">
        <f t="shared" si="1062"/>
        <v>43448.874999999949</v>
      </c>
      <c r="C8353" s="27">
        <f t="shared" si="1064"/>
        <v>12</v>
      </c>
      <c r="D8353" s="28">
        <f t="shared" si="1065"/>
        <v>6</v>
      </c>
      <c r="E8353" s="28">
        <f t="shared" si="1068"/>
        <v>21</v>
      </c>
      <c r="F8353" s="80">
        <f t="shared" si="1063"/>
        <v>0</v>
      </c>
      <c r="G8353" s="178">
        <v>1605.8215075847816</v>
      </c>
      <c r="H8353" s="41">
        <f t="shared" si="1066"/>
        <v>1498.4678637838308</v>
      </c>
      <c r="J8353" s="29" t="str">
        <f t="shared" si="1067"/>
        <v/>
      </c>
      <c r="K8353" s="30" t="str">
        <f t="shared" si="1069"/>
        <v>12-21</v>
      </c>
    </row>
    <row r="8354" spans="1:11">
      <c r="A8354" s="26">
        <v>43448.916666666613</v>
      </c>
      <c r="B8354" s="35">
        <f t="shared" si="1062"/>
        <v>43448.916666666613</v>
      </c>
      <c r="C8354" s="27">
        <f t="shared" si="1064"/>
        <v>12</v>
      </c>
      <c r="D8354" s="28">
        <f t="shared" si="1065"/>
        <v>6</v>
      </c>
      <c r="E8354" s="28">
        <f t="shared" si="1068"/>
        <v>22</v>
      </c>
      <c r="F8354" s="80">
        <f t="shared" si="1063"/>
        <v>0</v>
      </c>
      <c r="G8354" s="178">
        <v>1360.8371738101066</v>
      </c>
      <c r="H8354" s="41">
        <f t="shared" si="1066"/>
        <v>1269.8614155840078</v>
      </c>
      <c r="J8354" s="29" t="str">
        <f t="shared" si="1067"/>
        <v/>
      </c>
      <c r="K8354" s="30" t="str">
        <f t="shared" si="1069"/>
        <v>12-22</v>
      </c>
    </row>
    <row r="8355" spans="1:11">
      <c r="A8355" s="26">
        <v>43448.958333333278</v>
      </c>
      <c r="B8355" s="35">
        <f t="shared" si="1062"/>
        <v>43448.958333333278</v>
      </c>
      <c r="C8355" s="27">
        <f t="shared" si="1064"/>
        <v>12</v>
      </c>
      <c r="D8355" s="28">
        <f t="shared" si="1065"/>
        <v>6</v>
      </c>
      <c r="E8355" s="28">
        <f t="shared" si="1068"/>
        <v>23</v>
      </c>
      <c r="F8355" s="80">
        <f t="shared" si="1063"/>
        <v>0</v>
      </c>
      <c r="G8355" s="178">
        <v>1196.5902029639381</v>
      </c>
      <c r="H8355" s="41">
        <f t="shared" si="1066"/>
        <v>1116.5948125560064</v>
      </c>
      <c r="J8355" s="29" t="str">
        <f t="shared" si="1067"/>
        <v/>
      </c>
      <c r="K8355" s="30" t="str">
        <f t="shared" si="1069"/>
        <v>12-23</v>
      </c>
    </row>
    <row r="8356" spans="1:11">
      <c r="A8356" s="25">
        <v>43449</v>
      </c>
      <c r="B8356" s="35">
        <f t="shared" si="1062"/>
        <v>43449</v>
      </c>
      <c r="C8356" s="27">
        <f t="shared" si="1064"/>
        <v>12</v>
      </c>
      <c r="D8356" s="28">
        <f t="shared" si="1065"/>
        <v>7</v>
      </c>
      <c r="E8356" s="28">
        <f t="shared" si="1068"/>
        <v>0</v>
      </c>
      <c r="F8356" s="80">
        <f t="shared" si="1063"/>
        <v>0</v>
      </c>
      <c r="G8356" s="178">
        <v>1049.3681834223137</v>
      </c>
      <c r="H8356" s="41">
        <f t="shared" si="1066"/>
        <v>979.21499538299975</v>
      </c>
      <c r="J8356" s="29" t="str">
        <f t="shared" si="1067"/>
        <v>WW</v>
      </c>
      <c r="K8356" s="30" t="str">
        <f t="shared" si="1069"/>
        <v>WW-0</v>
      </c>
    </row>
    <row r="8357" spans="1:11">
      <c r="A8357" s="26">
        <v>43449.041666666664</v>
      </c>
      <c r="B8357" s="35">
        <f t="shared" si="1062"/>
        <v>43449.041666666664</v>
      </c>
      <c r="C8357" s="27">
        <f t="shared" si="1064"/>
        <v>12</v>
      </c>
      <c r="D8357" s="28">
        <f t="shared" si="1065"/>
        <v>7</v>
      </c>
      <c r="E8357" s="28">
        <f t="shared" si="1068"/>
        <v>1</v>
      </c>
      <c r="F8357" s="80">
        <f t="shared" si="1063"/>
        <v>0</v>
      </c>
      <c r="G8357" s="178">
        <v>968.40340567172279</v>
      </c>
      <c r="H8357" s="41">
        <f t="shared" si="1066"/>
        <v>903.66293870383913</v>
      </c>
      <c r="J8357" s="29" t="str">
        <f t="shared" si="1067"/>
        <v>WW</v>
      </c>
      <c r="K8357" s="30" t="str">
        <f t="shared" si="1069"/>
        <v>WW-1</v>
      </c>
    </row>
    <row r="8358" spans="1:11">
      <c r="A8358" s="26">
        <v>43449.083333333328</v>
      </c>
      <c r="B8358" s="35">
        <f t="shared" si="1062"/>
        <v>43449.083333333328</v>
      </c>
      <c r="C8358" s="27">
        <f t="shared" si="1064"/>
        <v>12</v>
      </c>
      <c r="D8358" s="28">
        <f t="shared" si="1065"/>
        <v>7</v>
      </c>
      <c r="E8358" s="28">
        <f t="shared" si="1068"/>
        <v>2</v>
      </c>
      <c r="F8358" s="80">
        <f t="shared" si="1063"/>
        <v>0</v>
      </c>
      <c r="G8358" s="178">
        <v>916.10083679324271</v>
      </c>
      <c r="H8358" s="41">
        <f t="shared" si="1066"/>
        <v>854.85694234150378</v>
      </c>
      <c r="J8358" s="29" t="str">
        <f t="shared" si="1067"/>
        <v>WW</v>
      </c>
      <c r="K8358" s="30" t="str">
        <f t="shared" si="1069"/>
        <v>WW-2</v>
      </c>
    </row>
    <row r="8359" spans="1:11">
      <c r="A8359" s="26">
        <v>43449.124999999993</v>
      </c>
      <c r="B8359" s="35">
        <f t="shared" si="1062"/>
        <v>43449.124999999993</v>
      </c>
      <c r="C8359" s="27">
        <f t="shared" si="1064"/>
        <v>12</v>
      </c>
      <c r="D8359" s="28">
        <f t="shared" si="1065"/>
        <v>7</v>
      </c>
      <c r="E8359" s="28">
        <f t="shared" si="1068"/>
        <v>3</v>
      </c>
      <c r="F8359" s="80">
        <f t="shared" si="1063"/>
        <v>0</v>
      </c>
      <c r="G8359" s="178">
        <v>905.86317927452615</v>
      </c>
      <c r="H8359" s="41">
        <f t="shared" si="1066"/>
        <v>845.30370076405416</v>
      </c>
      <c r="J8359" s="29" t="str">
        <f t="shared" si="1067"/>
        <v>WW</v>
      </c>
      <c r="K8359" s="30" t="str">
        <f t="shared" si="1069"/>
        <v>WW-3</v>
      </c>
    </row>
    <row r="8360" spans="1:11">
      <c r="A8360" s="26">
        <v>43449.166666666657</v>
      </c>
      <c r="B8360" s="35">
        <f t="shared" si="1062"/>
        <v>43449.166666666657</v>
      </c>
      <c r="C8360" s="27">
        <f t="shared" si="1064"/>
        <v>12</v>
      </c>
      <c r="D8360" s="28">
        <f t="shared" si="1065"/>
        <v>7</v>
      </c>
      <c r="E8360" s="28">
        <f t="shared" si="1068"/>
        <v>4</v>
      </c>
      <c r="F8360" s="80">
        <f t="shared" si="1063"/>
        <v>0</v>
      </c>
      <c r="G8360" s="178">
        <v>915.42693405704131</v>
      </c>
      <c r="H8360" s="41">
        <f t="shared" si="1066"/>
        <v>854.22809188163376</v>
      </c>
      <c r="J8360" s="29" t="str">
        <f t="shared" si="1067"/>
        <v>WW</v>
      </c>
      <c r="K8360" s="30" t="str">
        <f t="shared" si="1069"/>
        <v>WW-4</v>
      </c>
    </row>
    <row r="8361" spans="1:11">
      <c r="A8361" s="26">
        <v>43449.208333333321</v>
      </c>
      <c r="B8361" s="35">
        <f t="shared" si="1062"/>
        <v>43449.208333333321</v>
      </c>
      <c r="C8361" s="27">
        <f t="shared" si="1064"/>
        <v>12</v>
      </c>
      <c r="D8361" s="28">
        <f t="shared" si="1065"/>
        <v>7</v>
      </c>
      <c r="E8361" s="28">
        <f t="shared" si="1068"/>
        <v>5</v>
      </c>
      <c r="F8361" s="80">
        <f t="shared" si="1063"/>
        <v>0</v>
      </c>
      <c r="G8361" s="178">
        <v>947.7987578473369</v>
      </c>
      <c r="H8361" s="41">
        <f t="shared" si="1066"/>
        <v>884.43576901929339</v>
      </c>
      <c r="J8361" s="29" t="str">
        <f t="shared" si="1067"/>
        <v>WW</v>
      </c>
      <c r="K8361" s="30" t="str">
        <f t="shared" si="1069"/>
        <v>WW-5</v>
      </c>
    </row>
    <row r="8362" spans="1:11">
      <c r="A8362" s="26">
        <v>43449.249999999985</v>
      </c>
      <c r="B8362" s="35">
        <f t="shared" si="1062"/>
        <v>43449.249999999985</v>
      </c>
      <c r="C8362" s="27">
        <f t="shared" si="1064"/>
        <v>12</v>
      </c>
      <c r="D8362" s="28">
        <f t="shared" si="1065"/>
        <v>7</v>
      </c>
      <c r="E8362" s="28">
        <f t="shared" si="1068"/>
        <v>6</v>
      </c>
      <c r="F8362" s="80">
        <f t="shared" si="1063"/>
        <v>0</v>
      </c>
      <c r="G8362" s="178">
        <v>1054.6709506137297</v>
      </c>
      <c r="H8362" s="41">
        <f t="shared" si="1066"/>
        <v>984.16325780689465</v>
      </c>
      <c r="J8362" s="29" t="str">
        <f t="shared" si="1067"/>
        <v>WW</v>
      </c>
      <c r="K8362" s="30" t="str">
        <f t="shared" si="1069"/>
        <v>WW-6</v>
      </c>
    </row>
    <row r="8363" spans="1:11">
      <c r="A8363" s="26">
        <v>43449.29166666665</v>
      </c>
      <c r="B8363" s="35">
        <f t="shared" si="1062"/>
        <v>43449.29166666665</v>
      </c>
      <c r="C8363" s="27">
        <f t="shared" si="1064"/>
        <v>12</v>
      </c>
      <c r="D8363" s="28">
        <f t="shared" si="1065"/>
        <v>7</v>
      </c>
      <c r="E8363" s="28">
        <f t="shared" si="1068"/>
        <v>7</v>
      </c>
      <c r="F8363" s="80">
        <f t="shared" si="1063"/>
        <v>0</v>
      </c>
      <c r="G8363" s="178">
        <v>1169.3013139640934</v>
      </c>
      <c r="H8363" s="41">
        <f t="shared" si="1066"/>
        <v>1091.1302618500356</v>
      </c>
      <c r="J8363" s="29" t="str">
        <f t="shared" si="1067"/>
        <v>WW</v>
      </c>
      <c r="K8363" s="30" t="str">
        <f t="shared" si="1069"/>
        <v>WW-7</v>
      </c>
    </row>
    <row r="8364" spans="1:11">
      <c r="A8364" s="26">
        <v>43449.333333333314</v>
      </c>
      <c r="B8364" s="35">
        <f t="shared" si="1062"/>
        <v>43449.333333333314</v>
      </c>
      <c r="C8364" s="27">
        <f t="shared" si="1064"/>
        <v>12</v>
      </c>
      <c r="D8364" s="28">
        <f t="shared" si="1065"/>
        <v>7</v>
      </c>
      <c r="E8364" s="28">
        <f t="shared" si="1068"/>
        <v>8</v>
      </c>
      <c r="F8364" s="80">
        <f t="shared" si="1063"/>
        <v>0</v>
      </c>
      <c r="G8364" s="178">
        <v>1209.0503112575491</v>
      </c>
      <c r="H8364" s="41">
        <f t="shared" si="1066"/>
        <v>1128.2219278792559</v>
      </c>
      <c r="J8364" s="29" t="str">
        <f t="shared" si="1067"/>
        <v>WW</v>
      </c>
      <c r="K8364" s="30" t="str">
        <f t="shared" si="1069"/>
        <v>WW-8</v>
      </c>
    </row>
    <row r="8365" spans="1:11">
      <c r="A8365" s="26">
        <v>43449.374999999978</v>
      </c>
      <c r="B8365" s="35">
        <f t="shared" si="1062"/>
        <v>43449.374999999978</v>
      </c>
      <c r="C8365" s="27">
        <f t="shared" si="1064"/>
        <v>12</v>
      </c>
      <c r="D8365" s="28">
        <f t="shared" si="1065"/>
        <v>7</v>
      </c>
      <c r="E8365" s="28">
        <f t="shared" si="1068"/>
        <v>9</v>
      </c>
      <c r="F8365" s="80">
        <f t="shared" si="1063"/>
        <v>0</v>
      </c>
      <c r="G8365" s="178">
        <v>1209.258116982149</v>
      </c>
      <c r="H8365" s="41">
        <f t="shared" si="1066"/>
        <v>1128.4158412119348</v>
      </c>
      <c r="J8365" s="29" t="str">
        <f t="shared" si="1067"/>
        <v>WW</v>
      </c>
      <c r="K8365" s="30" t="str">
        <f t="shared" si="1069"/>
        <v>WW-9</v>
      </c>
    </row>
    <row r="8366" spans="1:11">
      <c r="A8366" s="26">
        <v>43449.416666666642</v>
      </c>
      <c r="B8366" s="35">
        <f t="shared" si="1062"/>
        <v>43449.416666666642</v>
      </c>
      <c r="C8366" s="27">
        <f t="shared" si="1064"/>
        <v>12</v>
      </c>
      <c r="D8366" s="28">
        <f t="shared" si="1065"/>
        <v>7</v>
      </c>
      <c r="E8366" s="28">
        <f t="shared" si="1068"/>
        <v>10</v>
      </c>
      <c r="F8366" s="80">
        <f t="shared" si="1063"/>
        <v>0</v>
      </c>
      <c r="G8366" s="178">
        <v>1205.0636055565371</v>
      </c>
      <c r="H8366" s="41">
        <f t="shared" si="1066"/>
        <v>1124.5017445667809</v>
      </c>
      <c r="J8366" s="29" t="str">
        <f t="shared" si="1067"/>
        <v>WW</v>
      </c>
      <c r="K8366" s="30" t="str">
        <f t="shared" si="1069"/>
        <v>WW-10</v>
      </c>
    </row>
    <row r="8367" spans="1:11">
      <c r="A8367" s="26">
        <v>43449.458333333307</v>
      </c>
      <c r="B8367" s="35">
        <f t="shared" si="1062"/>
        <v>43449.458333333307</v>
      </c>
      <c r="C8367" s="27">
        <f t="shared" si="1064"/>
        <v>12</v>
      </c>
      <c r="D8367" s="28">
        <f t="shared" si="1065"/>
        <v>7</v>
      </c>
      <c r="E8367" s="28">
        <f t="shared" si="1068"/>
        <v>11</v>
      </c>
      <c r="F8367" s="80">
        <f t="shared" si="1063"/>
        <v>0</v>
      </c>
      <c r="G8367" s="178">
        <v>1182.0644611350119</v>
      </c>
      <c r="H8367" s="41">
        <f t="shared" si="1066"/>
        <v>1103.0401570569629</v>
      </c>
      <c r="J8367" s="29" t="str">
        <f t="shared" si="1067"/>
        <v>WW</v>
      </c>
      <c r="K8367" s="30" t="str">
        <f t="shared" si="1069"/>
        <v>WW-11</v>
      </c>
    </row>
    <row r="8368" spans="1:11">
      <c r="A8368" s="26">
        <v>43449.499999999971</v>
      </c>
      <c r="B8368" s="35">
        <f t="shared" si="1062"/>
        <v>43449.499999999971</v>
      </c>
      <c r="C8368" s="27">
        <f t="shared" si="1064"/>
        <v>12</v>
      </c>
      <c r="D8368" s="28">
        <f t="shared" si="1065"/>
        <v>7</v>
      </c>
      <c r="E8368" s="28">
        <f t="shared" si="1068"/>
        <v>12</v>
      </c>
      <c r="F8368" s="80">
        <f t="shared" si="1063"/>
        <v>0</v>
      </c>
      <c r="G8368" s="178">
        <v>1168.5657300534942</v>
      </c>
      <c r="H8368" s="41">
        <f t="shared" si="1066"/>
        <v>1090.4438537742046</v>
      </c>
      <c r="J8368" s="29" t="str">
        <f t="shared" si="1067"/>
        <v>WW</v>
      </c>
      <c r="K8368" s="30" t="str">
        <f t="shared" si="1069"/>
        <v>WW-12</v>
      </c>
    </row>
    <row r="8369" spans="1:11">
      <c r="A8369" s="26">
        <v>43449.541666666635</v>
      </c>
      <c r="B8369" s="35">
        <f t="shared" si="1062"/>
        <v>43449.541666666635</v>
      </c>
      <c r="C8369" s="27">
        <f t="shared" si="1064"/>
        <v>12</v>
      </c>
      <c r="D8369" s="28">
        <f t="shared" si="1065"/>
        <v>7</v>
      </c>
      <c r="E8369" s="28">
        <f t="shared" si="1068"/>
        <v>13</v>
      </c>
      <c r="F8369" s="80">
        <f t="shared" si="1063"/>
        <v>0</v>
      </c>
      <c r="G8369" s="178">
        <v>1164.4321012816565</v>
      </c>
      <c r="H8369" s="41">
        <f t="shared" si="1066"/>
        <v>1086.5865696077176</v>
      </c>
      <c r="J8369" s="29" t="str">
        <f t="shared" si="1067"/>
        <v>WW</v>
      </c>
      <c r="K8369" s="30" t="str">
        <f t="shared" si="1069"/>
        <v>WW-13</v>
      </c>
    </row>
    <row r="8370" spans="1:11">
      <c r="A8370" s="26">
        <v>43449.583333333299</v>
      </c>
      <c r="B8370" s="35">
        <f t="shared" si="1062"/>
        <v>43449.583333333299</v>
      </c>
      <c r="C8370" s="27">
        <f t="shared" si="1064"/>
        <v>12</v>
      </c>
      <c r="D8370" s="28">
        <f t="shared" si="1065"/>
        <v>7</v>
      </c>
      <c r="E8370" s="28">
        <f t="shared" si="1068"/>
        <v>14</v>
      </c>
      <c r="F8370" s="80">
        <f t="shared" si="1063"/>
        <v>0</v>
      </c>
      <c r="G8370" s="178">
        <v>1169.1442508606003</v>
      </c>
      <c r="H8370" s="41">
        <f t="shared" si="1066"/>
        <v>1090.9836988528039</v>
      </c>
      <c r="J8370" s="29" t="str">
        <f t="shared" si="1067"/>
        <v>WW</v>
      </c>
      <c r="K8370" s="30" t="str">
        <f t="shared" si="1069"/>
        <v>WW-14</v>
      </c>
    </row>
    <row r="8371" spans="1:11">
      <c r="A8371" s="26">
        <v>43449.624999999964</v>
      </c>
      <c r="B8371" s="35">
        <f t="shared" si="1062"/>
        <v>43449.624999999964</v>
      </c>
      <c r="C8371" s="27">
        <f t="shared" si="1064"/>
        <v>12</v>
      </c>
      <c r="D8371" s="28">
        <f t="shared" si="1065"/>
        <v>7</v>
      </c>
      <c r="E8371" s="28">
        <f t="shared" si="1068"/>
        <v>15</v>
      </c>
      <c r="F8371" s="80">
        <f t="shared" si="1063"/>
        <v>0</v>
      </c>
      <c r="G8371" s="178">
        <v>1212.9487664001172</v>
      </c>
      <c r="H8371" s="41">
        <f t="shared" si="1066"/>
        <v>1131.8597604291058</v>
      </c>
      <c r="J8371" s="29" t="str">
        <f t="shared" si="1067"/>
        <v>WW</v>
      </c>
      <c r="K8371" s="30" t="str">
        <f t="shared" si="1069"/>
        <v>WW-15</v>
      </c>
    </row>
    <row r="8372" spans="1:11">
      <c r="A8372" s="26">
        <v>43449.666666666628</v>
      </c>
      <c r="B8372" s="35">
        <f t="shared" si="1062"/>
        <v>43449.666666666628</v>
      </c>
      <c r="C8372" s="27">
        <f t="shared" si="1064"/>
        <v>12</v>
      </c>
      <c r="D8372" s="28">
        <f t="shared" si="1065"/>
        <v>7</v>
      </c>
      <c r="E8372" s="28">
        <f t="shared" si="1068"/>
        <v>16</v>
      </c>
      <c r="F8372" s="80">
        <f t="shared" si="1063"/>
        <v>0</v>
      </c>
      <c r="G8372" s="178">
        <v>1369.2195131488872</v>
      </c>
      <c r="H8372" s="41">
        <f t="shared" si="1066"/>
        <v>1277.6833721733085</v>
      </c>
      <c r="J8372" s="29" t="str">
        <f t="shared" si="1067"/>
        <v>WW</v>
      </c>
      <c r="K8372" s="30" t="str">
        <f t="shared" si="1069"/>
        <v>WW-16</v>
      </c>
    </row>
    <row r="8373" spans="1:11">
      <c r="A8373" s="26">
        <v>43449.708333333292</v>
      </c>
      <c r="B8373" s="35">
        <f t="shared" si="1062"/>
        <v>43449.708333333292</v>
      </c>
      <c r="C8373" s="27">
        <f t="shared" si="1064"/>
        <v>12</v>
      </c>
      <c r="D8373" s="28">
        <f t="shared" si="1065"/>
        <v>7</v>
      </c>
      <c r="E8373" s="28">
        <f t="shared" si="1068"/>
        <v>17</v>
      </c>
      <c r="F8373" s="80">
        <f t="shared" si="1063"/>
        <v>0</v>
      </c>
      <c r="G8373" s="178">
        <v>1661.4424890871321</v>
      </c>
      <c r="H8373" s="41">
        <f t="shared" si="1066"/>
        <v>1550.3704276364867</v>
      </c>
      <c r="J8373" s="29" t="str">
        <f t="shared" si="1067"/>
        <v>WW</v>
      </c>
      <c r="K8373" s="30" t="str">
        <f t="shared" si="1069"/>
        <v>WW-17</v>
      </c>
    </row>
    <row r="8374" spans="1:11">
      <c r="A8374" s="26">
        <v>43449.749999999956</v>
      </c>
      <c r="B8374" s="35">
        <f t="shared" si="1062"/>
        <v>43449.749999999956</v>
      </c>
      <c r="C8374" s="27">
        <f t="shared" si="1064"/>
        <v>12</v>
      </c>
      <c r="D8374" s="28">
        <f t="shared" si="1065"/>
        <v>7</v>
      </c>
      <c r="E8374" s="28">
        <f t="shared" si="1068"/>
        <v>18</v>
      </c>
      <c r="F8374" s="80">
        <f t="shared" si="1063"/>
        <v>0</v>
      </c>
      <c r="G8374" s="178">
        <v>1739.3397250456571</v>
      </c>
      <c r="H8374" s="41">
        <f t="shared" si="1066"/>
        <v>1623.0600162427554</v>
      </c>
      <c r="J8374" s="29" t="str">
        <f t="shared" si="1067"/>
        <v>WW</v>
      </c>
      <c r="K8374" s="30" t="str">
        <f t="shared" si="1069"/>
        <v>WW-18</v>
      </c>
    </row>
    <row r="8375" spans="1:11">
      <c r="A8375" s="26">
        <v>43449.791666666621</v>
      </c>
      <c r="B8375" s="35">
        <f t="shared" ref="B8375:B8438" si="1070">A8375</f>
        <v>43449.791666666621</v>
      </c>
      <c r="C8375" s="27">
        <f t="shared" si="1064"/>
        <v>12</v>
      </c>
      <c r="D8375" s="28">
        <f t="shared" si="1065"/>
        <v>7</v>
      </c>
      <c r="E8375" s="28">
        <f t="shared" si="1068"/>
        <v>19</v>
      </c>
      <c r="F8375" s="80">
        <f t="shared" si="1063"/>
        <v>0</v>
      </c>
      <c r="G8375" s="178">
        <v>1718.5303567160754</v>
      </c>
      <c r="H8375" s="41">
        <f t="shared" si="1066"/>
        <v>1603.641812189418</v>
      </c>
      <c r="J8375" s="29" t="str">
        <f t="shared" si="1067"/>
        <v>WW</v>
      </c>
      <c r="K8375" s="30" t="str">
        <f t="shared" si="1069"/>
        <v>WW-19</v>
      </c>
    </row>
    <row r="8376" spans="1:11">
      <c r="A8376" s="26">
        <v>43449.833333333285</v>
      </c>
      <c r="B8376" s="35">
        <f t="shared" si="1070"/>
        <v>43449.833333333285</v>
      </c>
      <c r="C8376" s="27">
        <f t="shared" si="1064"/>
        <v>12</v>
      </c>
      <c r="D8376" s="28">
        <f t="shared" si="1065"/>
        <v>7</v>
      </c>
      <c r="E8376" s="28">
        <f t="shared" si="1068"/>
        <v>20</v>
      </c>
      <c r="F8376" s="80">
        <f t="shared" si="1063"/>
        <v>0</v>
      </c>
      <c r="G8376" s="178">
        <v>1674.4347402165492</v>
      </c>
      <c r="H8376" s="41">
        <f t="shared" si="1066"/>
        <v>1562.4941105636894</v>
      </c>
      <c r="J8376" s="29" t="str">
        <f t="shared" si="1067"/>
        <v>WW</v>
      </c>
      <c r="K8376" s="30" t="str">
        <f t="shared" si="1069"/>
        <v>WW-20</v>
      </c>
    </row>
    <row r="8377" spans="1:11">
      <c r="A8377" s="26">
        <v>43449.874999999949</v>
      </c>
      <c r="B8377" s="35">
        <f t="shared" si="1070"/>
        <v>43449.874999999949</v>
      </c>
      <c r="C8377" s="27">
        <f t="shared" si="1064"/>
        <v>12</v>
      </c>
      <c r="D8377" s="28">
        <f t="shared" si="1065"/>
        <v>7</v>
      </c>
      <c r="E8377" s="28">
        <f t="shared" si="1068"/>
        <v>21</v>
      </c>
      <c r="F8377" s="80">
        <f t="shared" si="1063"/>
        <v>0</v>
      </c>
      <c r="G8377" s="178">
        <v>1609.4172439915897</v>
      </c>
      <c r="H8377" s="41">
        <f t="shared" si="1066"/>
        <v>1501.8232151891955</v>
      </c>
      <c r="J8377" s="29" t="str">
        <f t="shared" si="1067"/>
        <v>WW</v>
      </c>
      <c r="K8377" s="30" t="str">
        <f t="shared" si="1069"/>
        <v>WW-21</v>
      </c>
    </row>
    <row r="8378" spans="1:11">
      <c r="A8378" s="26">
        <v>43449.916666666613</v>
      </c>
      <c r="B8378" s="35">
        <f t="shared" si="1070"/>
        <v>43449.916666666613</v>
      </c>
      <c r="C8378" s="27">
        <f t="shared" si="1064"/>
        <v>12</v>
      </c>
      <c r="D8378" s="28">
        <f t="shared" si="1065"/>
        <v>7</v>
      </c>
      <c r="E8378" s="28">
        <f t="shared" si="1068"/>
        <v>22</v>
      </c>
      <c r="F8378" s="80">
        <f t="shared" si="1063"/>
        <v>0</v>
      </c>
      <c r="G8378" s="178">
        <v>1368.9079935752065</v>
      </c>
      <c r="H8378" s="41">
        <f t="shared" si="1066"/>
        <v>1277.3926785514489</v>
      </c>
      <c r="J8378" s="29" t="str">
        <f t="shared" si="1067"/>
        <v>WW</v>
      </c>
      <c r="K8378" s="30" t="str">
        <f t="shared" si="1069"/>
        <v>WW-22</v>
      </c>
    </row>
    <row r="8379" spans="1:11">
      <c r="A8379" s="26">
        <v>43449.958333333278</v>
      </c>
      <c r="B8379" s="35">
        <f t="shared" si="1070"/>
        <v>43449.958333333278</v>
      </c>
      <c r="C8379" s="27">
        <f t="shared" si="1064"/>
        <v>12</v>
      </c>
      <c r="D8379" s="28">
        <f t="shared" si="1065"/>
        <v>7</v>
      </c>
      <c r="E8379" s="28">
        <f t="shared" si="1068"/>
        <v>23</v>
      </c>
      <c r="F8379" s="80">
        <f t="shared" si="1063"/>
        <v>0</v>
      </c>
      <c r="G8379" s="178">
        <v>1202.7797349114176</v>
      </c>
      <c r="H8379" s="41">
        <f t="shared" si="1066"/>
        <v>1122.3705570402803</v>
      </c>
      <c r="J8379" s="29" t="str">
        <f t="shared" si="1067"/>
        <v>WW</v>
      </c>
      <c r="K8379" s="30" t="str">
        <f t="shared" si="1069"/>
        <v>WW-23</v>
      </c>
    </row>
    <row r="8380" spans="1:11">
      <c r="A8380" s="25">
        <v>43450</v>
      </c>
      <c r="B8380" s="35">
        <f t="shared" si="1070"/>
        <v>43450</v>
      </c>
      <c r="C8380" s="27">
        <f t="shared" si="1064"/>
        <v>12</v>
      </c>
      <c r="D8380" s="28">
        <f t="shared" si="1065"/>
        <v>1</v>
      </c>
      <c r="E8380" s="28">
        <f t="shared" si="1068"/>
        <v>0</v>
      </c>
      <c r="F8380" s="80">
        <f t="shared" si="1063"/>
        <v>0</v>
      </c>
      <c r="G8380" s="178">
        <v>1049.3931713068098</v>
      </c>
      <c r="H8380" s="41">
        <f t="shared" si="1066"/>
        <v>979.23831275776672</v>
      </c>
      <c r="J8380" s="29" t="str">
        <f t="shared" si="1067"/>
        <v>WW</v>
      </c>
      <c r="K8380" s="30" t="str">
        <f t="shared" si="1069"/>
        <v>WW-0</v>
      </c>
    </row>
    <row r="8381" spans="1:11">
      <c r="A8381" s="26">
        <v>43450.041666666664</v>
      </c>
      <c r="B8381" s="35">
        <f t="shared" si="1070"/>
        <v>43450.041666666664</v>
      </c>
      <c r="C8381" s="27">
        <f t="shared" si="1064"/>
        <v>12</v>
      </c>
      <c r="D8381" s="28">
        <f t="shared" si="1065"/>
        <v>1</v>
      </c>
      <c r="E8381" s="28">
        <f t="shared" si="1068"/>
        <v>1</v>
      </c>
      <c r="F8381" s="80">
        <f t="shared" si="1063"/>
        <v>0</v>
      </c>
      <c r="G8381" s="178">
        <v>965.27397649001841</v>
      </c>
      <c r="H8381" s="41">
        <f t="shared" si="1066"/>
        <v>900.74272058580914</v>
      </c>
      <c r="J8381" s="29" t="str">
        <f t="shared" si="1067"/>
        <v>WW</v>
      </c>
      <c r="K8381" s="30" t="str">
        <f t="shared" si="1069"/>
        <v>WW-1</v>
      </c>
    </row>
    <row r="8382" spans="1:11">
      <c r="A8382" s="26">
        <v>43450.083333333328</v>
      </c>
      <c r="B8382" s="35">
        <f t="shared" si="1070"/>
        <v>43450.083333333328</v>
      </c>
      <c r="C8382" s="27">
        <f t="shared" si="1064"/>
        <v>12</v>
      </c>
      <c r="D8382" s="28">
        <f t="shared" si="1065"/>
        <v>1</v>
      </c>
      <c r="E8382" s="28">
        <f t="shared" si="1068"/>
        <v>2</v>
      </c>
      <c r="F8382" s="80">
        <f t="shared" si="1063"/>
        <v>0</v>
      </c>
      <c r="G8382" s="178">
        <v>909.30876158646447</v>
      </c>
      <c r="H8382" s="41">
        <f t="shared" si="1066"/>
        <v>848.51893629432618</v>
      </c>
      <c r="J8382" s="29" t="str">
        <f t="shared" si="1067"/>
        <v>WW</v>
      </c>
      <c r="K8382" s="30" t="str">
        <f t="shared" si="1069"/>
        <v>WW-2</v>
      </c>
    </row>
    <row r="8383" spans="1:11">
      <c r="A8383" s="26">
        <v>43450.124999999993</v>
      </c>
      <c r="B8383" s="35">
        <f t="shared" si="1070"/>
        <v>43450.124999999993</v>
      </c>
      <c r="C8383" s="27">
        <f t="shared" si="1064"/>
        <v>12</v>
      </c>
      <c r="D8383" s="28">
        <f t="shared" si="1065"/>
        <v>1</v>
      </c>
      <c r="E8383" s="28">
        <f t="shared" si="1068"/>
        <v>3</v>
      </c>
      <c r="F8383" s="80">
        <f t="shared" si="1063"/>
        <v>0</v>
      </c>
      <c r="G8383" s="178">
        <v>897.42217600746744</v>
      </c>
      <c r="H8383" s="41">
        <f t="shared" si="1066"/>
        <v>837.42700209359873</v>
      </c>
      <c r="J8383" s="29" t="str">
        <f t="shared" si="1067"/>
        <v>WW</v>
      </c>
      <c r="K8383" s="30" t="str">
        <f t="shared" si="1069"/>
        <v>WW-3</v>
      </c>
    </row>
    <row r="8384" spans="1:11">
      <c r="A8384" s="26">
        <v>43450.166666666657</v>
      </c>
      <c r="B8384" s="35">
        <f t="shared" si="1070"/>
        <v>43450.166666666657</v>
      </c>
      <c r="C8384" s="27">
        <f t="shared" si="1064"/>
        <v>12</v>
      </c>
      <c r="D8384" s="28">
        <f t="shared" si="1065"/>
        <v>1</v>
      </c>
      <c r="E8384" s="28">
        <f t="shared" si="1068"/>
        <v>4</v>
      </c>
      <c r="F8384" s="80">
        <f t="shared" si="1063"/>
        <v>0</v>
      </c>
      <c r="G8384" s="178">
        <v>907.91951183296305</v>
      </c>
      <c r="H8384" s="41">
        <f t="shared" si="1066"/>
        <v>847.22256175919961</v>
      </c>
      <c r="J8384" s="29" t="str">
        <f t="shared" si="1067"/>
        <v>WW</v>
      </c>
      <c r="K8384" s="30" t="str">
        <f t="shared" si="1069"/>
        <v>WW-4</v>
      </c>
    </row>
    <row r="8385" spans="1:11">
      <c r="A8385" s="26">
        <v>43450.208333333321</v>
      </c>
      <c r="B8385" s="35">
        <f t="shared" si="1070"/>
        <v>43450.208333333321</v>
      </c>
      <c r="C8385" s="27">
        <f t="shared" si="1064"/>
        <v>12</v>
      </c>
      <c r="D8385" s="28">
        <f t="shared" si="1065"/>
        <v>1</v>
      </c>
      <c r="E8385" s="28">
        <f t="shared" si="1068"/>
        <v>5</v>
      </c>
      <c r="F8385" s="80">
        <f t="shared" si="1063"/>
        <v>0</v>
      </c>
      <c r="G8385" s="178">
        <v>941.18621892037129</v>
      </c>
      <c r="H8385" s="41">
        <f t="shared" si="1066"/>
        <v>878.26529675118888</v>
      </c>
      <c r="J8385" s="29" t="str">
        <f t="shared" si="1067"/>
        <v>WW</v>
      </c>
      <c r="K8385" s="30" t="str">
        <f t="shared" si="1069"/>
        <v>WW-5</v>
      </c>
    </row>
    <row r="8386" spans="1:11">
      <c r="A8386" s="26">
        <v>43450.249999999985</v>
      </c>
      <c r="B8386" s="35">
        <f t="shared" si="1070"/>
        <v>43450.249999999985</v>
      </c>
      <c r="C8386" s="27">
        <f t="shared" si="1064"/>
        <v>12</v>
      </c>
      <c r="D8386" s="28">
        <f t="shared" si="1065"/>
        <v>1</v>
      </c>
      <c r="E8386" s="28">
        <f t="shared" si="1068"/>
        <v>6</v>
      </c>
      <c r="F8386" s="80">
        <f t="shared" si="1063"/>
        <v>0</v>
      </c>
      <c r="G8386" s="178">
        <v>1042.7139683859641</v>
      </c>
      <c r="H8386" s="41">
        <f t="shared" si="1066"/>
        <v>973.0056331695904</v>
      </c>
      <c r="J8386" s="29" t="str">
        <f t="shared" si="1067"/>
        <v>WW</v>
      </c>
      <c r="K8386" s="30" t="str">
        <f t="shared" si="1069"/>
        <v>WW-6</v>
      </c>
    </row>
    <row r="8387" spans="1:11">
      <c r="A8387" s="26">
        <v>43450.29166666665</v>
      </c>
      <c r="B8387" s="35">
        <f t="shared" si="1070"/>
        <v>43450.29166666665</v>
      </c>
      <c r="C8387" s="27">
        <f t="shared" si="1064"/>
        <v>12</v>
      </c>
      <c r="D8387" s="28">
        <f t="shared" si="1065"/>
        <v>1</v>
      </c>
      <c r="E8387" s="28">
        <f t="shared" si="1068"/>
        <v>7</v>
      </c>
      <c r="F8387" s="80">
        <f t="shared" si="1063"/>
        <v>0</v>
      </c>
      <c r="G8387" s="178">
        <v>1162.999101101313</v>
      </c>
      <c r="H8387" s="41">
        <f t="shared" si="1066"/>
        <v>1085.2493694837319</v>
      </c>
      <c r="J8387" s="29" t="str">
        <f t="shared" si="1067"/>
        <v>WW</v>
      </c>
      <c r="K8387" s="30" t="str">
        <f t="shared" si="1069"/>
        <v>WW-7</v>
      </c>
    </row>
    <row r="8388" spans="1:11">
      <c r="A8388" s="26">
        <v>43450.333333333314</v>
      </c>
      <c r="B8388" s="35">
        <f t="shared" si="1070"/>
        <v>43450.333333333314</v>
      </c>
      <c r="C8388" s="27">
        <f t="shared" si="1064"/>
        <v>12</v>
      </c>
      <c r="D8388" s="28">
        <f t="shared" si="1065"/>
        <v>1</v>
      </c>
      <c r="E8388" s="28">
        <f t="shared" si="1068"/>
        <v>8</v>
      </c>
      <c r="F8388" s="80">
        <f t="shared" ref="F8388:F8451" si="1071">COUNTIF(Holidays,ROUNDDOWN(B8388,0))</f>
        <v>0</v>
      </c>
      <c r="G8388" s="178">
        <v>1213.023592255053</v>
      </c>
      <c r="H8388" s="41">
        <f t="shared" si="1066"/>
        <v>1131.9295839670719</v>
      </c>
      <c r="J8388" s="29" t="str">
        <f t="shared" si="1067"/>
        <v>WW</v>
      </c>
      <c r="K8388" s="30" t="str">
        <f t="shared" si="1069"/>
        <v>WW-8</v>
      </c>
    </row>
    <row r="8389" spans="1:11">
      <c r="A8389" s="26">
        <v>43450.374999999978</v>
      </c>
      <c r="B8389" s="35">
        <f t="shared" si="1070"/>
        <v>43450.374999999978</v>
      </c>
      <c r="C8389" s="27">
        <f t="shared" ref="C8389:C8452" si="1072">MONTH(B8389)</f>
        <v>12</v>
      </c>
      <c r="D8389" s="28">
        <f t="shared" ref="D8389:D8452" si="1073">WEEKDAY(B8389)</f>
        <v>1</v>
      </c>
      <c r="E8389" s="28">
        <f t="shared" si="1068"/>
        <v>9</v>
      </c>
      <c r="F8389" s="80">
        <f t="shared" si="1071"/>
        <v>0</v>
      </c>
      <c r="G8389" s="178">
        <v>1225.1811729229723</v>
      </c>
      <c r="H8389" s="41">
        <f t="shared" ref="H8389:H8452" si="1074">G8389*$H$2</f>
        <v>1143.2743964796634</v>
      </c>
      <c r="J8389" s="29" t="str">
        <f t="shared" ref="J8389:J8452" si="1075">IF(OR(C8389&lt;6,C8389&gt;9),IF(OR(D8389=1,D8389=7,F8389=1),"WW",""),IF(OR(D8389=1,D8389=7,F8389=1),"WS",""))</f>
        <v>WW</v>
      </c>
      <c r="K8389" s="30" t="str">
        <f t="shared" si="1069"/>
        <v>WW-9</v>
      </c>
    </row>
    <row r="8390" spans="1:11">
      <c r="A8390" s="26">
        <v>43450.416666666642</v>
      </c>
      <c r="B8390" s="35">
        <f t="shared" si="1070"/>
        <v>43450.416666666642</v>
      </c>
      <c r="C8390" s="27">
        <f t="shared" si="1072"/>
        <v>12</v>
      </c>
      <c r="D8390" s="28">
        <f t="shared" si="1073"/>
        <v>1</v>
      </c>
      <c r="E8390" s="28">
        <f t="shared" ref="E8390:E8453" si="1076">HOUR(B8390)</f>
        <v>10</v>
      </c>
      <c r="F8390" s="80">
        <f t="shared" si="1071"/>
        <v>0</v>
      </c>
      <c r="G8390" s="178">
        <v>1235.3335819495605</v>
      </c>
      <c r="H8390" s="41">
        <f t="shared" si="1074"/>
        <v>1152.7480886643027</v>
      </c>
      <c r="J8390" s="29" t="str">
        <f t="shared" si="1075"/>
        <v>WW</v>
      </c>
      <c r="K8390" s="30" t="str">
        <f t="shared" si="1069"/>
        <v>WW-10</v>
      </c>
    </row>
    <row r="8391" spans="1:11">
      <c r="A8391" s="26">
        <v>43450.458333333307</v>
      </c>
      <c r="B8391" s="35">
        <f t="shared" si="1070"/>
        <v>43450.458333333307</v>
      </c>
      <c r="C8391" s="27">
        <f t="shared" si="1072"/>
        <v>12</v>
      </c>
      <c r="D8391" s="28">
        <f t="shared" si="1073"/>
        <v>1</v>
      </c>
      <c r="E8391" s="28">
        <f t="shared" si="1076"/>
        <v>11</v>
      </c>
      <c r="F8391" s="80">
        <f t="shared" si="1071"/>
        <v>0</v>
      </c>
      <c r="G8391" s="178">
        <v>1232.3398346716622</v>
      </c>
      <c r="H8391" s="41">
        <f t="shared" si="1074"/>
        <v>1149.9544817366136</v>
      </c>
      <c r="J8391" s="29" t="str">
        <f t="shared" si="1075"/>
        <v>WW</v>
      </c>
      <c r="K8391" s="30" t="str">
        <f t="shared" si="1069"/>
        <v>WW-11</v>
      </c>
    </row>
    <row r="8392" spans="1:11">
      <c r="A8392" s="26">
        <v>43450.499999999971</v>
      </c>
      <c r="B8392" s="35">
        <f t="shared" si="1070"/>
        <v>43450.499999999971</v>
      </c>
      <c r="C8392" s="27">
        <f t="shared" si="1072"/>
        <v>12</v>
      </c>
      <c r="D8392" s="28">
        <f t="shared" si="1073"/>
        <v>1</v>
      </c>
      <c r="E8392" s="28">
        <f t="shared" si="1076"/>
        <v>12</v>
      </c>
      <c r="F8392" s="80">
        <f t="shared" si="1071"/>
        <v>0</v>
      </c>
      <c r="G8392" s="178">
        <v>1226.9891756458287</v>
      </c>
      <c r="H8392" s="41">
        <f t="shared" si="1074"/>
        <v>1144.9615291809241</v>
      </c>
      <c r="J8392" s="29" t="str">
        <f t="shared" si="1075"/>
        <v>WW</v>
      </c>
      <c r="K8392" s="30" t="str">
        <f t="shared" ref="K8392:K8455" si="1077">IF(J8392="",C8392&amp;"-"&amp;E8392,J8392&amp;"-"&amp;E8392)</f>
        <v>WW-12</v>
      </c>
    </row>
    <row r="8393" spans="1:11">
      <c r="A8393" s="26">
        <v>43450.541666666635</v>
      </c>
      <c r="B8393" s="35">
        <f t="shared" si="1070"/>
        <v>43450.541666666635</v>
      </c>
      <c r="C8393" s="27">
        <f t="shared" si="1072"/>
        <v>12</v>
      </c>
      <c r="D8393" s="28">
        <f t="shared" si="1073"/>
        <v>1</v>
      </c>
      <c r="E8393" s="28">
        <f t="shared" si="1076"/>
        <v>13</v>
      </c>
      <c r="F8393" s="80">
        <f t="shared" si="1071"/>
        <v>0</v>
      </c>
      <c r="G8393" s="178">
        <v>1229.1921430344155</v>
      </c>
      <c r="H8393" s="41">
        <f t="shared" si="1074"/>
        <v>1147.0172220590985</v>
      </c>
      <c r="J8393" s="29" t="str">
        <f t="shared" si="1075"/>
        <v>WW</v>
      </c>
      <c r="K8393" s="30" t="str">
        <f t="shared" si="1077"/>
        <v>WW-13</v>
      </c>
    </row>
    <row r="8394" spans="1:11">
      <c r="A8394" s="26">
        <v>43450.583333333299</v>
      </c>
      <c r="B8394" s="35">
        <f t="shared" si="1070"/>
        <v>43450.583333333299</v>
      </c>
      <c r="C8394" s="27">
        <f t="shared" si="1072"/>
        <v>12</v>
      </c>
      <c r="D8394" s="28">
        <f t="shared" si="1073"/>
        <v>1</v>
      </c>
      <c r="E8394" s="28">
        <f t="shared" si="1076"/>
        <v>14</v>
      </c>
      <c r="F8394" s="80">
        <f t="shared" si="1071"/>
        <v>0</v>
      </c>
      <c r="G8394" s="178">
        <v>1243.6167171746242</v>
      </c>
      <c r="H8394" s="41">
        <f t="shared" si="1074"/>
        <v>1160.477473211407</v>
      </c>
      <c r="J8394" s="29" t="str">
        <f t="shared" si="1075"/>
        <v>WW</v>
      </c>
      <c r="K8394" s="30" t="str">
        <f t="shared" si="1077"/>
        <v>WW-14</v>
      </c>
    </row>
    <row r="8395" spans="1:11">
      <c r="A8395" s="26">
        <v>43450.624999999964</v>
      </c>
      <c r="B8395" s="35">
        <f t="shared" si="1070"/>
        <v>43450.624999999964</v>
      </c>
      <c r="C8395" s="27">
        <f t="shared" si="1072"/>
        <v>12</v>
      </c>
      <c r="D8395" s="28">
        <f t="shared" si="1073"/>
        <v>1</v>
      </c>
      <c r="E8395" s="28">
        <f t="shared" si="1076"/>
        <v>15</v>
      </c>
      <c r="F8395" s="80">
        <f t="shared" si="1071"/>
        <v>0</v>
      </c>
      <c r="G8395" s="178">
        <v>1295.9518857374535</v>
      </c>
      <c r="H8395" s="41">
        <f t="shared" si="1074"/>
        <v>1209.3138898783254</v>
      </c>
      <c r="J8395" s="29" t="str">
        <f t="shared" si="1075"/>
        <v>WW</v>
      </c>
      <c r="K8395" s="30" t="str">
        <f t="shared" si="1077"/>
        <v>WW-15</v>
      </c>
    </row>
    <row r="8396" spans="1:11">
      <c r="A8396" s="26">
        <v>43450.666666666628</v>
      </c>
      <c r="B8396" s="35">
        <f t="shared" si="1070"/>
        <v>43450.666666666628</v>
      </c>
      <c r="C8396" s="27">
        <f t="shared" si="1072"/>
        <v>12</v>
      </c>
      <c r="D8396" s="28">
        <f t="shared" si="1073"/>
        <v>1</v>
      </c>
      <c r="E8396" s="28">
        <f t="shared" si="1076"/>
        <v>16</v>
      </c>
      <c r="F8396" s="80">
        <f t="shared" si="1071"/>
        <v>0</v>
      </c>
      <c r="G8396" s="178">
        <v>1469.9585848515953</v>
      </c>
      <c r="H8396" s="41">
        <f t="shared" si="1074"/>
        <v>1371.6877561356109</v>
      </c>
      <c r="J8396" s="29" t="str">
        <f t="shared" si="1075"/>
        <v>WW</v>
      </c>
      <c r="K8396" s="30" t="str">
        <f t="shared" si="1077"/>
        <v>WW-16</v>
      </c>
    </row>
    <row r="8397" spans="1:11">
      <c r="A8397" s="26">
        <v>43450.708333333292</v>
      </c>
      <c r="B8397" s="35">
        <f t="shared" si="1070"/>
        <v>43450.708333333292</v>
      </c>
      <c r="C8397" s="27">
        <f t="shared" si="1072"/>
        <v>12</v>
      </c>
      <c r="D8397" s="28">
        <f t="shared" si="1073"/>
        <v>1</v>
      </c>
      <c r="E8397" s="28">
        <f t="shared" si="1076"/>
        <v>17</v>
      </c>
      <c r="F8397" s="80">
        <f t="shared" si="1071"/>
        <v>0</v>
      </c>
      <c r="G8397" s="178">
        <v>1779.7623705813517</v>
      </c>
      <c r="H8397" s="41">
        <f t="shared" si="1074"/>
        <v>1660.780295251514</v>
      </c>
      <c r="J8397" s="29" t="str">
        <f t="shared" si="1075"/>
        <v>WW</v>
      </c>
      <c r="K8397" s="30" t="str">
        <f t="shared" si="1077"/>
        <v>WW-17</v>
      </c>
    </row>
    <row r="8398" spans="1:11">
      <c r="A8398" s="26">
        <v>43450.749999999956</v>
      </c>
      <c r="B8398" s="35">
        <f t="shared" si="1070"/>
        <v>43450.749999999956</v>
      </c>
      <c r="C8398" s="27">
        <f t="shared" si="1072"/>
        <v>12</v>
      </c>
      <c r="D8398" s="28">
        <f t="shared" si="1073"/>
        <v>1</v>
      </c>
      <c r="E8398" s="28">
        <f t="shared" si="1076"/>
        <v>18</v>
      </c>
      <c r="F8398" s="80">
        <f t="shared" si="1071"/>
        <v>0</v>
      </c>
      <c r="G8398" s="178">
        <v>1872.5051633357075</v>
      </c>
      <c r="H8398" s="41">
        <f t="shared" si="1074"/>
        <v>1747.3229738017505</v>
      </c>
      <c r="J8398" s="29" t="str">
        <f t="shared" si="1075"/>
        <v>WW</v>
      </c>
      <c r="K8398" s="30" t="str">
        <f t="shared" si="1077"/>
        <v>WW-18</v>
      </c>
    </row>
    <row r="8399" spans="1:11">
      <c r="A8399" s="26">
        <v>43450.791666666621</v>
      </c>
      <c r="B8399" s="35">
        <f t="shared" si="1070"/>
        <v>43450.791666666621</v>
      </c>
      <c r="C8399" s="27">
        <f t="shared" si="1072"/>
        <v>12</v>
      </c>
      <c r="D8399" s="28">
        <f t="shared" si="1073"/>
        <v>1</v>
      </c>
      <c r="E8399" s="28">
        <f t="shared" si="1076"/>
        <v>19</v>
      </c>
      <c r="F8399" s="80">
        <f t="shared" si="1071"/>
        <v>0</v>
      </c>
      <c r="G8399" s="178">
        <v>1854.5985357725667</v>
      </c>
      <c r="H8399" s="41">
        <f t="shared" si="1074"/>
        <v>1730.6134542036045</v>
      </c>
      <c r="J8399" s="29" t="str">
        <f t="shared" si="1075"/>
        <v>WW</v>
      </c>
      <c r="K8399" s="30" t="str">
        <f t="shared" si="1077"/>
        <v>WW-19</v>
      </c>
    </row>
    <row r="8400" spans="1:11">
      <c r="A8400" s="26">
        <v>43450.833333333285</v>
      </c>
      <c r="B8400" s="35">
        <f t="shared" si="1070"/>
        <v>43450.833333333285</v>
      </c>
      <c r="C8400" s="27">
        <f t="shared" si="1072"/>
        <v>12</v>
      </c>
      <c r="D8400" s="28">
        <f t="shared" si="1073"/>
        <v>1</v>
      </c>
      <c r="E8400" s="28">
        <f t="shared" si="1076"/>
        <v>20</v>
      </c>
      <c r="F8400" s="80">
        <f t="shared" si="1071"/>
        <v>0</v>
      </c>
      <c r="G8400" s="178">
        <v>1789.4017777781037</v>
      </c>
      <c r="H8400" s="41">
        <f t="shared" si="1074"/>
        <v>1669.7752812085673</v>
      </c>
      <c r="J8400" s="29" t="str">
        <f t="shared" si="1075"/>
        <v>WW</v>
      </c>
      <c r="K8400" s="30" t="str">
        <f t="shared" si="1077"/>
        <v>WW-20</v>
      </c>
    </row>
    <row r="8401" spans="1:11">
      <c r="A8401" s="26">
        <v>43450.874999999949</v>
      </c>
      <c r="B8401" s="35">
        <f t="shared" si="1070"/>
        <v>43450.874999999949</v>
      </c>
      <c r="C8401" s="27">
        <f t="shared" si="1072"/>
        <v>12</v>
      </c>
      <c r="D8401" s="28">
        <f t="shared" si="1073"/>
        <v>1</v>
      </c>
      <c r="E8401" s="28">
        <f t="shared" si="1076"/>
        <v>21</v>
      </c>
      <c r="F8401" s="80">
        <f t="shared" si="1071"/>
        <v>0</v>
      </c>
      <c r="G8401" s="178">
        <v>1655.9108973023458</v>
      </c>
      <c r="H8401" s="41">
        <f t="shared" si="1074"/>
        <v>1545.2086381811071</v>
      </c>
      <c r="J8401" s="29" t="str">
        <f t="shared" si="1075"/>
        <v>WW</v>
      </c>
      <c r="K8401" s="30" t="str">
        <f t="shared" si="1077"/>
        <v>WW-21</v>
      </c>
    </row>
    <row r="8402" spans="1:11">
      <c r="A8402" s="26">
        <v>43450.916666666613</v>
      </c>
      <c r="B8402" s="35">
        <f t="shared" si="1070"/>
        <v>43450.916666666613</v>
      </c>
      <c r="C8402" s="27">
        <f t="shared" si="1072"/>
        <v>12</v>
      </c>
      <c r="D8402" s="28">
        <f t="shared" si="1073"/>
        <v>1</v>
      </c>
      <c r="E8402" s="28">
        <f t="shared" si="1076"/>
        <v>22</v>
      </c>
      <c r="F8402" s="80">
        <f t="shared" si="1071"/>
        <v>0</v>
      </c>
      <c r="G8402" s="178">
        <v>1334.8000100617389</v>
      </c>
      <c r="H8402" s="41">
        <f t="shared" si="1074"/>
        <v>1245.564908807431</v>
      </c>
      <c r="J8402" s="29" t="str">
        <f t="shared" si="1075"/>
        <v>WW</v>
      </c>
      <c r="K8402" s="30" t="str">
        <f t="shared" si="1077"/>
        <v>WW-22</v>
      </c>
    </row>
    <row r="8403" spans="1:11">
      <c r="A8403" s="26">
        <v>43450.958333333278</v>
      </c>
      <c r="B8403" s="35">
        <f t="shared" si="1070"/>
        <v>43450.958333333278</v>
      </c>
      <c r="C8403" s="27">
        <f t="shared" si="1072"/>
        <v>12</v>
      </c>
      <c r="D8403" s="28">
        <f t="shared" si="1073"/>
        <v>1</v>
      </c>
      <c r="E8403" s="28">
        <f t="shared" si="1076"/>
        <v>23</v>
      </c>
      <c r="F8403" s="80">
        <f t="shared" si="1071"/>
        <v>0</v>
      </c>
      <c r="G8403" s="178">
        <v>1155.9736424142013</v>
      </c>
      <c r="H8403" s="41">
        <f t="shared" si="1074"/>
        <v>1078.6935822924074</v>
      </c>
      <c r="J8403" s="29" t="str">
        <f t="shared" si="1075"/>
        <v>WW</v>
      </c>
      <c r="K8403" s="30" t="str">
        <f t="shared" si="1077"/>
        <v>WW-23</v>
      </c>
    </row>
    <row r="8404" spans="1:11">
      <c r="A8404" s="25">
        <v>43451</v>
      </c>
      <c r="B8404" s="35">
        <f t="shared" si="1070"/>
        <v>43451</v>
      </c>
      <c r="C8404" s="27">
        <f t="shared" si="1072"/>
        <v>12</v>
      </c>
      <c r="D8404" s="28">
        <f t="shared" si="1073"/>
        <v>2</v>
      </c>
      <c r="E8404" s="28">
        <f t="shared" si="1076"/>
        <v>0</v>
      </c>
      <c r="F8404" s="80">
        <f t="shared" si="1071"/>
        <v>0</v>
      </c>
      <c r="G8404" s="178">
        <v>1013.3632756897199</v>
      </c>
      <c r="H8404" s="41">
        <f t="shared" si="1074"/>
        <v>945.61711609133431</v>
      </c>
      <c r="J8404" s="29" t="str">
        <f t="shared" si="1075"/>
        <v/>
      </c>
      <c r="K8404" s="30" t="str">
        <f t="shared" si="1077"/>
        <v>12-0</v>
      </c>
    </row>
    <row r="8405" spans="1:11">
      <c r="A8405" s="26">
        <v>43451.041666666664</v>
      </c>
      <c r="B8405" s="35">
        <f t="shared" si="1070"/>
        <v>43451.041666666664</v>
      </c>
      <c r="C8405" s="27">
        <f t="shared" si="1072"/>
        <v>12</v>
      </c>
      <c r="D8405" s="28">
        <f t="shared" si="1073"/>
        <v>2</v>
      </c>
      <c r="E8405" s="28">
        <f t="shared" si="1076"/>
        <v>1</v>
      </c>
      <c r="F8405" s="80">
        <f t="shared" si="1071"/>
        <v>0</v>
      </c>
      <c r="G8405" s="178">
        <v>935.93115048566665</v>
      </c>
      <c r="H8405" s="41">
        <f t="shared" si="1074"/>
        <v>873.36154428916507</v>
      </c>
      <c r="J8405" s="29" t="str">
        <f t="shared" si="1075"/>
        <v/>
      </c>
      <c r="K8405" s="30" t="str">
        <f t="shared" si="1077"/>
        <v>12-1</v>
      </c>
    </row>
    <row r="8406" spans="1:11">
      <c r="A8406" s="26">
        <v>43451.083333333328</v>
      </c>
      <c r="B8406" s="35">
        <f t="shared" si="1070"/>
        <v>43451.083333333328</v>
      </c>
      <c r="C8406" s="27">
        <f t="shared" si="1072"/>
        <v>12</v>
      </c>
      <c r="D8406" s="28">
        <f t="shared" si="1073"/>
        <v>2</v>
      </c>
      <c r="E8406" s="28">
        <f t="shared" si="1076"/>
        <v>2</v>
      </c>
      <c r="F8406" s="80">
        <f t="shared" si="1071"/>
        <v>0</v>
      </c>
      <c r="G8406" s="178">
        <v>885.75545786541386</v>
      </c>
      <c r="H8406" s="41">
        <f t="shared" si="1074"/>
        <v>826.54023657880316</v>
      </c>
      <c r="J8406" s="29" t="str">
        <f t="shared" si="1075"/>
        <v/>
      </c>
      <c r="K8406" s="30" t="str">
        <f t="shared" si="1077"/>
        <v>12-2</v>
      </c>
    </row>
    <row r="8407" spans="1:11">
      <c r="A8407" s="26">
        <v>43451.124999999993</v>
      </c>
      <c r="B8407" s="35">
        <f t="shared" si="1070"/>
        <v>43451.124999999993</v>
      </c>
      <c r="C8407" s="27">
        <f t="shared" si="1072"/>
        <v>12</v>
      </c>
      <c r="D8407" s="28">
        <f t="shared" si="1073"/>
        <v>2</v>
      </c>
      <c r="E8407" s="28">
        <f t="shared" si="1076"/>
        <v>3</v>
      </c>
      <c r="F8407" s="80">
        <f t="shared" si="1071"/>
        <v>0</v>
      </c>
      <c r="G8407" s="178">
        <v>880.52180533088961</v>
      </c>
      <c r="H8407" s="41">
        <f t="shared" si="1074"/>
        <v>821.65646830433855</v>
      </c>
      <c r="J8407" s="29" t="str">
        <f t="shared" si="1075"/>
        <v/>
      </c>
      <c r="K8407" s="30" t="str">
        <f t="shared" si="1077"/>
        <v>12-3</v>
      </c>
    </row>
    <row r="8408" spans="1:11">
      <c r="A8408" s="26">
        <v>43451.166666666657</v>
      </c>
      <c r="B8408" s="35">
        <f t="shared" si="1070"/>
        <v>43451.166666666657</v>
      </c>
      <c r="C8408" s="27">
        <f t="shared" si="1072"/>
        <v>12</v>
      </c>
      <c r="D8408" s="28">
        <f t="shared" si="1073"/>
        <v>2</v>
      </c>
      <c r="E8408" s="28">
        <f t="shared" si="1076"/>
        <v>4</v>
      </c>
      <c r="F8408" s="80">
        <f t="shared" si="1071"/>
        <v>0</v>
      </c>
      <c r="G8408" s="178">
        <v>918.49910135443474</v>
      </c>
      <c r="H8408" s="41">
        <f t="shared" si="1074"/>
        <v>857.09487623192911</v>
      </c>
      <c r="J8408" s="29" t="str">
        <f t="shared" si="1075"/>
        <v/>
      </c>
      <c r="K8408" s="30" t="str">
        <f t="shared" si="1077"/>
        <v>12-4</v>
      </c>
    </row>
    <row r="8409" spans="1:11">
      <c r="A8409" s="26">
        <v>43451.208333333321</v>
      </c>
      <c r="B8409" s="35">
        <f t="shared" si="1070"/>
        <v>43451.208333333321</v>
      </c>
      <c r="C8409" s="27">
        <f t="shared" si="1072"/>
        <v>12</v>
      </c>
      <c r="D8409" s="28">
        <f t="shared" si="1073"/>
        <v>2</v>
      </c>
      <c r="E8409" s="28">
        <f t="shared" si="1076"/>
        <v>5</v>
      </c>
      <c r="F8409" s="80">
        <f t="shared" si="1071"/>
        <v>0</v>
      </c>
      <c r="G8409" s="178">
        <v>996.08480044620364</v>
      </c>
      <c r="H8409" s="41">
        <f t="shared" si="1074"/>
        <v>929.49375507935292</v>
      </c>
      <c r="J8409" s="29" t="str">
        <f t="shared" si="1075"/>
        <v/>
      </c>
      <c r="K8409" s="30" t="str">
        <f t="shared" si="1077"/>
        <v>12-5</v>
      </c>
    </row>
    <row r="8410" spans="1:11">
      <c r="A8410" s="26">
        <v>43451.249999999985</v>
      </c>
      <c r="B8410" s="35">
        <f t="shared" si="1070"/>
        <v>43451.249999999985</v>
      </c>
      <c r="C8410" s="27">
        <f t="shared" si="1072"/>
        <v>12</v>
      </c>
      <c r="D8410" s="28">
        <f t="shared" si="1073"/>
        <v>2</v>
      </c>
      <c r="E8410" s="28">
        <f t="shared" si="1076"/>
        <v>6</v>
      </c>
      <c r="F8410" s="80">
        <f t="shared" si="1071"/>
        <v>0</v>
      </c>
      <c r="G8410" s="178">
        <v>1105.8834690952492</v>
      </c>
      <c r="H8410" s="41">
        <f t="shared" si="1074"/>
        <v>1031.9520766796802</v>
      </c>
      <c r="J8410" s="29" t="str">
        <f t="shared" si="1075"/>
        <v/>
      </c>
      <c r="K8410" s="30" t="str">
        <f t="shared" si="1077"/>
        <v>12-6</v>
      </c>
    </row>
    <row r="8411" spans="1:11">
      <c r="A8411" s="26">
        <v>43451.29166666665</v>
      </c>
      <c r="B8411" s="35">
        <f t="shared" si="1070"/>
        <v>43451.29166666665</v>
      </c>
      <c r="C8411" s="27">
        <f t="shared" si="1072"/>
        <v>12</v>
      </c>
      <c r="D8411" s="28">
        <f t="shared" si="1073"/>
        <v>2</v>
      </c>
      <c r="E8411" s="28">
        <f t="shared" si="1076"/>
        <v>7</v>
      </c>
      <c r="F8411" s="80">
        <f t="shared" si="1071"/>
        <v>0</v>
      </c>
      <c r="G8411" s="178">
        <v>1131.6080272419126</v>
      </c>
      <c r="H8411" s="41">
        <f t="shared" si="1074"/>
        <v>1055.9568764103742</v>
      </c>
      <c r="J8411" s="29" t="str">
        <f t="shared" si="1075"/>
        <v/>
      </c>
      <c r="K8411" s="30" t="str">
        <f t="shared" si="1077"/>
        <v>12-7</v>
      </c>
    </row>
    <row r="8412" spans="1:11">
      <c r="A8412" s="26">
        <v>43451.333333333314</v>
      </c>
      <c r="B8412" s="35">
        <f t="shared" si="1070"/>
        <v>43451.333333333314</v>
      </c>
      <c r="C8412" s="27">
        <f t="shared" si="1072"/>
        <v>12</v>
      </c>
      <c r="D8412" s="28">
        <f t="shared" si="1073"/>
        <v>2</v>
      </c>
      <c r="E8412" s="28">
        <f t="shared" si="1076"/>
        <v>8</v>
      </c>
      <c r="F8412" s="80">
        <f t="shared" si="1071"/>
        <v>0</v>
      </c>
      <c r="G8412" s="178">
        <v>1062.5771834439779</v>
      </c>
      <c r="H8412" s="41">
        <f t="shared" si="1074"/>
        <v>991.54093693484356</v>
      </c>
      <c r="J8412" s="29" t="str">
        <f t="shared" si="1075"/>
        <v/>
      </c>
      <c r="K8412" s="30" t="str">
        <f t="shared" si="1077"/>
        <v>12-8</v>
      </c>
    </row>
    <row r="8413" spans="1:11">
      <c r="A8413" s="26">
        <v>43451.374999999978</v>
      </c>
      <c r="B8413" s="35">
        <f t="shared" si="1070"/>
        <v>43451.374999999978</v>
      </c>
      <c r="C8413" s="27">
        <f t="shared" si="1072"/>
        <v>12</v>
      </c>
      <c r="D8413" s="28">
        <f t="shared" si="1073"/>
        <v>2</v>
      </c>
      <c r="E8413" s="28">
        <f t="shared" si="1076"/>
        <v>9</v>
      </c>
      <c r="F8413" s="80">
        <f t="shared" si="1071"/>
        <v>0</v>
      </c>
      <c r="G8413" s="178">
        <v>1020.6178908976008</v>
      </c>
      <c r="H8413" s="41">
        <f t="shared" si="1074"/>
        <v>952.38674005127052</v>
      </c>
      <c r="J8413" s="29" t="str">
        <f t="shared" si="1075"/>
        <v/>
      </c>
      <c r="K8413" s="30" t="str">
        <f t="shared" si="1077"/>
        <v>12-9</v>
      </c>
    </row>
    <row r="8414" spans="1:11">
      <c r="A8414" s="26">
        <v>43451.416666666642</v>
      </c>
      <c r="B8414" s="35">
        <f t="shared" si="1070"/>
        <v>43451.416666666642</v>
      </c>
      <c r="C8414" s="27">
        <f t="shared" si="1072"/>
        <v>12</v>
      </c>
      <c r="D8414" s="28">
        <f t="shared" si="1073"/>
        <v>2</v>
      </c>
      <c r="E8414" s="28">
        <f t="shared" si="1076"/>
        <v>10</v>
      </c>
      <c r="F8414" s="80">
        <f t="shared" si="1071"/>
        <v>0</v>
      </c>
      <c r="G8414" s="178">
        <v>1006.2217614192019</v>
      </c>
      <c r="H8414" s="41">
        <f t="shared" si="1074"/>
        <v>938.95303195584404</v>
      </c>
      <c r="J8414" s="29" t="str">
        <f t="shared" si="1075"/>
        <v/>
      </c>
      <c r="K8414" s="30" t="str">
        <f t="shared" si="1077"/>
        <v>12-10</v>
      </c>
    </row>
    <row r="8415" spans="1:11">
      <c r="A8415" s="26">
        <v>43451.458333333307</v>
      </c>
      <c r="B8415" s="35">
        <f t="shared" si="1070"/>
        <v>43451.458333333307</v>
      </c>
      <c r="C8415" s="27">
        <f t="shared" si="1072"/>
        <v>12</v>
      </c>
      <c r="D8415" s="28">
        <f t="shared" si="1073"/>
        <v>2</v>
      </c>
      <c r="E8415" s="28">
        <f t="shared" si="1076"/>
        <v>11</v>
      </c>
      <c r="F8415" s="80">
        <f t="shared" si="1071"/>
        <v>0</v>
      </c>
      <c r="G8415" s="178">
        <v>984.49344324265223</v>
      </c>
      <c r="H8415" s="41">
        <f t="shared" si="1074"/>
        <v>918.67731241426179</v>
      </c>
      <c r="J8415" s="29" t="str">
        <f t="shared" si="1075"/>
        <v/>
      </c>
      <c r="K8415" s="30" t="str">
        <f t="shared" si="1077"/>
        <v>12-11</v>
      </c>
    </row>
    <row r="8416" spans="1:11">
      <c r="A8416" s="26">
        <v>43451.499999999971</v>
      </c>
      <c r="B8416" s="35">
        <f t="shared" si="1070"/>
        <v>43451.499999999971</v>
      </c>
      <c r="C8416" s="27">
        <f t="shared" si="1072"/>
        <v>12</v>
      </c>
      <c r="D8416" s="28">
        <f t="shared" si="1073"/>
        <v>2</v>
      </c>
      <c r="E8416" s="28">
        <f t="shared" si="1076"/>
        <v>12</v>
      </c>
      <c r="F8416" s="80">
        <f t="shared" si="1071"/>
        <v>0</v>
      </c>
      <c r="G8416" s="178">
        <v>956.51952256168624</v>
      </c>
      <c r="H8416" s="41">
        <f t="shared" si="1074"/>
        <v>892.57352630448929</v>
      </c>
      <c r="J8416" s="29" t="str">
        <f t="shared" si="1075"/>
        <v/>
      </c>
      <c r="K8416" s="30" t="str">
        <f t="shared" si="1077"/>
        <v>12-12</v>
      </c>
    </row>
    <row r="8417" spans="1:11">
      <c r="A8417" s="26">
        <v>43451.541666666635</v>
      </c>
      <c r="B8417" s="35">
        <f t="shared" si="1070"/>
        <v>43451.541666666635</v>
      </c>
      <c r="C8417" s="27">
        <f t="shared" si="1072"/>
        <v>12</v>
      </c>
      <c r="D8417" s="28">
        <f t="shared" si="1073"/>
        <v>2</v>
      </c>
      <c r="E8417" s="28">
        <f t="shared" si="1076"/>
        <v>13</v>
      </c>
      <c r="F8417" s="80">
        <f t="shared" si="1071"/>
        <v>0</v>
      </c>
      <c r="G8417" s="178">
        <v>945.19104047714461</v>
      </c>
      <c r="H8417" s="41">
        <f t="shared" si="1074"/>
        <v>882.00238482397197</v>
      </c>
      <c r="J8417" s="29" t="str">
        <f t="shared" si="1075"/>
        <v/>
      </c>
      <c r="K8417" s="30" t="str">
        <f t="shared" si="1077"/>
        <v>12-13</v>
      </c>
    </row>
    <row r="8418" spans="1:11">
      <c r="A8418" s="26">
        <v>43451.583333333299</v>
      </c>
      <c r="B8418" s="35">
        <f t="shared" si="1070"/>
        <v>43451.583333333299</v>
      </c>
      <c r="C8418" s="27">
        <f t="shared" si="1072"/>
        <v>12</v>
      </c>
      <c r="D8418" s="28">
        <f t="shared" si="1073"/>
        <v>2</v>
      </c>
      <c r="E8418" s="28">
        <f t="shared" si="1076"/>
        <v>14</v>
      </c>
      <c r="F8418" s="80">
        <f t="shared" si="1071"/>
        <v>0</v>
      </c>
      <c r="G8418" s="178">
        <v>961.99753005083426</v>
      </c>
      <c r="H8418" s="41">
        <f t="shared" si="1074"/>
        <v>897.68531372375332</v>
      </c>
      <c r="J8418" s="29" t="str">
        <f t="shared" si="1075"/>
        <v/>
      </c>
      <c r="K8418" s="30" t="str">
        <f t="shared" si="1077"/>
        <v>12-14</v>
      </c>
    </row>
    <row r="8419" spans="1:11">
      <c r="A8419" s="26">
        <v>43451.624999999964</v>
      </c>
      <c r="B8419" s="35">
        <f t="shared" si="1070"/>
        <v>43451.624999999964</v>
      </c>
      <c r="C8419" s="27">
        <f t="shared" si="1072"/>
        <v>12</v>
      </c>
      <c r="D8419" s="28">
        <f t="shared" si="1073"/>
        <v>2</v>
      </c>
      <c r="E8419" s="28">
        <f t="shared" si="1076"/>
        <v>15</v>
      </c>
      <c r="F8419" s="80">
        <f t="shared" si="1071"/>
        <v>0</v>
      </c>
      <c r="G8419" s="178">
        <v>1054.5173228414944</v>
      </c>
      <c r="H8419" s="41">
        <f t="shared" si="1074"/>
        <v>984.01990047945083</v>
      </c>
      <c r="J8419" s="29" t="str">
        <f t="shared" si="1075"/>
        <v/>
      </c>
      <c r="K8419" s="30" t="str">
        <f t="shared" si="1077"/>
        <v>12-15</v>
      </c>
    </row>
    <row r="8420" spans="1:11">
      <c r="A8420" s="26">
        <v>43451.666666666628</v>
      </c>
      <c r="B8420" s="35">
        <f t="shared" si="1070"/>
        <v>43451.666666666628</v>
      </c>
      <c r="C8420" s="27">
        <f t="shared" si="1072"/>
        <v>12</v>
      </c>
      <c r="D8420" s="28">
        <f t="shared" si="1073"/>
        <v>2</v>
      </c>
      <c r="E8420" s="28">
        <f t="shared" si="1076"/>
        <v>16</v>
      </c>
      <c r="F8420" s="80">
        <f t="shared" si="1071"/>
        <v>0</v>
      </c>
      <c r="G8420" s="178">
        <v>1306.6794050693204</v>
      </c>
      <c r="H8420" s="41">
        <f t="shared" si="1074"/>
        <v>1219.3242446412901</v>
      </c>
      <c r="J8420" s="29" t="str">
        <f t="shared" si="1075"/>
        <v/>
      </c>
      <c r="K8420" s="30" t="str">
        <f t="shared" si="1077"/>
        <v>12-16</v>
      </c>
    </row>
    <row r="8421" spans="1:11">
      <c r="A8421" s="26">
        <v>43451.708333333292</v>
      </c>
      <c r="B8421" s="35">
        <f t="shared" si="1070"/>
        <v>43451.708333333292</v>
      </c>
      <c r="C8421" s="27">
        <f t="shared" si="1072"/>
        <v>12</v>
      </c>
      <c r="D8421" s="28">
        <f t="shared" si="1073"/>
        <v>2</v>
      </c>
      <c r="E8421" s="28">
        <f t="shared" si="1076"/>
        <v>17</v>
      </c>
      <c r="F8421" s="80">
        <f t="shared" si="1071"/>
        <v>0</v>
      </c>
      <c r="G8421" s="178">
        <v>1695.8156198608126</v>
      </c>
      <c r="H8421" s="41">
        <f t="shared" si="1074"/>
        <v>1582.4456188073086</v>
      </c>
      <c r="J8421" s="29" t="str">
        <f t="shared" si="1075"/>
        <v/>
      </c>
      <c r="K8421" s="30" t="str">
        <f t="shared" si="1077"/>
        <v>12-17</v>
      </c>
    </row>
    <row r="8422" spans="1:11">
      <c r="A8422" s="26">
        <v>43451.749999999956</v>
      </c>
      <c r="B8422" s="35">
        <f t="shared" si="1070"/>
        <v>43451.749999999956</v>
      </c>
      <c r="C8422" s="27">
        <f t="shared" si="1072"/>
        <v>12</v>
      </c>
      <c r="D8422" s="28">
        <f t="shared" si="1073"/>
        <v>2</v>
      </c>
      <c r="E8422" s="28">
        <f t="shared" si="1076"/>
        <v>18</v>
      </c>
      <c r="F8422" s="80">
        <f t="shared" si="1071"/>
        <v>0</v>
      </c>
      <c r="G8422" s="178">
        <v>1834.9540734959428</v>
      </c>
      <c r="H8422" s="41">
        <f t="shared" si="1074"/>
        <v>1712.2822789865604</v>
      </c>
      <c r="J8422" s="29" t="str">
        <f t="shared" si="1075"/>
        <v/>
      </c>
      <c r="K8422" s="30" t="str">
        <f t="shared" si="1077"/>
        <v>12-18</v>
      </c>
    </row>
    <row r="8423" spans="1:11">
      <c r="A8423" s="26">
        <v>43451.791666666621</v>
      </c>
      <c r="B8423" s="35">
        <f t="shared" si="1070"/>
        <v>43451.791666666621</v>
      </c>
      <c r="C8423" s="27">
        <f t="shared" si="1072"/>
        <v>12</v>
      </c>
      <c r="D8423" s="28">
        <f t="shared" si="1073"/>
        <v>2</v>
      </c>
      <c r="E8423" s="28">
        <f t="shared" si="1076"/>
        <v>19</v>
      </c>
      <c r="F8423" s="80">
        <f t="shared" si="1071"/>
        <v>0</v>
      </c>
      <c r="G8423" s="178">
        <v>1834.7653846115545</v>
      </c>
      <c r="H8423" s="41">
        <f t="shared" si="1074"/>
        <v>1712.1062044800392</v>
      </c>
      <c r="J8423" s="29" t="str">
        <f t="shared" si="1075"/>
        <v/>
      </c>
      <c r="K8423" s="30" t="str">
        <f t="shared" si="1077"/>
        <v>12-19</v>
      </c>
    </row>
    <row r="8424" spans="1:11">
      <c r="A8424" s="26">
        <v>43451.833333333285</v>
      </c>
      <c r="B8424" s="35">
        <f t="shared" si="1070"/>
        <v>43451.833333333285</v>
      </c>
      <c r="C8424" s="27">
        <f t="shared" si="1072"/>
        <v>12</v>
      </c>
      <c r="D8424" s="28">
        <f t="shared" si="1073"/>
        <v>2</v>
      </c>
      <c r="E8424" s="28">
        <f t="shared" si="1076"/>
        <v>20</v>
      </c>
      <c r="F8424" s="80">
        <f t="shared" si="1071"/>
        <v>0</v>
      </c>
      <c r="G8424" s="178">
        <v>1778.3417033520266</v>
      </c>
      <c r="H8424" s="41">
        <f t="shared" si="1074"/>
        <v>1659.4546035863946</v>
      </c>
      <c r="J8424" s="29" t="str">
        <f t="shared" si="1075"/>
        <v/>
      </c>
      <c r="K8424" s="30" t="str">
        <f t="shared" si="1077"/>
        <v>12-20</v>
      </c>
    </row>
    <row r="8425" spans="1:11">
      <c r="A8425" s="26">
        <v>43451.874999999949</v>
      </c>
      <c r="B8425" s="35">
        <f t="shared" si="1070"/>
        <v>43451.874999999949</v>
      </c>
      <c r="C8425" s="27">
        <f t="shared" si="1072"/>
        <v>12</v>
      </c>
      <c r="D8425" s="28">
        <f t="shared" si="1073"/>
        <v>2</v>
      </c>
      <c r="E8425" s="28">
        <f t="shared" si="1076"/>
        <v>21</v>
      </c>
      <c r="F8425" s="80">
        <f t="shared" si="1071"/>
        <v>0</v>
      </c>
      <c r="G8425" s="178">
        <v>1647.6284458109512</v>
      </c>
      <c r="H8425" s="41">
        <f t="shared" si="1074"/>
        <v>1537.4798916581701</v>
      </c>
      <c r="J8425" s="29" t="str">
        <f t="shared" si="1075"/>
        <v/>
      </c>
      <c r="K8425" s="30" t="str">
        <f t="shared" si="1077"/>
        <v>12-21</v>
      </c>
    </row>
    <row r="8426" spans="1:11">
      <c r="A8426" s="26">
        <v>43451.916666666613</v>
      </c>
      <c r="B8426" s="35">
        <f t="shared" si="1070"/>
        <v>43451.916666666613</v>
      </c>
      <c r="C8426" s="27">
        <f t="shared" si="1072"/>
        <v>12</v>
      </c>
      <c r="D8426" s="28">
        <f t="shared" si="1073"/>
        <v>2</v>
      </c>
      <c r="E8426" s="28">
        <f t="shared" si="1076"/>
        <v>22</v>
      </c>
      <c r="F8426" s="80">
        <f t="shared" si="1071"/>
        <v>0</v>
      </c>
      <c r="G8426" s="178">
        <v>1328.1791711819292</v>
      </c>
      <c r="H8426" s="41">
        <f t="shared" si="1074"/>
        <v>1239.386691461465</v>
      </c>
      <c r="J8426" s="29" t="str">
        <f t="shared" si="1075"/>
        <v/>
      </c>
      <c r="K8426" s="30" t="str">
        <f t="shared" si="1077"/>
        <v>12-22</v>
      </c>
    </row>
    <row r="8427" spans="1:11">
      <c r="A8427" s="26">
        <v>43451.958333333278</v>
      </c>
      <c r="B8427" s="35">
        <f t="shared" si="1070"/>
        <v>43451.958333333278</v>
      </c>
      <c r="C8427" s="27">
        <f t="shared" si="1072"/>
        <v>12</v>
      </c>
      <c r="D8427" s="28">
        <f t="shared" si="1073"/>
        <v>2</v>
      </c>
      <c r="E8427" s="28">
        <f t="shared" si="1076"/>
        <v>23</v>
      </c>
      <c r="F8427" s="80">
        <f t="shared" si="1071"/>
        <v>0</v>
      </c>
      <c r="G8427" s="178">
        <v>1152.1565625926999</v>
      </c>
      <c r="H8427" s="41">
        <f t="shared" si="1074"/>
        <v>1075.1316848965876</v>
      </c>
      <c r="J8427" s="29" t="str">
        <f t="shared" si="1075"/>
        <v/>
      </c>
      <c r="K8427" s="30" t="str">
        <f t="shared" si="1077"/>
        <v>12-23</v>
      </c>
    </row>
    <row r="8428" spans="1:11">
      <c r="A8428" s="25">
        <v>43452</v>
      </c>
      <c r="B8428" s="35">
        <f t="shared" si="1070"/>
        <v>43452</v>
      </c>
      <c r="C8428" s="27">
        <f t="shared" si="1072"/>
        <v>12</v>
      </c>
      <c r="D8428" s="28">
        <f t="shared" si="1073"/>
        <v>3</v>
      </c>
      <c r="E8428" s="28">
        <f t="shared" si="1076"/>
        <v>0</v>
      </c>
      <c r="F8428" s="80">
        <f t="shared" si="1071"/>
        <v>0</v>
      </c>
      <c r="G8428" s="178">
        <v>1011.5074647658017</v>
      </c>
      <c r="H8428" s="41">
        <f t="shared" si="1074"/>
        <v>943.88537130051191</v>
      </c>
      <c r="J8428" s="29" t="str">
        <f t="shared" si="1075"/>
        <v/>
      </c>
      <c r="K8428" s="30" t="str">
        <f t="shared" si="1077"/>
        <v>12-0</v>
      </c>
    </row>
    <row r="8429" spans="1:11">
      <c r="A8429" s="26">
        <v>43452.041666666664</v>
      </c>
      <c r="B8429" s="35">
        <f t="shared" si="1070"/>
        <v>43452.041666666664</v>
      </c>
      <c r="C8429" s="27">
        <f t="shared" si="1072"/>
        <v>12</v>
      </c>
      <c r="D8429" s="28">
        <f t="shared" si="1073"/>
        <v>3</v>
      </c>
      <c r="E8429" s="28">
        <f t="shared" si="1076"/>
        <v>1</v>
      </c>
      <c r="F8429" s="80">
        <f t="shared" si="1071"/>
        <v>0</v>
      </c>
      <c r="G8429" s="178">
        <v>939.63355895631878</v>
      </c>
      <c r="H8429" s="41">
        <f t="shared" si="1074"/>
        <v>876.81643643357131</v>
      </c>
      <c r="J8429" s="29" t="str">
        <f t="shared" si="1075"/>
        <v/>
      </c>
      <c r="K8429" s="30" t="str">
        <f t="shared" si="1077"/>
        <v>12-1</v>
      </c>
    </row>
    <row r="8430" spans="1:11">
      <c r="A8430" s="26">
        <v>43452.083333333328</v>
      </c>
      <c r="B8430" s="35">
        <f t="shared" si="1070"/>
        <v>43452.083333333328</v>
      </c>
      <c r="C8430" s="27">
        <f t="shared" si="1072"/>
        <v>12</v>
      </c>
      <c r="D8430" s="28">
        <f t="shared" si="1073"/>
        <v>3</v>
      </c>
      <c r="E8430" s="28">
        <f t="shared" si="1076"/>
        <v>2</v>
      </c>
      <c r="F8430" s="80">
        <f t="shared" si="1071"/>
        <v>0</v>
      </c>
      <c r="G8430" s="178">
        <v>894.29999624593734</v>
      </c>
      <c r="H8430" s="41">
        <f t="shared" si="1074"/>
        <v>834.51354875179754</v>
      </c>
      <c r="J8430" s="29" t="str">
        <f t="shared" si="1075"/>
        <v/>
      </c>
      <c r="K8430" s="30" t="str">
        <f t="shared" si="1077"/>
        <v>12-2</v>
      </c>
    </row>
    <row r="8431" spans="1:11">
      <c r="A8431" s="26">
        <v>43452.124999999993</v>
      </c>
      <c r="B8431" s="35">
        <f t="shared" si="1070"/>
        <v>43452.124999999993</v>
      </c>
      <c r="C8431" s="27">
        <f t="shared" si="1072"/>
        <v>12</v>
      </c>
      <c r="D8431" s="28">
        <f t="shared" si="1073"/>
        <v>3</v>
      </c>
      <c r="E8431" s="28">
        <f t="shared" si="1076"/>
        <v>3</v>
      </c>
      <c r="F8431" s="80">
        <f t="shared" si="1071"/>
        <v>0</v>
      </c>
      <c r="G8431" s="178">
        <v>890.64465865085674</v>
      </c>
      <c r="H8431" s="41">
        <f t="shared" si="1074"/>
        <v>831.10258066372694</v>
      </c>
      <c r="J8431" s="29" t="str">
        <f t="shared" si="1075"/>
        <v/>
      </c>
      <c r="K8431" s="30" t="str">
        <f t="shared" si="1077"/>
        <v>12-3</v>
      </c>
    </row>
    <row r="8432" spans="1:11">
      <c r="A8432" s="26">
        <v>43452.166666666657</v>
      </c>
      <c r="B8432" s="35">
        <f t="shared" si="1070"/>
        <v>43452.166666666657</v>
      </c>
      <c r="C8432" s="27">
        <f t="shared" si="1072"/>
        <v>12</v>
      </c>
      <c r="D8432" s="28">
        <f t="shared" si="1073"/>
        <v>3</v>
      </c>
      <c r="E8432" s="28">
        <f t="shared" si="1076"/>
        <v>4</v>
      </c>
      <c r="F8432" s="80">
        <f t="shared" si="1071"/>
        <v>0</v>
      </c>
      <c r="G8432" s="178">
        <v>928.46700341665201</v>
      </c>
      <c r="H8432" s="41">
        <f t="shared" si="1074"/>
        <v>866.39639625705468</v>
      </c>
      <c r="J8432" s="29" t="str">
        <f t="shared" si="1075"/>
        <v/>
      </c>
      <c r="K8432" s="30" t="str">
        <f t="shared" si="1077"/>
        <v>12-4</v>
      </c>
    </row>
    <row r="8433" spans="1:11">
      <c r="A8433" s="26">
        <v>43452.208333333321</v>
      </c>
      <c r="B8433" s="35">
        <f t="shared" si="1070"/>
        <v>43452.208333333321</v>
      </c>
      <c r="C8433" s="27">
        <f t="shared" si="1072"/>
        <v>12</v>
      </c>
      <c r="D8433" s="28">
        <f t="shared" si="1073"/>
        <v>3</v>
      </c>
      <c r="E8433" s="28">
        <f t="shared" si="1076"/>
        <v>5</v>
      </c>
      <c r="F8433" s="80">
        <f t="shared" si="1071"/>
        <v>0</v>
      </c>
      <c r="G8433" s="178">
        <v>1005.1828013904524</v>
      </c>
      <c r="H8433" s="41">
        <f t="shared" si="1074"/>
        <v>937.98352930098247</v>
      </c>
      <c r="J8433" s="29" t="str">
        <f t="shared" si="1075"/>
        <v/>
      </c>
      <c r="K8433" s="30" t="str">
        <f t="shared" si="1077"/>
        <v>12-5</v>
      </c>
    </row>
    <row r="8434" spans="1:11">
      <c r="A8434" s="26">
        <v>43452.249999999985</v>
      </c>
      <c r="B8434" s="35">
        <f t="shared" si="1070"/>
        <v>43452.249999999985</v>
      </c>
      <c r="C8434" s="27">
        <f t="shared" si="1072"/>
        <v>12</v>
      </c>
      <c r="D8434" s="28">
        <f t="shared" si="1073"/>
        <v>3</v>
      </c>
      <c r="E8434" s="28">
        <f t="shared" si="1076"/>
        <v>6</v>
      </c>
      <c r="F8434" s="80">
        <f t="shared" si="1071"/>
        <v>0</v>
      </c>
      <c r="G8434" s="178">
        <v>1107.3376206022231</v>
      </c>
      <c r="H8434" s="41">
        <f t="shared" si="1074"/>
        <v>1033.3090141051543</v>
      </c>
      <c r="J8434" s="29" t="str">
        <f t="shared" si="1075"/>
        <v/>
      </c>
      <c r="K8434" s="30" t="str">
        <f t="shared" si="1077"/>
        <v>12-6</v>
      </c>
    </row>
    <row r="8435" spans="1:11">
      <c r="A8435" s="26">
        <v>43452.29166666665</v>
      </c>
      <c r="B8435" s="35">
        <f t="shared" si="1070"/>
        <v>43452.29166666665</v>
      </c>
      <c r="C8435" s="27">
        <f t="shared" si="1072"/>
        <v>12</v>
      </c>
      <c r="D8435" s="28">
        <f t="shared" si="1073"/>
        <v>3</v>
      </c>
      <c r="E8435" s="28">
        <f t="shared" si="1076"/>
        <v>7</v>
      </c>
      <c r="F8435" s="80">
        <f t="shared" si="1071"/>
        <v>0</v>
      </c>
      <c r="G8435" s="178">
        <v>1131.5685785097264</v>
      </c>
      <c r="H8435" s="41">
        <f t="shared" si="1074"/>
        <v>1055.9200649358927</v>
      </c>
      <c r="J8435" s="29" t="str">
        <f t="shared" si="1075"/>
        <v/>
      </c>
      <c r="K8435" s="30" t="str">
        <f t="shared" si="1077"/>
        <v>12-7</v>
      </c>
    </row>
    <row r="8436" spans="1:11">
      <c r="A8436" s="26">
        <v>43452.333333333314</v>
      </c>
      <c r="B8436" s="35">
        <f t="shared" si="1070"/>
        <v>43452.333333333314</v>
      </c>
      <c r="C8436" s="27">
        <f t="shared" si="1072"/>
        <v>12</v>
      </c>
      <c r="D8436" s="28">
        <f t="shared" si="1073"/>
        <v>3</v>
      </c>
      <c r="E8436" s="28">
        <f t="shared" si="1076"/>
        <v>8</v>
      </c>
      <c r="F8436" s="80">
        <f t="shared" si="1071"/>
        <v>0</v>
      </c>
      <c r="G8436" s="178">
        <v>1061.9633595860066</v>
      </c>
      <c r="H8436" s="41">
        <f t="shared" si="1074"/>
        <v>990.96814891273198</v>
      </c>
      <c r="J8436" s="29" t="str">
        <f t="shared" si="1075"/>
        <v/>
      </c>
      <c r="K8436" s="30" t="str">
        <f t="shared" si="1077"/>
        <v>12-8</v>
      </c>
    </row>
    <row r="8437" spans="1:11">
      <c r="A8437" s="26">
        <v>43452.374999999978</v>
      </c>
      <c r="B8437" s="35">
        <f t="shared" si="1070"/>
        <v>43452.374999999978</v>
      </c>
      <c r="C8437" s="27">
        <f t="shared" si="1072"/>
        <v>12</v>
      </c>
      <c r="D8437" s="28">
        <f t="shared" si="1073"/>
        <v>3</v>
      </c>
      <c r="E8437" s="28">
        <f t="shared" si="1076"/>
        <v>9</v>
      </c>
      <c r="F8437" s="80">
        <f t="shared" si="1071"/>
        <v>0</v>
      </c>
      <c r="G8437" s="178">
        <v>1006.0579606188015</v>
      </c>
      <c r="H8437" s="41">
        <f t="shared" si="1074"/>
        <v>938.80018169552386</v>
      </c>
      <c r="J8437" s="29" t="str">
        <f t="shared" si="1075"/>
        <v/>
      </c>
      <c r="K8437" s="30" t="str">
        <f t="shared" si="1077"/>
        <v>12-9</v>
      </c>
    </row>
    <row r="8438" spans="1:11">
      <c r="A8438" s="26">
        <v>43452.416666666642</v>
      </c>
      <c r="B8438" s="35">
        <f t="shared" si="1070"/>
        <v>43452.416666666642</v>
      </c>
      <c r="C8438" s="27">
        <f t="shared" si="1072"/>
        <v>12</v>
      </c>
      <c r="D8438" s="28">
        <f t="shared" si="1073"/>
        <v>3</v>
      </c>
      <c r="E8438" s="28">
        <f t="shared" si="1076"/>
        <v>10</v>
      </c>
      <c r="F8438" s="80">
        <f t="shared" si="1071"/>
        <v>0</v>
      </c>
      <c r="G8438" s="178">
        <v>986.83284325494685</v>
      </c>
      <c r="H8438" s="41">
        <f t="shared" si="1074"/>
        <v>920.86031701496074</v>
      </c>
      <c r="J8438" s="29" t="str">
        <f t="shared" si="1075"/>
        <v/>
      </c>
      <c r="K8438" s="30" t="str">
        <f t="shared" si="1077"/>
        <v>12-10</v>
      </c>
    </row>
    <row r="8439" spans="1:11">
      <c r="A8439" s="26">
        <v>43452.458333333307</v>
      </c>
      <c r="B8439" s="35">
        <f t="shared" ref="B8439:B8502" si="1078">A8439</f>
        <v>43452.458333333307</v>
      </c>
      <c r="C8439" s="27">
        <f t="shared" si="1072"/>
        <v>12</v>
      </c>
      <c r="D8439" s="28">
        <f t="shared" si="1073"/>
        <v>3</v>
      </c>
      <c r="E8439" s="28">
        <f t="shared" si="1076"/>
        <v>11</v>
      </c>
      <c r="F8439" s="80">
        <f t="shared" si="1071"/>
        <v>0</v>
      </c>
      <c r="G8439" s="178">
        <v>964.56971649046363</v>
      </c>
      <c r="H8439" s="41">
        <f t="shared" si="1074"/>
        <v>900.08554233025779</v>
      </c>
      <c r="J8439" s="29" t="str">
        <f t="shared" si="1075"/>
        <v/>
      </c>
      <c r="K8439" s="30" t="str">
        <f t="shared" si="1077"/>
        <v>12-11</v>
      </c>
    </row>
    <row r="8440" spans="1:11">
      <c r="A8440" s="26">
        <v>43452.499999999971</v>
      </c>
      <c r="B8440" s="35">
        <f t="shared" si="1078"/>
        <v>43452.499999999971</v>
      </c>
      <c r="C8440" s="27">
        <f t="shared" si="1072"/>
        <v>12</v>
      </c>
      <c r="D8440" s="28">
        <f t="shared" si="1073"/>
        <v>3</v>
      </c>
      <c r="E8440" s="28">
        <f t="shared" si="1076"/>
        <v>12</v>
      </c>
      <c r="F8440" s="80">
        <f t="shared" si="1071"/>
        <v>0</v>
      </c>
      <c r="G8440" s="178">
        <v>937.40852909260605</v>
      </c>
      <c r="H8440" s="41">
        <f t="shared" si="1074"/>
        <v>874.74015601822953</v>
      </c>
      <c r="J8440" s="29" t="str">
        <f t="shared" si="1075"/>
        <v/>
      </c>
      <c r="K8440" s="30" t="str">
        <f t="shared" si="1077"/>
        <v>12-12</v>
      </c>
    </row>
    <row r="8441" spans="1:11">
      <c r="A8441" s="26">
        <v>43452.541666666635</v>
      </c>
      <c r="B8441" s="35">
        <f t="shared" si="1078"/>
        <v>43452.541666666635</v>
      </c>
      <c r="C8441" s="27">
        <f t="shared" si="1072"/>
        <v>12</v>
      </c>
      <c r="D8441" s="28">
        <f t="shared" si="1073"/>
        <v>3</v>
      </c>
      <c r="E8441" s="28">
        <f t="shared" si="1076"/>
        <v>13</v>
      </c>
      <c r="F8441" s="80">
        <f t="shared" si="1071"/>
        <v>0</v>
      </c>
      <c r="G8441" s="178">
        <v>930.57027646430026</v>
      </c>
      <c r="H8441" s="41">
        <f t="shared" si="1074"/>
        <v>868.35905963886717</v>
      </c>
      <c r="J8441" s="29" t="str">
        <f t="shared" si="1075"/>
        <v/>
      </c>
      <c r="K8441" s="30" t="str">
        <f t="shared" si="1077"/>
        <v>12-13</v>
      </c>
    </row>
    <row r="8442" spans="1:11">
      <c r="A8442" s="26">
        <v>43452.583333333299</v>
      </c>
      <c r="B8442" s="35">
        <f t="shared" si="1078"/>
        <v>43452.583333333299</v>
      </c>
      <c r="C8442" s="27">
        <f t="shared" si="1072"/>
        <v>12</v>
      </c>
      <c r="D8442" s="28">
        <f t="shared" si="1073"/>
        <v>3</v>
      </c>
      <c r="E8442" s="28">
        <f t="shared" si="1076"/>
        <v>14</v>
      </c>
      <c r="F8442" s="80">
        <f t="shared" si="1071"/>
        <v>0</v>
      </c>
      <c r="G8442" s="178">
        <v>950.46513765560326</v>
      </c>
      <c r="H8442" s="41">
        <f t="shared" si="1074"/>
        <v>886.92389390518963</v>
      </c>
      <c r="J8442" s="29" t="str">
        <f t="shared" si="1075"/>
        <v/>
      </c>
      <c r="K8442" s="30" t="str">
        <f t="shared" si="1077"/>
        <v>12-14</v>
      </c>
    </row>
    <row r="8443" spans="1:11">
      <c r="A8443" s="26">
        <v>43452.624999999964</v>
      </c>
      <c r="B8443" s="35">
        <f t="shared" si="1078"/>
        <v>43452.624999999964</v>
      </c>
      <c r="C8443" s="27">
        <f t="shared" si="1072"/>
        <v>12</v>
      </c>
      <c r="D8443" s="28">
        <f t="shared" si="1073"/>
        <v>3</v>
      </c>
      <c r="E8443" s="28">
        <f t="shared" si="1076"/>
        <v>15</v>
      </c>
      <c r="F8443" s="80">
        <f t="shared" si="1071"/>
        <v>0</v>
      </c>
      <c r="G8443" s="178">
        <v>1048.8035323099407</v>
      </c>
      <c r="H8443" s="41">
        <f t="shared" si="1074"/>
        <v>978.68809277138052</v>
      </c>
      <c r="J8443" s="29" t="str">
        <f t="shared" si="1075"/>
        <v/>
      </c>
      <c r="K8443" s="30" t="str">
        <f t="shared" si="1077"/>
        <v>12-15</v>
      </c>
    </row>
    <row r="8444" spans="1:11">
      <c r="A8444" s="26">
        <v>43452.666666666628</v>
      </c>
      <c r="B8444" s="35">
        <f t="shared" si="1078"/>
        <v>43452.666666666628</v>
      </c>
      <c r="C8444" s="27">
        <f t="shared" si="1072"/>
        <v>12</v>
      </c>
      <c r="D8444" s="28">
        <f t="shared" si="1073"/>
        <v>3</v>
      </c>
      <c r="E8444" s="28">
        <f t="shared" si="1076"/>
        <v>16</v>
      </c>
      <c r="F8444" s="80">
        <f t="shared" si="1071"/>
        <v>0</v>
      </c>
      <c r="G8444" s="178">
        <v>1294.7668489047624</v>
      </c>
      <c r="H8444" s="41">
        <f t="shared" si="1074"/>
        <v>1208.2080760610361</v>
      </c>
      <c r="J8444" s="29" t="str">
        <f t="shared" si="1075"/>
        <v/>
      </c>
      <c r="K8444" s="30" t="str">
        <f t="shared" si="1077"/>
        <v>12-16</v>
      </c>
    </row>
    <row r="8445" spans="1:11">
      <c r="A8445" s="26">
        <v>43452.708333333292</v>
      </c>
      <c r="B8445" s="35">
        <f t="shared" si="1078"/>
        <v>43452.708333333292</v>
      </c>
      <c r="C8445" s="27">
        <f t="shared" si="1072"/>
        <v>12</v>
      </c>
      <c r="D8445" s="28">
        <f t="shared" si="1073"/>
        <v>3</v>
      </c>
      <c r="E8445" s="28">
        <f t="shared" si="1076"/>
        <v>17</v>
      </c>
      <c r="F8445" s="80">
        <f t="shared" si="1071"/>
        <v>0</v>
      </c>
      <c r="G8445" s="178">
        <v>1683.4390164085553</v>
      </c>
      <c r="H8445" s="41">
        <f t="shared" si="1074"/>
        <v>1570.8964257940095</v>
      </c>
      <c r="J8445" s="29" t="str">
        <f t="shared" si="1075"/>
        <v/>
      </c>
      <c r="K8445" s="30" t="str">
        <f t="shared" si="1077"/>
        <v>12-17</v>
      </c>
    </row>
    <row r="8446" spans="1:11">
      <c r="A8446" s="26">
        <v>43452.749999999956</v>
      </c>
      <c r="B8446" s="35">
        <f t="shared" si="1078"/>
        <v>43452.749999999956</v>
      </c>
      <c r="C8446" s="27">
        <f t="shared" si="1072"/>
        <v>12</v>
      </c>
      <c r="D8446" s="28">
        <f t="shared" si="1073"/>
        <v>3</v>
      </c>
      <c r="E8446" s="28">
        <f t="shared" si="1076"/>
        <v>18</v>
      </c>
      <c r="F8446" s="80">
        <f t="shared" si="1071"/>
        <v>0</v>
      </c>
      <c r="G8446" s="178">
        <v>1809.0040078879215</v>
      </c>
      <c r="H8446" s="41">
        <f t="shared" si="1074"/>
        <v>1688.0670475968732</v>
      </c>
      <c r="J8446" s="29" t="str">
        <f t="shared" si="1075"/>
        <v/>
      </c>
      <c r="K8446" s="30" t="str">
        <f t="shared" si="1077"/>
        <v>12-18</v>
      </c>
    </row>
    <row r="8447" spans="1:11">
      <c r="A8447" s="26">
        <v>43452.791666666621</v>
      </c>
      <c r="B8447" s="35">
        <f t="shared" si="1078"/>
        <v>43452.791666666621</v>
      </c>
      <c r="C8447" s="27">
        <f t="shared" si="1072"/>
        <v>12</v>
      </c>
      <c r="D8447" s="28">
        <f t="shared" si="1073"/>
        <v>3</v>
      </c>
      <c r="E8447" s="28">
        <f t="shared" si="1076"/>
        <v>19</v>
      </c>
      <c r="F8447" s="80">
        <f t="shared" si="1071"/>
        <v>0</v>
      </c>
      <c r="G8447" s="178">
        <v>1819.7086299807736</v>
      </c>
      <c r="H8447" s="41">
        <f t="shared" si="1074"/>
        <v>1698.0560358650741</v>
      </c>
      <c r="J8447" s="29" t="str">
        <f t="shared" si="1075"/>
        <v/>
      </c>
      <c r="K8447" s="30" t="str">
        <f t="shared" si="1077"/>
        <v>12-19</v>
      </c>
    </row>
    <row r="8448" spans="1:11">
      <c r="A8448" s="26">
        <v>43452.833333333285</v>
      </c>
      <c r="B8448" s="35">
        <f t="shared" si="1078"/>
        <v>43452.833333333285</v>
      </c>
      <c r="C8448" s="27">
        <f t="shared" si="1072"/>
        <v>12</v>
      </c>
      <c r="D8448" s="28">
        <f t="shared" si="1073"/>
        <v>3</v>
      </c>
      <c r="E8448" s="28">
        <f t="shared" si="1076"/>
        <v>20</v>
      </c>
      <c r="F8448" s="80">
        <f t="shared" si="1071"/>
        <v>0</v>
      </c>
      <c r="G8448" s="178">
        <v>1769.4474463780687</v>
      </c>
      <c r="H8448" s="41">
        <f t="shared" si="1074"/>
        <v>1651.1549524827319</v>
      </c>
      <c r="J8448" s="29" t="str">
        <f t="shared" si="1075"/>
        <v/>
      </c>
      <c r="K8448" s="30" t="str">
        <f t="shared" si="1077"/>
        <v>12-20</v>
      </c>
    </row>
    <row r="8449" spans="1:11">
      <c r="A8449" s="26">
        <v>43452.874999999949</v>
      </c>
      <c r="B8449" s="35">
        <f t="shared" si="1078"/>
        <v>43452.874999999949</v>
      </c>
      <c r="C8449" s="27">
        <f t="shared" si="1072"/>
        <v>12</v>
      </c>
      <c r="D8449" s="28">
        <f t="shared" si="1073"/>
        <v>3</v>
      </c>
      <c r="E8449" s="28">
        <f t="shared" si="1076"/>
        <v>21</v>
      </c>
      <c r="F8449" s="80">
        <f t="shared" si="1071"/>
        <v>0</v>
      </c>
      <c r="G8449" s="178">
        <v>1644.1660992468712</v>
      </c>
      <c r="H8449" s="41">
        <f t="shared" si="1074"/>
        <v>1534.2490126127402</v>
      </c>
      <c r="J8449" s="29" t="str">
        <f t="shared" si="1075"/>
        <v/>
      </c>
      <c r="K8449" s="30" t="str">
        <f t="shared" si="1077"/>
        <v>12-21</v>
      </c>
    </row>
    <row r="8450" spans="1:11">
      <c r="A8450" s="26">
        <v>43452.916666666613</v>
      </c>
      <c r="B8450" s="35">
        <f t="shared" si="1078"/>
        <v>43452.916666666613</v>
      </c>
      <c r="C8450" s="27">
        <f t="shared" si="1072"/>
        <v>12</v>
      </c>
      <c r="D8450" s="28">
        <f t="shared" si="1073"/>
        <v>3</v>
      </c>
      <c r="E8450" s="28">
        <f t="shared" si="1076"/>
        <v>22</v>
      </c>
      <c r="F8450" s="80">
        <f t="shared" si="1071"/>
        <v>0</v>
      </c>
      <c r="G8450" s="178">
        <v>1327.9476211847286</v>
      </c>
      <c r="H8450" s="41">
        <f t="shared" si="1074"/>
        <v>1239.170621226993</v>
      </c>
      <c r="J8450" s="29" t="str">
        <f t="shared" si="1075"/>
        <v/>
      </c>
      <c r="K8450" s="30" t="str">
        <f t="shared" si="1077"/>
        <v>12-22</v>
      </c>
    </row>
    <row r="8451" spans="1:11">
      <c r="A8451" s="26">
        <v>43452.958333333278</v>
      </c>
      <c r="B8451" s="35">
        <f t="shared" si="1078"/>
        <v>43452.958333333278</v>
      </c>
      <c r="C8451" s="27">
        <f t="shared" si="1072"/>
        <v>12</v>
      </c>
      <c r="D8451" s="28">
        <f t="shared" si="1073"/>
        <v>3</v>
      </c>
      <c r="E8451" s="28">
        <f t="shared" si="1076"/>
        <v>23</v>
      </c>
      <c r="F8451" s="80">
        <f t="shared" si="1071"/>
        <v>0</v>
      </c>
      <c r="G8451" s="178">
        <v>1151.6563367973233</v>
      </c>
      <c r="H8451" s="41">
        <f t="shared" si="1074"/>
        <v>1074.6649005899465</v>
      </c>
      <c r="J8451" s="29" t="str">
        <f t="shared" si="1075"/>
        <v/>
      </c>
      <c r="K8451" s="30" t="str">
        <f t="shared" si="1077"/>
        <v>12-23</v>
      </c>
    </row>
    <row r="8452" spans="1:11">
      <c r="A8452" s="25">
        <v>43453</v>
      </c>
      <c r="B8452" s="35">
        <f t="shared" si="1078"/>
        <v>43453</v>
      </c>
      <c r="C8452" s="27">
        <f t="shared" si="1072"/>
        <v>12</v>
      </c>
      <c r="D8452" s="28">
        <f t="shared" si="1073"/>
        <v>4</v>
      </c>
      <c r="E8452" s="28">
        <f t="shared" si="1076"/>
        <v>0</v>
      </c>
      <c r="F8452" s="80">
        <f t="shared" ref="F8452:F8515" si="1079">COUNTIF(Holidays,ROUNDDOWN(B8452,0))</f>
        <v>0</v>
      </c>
      <c r="G8452" s="178">
        <v>1010.6658753424659</v>
      </c>
      <c r="H8452" s="41">
        <f t="shared" si="1074"/>
        <v>943.10004447594736</v>
      </c>
      <c r="J8452" s="29" t="str">
        <f t="shared" si="1075"/>
        <v/>
      </c>
      <c r="K8452" s="30" t="str">
        <f t="shared" si="1077"/>
        <v>12-0</v>
      </c>
    </row>
    <row r="8453" spans="1:11">
      <c r="A8453" s="26">
        <v>43453.041666666664</v>
      </c>
      <c r="B8453" s="35">
        <f t="shared" si="1078"/>
        <v>43453.041666666664</v>
      </c>
      <c r="C8453" s="27">
        <f t="shared" ref="C8453:C8516" si="1080">MONTH(B8453)</f>
        <v>12</v>
      </c>
      <c r="D8453" s="28">
        <f t="shared" ref="D8453:D8516" si="1081">WEEKDAY(B8453)</f>
        <v>4</v>
      </c>
      <c r="E8453" s="28">
        <f t="shared" si="1076"/>
        <v>1</v>
      </c>
      <c r="F8453" s="80">
        <f t="shared" si="1079"/>
        <v>0</v>
      </c>
      <c r="G8453" s="178">
        <v>933.65596968280238</v>
      </c>
      <c r="H8453" s="41">
        <f t="shared" ref="H8453:H8516" si="1082">G8453*$H$2</f>
        <v>871.23846566474322</v>
      </c>
      <c r="J8453" s="29" t="str">
        <f t="shared" ref="J8453:J8516" si="1083">IF(OR(C8453&lt;6,C8453&gt;9),IF(OR(D8453=1,D8453=7,F8453=1),"WW",""),IF(OR(D8453=1,D8453=7,F8453=1),"WS",""))</f>
        <v/>
      </c>
      <c r="K8453" s="30" t="str">
        <f t="shared" si="1077"/>
        <v>12-1</v>
      </c>
    </row>
    <row r="8454" spans="1:11">
      <c r="A8454" s="26">
        <v>43453.083333333328</v>
      </c>
      <c r="B8454" s="35">
        <f t="shared" si="1078"/>
        <v>43453.083333333328</v>
      </c>
      <c r="C8454" s="27">
        <f t="shared" si="1080"/>
        <v>12</v>
      </c>
      <c r="D8454" s="28">
        <f t="shared" si="1081"/>
        <v>4</v>
      </c>
      <c r="E8454" s="28">
        <f t="shared" ref="E8454:E8517" si="1084">HOUR(B8454)</f>
        <v>2</v>
      </c>
      <c r="F8454" s="80">
        <f t="shared" si="1079"/>
        <v>0</v>
      </c>
      <c r="G8454" s="178">
        <v>892.57134296451147</v>
      </c>
      <c r="H8454" s="41">
        <f t="shared" si="1082"/>
        <v>832.90046076063152</v>
      </c>
      <c r="J8454" s="29" t="str">
        <f t="shared" si="1083"/>
        <v/>
      </c>
      <c r="K8454" s="30" t="str">
        <f t="shared" si="1077"/>
        <v>12-2</v>
      </c>
    </row>
    <row r="8455" spans="1:11">
      <c r="A8455" s="26">
        <v>43453.124999999993</v>
      </c>
      <c r="B8455" s="35">
        <f t="shared" si="1078"/>
        <v>43453.124999999993</v>
      </c>
      <c r="C8455" s="27">
        <f t="shared" si="1080"/>
        <v>12</v>
      </c>
      <c r="D8455" s="28">
        <f t="shared" si="1081"/>
        <v>4</v>
      </c>
      <c r="E8455" s="28">
        <f t="shared" si="1084"/>
        <v>3</v>
      </c>
      <c r="F8455" s="80">
        <f t="shared" si="1079"/>
        <v>0</v>
      </c>
      <c r="G8455" s="178">
        <v>891.05762210244654</v>
      </c>
      <c r="H8455" s="41">
        <f t="shared" si="1082"/>
        <v>831.48793635749598</v>
      </c>
      <c r="J8455" s="29" t="str">
        <f t="shared" si="1083"/>
        <v/>
      </c>
      <c r="K8455" s="30" t="str">
        <f t="shared" si="1077"/>
        <v>12-3</v>
      </c>
    </row>
    <row r="8456" spans="1:11">
      <c r="A8456" s="26">
        <v>43453.166666666657</v>
      </c>
      <c r="B8456" s="35">
        <f t="shared" si="1078"/>
        <v>43453.166666666657</v>
      </c>
      <c r="C8456" s="27">
        <f t="shared" si="1080"/>
        <v>12</v>
      </c>
      <c r="D8456" s="28">
        <f t="shared" si="1081"/>
        <v>4</v>
      </c>
      <c r="E8456" s="28">
        <f t="shared" si="1084"/>
        <v>4</v>
      </c>
      <c r="F8456" s="80">
        <f t="shared" si="1079"/>
        <v>0</v>
      </c>
      <c r="G8456" s="178">
        <v>930.99686089108877</v>
      </c>
      <c r="H8456" s="41">
        <f t="shared" si="1082"/>
        <v>868.7571257076761</v>
      </c>
      <c r="J8456" s="29" t="str">
        <f t="shared" si="1083"/>
        <v/>
      </c>
      <c r="K8456" s="30" t="str">
        <f t="shared" ref="K8456:K8519" si="1085">IF(J8456="",C8456&amp;"-"&amp;E8456,J8456&amp;"-"&amp;E8456)</f>
        <v>12-4</v>
      </c>
    </row>
    <row r="8457" spans="1:11">
      <c r="A8457" s="26">
        <v>43453.208333333321</v>
      </c>
      <c r="B8457" s="35">
        <f t="shared" si="1078"/>
        <v>43453.208333333321</v>
      </c>
      <c r="C8457" s="27">
        <f t="shared" si="1080"/>
        <v>12</v>
      </c>
      <c r="D8457" s="28">
        <f t="shared" si="1081"/>
        <v>4</v>
      </c>
      <c r="E8457" s="28">
        <f t="shared" si="1084"/>
        <v>5</v>
      </c>
      <c r="F8457" s="80">
        <f t="shared" si="1079"/>
        <v>0</v>
      </c>
      <c r="G8457" s="178">
        <v>1007.2388578738125</v>
      </c>
      <c r="H8457" s="41">
        <f t="shared" si="1082"/>
        <v>939.90213267743957</v>
      </c>
      <c r="J8457" s="29" t="str">
        <f t="shared" si="1083"/>
        <v/>
      </c>
      <c r="K8457" s="30" t="str">
        <f t="shared" si="1085"/>
        <v>12-5</v>
      </c>
    </row>
    <row r="8458" spans="1:11">
      <c r="A8458" s="26">
        <v>43453.249999999985</v>
      </c>
      <c r="B8458" s="35">
        <f t="shared" si="1078"/>
        <v>43453.249999999985</v>
      </c>
      <c r="C8458" s="27">
        <f t="shared" si="1080"/>
        <v>12</v>
      </c>
      <c r="D8458" s="28">
        <f t="shared" si="1081"/>
        <v>4</v>
      </c>
      <c r="E8458" s="28">
        <f t="shared" si="1084"/>
        <v>6</v>
      </c>
      <c r="F8458" s="80">
        <f t="shared" si="1079"/>
        <v>0</v>
      </c>
      <c r="G8458" s="178">
        <v>1112.9083896494094</v>
      </c>
      <c r="H8458" s="41">
        <f t="shared" si="1082"/>
        <v>1038.5073617137411</v>
      </c>
      <c r="J8458" s="29" t="str">
        <f t="shared" si="1083"/>
        <v/>
      </c>
      <c r="K8458" s="30" t="str">
        <f t="shared" si="1085"/>
        <v>12-6</v>
      </c>
    </row>
    <row r="8459" spans="1:11">
      <c r="A8459" s="26">
        <v>43453.29166666665</v>
      </c>
      <c r="B8459" s="35">
        <f t="shared" si="1078"/>
        <v>43453.29166666665</v>
      </c>
      <c r="C8459" s="27">
        <f t="shared" si="1080"/>
        <v>12</v>
      </c>
      <c r="D8459" s="28">
        <f t="shared" si="1081"/>
        <v>4</v>
      </c>
      <c r="E8459" s="28">
        <f t="shared" si="1084"/>
        <v>7</v>
      </c>
      <c r="F8459" s="80">
        <f t="shared" si="1079"/>
        <v>0</v>
      </c>
      <c r="G8459" s="178">
        <v>1138.4457077714603</v>
      </c>
      <c r="H8459" s="41">
        <f t="shared" si="1082"/>
        <v>1062.3374389373751</v>
      </c>
      <c r="J8459" s="29" t="str">
        <f t="shared" si="1083"/>
        <v/>
      </c>
      <c r="K8459" s="30" t="str">
        <f t="shared" si="1085"/>
        <v>12-7</v>
      </c>
    </row>
    <row r="8460" spans="1:11">
      <c r="A8460" s="26">
        <v>43453.333333333314</v>
      </c>
      <c r="B8460" s="35">
        <f t="shared" si="1078"/>
        <v>43453.333333333314</v>
      </c>
      <c r="C8460" s="27">
        <f t="shared" si="1080"/>
        <v>12</v>
      </c>
      <c r="D8460" s="28">
        <f t="shared" si="1081"/>
        <v>4</v>
      </c>
      <c r="E8460" s="28">
        <f t="shared" si="1084"/>
        <v>8</v>
      </c>
      <c r="F8460" s="80">
        <f t="shared" si="1079"/>
        <v>0</v>
      </c>
      <c r="G8460" s="178">
        <v>1065.2012805296054</v>
      </c>
      <c r="H8460" s="41">
        <f t="shared" si="1082"/>
        <v>993.98960581596691</v>
      </c>
      <c r="J8460" s="29" t="str">
        <f t="shared" si="1083"/>
        <v/>
      </c>
      <c r="K8460" s="30" t="str">
        <f t="shared" si="1085"/>
        <v>12-8</v>
      </c>
    </row>
    <row r="8461" spans="1:11">
      <c r="A8461" s="26">
        <v>43453.374999999978</v>
      </c>
      <c r="B8461" s="35">
        <f t="shared" si="1078"/>
        <v>43453.374999999978</v>
      </c>
      <c r="C8461" s="27">
        <f t="shared" si="1080"/>
        <v>12</v>
      </c>
      <c r="D8461" s="28">
        <f t="shared" si="1081"/>
        <v>4</v>
      </c>
      <c r="E8461" s="28">
        <f t="shared" si="1084"/>
        <v>9</v>
      </c>
      <c r="F8461" s="80">
        <f t="shared" si="1079"/>
        <v>0</v>
      </c>
      <c r="G8461" s="178">
        <v>1009.9075972504982</v>
      </c>
      <c r="H8461" s="41">
        <f t="shared" si="1082"/>
        <v>942.39245938802935</v>
      </c>
      <c r="J8461" s="29" t="str">
        <f t="shared" si="1083"/>
        <v/>
      </c>
      <c r="K8461" s="30" t="str">
        <f t="shared" si="1085"/>
        <v>12-9</v>
      </c>
    </row>
    <row r="8462" spans="1:11">
      <c r="A8462" s="26">
        <v>43453.416666666642</v>
      </c>
      <c r="B8462" s="35">
        <f t="shared" si="1078"/>
        <v>43453.416666666642</v>
      </c>
      <c r="C8462" s="27">
        <f t="shared" si="1080"/>
        <v>12</v>
      </c>
      <c r="D8462" s="28">
        <f t="shared" si="1081"/>
        <v>4</v>
      </c>
      <c r="E8462" s="28">
        <f t="shared" si="1084"/>
        <v>10</v>
      </c>
      <c r="F8462" s="80">
        <f t="shared" si="1079"/>
        <v>0</v>
      </c>
      <c r="G8462" s="178">
        <v>991.22712578519338</v>
      </c>
      <c r="H8462" s="41">
        <f t="shared" si="1082"/>
        <v>924.96082950956838</v>
      </c>
      <c r="J8462" s="29" t="str">
        <f t="shared" si="1083"/>
        <v/>
      </c>
      <c r="K8462" s="30" t="str">
        <f t="shared" si="1085"/>
        <v>12-10</v>
      </c>
    </row>
    <row r="8463" spans="1:11">
      <c r="A8463" s="26">
        <v>43453.458333333307</v>
      </c>
      <c r="B8463" s="35">
        <f t="shared" si="1078"/>
        <v>43453.458333333307</v>
      </c>
      <c r="C8463" s="27">
        <f t="shared" si="1080"/>
        <v>12</v>
      </c>
      <c r="D8463" s="28">
        <f t="shared" si="1081"/>
        <v>4</v>
      </c>
      <c r="E8463" s="28">
        <f t="shared" si="1084"/>
        <v>11</v>
      </c>
      <c r="F8463" s="80">
        <f t="shared" si="1079"/>
        <v>0</v>
      </c>
      <c r="G8463" s="178">
        <v>966.0595830826868</v>
      </c>
      <c r="H8463" s="41">
        <f t="shared" si="1082"/>
        <v>901.47580718798122</v>
      </c>
      <c r="J8463" s="29" t="str">
        <f t="shared" si="1083"/>
        <v/>
      </c>
      <c r="K8463" s="30" t="str">
        <f t="shared" si="1085"/>
        <v>12-11</v>
      </c>
    </row>
    <row r="8464" spans="1:11">
      <c r="A8464" s="26">
        <v>43453.499999999971</v>
      </c>
      <c r="B8464" s="35">
        <f t="shared" si="1078"/>
        <v>43453.499999999971</v>
      </c>
      <c r="C8464" s="27">
        <f t="shared" si="1080"/>
        <v>12</v>
      </c>
      <c r="D8464" s="28">
        <f t="shared" si="1081"/>
        <v>4</v>
      </c>
      <c r="E8464" s="28">
        <f t="shared" si="1084"/>
        <v>12</v>
      </c>
      <c r="F8464" s="80">
        <f t="shared" si="1079"/>
        <v>0</v>
      </c>
      <c r="G8464" s="178">
        <v>944.67962995416156</v>
      </c>
      <c r="H8464" s="41">
        <f t="shared" si="1082"/>
        <v>881.52516351994075</v>
      </c>
      <c r="J8464" s="29" t="str">
        <f t="shared" si="1083"/>
        <v/>
      </c>
      <c r="K8464" s="30" t="str">
        <f t="shared" si="1085"/>
        <v>12-12</v>
      </c>
    </row>
    <row r="8465" spans="1:11">
      <c r="A8465" s="26">
        <v>43453.541666666635</v>
      </c>
      <c r="B8465" s="35">
        <f t="shared" si="1078"/>
        <v>43453.541666666635</v>
      </c>
      <c r="C8465" s="27">
        <f t="shared" si="1080"/>
        <v>12</v>
      </c>
      <c r="D8465" s="28">
        <f t="shared" si="1081"/>
        <v>4</v>
      </c>
      <c r="E8465" s="28">
        <f t="shared" si="1084"/>
        <v>13</v>
      </c>
      <c r="F8465" s="80">
        <f t="shared" si="1079"/>
        <v>0</v>
      </c>
      <c r="G8465" s="178">
        <v>943.15535763336038</v>
      </c>
      <c r="H8465" s="41">
        <f t="shared" si="1082"/>
        <v>880.10279305249617</v>
      </c>
      <c r="J8465" s="29" t="str">
        <f t="shared" si="1083"/>
        <v/>
      </c>
      <c r="K8465" s="30" t="str">
        <f t="shared" si="1085"/>
        <v>12-13</v>
      </c>
    </row>
    <row r="8466" spans="1:11">
      <c r="A8466" s="26">
        <v>43453.583333333299</v>
      </c>
      <c r="B8466" s="35">
        <f t="shared" si="1078"/>
        <v>43453.583333333299</v>
      </c>
      <c r="C8466" s="27">
        <f t="shared" si="1080"/>
        <v>12</v>
      </c>
      <c r="D8466" s="28">
        <f t="shared" si="1081"/>
        <v>4</v>
      </c>
      <c r="E8466" s="28">
        <f t="shared" si="1084"/>
        <v>14</v>
      </c>
      <c r="F8466" s="80">
        <f t="shared" si="1079"/>
        <v>0</v>
      </c>
      <c r="G8466" s="178">
        <v>960.76868355586237</v>
      </c>
      <c r="H8466" s="41">
        <f t="shared" si="1082"/>
        <v>896.53861904222038</v>
      </c>
      <c r="J8466" s="29" t="str">
        <f t="shared" si="1083"/>
        <v/>
      </c>
      <c r="K8466" s="30" t="str">
        <f t="shared" si="1085"/>
        <v>12-14</v>
      </c>
    </row>
    <row r="8467" spans="1:11">
      <c r="A8467" s="26">
        <v>43453.624999999964</v>
      </c>
      <c r="B8467" s="35">
        <f t="shared" si="1078"/>
        <v>43453.624999999964</v>
      </c>
      <c r="C8467" s="27">
        <f t="shared" si="1080"/>
        <v>12</v>
      </c>
      <c r="D8467" s="28">
        <f t="shared" si="1081"/>
        <v>4</v>
      </c>
      <c r="E8467" s="28">
        <f t="shared" si="1084"/>
        <v>15</v>
      </c>
      <c r="F8467" s="80">
        <f t="shared" si="1079"/>
        <v>0</v>
      </c>
      <c r="G8467" s="178">
        <v>1058.1092415920814</v>
      </c>
      <c r="H8467" s="41">
        <f t="shared" si="1082"/>
        <v>987.37168944955397</v>
      </c>
      <c r="J8467" s="29" t="str">
        <f t="shared" si="1083"/>
        <v/>
      </c>
      <c r="K8467" s="30" t="str">
        <f t="shared" si="1085"/>
        <v>12-15</v>
      </c>
    </row>
    <row r="8468" spans="1:11">
      <c r="A8468" s="26">
        <v>43453.666666666628</v>
      </c>
      <c r="B8468" s="35">
        <f t="shared" si="1078"/>
        <v>43453.666666666628</v>
      </c>
      <c r="C8468" s="27">
        <f t="shared" si="1080"/>
        <v>12</v>
      </c>
      <c r="D8468" s="28">
        <f t="shared" si="1081"/>
        <v>4</v>
      </c>
      <c r="E8468" s="28">
        <f t="shared" si="1084"/>
        <v>16</v>
      </c>
      <c r="F8468" s="80">
        <f t="shared" si="1079"/>
        <v>0</v>
      </c>
      <c r="G8468" s="178">
        <v>1301.6794053357164</v>
      </c>
      <c r="H8468" s="41">
        <f t="shared" si="1082"/>
        <v>1214.6585088267275</v>
      </c>
      <c r="J8468" s="29" t="str">
        <f t="shared" si="1083"/>
        <v/>
      </c>
      <c r="K8468" s="30" t="str">
        <f t="shared" si="1085"/>
        <v>12-16</v>
      </c>
    </row>
    <row r="8469" spans="1:11">
      <c r="A8469" s="26">
        <v>43453.708333333292</v>
      </c>
      <c r="B8469" s="35">
        <f t="shared" si="1078"/>
        <v>43453.708333333292</v>
      </c>
      <c r="C8469" s="27">
        <f t="shared" si="1080"/>
        <v>12</v>
      </c>
      <c r="D8469" s="28">
        <f t="shared" si="1081"/>
        <v>4</v>
      </c>
      <c r="E8469" s="28">
        <f t="shared" si="1084"/>
        <v>17</v>
      </c>
      <c r="F8469" s="80">
        <f t="shared" si="1079"/>
        <v>0</v>
      </c>
      <c r="G8469" s="178">
        <v>1677.085911384972</v>
      </c>
      <c r="H8469" s="41">
        <f t="shared" si="1082"/>
        <v>1564.9680435497078</v>
      </c>
      <c r="J8469" s="29" t="str">
        <f t="shared" si="1083"/>
        <v/>
      </c>
      <c r="K8469" s="30" t="str">
        <f t="shared" si="1085"/>
        <v>12-17</v>
      </c>
    </row>
    <row r="8470" spans="1:11">
      <c r="A8470" s="26">
        <v>43453.749999999956</v>
      </c>
      <c r="B8470" s="35">
        <f t="shared" si="1078"/>
        <v>43453.749999999956</v>
      </c>
      <c r="C8470" s="27">
        <f t="shared" si="1080"/>
        <v>12</v>
      </c>
      <c r="D8470" s="28">
        <f t="shared" si="1081"/>
        <v>4</v>
      </c>
      <c r="E8470" s="28">
        <f t="shared" si="1084"/>
        <v>18</v>
      </c>
      <c r="F8470" s="80">
        <f t="shared" si="1079"/>
        <v>0</v>
      </c>
      <c r="G8470" s="178">
        <v>1805.6366179148024</v>
      </c>
      <c r="H8470" s="41">
        <f t="shared" si="1082"/>
        <v>1684.9247770296192</v>
      </c>
      <c r="J8470" s="29" t="str">
        <f t="shared" si="1083"/>
        <v/>
      </c>
      <c r="K8470" s="30" t="str">
        <f t="shared" si="1085"/>
        <v>12-18</v>
      </c>
    </row>
    <row r="8471" spans="1:11">
      <c r="A8471" s="26">
        <v>43453.791666666621</v>
      </c>
      <c r="B8471" s="35">
        <f t="shared" si="1078"/>
        <v>43453.791666666621</v>
      </c>
      <c r="C8471" s="27">
        <f t="shared" si="1080"/>
        <v>12</v>
      </c>
      <c r="D8471" s="28">
        <f t="shared" si="1081"/>
        <v>4</v>
      </c>
      <c r="E8471" s="28">
        <f t="shared" si="1084"/>
        <v>19</v>
      </c>
      <c r="F8471" s="80">
        <f t="shared" si="1079"/>
        <v>0</v>
      </c>
      <c r="G8471" s="178">
        <v>1818.7951037339965</v>
      </c>
      <c r="H8471" s="41">
        <f t="shared" si="1082"/>
        <v>1697.2035813942298</v>
      </c>
      <c r="J8471" s="29" t="str">
        <f t="shared" si="1083"/>
        <v/>
      </c>
      <c r="K8471" s="30" t="str">
        <f t="shared" si="1085"/>
        <v>12-19</v>
      </c>
    </row>
    <row r="8472" spans="1:11">
      <c r="A8472" s="26">
        <v>43453.833333333285</v>
      </c>
      <c r="B8472" s="35">
        <f t="shared" si="1078"/>
        <v>43453.833333333285</v>
      </c>
      <c r="C8472" s="27">
        <f t="shared" si="1080"/>
        <v>12</v>
      </c>
      <c r="D8472" s="28">
        <f t="shared" si="1081"/>
        <v>4</v>
      </c>
      <c r="E8472" s="28">
        <f t="shared" si="1084"/>
        <v>20</v>
      </c>
      <c r="F8472" s="80">
        <f t="shared" si="1079"/>
        <v>0</v>
      </c>
      <c r="G8472" s="178">
        <v>1775.7188284133795</v>
      </c>
      <c r="H8472" s="41">
        <f t="shared" si="1082"/>
        <v>1657.0070751483192</v>
      </c>
      <c r="J8472" s="29" t="str">
        <f t="shared" si="1083"/>
        <v/>
      </c>
      <c r="K8472" s="30" t="str">
        <f t="shared" si="1085"/>
        <v>12-20</v>
      </c>
    </row>
    <row r="8473" spans="1:11">
      <c r="A8473" s="26">
        <v>43453.874999999949</v>
      </c>
      <c r="B8473" s="35">
        <f t="shared" si="1078"/>
        <v>43453.874999999949</v>
      </c>
      <c r="C8473" s="27">
        <f t="shared" si="1080"/>
        <v>12</v>
      </c>
      <c r="D8473" s="28">
        <f t="shared" si="1081"/>
        <v>4</v>
      </c>
      <c r="E8473" s="28">
        <f t="shared" si="1084"/>
        <v>21</v>
      </c>
      <c r="F8473" s="80">
        <f t="shared" si="1079"/>
        <v>0</v>
      </c>
      <c r="G8473" s="178">
        <v>1662.4075607462016</v>
      </c>
      <c r="H8473" s="41">
        <f t="shared" si="1082"/>
        <v>1551.2709815651353</v>
      </c>
      <c r="J8473" s="29" t="str">
        <f t="shared" si="1083"/>
        <v/>
      </c>
      <c r="K8473" s="30" t="str">
        <f t="shared" si="1085"/>
        <v>12-21</v>
      </c>
    </row>
    <row r="8474" spans="1:11">
      <c r="A8474" s="26">
        <v>43453.916666666613</v>
      </c>
      <c r="B8474" s="35">
        <f t="shared" si="1078"/>
        <v>43453.916666666613</v>
      </c>
      <c r="C8474" s="27">
        <f t="shared" si="1080"/>
        <v>12</v>
      </c>
      <c r="D8474" s="28">
        <f t="shared" si="1081"/>
        <v>4</v>
      </c>
      <c r="E8474" s="28">
        <f t="shared" si="1084"/>
        <v>22</v>
      </c>
      <c r="F8474" s="80">
        <f t="shared" si="1079"/>
        <v>0</v>
      </c>
      <c r="G8474" s="178">
        <v>1347.9558789645359</v>
      </c>
      <c r="H8474" s="41">
        <f t="shared" si="1082"/>
        <v>1257.8412712038</v>
      </c>
      <c r="J8474" s="29" t="str">
        <f t="shared" si="1083"/>
        <v/>
      </c>
      <c r="K8474" s="30" t="str">
        <f t="shared" si="1085"/>
        <v>12-22</v>
      </c>
    </row>
    <row r="8475" spans="1:11">
      <c r="A8475" s="26">
        <v>43453.958333333278</v>
      </c>
      <c r="B8475" s="35">
        <f t="shared" si="1078"/>
        <v>43453.958333333278</v>
      </c>
      <c r="C8475" s="27">
        <f t="shared" si="1080"/>
        <v>12</v>
      </c>
      <c r="D8475" s="28">
        <f t="shared" si="1081"/>
        <v>4</v>
      </c>
      <c r="E8475" s="28">
        <f t="shared" si="1084"/>
        <v>23</v>
      </c>
      <c r="F8475" s="80">
        <f t="shared" si="1079"/>
        <v>0</v>
      </c>
      <c r="G8475" s="178">
        <v>1173.2268390023348</v>
      </c>
      <c r="H8475" s="41">
        <f t="shared" si="1082"/>
        <v>1094.7933545975793</v>
      </c>
      <c r="J8475" s="29" t="str">
        <f t="shared" si="1083"/>
        <v/>
      </c>
      <c r="K8475" s="30" t="str">
        <f t="shared" si="1085"/>
        <v>12-23</v>
      </c>
    </row>
    <row r="8476" spans="1:11">
      <c r="A8476" s="25">
        <v>43454</v>
      </c>
      <c r="B8476" s="35">
        <f t="shared" si="1078"/>
        <v>43454</v>
      </c>
      <c r="C8476" s="27">
        <f t="shared" si="1080"/>
        <v>12</v>
      </c>
      <c r="D8476" s="28">
        <f t="shared" si="1081"/>
        <v>5</v>
      </c>
      <c r="E8476" s="28">
        <f t="shared" si="1084"/>
        <v>0</v>
      </c>
      <c r="F8476" s="80">
        <f t="shared" si="1079"/>
        <v>0</v>
      </c>
      <c r="G8476" s="178">
        <v>1037.8187287235833</v>
      </c>
      <c r="H8476" s="41">
        <f t="shared" si="1082"/>
        <v>968.4376539234845</v>
      </c>
      <c r="J8476" s="29" t="str">
        <f t="shared" si="1083"/>
        <v/>
      </c>
      <c r="K8476" s="30" t="str">
        <f t="shared" si="1085"/>
        <v>12-0</v>
      </c>
    </row>
    <row r="8477" spans="1:11">
      <c r="A8477" s="26">
        <v>43454.041666666664</v>
      </c>
      <c r="B8477" s="35">
        <f t="shared" si="1078"/>
        <v>43454.041666666664</v>
      </c>
      <c r="C8477" s="27">
        <f t="shared" si="1080"/>
        <v>12</v>
      </c>
      <c r="D8477" s="28">
        <f t="shared" si="1081"/>
        <v>5</v>
      </c>
      <c r="E8477" s="28">
        <f t="shared" si="1084"/>
        <v>1</v>
      </c>
      <c r="F8477" s="80">
        <f t="shared" si="1079"/>
        <v>0</v>
      </c>
      <c r="G8477" s="178">
        <v>963.87835272166126</v>
      </c>
      <c r="H8477" s="41">
        <f t="shared" si="1082"/>
        <v>899.44039815648659</v>
      </c>
      <c r="J8477" s="29" t="str">
        <f t="shared" si="1083"/>
        <v/>
      </c>
      <c r="K8477" s="30" t="str">
        <f t="shared" si="1085"/>
        <v>12-1</v>
      </c>
    </row>
    <row r="8478" spans="1:11">
      <c r="A8478" s="26">
        <v>43454.083333333328</v>
      </c>
      <c r="B8478" s="35">
        <f t="shared" si="1078"/>
        <v>43454.083333333328</v>
      </c>
      <c r="C8478" s="27">
        <f t="shared" si="1080"/>
        <v>12</v>
      </c>
      <c r="D8478" s="28">
        <f t="shared" si="1081"/>
        <v>5</v>
      </c>
      <c r="E8478" s="28">
        <f t="shared" si="1084"/>
        <v>2</v>
      </c>
      <c r="F8478" s="80">
        <f t="shared" si="1079"/>
        <v>0</v>
      </c>
      <c r="G8478" s="178">
        <v>919.80773083237648</v>
      </c>
      <c r="H8478" s="41">
        <f t="shared" si="1082"/>
        <v>858.31602018163574</v>
      </c>
      <c r="J8478" s="29" t="str">
        <f t="shared" si="1083"/>
        <v/>
      </c>
      <c r="K8478" s="30" t="str">
        <f t="shared" si="1085"/>
        <v>12-2</v>
      </c>
    </row>
    <row r="8479" spans="1:11">
      <c r="A8479" s="26">
        <v>43454.124999999993</v>
      </c>
      <c r="B8479" s="35">
        <f t="shared" si="1078"/>
        <v>43454.124999999993</v>
      </c>
      <c r="C8479" s="27">
        <f t="shared" si="1080"/>
        <v>12</v>
      </c>
      <c r="D8479" s="28">
        <f t="shared" si="1081"/>
        <v>5</v>
      </c>
      <c r="E8479" s="28">
        <f t="shared" si="1084"/>
        <v>3</v>
      </c>
      <c r="F8479" s="80">
        <f t="shared" si="1079"/>
        <v>0</v>
      </c>
      <c r="G8479" s="178">
        <v>914.17831849565277</v>
      </c>
      <c r="H8479" s="41">
        <f t="shared" si="1082"/>
        <v>853.06294975087781</v>
      </c>
      <c r="J8479" s="29" t="str">
        <f t="shared" si="1083"/>
        <v/>
      </c>
      <c r="K8479" s="30" t="str">
        <f t="shared" si="1085"/>
        <v>12-3</v>
      </c>
    </row>
    <row r="8480" spans="1:11">
      <c r="A8480" s="26">
        <v>43454.166666666657</v>
      </c>
      <c r="B8480" s="35">
        <f t="shared" si="1078"/>
        <v>43454.166666666657</v>
      </c>
      <c r="C8480" s="27">
        <f t="shared" si="1080"/>
        <v>12</v>
      </c>
      <c r="D8480" s="28">
        <f t="shared" si="1081"/>
        <v>5</v>
      </c>
      <c r="E8480" s="28">
        <f t="shared" si="1084"/>
        <v>4</v>
      </c>
      <c r="F8480" s="80">
        <f t="shared" si="1079"/>
        <v>0</v>
      </c>
      <c r="G8480" s="178">
        <v>946.24494156546348</v>
      </c>
      <c r="H8480" s="41">
        <f t="shared" si="1082"/>
        <v>882.98582968692426</v>
      </c>
      <c r="J8480" s="29" t="str">
        <f t="shared" si="1083"/>
        <v/>
      </c>
      <c r="K8480" s="30" t="str">
        <f t="shared" si="1085"/>
        <v>12-4</v>
      </c>
    </row>
    <row r="8481" spans="1:11">
      <c r="A8481" s="26">
        <v>43454.208333333321</v>
      </c>
      <c r="B8481" s="35">
        <f t="shared" si="1078"/>
        <v>43454.208333333321</v>
      </c>
      <c r="C8481" s="27">
        <f t="shared" si="1080"/>
        <v>12</v>
      </c>
      <c r="D8481" s="28">
        <f t="shared" si="1081"/>
        <v>5</v>
      </c>
      <c r="E8481" s="28">
        <f t="shared" si="1084"/>
        <v>5</v>
      </c>
      <c r="F8481" s="80">
        <f t="shared" si="1079"/>
        <v>0</v>
      </c>
      <c r="G8481" s="178">
        <v>1017.7192443079297</v>
      </c>
      <c r="H8481" s="41">
        <f t="shared" si="1082"/>
        <v>949.68187606571985</v>
      </c>
      <c r="J8481" s="29" t="str">
        <f t="shared" si="1083"/>
        <v/>
      </c>
      <c r="K8481" s="30" t="str">
        <f t="shared" si="1085"/>
        <v>12-5</v>
      </c>
    </row>
    <row r="8482" spans="1:11">
      <c r="A8482" s="26">
        <v>43454.249999999985</v>
      </c>
      <c r="B8482" s="35">
        <f t="shared" si="1078"/>
        <v>43454.249999999985</v>
      </c>
      <c r="C8482" s="27">
        <f t="shared" si="1080"/>
        <v>12</v>
      </c>
      <c r="D8482" s="28">
        <f t="shared" si="1081"/>
        <v>5</v>
      </c>
      <c r="E8482" s="28">
        <f t="shared" si="1084"/>
        <v>6</v>
      </c>
      <c r="F8482" s="80">
        <f t="shared" si="1079"/>
        <v>0</v>
      </c>
      <c r="G8482" s="178">
        <v>1107.8465558778098</v>
      </c>
      <c r="H8482" s="41">
        <f t="shared" si="1082"/>
        <v>1033.7839256389771</v>
      </c>
      <c r="J8482" s="29" t="str">
        <f t="shared" si="1083"/>
        <v/>
      </c>
      <c r="K8482" s="30" t="str">
        <f t="shared" si="1085"/>
        <v>12-6</v>
      </c>
    </row>
    <row r="8483" spans="1:11">
      <c r="A8483" s="26">
        <v>43454.29166666665</v>
      </c>
      <c r="B8483" s="35">
        <f t="shared" si="1078"/>
        <v>43454.29166666665</v>
      </c>
      <c r="C8483" s="27">
        <f t="shared" si="1080"/>
        <v>12</v>
      </c>
      <c r="D8483" s="28">
        <f t="shared" si="1081"/>
        <v>5</v>
      </c>
      <c r="E8483" s="28">
        <f t="shared" si="1084"/>
        <v>7</v>
      </c>
      <c r="F8483" s="80">
        <f t="shared" si="1079"/>
        <v>0</v>
      </c>
      <c r="G8483" s="178">
        <v>1150.432924911086</v>
      </c>
      <c r="H8483" s="41">
        <f t="shared" si="1082"/>
        <v>1073.5232771984058</v>
      </c>
      <c r="J8483" s="29" t="str">
        <f t="shared" si="1083"/>
        <v/>
      </c>
      <c r="K8483" s="30" t="str">
        <f t="shared" si="1085"/>
        <v>12-7</v>
      </c>
    </row>
    <row r="8484" spans="1:11">
      <c r="A8484" s="26">
        <v>43454.333333333314</v>
      </c>
      <c r="B8484" s="35">
        <f t="shared" si="1078"/>
        <v>43454.333333333314</v>
      </c>
      <c r="C8484" s="27">
        <f t="shared" si="1080"/>
        <v>12</v>
      </c>
      <c r="D8484" s="28">
        <f t="shared" si="1081"/>
        <v>5</v>
      </c>
      <c r="E8484" s="28">
        <f t="shared" si="1084"/>
        <v>8</v>
      </c>
      <c r="F8484" s="80">
        <f t="shared" si="1079"/>
        <v>0</v>
      </c>
      <c r="G8484" s="178">
        <v>1100.4209707021021</v>
      </c>
      <c r="H8484" s="41">
        <f t="shared" si="1082"/>
        <v>1026.8547615301197</v>
      </c>
      <c r="J8484" s="29" t="str">
        <f t="shared" si="1083"/>
        <v/>
      </c>
      <c r="K8484" s="30" t="str">
        <f t="shared" si="1085"/>
        <v>12-8</v>
      </c>
    </row>
    <row r="8485" spans="1:11">
      <c r="A8485" s="26">
        <v>43454.374999999978</v>
      </c>
      <c r="B8485" s="35">
        <f t="shared" si="1078"/>
        <v>43454.374999999978</v>
      </c>
      <c r="C8485" s="27">
        <f t="shared" si="1080"/>
        <v>12</v>
      </c>
      <c r="D8485" s="28">
        <f t="shared" si="1081"/>
        <v>5</v>
      </c>
      <c r="E8485" s="28">
        <f t="shared" si="1084"/>
        <v>9</v>
      </c>
      <c r="F8485" s="80">
        <f t="shared" si="1079"/>
        <v>0</v>
      </c>
      <c r="G8485" s="178">
        <v>1059.669055647516</v>
      </c>
      <c r="H8485" s="41">
        <f t="shared" si="1082"/>
        <v>988.82722558760361</v>
      </c>
      <c r="J8485" s="29" t="str">
        <f t="shared" si="1083"/>
        <v/>
      </c>
      <c r="K8485" s="30" t="str">
        <f t="shared" si="1085"/>
        <v>12-9</v>
      </c>
    </row>
    <row r="8486" spans="1:11">
      <c r="A8486" s="26">
        <v>43454.416666666642</v>
      </c>
      <c r="B8486" s="35">
        <f t="shared" si="1078"/>
        <v>43454.416666666642</v>
      </c>
      <c r="C8486" s="27">
        <f t="shared" si="1080"/>
        <v>12</v>
      </c>
      <c r="D8486" s="28">
        <f t="shared" si="1081"/>
        <v>5</v>
      </c>
      <c r="E8486" s="28">
        <f t="shared" si="1084"/>
        <v>10</v>
      </c>
      <c r="F8486" s="80">
        <f t="shared" si="1079"/>
        <v>0</v>
      </c>
      <c r="G8486" s="178">
        <v>1042.7809059474557</v>
      </c>
      <c r="H8486" s="41">
        <f t="shared" si="1082"/>
        <v>973.06809576851651</v>
      </c>
      <c r="J8486" s="29" t="str">
        <f t="shared" si="1083"/>
        <v/>
      </c>
      <c r="K8486" s="30" t="str">
        <f t="shared" si="1085"/>
        <v>12-10</v>
      </c>
    </row>
    <row r="8487" spans="1:11">
      <c r="A8487" s="26">
        <v>43454.458333333307</v>
      </c>
      <c r="B8487" s="35">
        <f t="shared" si="1078"/>
        <v>43454.458333333307</v>
      </c>
      <c r="C8487" s="27">
        <f t="shared" si="1080"/>
        <v>12</v>
      </c>
      <c r="D8487" s="28">
        <f t="shared" si="1081"/>
        <v>5</v>
      </c>
      <c r="E8487" s="28">
        <f t="shared" si="1084"/>
        <v>11</v>
      </c>
      <c r="F8487" s="80">
        <f t="shared" si="1079"/>
        <v>0</v>
      </c>
      <c r="G8487" s="178">
        <v>1013.0336104814421</v>
      </c>
      <c r="H8487" s="41">
        <f t="shared" si="1082"/>
        <v>945.30948992112883</v>
      </c>
      <c r="J8487" s="29" t="str">
        <f t="shared" si="1083"/>
        <v/>
      </c>
      <c r="K8487" s="30" t="str">
        <f t="shared" si="1085"/>
        <v>12-11</v>
      </c>
    </row>
    <row r="8488" spans="1:11">
      <c r="A8488" s="26">
        <v>43454.499999999971</v>
      </c>
      <c r="B8488" s="35">
        <f t="shared" si="1078"/>
        <v>43454.499999999971</v>
      </c>
      <c r="C8488" s="27">
        <f t="shared" si="1080"/>
        <v>12</v>
      </c>
      <c r="D8488" s="28">
        <f t="shared" si="1081"/>
        <v>5</v>
      </c>
      <c r="E8488" s="28">
        <f t="shared" si="1084"/>
        <v>12</v>
      </c>
      <c r="F8488" s="80">
        <f t="shared" si="1079"/>
        <v>0</v>
      </c>
      <c r="G8488" s="178">
        <v>986.48379531794149</v>
      </c>
      <c r="H8488" s="41">
        <f t="shared" si="1082"/>
        <v>920.53460390547002</v>
      </c>
      <c r="J8488" s="29" t="str">
        <f t="shared" si="1083"/>
        <v/>
      </c>
      <c r="K8488" s="30" t="str">
        <f t="shared" si="1085"/>
        <v>12-12</v>
      </c>
    </row>
    <row r="8489" spans="1:11">
      <c r="A8489" s="26">
        <v>43454.541666666635</v>
      </c>
      <c r="B8489" s="35">
        <f t="shared" si="1078"/>
        <v>43454.541666666635</v>
      </c>
      <c r="C8489" s="27">
        <f t="shared" si="1080"/>
        <v>12</v>
      </c>
      <c r="D8489" s="28">
        <f t="shared" si="1081"/>
        <v>5</v>
      </c>
      <c r="E8489" s="28">
        <f t="shared" si="1084"/>
        <v>13</v>
      </c>
      <c r="F8489" s="80">
        <f t="shared" si="1079"/>
        <v>0</v>
      </c>
      <c r="G8489" s="178">
        <v>978.27865192149193</v>
      </c>
      <c r="H8489" s="41">
        <f t="shared" si="1082"/>
        <v>912.87799721584474</v>
      </c>
      <c r="J8489" s="29" t="str">
        <f t="shared" si="1083"/>
        <v/>
      </c>
      <c r="K8489" s="30" t="str">
        <f t="shared" si="1085"/>
        <v>12-13</v>
      </c>
    </row>
    <row r="8490" spans="1:11">
      <c r="A8490" s="26">
        <v>43454.583333333299</v>
      </c>
      <c r="B8490" s="35">
        <f t="shared" si="1078"/>
        <v>43454.583333333299</v>
      </c>
      <c r="C8490" s="27">
        <f t="shared" si="1080"/>
        <v>12</v>
      </c>
      <c r="D8490" s="28">
        <f t="shared" si="1081"/>
        <v>5</v>
      </c>
      <c r="E8490" s="28">
        <f t="shared" si="1084"/>
        <v>14</v>
      </c>
      <c r="F8490" s="80">
        <f t="shared" si="1079"/>
        <v>0</v>
      </c>
      <c r="G8490" s="178">
        <v>996.33429242629995</v>
      </c>
      <c r="H8490" s="41">
        <f t="shared" si="1082"/>
        <v>929.72656782515332</v>
      </c>
      <c r="J8490" s="29" t="str">
        <f t="shared" si="1083"/>
        <v/>
      </c>
      <c r="K8490" s="30" t="str">
        <f t="shared" si="1085"/>
        <v>12-14</v>
      </c>
    </row>
    <row r="8491" spans="1:11">
      <c r="A8491" s="26">
        <v>43454.624999999964</v>
      </c>
      <c r="B8491" s="35">
        <f t="shared" si="1078"/>
        <v>43454.624999999964</v>
      </c>
      <c r="C8491" s="27">
        <f t="shared" si="1080"/>
        <v>12</v>
      </c>
      <c r="D8491" s="28">
        <f t="shared" si="1081"/>
        <v>5</v>
      </c>
      <c r="E8491" s="28">
        <f t="shared" si="1084"/>
        <v>15</v>
      </c>
      <c r="F8491" s="80">
        <f t="shared" si="1079"/>
        <v>0</v>
      </c>
      <c r="G8491" s="178">
        <v>1079.3986709933179</v>
      </c>
      <c r="H8491" s="41">
        <f t="shared" si="1082"/>
        <v>1007.2378611537981</v>
      </c>
      <c r="J8491" s="29" t="str">
        <f t="shared" si="1083"/>
        <v/>
      </c>
      <c r="K8491" s="30" t="str">
        <f t="shared" si="1085"/>
        <v>12-15</v>
      </c>
    </row>
    <row r="8492" spans="1:11">
      <c r="A8492" s="26">
        <v>43454.666666666628</v>
      </c>
      <c r="B8492" s="35">
        <f t="shared" si="1078"/>
        <v>43454.666666666628</v>
      </c>
      <c r="C8492" s="27">
        <f t="shared" si="1080"/>
        <v>12</v>
      </c>
      <c r="D8492" s="28">
        <f t="shared" si="1081"/>
        <v>5</v>
      </c>
      <c r="E8492" s="28">
        <f t="shared" si="1084"/>
        <v>16</v>
      </c>
      <c r="F8492" s="80">
        <f t="shared" si="1079"/>
        <v>0</v>
      </c>
      <c r="G8492" s="178">
        <v>1309.9174165458819</v>
      </c>
      <c r="H8492" s="41">
        <f t="shared" si="1082"/>
        <v>1222.3457860251069</v>
      </c>
      <c r="J8492" s="29" t="str">
        <f t="shared" si="1083"/>
        <v/>
      </c>
      <c r="K8492" s="30" t="str">
        <f t="shared" si="1085"/>
        <v>12-16</v>
      </c>
    </row>
    <row r="8493" spans="1:11">
      <c r="A8493" s="26">
        <v>43454.708333333292</v>
      </c>
      <c r="B8493" s="35">
        <f t="shared" si="1078"/>
        <v>43454.708333333292</v>
      </c>
      <c r="C8493" s="27">
        <f t="shared" si="1080"/>
        <v>12</v>
      </c>
      <c r="D8493" s="28">
        <f t="shared" si="1081"/>
        <v>5</v>
      </c>
      <c r="E8493" s="28">
        <f t="shared" si="1084"/>
        <v>17</v>
      </c>
      <c r="F8493" s="80">
        <f t="shared" si="1079"/>
        <v>0</v>
      </c>
      <c r="G8493" s="178">
        <v>1668.946657793769</v>
      </c>
      <c r="H8493" s="41">
        <f t="shared" si="1082"/>
        <v>1557.3729217481891</v>
      </c>
      <c r="J8493" s="29" t="str">
        <f t="shared" si="1083"/>
        <v/>
      </c>
      <c r="K8493" s="30" t="str">
        <f t="shared" si="1085"/>
        <v>12-17</v>
      </c>
    </row>
    <row r="8494" spans="1:11">
      <c r="A8494" s="26">
        <v>43454.749999999956</v>
      </c>
      <c r="B8494" s="35">
        <f t="shared" si="1078"/>
        <v>43454.749999999956</v>
      </c>
      <c r="C8494" s="27">
        <f t="shared" si="1080"/>
        <v>12</v>
      </c>
      <c r="D8494" s="28">
        <f t="shared" si="1081"/>
        <v>5</v>
      </c>
      <c r="E8494" s="28">
        <f t="shared" si="1084"/>
        <v>18</v>
      </c>
      <c r="F8494" s="80">
        <f t="shared" si="1079"/>
        <v>0</v>
      </c>
      <c r="G8494" s="178">
        <v>1791.1678036587418</v>
      </c>
      <c r="H8494" s="41">
        <f t="shared" si="1082"/>
        <v>1671.4232433365171</v>
      </c>
      <c r="J8494" s="29" t="str">
        <f t="shared" si="1083"/>
        <v/>
      </c>
      <c r="K8494" s="30" t="str">
        <f t="shared" si="1085"/>
        <v>12-18</v>
      </c>
    </row>
    <row r="8495" spans="1:11">
      <c r="A8495" s="26">
        <v>43454.791666666621</v>
      </c>
      <c r="B8495" s="35">
        <f t="shared" si="1078"/>
        <v>43454.791666666621</v>
      </c>
      <c r="C8495" s="27">
        <f t="shared" si="1080"/>
        <v>12</v>
      </c>
      <c r="D8495" s="28">
        <f t="shared" si="1081"/>
        <v>5</v>
      </c>
      <c r="E8495" s="28">
        <f t="shared" si="1084"/>
        <v>19</v>
      </c>
      <c r="F8495" s="80">
        <f t="shared" si="1079"/>
        <v>0</v>
      </c>
      <c r="G8495" s="178">
        <v>1810.3435910936926</v>
      </c>
      <c r="H8495" s="41">
        <f t="shared" si="1082"/>
        <v>1689.3170759314241</v>
      </c>
      <c r="J8495" s="29" t="str">
        <f t="shared" si="1083"/>
        <v/>
      </c>
      <c r="K8495" s="30" t="str">
        <f t="shared" si="1085"/>
        <v>12-19</v>
      </c>
    </row>
    <row r="8496" spans="1:11">
      <c r="A8496" s="26">
        <v>43454.833333333285</v>
      </c>
      <c r="B8496" s="35">
        <f t="shared" si="1078"/>
        <v>43454.833333333285</v>
      </c>
      <c r="C8496" s="27">
        <f t="shared" si="1080"/>
        <v>12</v>
      </c>
      <c r="D8496" s="28">
        <f t="shared" si="1081"/>
        <v>5</v>
      </c>
      <c r="E8496" s="28">
        <f t="shared" si="1084"/>
        <v>20</v>
      </c>
      <c r="F8496" s="80">
        <f t="shared" si="1079"/>
        <v>0</v>
      </c>
      <c r="G8496" s="178">
        <v>1776.3972346203145</v>
      </c>
      <c r="H8496" s="41">
        <f t="shared" si="1082"/>
        <v>1657.6401280093517</v>
      </c>
      <c r="J8496" s="29" t="str">
        <f t="shared" si="1083"/>
        <v/>
      </c>
      <c r="K8496" s="30" t="str">
        <f t="shared" si="1085"/>
        <v>12-20</v>
      </c>
    </row>
    <row r="8497" spans="1:11">
      <c r="A8497" s="26">
        <v>43454.874999999949</v>
      </c>
      <c r="B8497" s="35">
        <f t="shared" si="1078"/>
        <v>43454.874999999949</v>
      </c>
      <c r="C8497" s="27">
        <f t="shared" si="1080"/>
        <v>12</v>
      </c>
      <c r="D8497" s="28">
        <f t="shared" si="1081"/>
        <v>5</v>
      </c>
      <c r="E8497" s="28">
        <f t="shared" si="1084"/>
        <v>21</v>
      </c>
      <c r="F8497" s="80">
        <f t="shared" si="1079"/>
        <v>0</v>
      </c>
      <c r="G8497" s="178">
        <v>1677.4879499608403</v>
      </c>
      <c r="H8497" s="41">
        <f t="shared" si="1082"/>
        <v>1565.343204726149</v>
      </c>
      <c r="J8497" s="29" t="str">
        <f t="shared" si="1083"/>
        <v/>
      </c>
      <c r="K8497" s="30" t="str">
        <f t="shared" si="1085"/>
        <v>12-21</v>
      </c>
    </row>
    <row r="8498" spans="1:11">
      <c r="A8498" s="26">
        <v>43454.916666666613</v>
      </c>
      <c r="B8498" s="35">
        <f t="shared" si="1078"/>
        <v>43454.916666666613</v>
      </c>
      <c r="C8498" s="27">
        <f t="shared" si="1080"/>
        <v>12</v>
      </c>
      <c r="D8498" s="28">
        <f t="shared" si="1081"/>
        <v>5</v>
      </c>
      <c r="E8498" s="28">
        <f t="shared" si="1084"/>
        <v>22</v>
      </c>
      <c r="F8498" s="80">
        <f t="shared" si="1079"/>
        <v>0</v>
      </c>
      <c r="G8498" s="178">
        <v>1380.2882869868604</v>
      </c>
      <c r="H8498" s="41">
        <f t="shared" si="1082"/>
        <v>1288.0121676274437</v>
      </c>
      <c r="J8498" s="29" t="str">
        <f t="shared" si="1083"/>
        <v/>
      </c>
      <c r="K8498" s="30" t="str">
        <f t="shared" si="1085"/>
        <v>12-22</v>
      </c>
    </row>
    <row r="8499" spans="1:11">
      <c r="A8499" s="26">
        <v>43454.958333333278</v>
      </c>
      <c r="B8499" s="35">
        <f t="shared" si="1078"/>
        <v>43454.958333333278</v>
      </c>
      <c r="C8499" s="27">
        <f t="shared" si="1080"/>
        <v>12</v>
      </c>
      <c r="D8499" s="28">
        <f t="shared" si="1081"/>
        <v>5</v>
      </c>
      <c r="E8499" s="28">
        <f t="shared" si="1084"/>
        <v>23</v>
      </c>
      <c r="F8499" s="80">
        <f t="shared" si="1079"/>
        <v>0</v>
      </c>
      <c r="G8499" s="178">
        <v>1217.6011170408715</v>
      </c>
      <c r="H8499" s="41">
        <f t="shared" si="1082"/>
        <v>1136.2010884617025</v>
      </c>
      <c r="J8499" s="29" t="str">
        <f t="shared" si="1083"/>
        <v/>
      </c>
      <c r="K8499" s="30" t="str">
        <f t="shared" si="1085"/>
        <v>12-23</v>
      </c>
    </row>
    <row r="8500" spans="1:11">
      <c r="A8500" s="25">
        <v>43455</v>
      </c>
      <c r="B8500" s="35">
        <f t="shared" si="1078"/>
        <v>43455</v>
      </c>
      <c r="C8500" s="27">
        <f t="shared" si="1080"/>
        <v>12</v>
      </c>
      <c r="D8500" s="28">
        <f t="shared" si="1081"/>
        <v>6</v>
      </c>
      <c r="E8500" s="28">
        <f t="shared" si="1084"/>
        <v>0</v>
      </c>
      <c r="F8500" s="80">
        <f t="shared" si="1079"/>
        <v>0</v>
      </c>
      <c r="G8500" s="178">
        <v>1056.7368200634155</v>
      </c>
      <c r="H8500" s="41">
        <f t="shared" si="1082"/>
        <v>986.09101812552615</v>
      </c>
      <c r="J8500" s="29" t="str">
        <f t="shared" si="1083"/>
        <v/>
      </c>
      <c r="K8500" s="30" t="str">
        <f t="shared" si="1085"/>
        <v>12-0</v>
      </c>
    </row>
    <row r="8501" spans="1:11">
      <c r="A8501" s="26">
        <v>43455.041666666664</v>
      </c>
      <c r="B8501" s="35">
        <f t="shared" si="1078"/>
        <v>43455.041666666664</v>
      </c>
      <c r="C8501" s="27">
        <f t="shared" si="1080"/>
        <v>12</v>
      </c>
      <c r="D8501" s="28">
        <f t="shared" si="1081"/>
        <v>6</v>
      </c>
      <c r="E8501" s="28">
        <f t="shared" si="1084"/>
        <v>1</v>
      </c>
      <c r="F8501" s="80">
        <f t="shared" si="1079"/>
        <v>0</v>
      </c>
      <c r="G8501" s="178">
        <v>981.9730772863636</v>
      </c>
      <c r="H8501" s="41">
        <f t="shared" si="1082"/>
        <v>916.32543994734385</v>
      </c>
      <c r="J8501" s="29" t="str">
        <f t="shared" si="1083"/>
        <v/>
      </c>
      <c r="K8501" s="30" t="str">
        <f t="shared" si="1085"/>
        <v>12-1</v>
      </c>
    </row>
    <row r="8502" spans="1:11">
      <c r="A8502" s="26">
        <v>43455.083333333328</v>
      </c>
      <c r="B8502" s="35">
        <f t="shared" si="1078"/>
        <v>43455.083333333328</v>
      </c>
      <c r="C8502" s="27">
        <f t="shared" si="1080"/>
        <v>12</v>
      </c>
      <c r="D8502" s="28">
        <f t="shared" si="1081"/>
        <v>6</v>
      </c>
      <c r="E8502" s="28">
        <f t="shared" si="1084"/>
        <v>2</v>
      </c>
      <c r="F8502" s="80">
        <f t="shared" si="1079"/>
        <v>0</v>
      </c>
      <c r="G8502" s="178">
        <v>938.27781454531078</v>
      </c>
      <c r="H8502" s="41">
        <f t="shared" si="1082"/>
        <v>875.55132731540061</v>
      </c>
      <c r="J8502" s="29" t="str">
        <f t="shared" si="1083"/>
        <v/>
      </c>
      <c r="K8502" s="30" t="str">
        <f t="shared" si="1085"/>
        <v>12-2</v>
      </c>
    </row>
    <row r="8503" spans="1:11">
      <c r="A8503" s="26">
        <v>43455.124999999993</v>
      </c>
      <c r="B8503" s="35">
        <f t="shared" ref="B8503:B8566" si="1086">A8503</f>
        <v>43455.124999999993</v>
      </c>
      <c r="C8503" s="27">
        <f t="shared" si="1080"/>
        <v>12</v>
      </c>
      <c r="D8503" s="28">
        <f t="shared" si="1081"/>
        <v>6</v>
      </c>
      <c r="E8503" s="28">
        <f t="shared" si="1084"/>
        <v>3</v>
      </c>
      <c r="F8503" s="80">
        <f t="shared" si="1079"/>
        <v>0</v>
      </c>
      <c r="G8503" s="178">
        <v>929.33347189046003</v>
      </c>
      <c r="H8503" s="41">
        <f t="shared" si="1082"/>
        <v>867.20493889822023</v>
      </c>
      <c r="J8503" s="29" t="str">
        <f t="shared" si="1083"/>
        <v/>
      </c>
      <c r="K8503" s="30" t="str">
        <f t="shared" si="1085"/>
        <v>12-3</v>
      </c>
    </row>
    <row r="8504" spans="1:11">
      <c r="A8504" s="26">
        <v>43455.166666666657</v>
      </c>
      <c r="B8504" s="35">
        <f t="shared" si="1086"/>
        <v>43455.166666666657</v>
      </c>
      <c r="C8504" s="27">
        <f t="shared" si="1080"/>
        <v>12</v>
      </c>
      <c r="D8504" s="28">
        <f t="shared" si="1081"/>
        <v>6</v>
      </c>
      <c r="E8504" s="28">
        <f t="shared" si="1084"/>
        <v>4</v>
      </c>
      <c r="F8504" s="80">
        <f t="shared" si="1079"/>
        <v>0</v>
      </c>
      <c r="G8504" s="178">
        <v>958.99532452448977</v>
      </c>
      <c r="H8504" s="41">
        <f t="shared" si="1082"/>
        <v>894.88381400510298</v>
      </c>
      <c r="J8504" s="29" t="str">
        <f t="shared" si="1083"/>
        <v/>
      </c>
      <c r="K8504" s="30" t="str">
        <f t="shared" si="1085"/>
        <v>12-4</v>
      </c>
    </row>
    <row r="8505" spans="1:11">
      <c r="A8505" s="26">
        <v>43455.208333333321</v>
      </c>
      <c r="B8505" s="35">
        <f t="shared" si="1086"/>
        <v>43455.208333333321</v>
      </c>
      <c r="C8505" s="27">
        <f t="shared" si="1080"/>
        <v>12</v>
      </c>
      <c r="D8505" s="28">
        <f t="shared" si="1081"/>
        <v>6</v>
      </c>
      <c r="E8505" s="28">
        <f t="shared" si="1084"/>
        <v>5</v>
      </c>
      <c r="F8505" s="80">
        <f t="shared" si="1079"/>
        <v>0</v>
      </c>
      <c r="G8505" s="178">
        <v>1024.3269298651896</v>
      </c>
      <c r="H8505" s="41">
        <f t="shared" si="1082"/>
        <v>955.84781942541167</v>
      </c>
      <c r="J8505" s="29" t="str">
        <f t="shared" si="1083"/>
        <v/>
      </c>
      <c r="K8505" s="30" t="str">
        <f t="shared" si="1085"/>
        <v>12-5</v>
      </c>
    </row>
    <row r="8506" spans="1:11">
      <c r="A8506" s="26">
        <v>43455.249999999985</v>
      </c>
      <c r="B8506" s="35">
        <f t="shared" si="1086"/>
        <v>43455.249999999985</v>
      </c>
      <c r="C8506" s="27">
        <f t="shared" si="1080"/>
        <v>12</v>
      </c>
      <c r="D8506" s="28">
        <f t="shared" si="1081"/>
        <v>6</v>
      </c>
      <c r="E8506" s="28">
        <f t="shared" si="1084"/>
        <v>6</v>
      </c>
      <c r="F8506" s="80">
        <f t="shared" si="1079"/>
        <v>0</v>
      </c>
      <c r="G8506" s="178">
        <v>1109.4025085339949</v>
      </c>
      <c r="H8506" s="41">
        <f t="shared" si="1082"/>
        <v>1035.2358585230804</v>
      </c>
      <c r="J8506" s="29" t="str">
        <f t="shared" si="1083"/>
        <v/>
      </c>
      <c r="K8506" s="30" t="str">
        <f t="shared" si="1085"/>
        <v>12-6</v>
      </c>
    </row>
    <row r="8507" spans="1:11">
      <c r="A8507" s="26">
        <v>43455.29166666665</v>
      </c>
      <c r="B8507" s="35">
        <f t="shared" si="1086"/>
        <v>43455.29166666665</v>
      </c>
      <c r="C8507" s="27">
        <f t="shared" si="1080"/>
        <v>12</v>
      </c>
      <c r="D8507" s="28">
        <f t="shared" si="1081"/>
        <v>6</v>
      </c>
      <c r="E8507" s="28">
        <f t="shared" si="1084"/>
        <v>7</v>
      </c>
      <c r="F8507" s="80">
        <f t="shared" si="1079"/>
        <v>0</v>
      </c>
      <c r="G8507" s="178">
        <v>1175.2954484357072</v>
      </c>
      <c r="H8507" s="41">
        <f t="shared" si="1082"/>
        <v>1096.7236717243504</v>
      </c>
      <c r="J8507" s="29" t="str">
        <f t="shared" si="1083"/>
        <v/>
      </c>
      <c r="K8507" s="30" t="str">
        <f t="shared" si="1085"/>
        <v>12-7</v>
      </c>
    </row>
    <row r="8508" spans="1:11">
      <c r="A8508" s="26">
        <v>43455.333333333314</v>
      </c>
      <c r="B8508" s="35">
        <f t="shared" si="1086"/>
        <v>43455.333333333314</v>
      </c>
      <c r="C8508" s="27">
        <f t="shared" si="1080"/>
        <v>12</v>
      </c>
      <c r="D8508" s="28">
        <f t="shared" si="1081"/>
        <v>6</v>
      </c>
      <c r="E8508" s="28">
        <f t="shared" si="1084"/>
        <v>8</v>
      </c>
      <c r="F8508" s="80">
        <f t="shared" si="1079"/>
        <v>0</v>
      </c>
      <c r="G8508" s="178">
        <v>1157.139502986706</v>
      </c>
      <c r="H8508" s="41">
        <f t="shared" si="1082"/>
        <v>1079.7815018359552</v>
      </c>
      <c r="J8508" s="29" t="str">
        <f t="shared" si="1083"/>
        <v/>
      </c>
      <c r="K8508" s="30" t="str">
        <f t="shared" si="1085"/>
        <v>12-8</v>
      </c>
    </row>
    <row r="8509" spans="1:11">
      <c r="A8509" s="26">
        <v>43455.374999999978</v>
      </c>
      <c r="B8509" s="35">
        <f t="shared" si="1086"/>
        <v>43455.374999999978</v>
      </c>
      <c r="C8509" s="27">
        <f t="shared" si="1080"/>
        <v>12</v>
      </c>
      <c r="D8509" s="28">
        <f t="shared" si="1081"/>
        <v>6</v>
      </c>
      <c r="E8509" s="28">
        <f t="shared" si="1084"/>
        <v>9</v>
      </c>
      <c r="F8509" s="80">
        <f t="shared" si="1079"/>
        <v>0</v>
      </c>
      <c r="G8509" s="178">
        <v>1129.5959065440668</v>
      </c>
      <c r="H8509" s="41">
        <f t="shared" si="1082"/>
        <v>1054.0792715897044</v>
      </c>
      <c r="J8509" s="29" t="str">
        <f t="shared" si="1083"/>
        <v/>
      </c>
      <c r="K8509" s="30" t="str">
        <f t="shared" si="1085"/>
        <v>12-9</v>
      </c>
    </row>
    <row r="8510" spans="1:11">
      <c r="A8510" s="26">
        <v>43455.416666666642</v>
      </c>
      <c r="B8510" s="35">
        <f t="shared" si="1086"/>
        <v>43455.416666666642</v>
      </c>
      <c r="C8510" s="27">
        <f t="shared" si="1080"/>
        <v>12</v>
      </c>
      <c r="D8510" s="28">
        <f t="shared" si="1081"/>
        <v>6</v>
      </c>
      <c r="E8510" s="28">
        <f t="shared" si="1084"/>
        <v>10</v>
      </c>
      <c r="F8510" s="80">
        <f t="shared" si="1079"/>
        <v>0</v>
      </c>
      <c r="G8510" s="178">
        <v>1119.7142967703319</v>
      </c>
      <c r="H8510" s="41">
        <f t="shared" si="1082"/>
        <v>1044.8582749730476</v>
      </c>
      <c r="J8510" s="29" t="str">
        <f t="shared" si="1083"/>
        <v/>
      </c>
      <c r="K8510" s="30" t="str">
        <f t="shared" si="1085"/>
        <v>12-10</v>
      </c>
    </row>
    <row r="8511" spans="1:11">
      <c r="A8511" s="26">
        <v>43455.458333333307</v>
      </c>
      <c r="B8511" s="35">
        <f t="shared" si="1086"/>
        <v>43455.458333333307</v>
      </c>
      <c r="C8511" s="27">
        <f t="shared" si="1080"/>
        <v>12</v>
      </c>
      <c r="D8511" s="28">
        <f t="shared" si="1081"/>
        <v>6</v>
      </c>
      <c r="E8511" s="28">
        <f t="shared" si="1084"/>
        <v>11</v>
      </c>
      <c r="F8511" s="80">
        <f t="shared" si="1079"/>
        <v>0</v>
      </c>
      <c r="G8511" s="178">
        <v>1087.9018614994829</v>
      </c>
      <c r="H8511" s="41">
        <f t="shared" si="1082"/>
        <v>1015.1725896730868</v>
      </c>
      <c r="J8511" s="29" t="str">
        <f t="shared" si="1083"/>
        <v/>
      </c>
      <c r="K8511" s="30" t="str">
        <f t="shared" si="1085"/>
        <v>12-11</v>
      </c>
    </row>
    <row r="8512" spans="1:11">
      <c r="A8512" s="26">
        <v>43455.499999999971</v>
      </c>
      <c r="B8512" s="35">
        <f t="shared" si="1086"/>
        <v>43455.499999999971</v>
      </c>
      <c r="C8512" s="27">
        <f t="shared" si="1080"/>
        <v>12</v>
      </c>
      <c r="D8512" s="28">
        <f t="shared" si="1081"/>
        <v>6</v>
      </c>
      <c r="E8512" s="28">
        <f t="shared" si="1084"/>
        <v>12</v>
      </c>
      <c r="F8512" s="80">
        <f t="shared" si="1079"/>
        <v>0</v>
      </c>
      <c r="G8512" s="178">
        <v>1064.2734356199385</v>
      </c>
      <c r="H8512" s="41">
        <f t="shared" si="1082"/>
        <v>993.12378992475851</v>
      </c>
      <c r="J8512" s="29" t="str">
        <f t="shared" si="1083"/>
        <v/>
      </c>
      <c r="K8512" s="30" t="str">
        <f t="shared" si="1085"/>
        <v>12-12</v>
      </c>
    </row>
    <row r="8513" spans="1:11">
      <c r="A8513" s="26">
        <v>43455.541666666635</v>
      </c>
      <c r="B8513" s="35">
        <f t="shared" si="1086"/>
        <v>43455.541666666635</v>
      </c>
      <c r="C8513" s="27">
        <f t="shared" si="1080"/>
        <v>12</v>
      </c>
      <c r="D8513" s="28">
        <f t="shared" si="1081"/>
        <v>6</v>
      </c>
      <c r="E8513" s="28">
        <f t="shared" si="1084"/>
        <v>13</v>
      </c>
      <c r="F8513" s="80">
        <f t="shared" si="1079"/>
        <v>0</v>
      </c>
      <c r="G8513" s="178">
        <v>1057.6128227224788</v>
      </c>
      <c r="H8513" s="41">
        <f t="shared" si="1082"/>
        <v>986.90845756508747</v>
      </c>
      <c r="J8513" s="29" t="str">
        <f t="shared" si="1083"/>
        <v/>
      </c>
      <c r="K8513" s="30" t="str">
        <f t="shared" si="1085"/>
        <v>12-13</v>
      </c>
    </row>
    <row r="8514" spans="1:11">
      <c r="A8514" s="26">
        <v>43455.583333333299</v>
      </c>
      <c r="B8514" s="35">
        <f t="shared" si="1086"/>
        <v>43455.583333333299</v>
      </c>
      <c r="C8514" s="27">
        <f t="shared" si="1080"/>
        <v>12</v>
      </c>
      <c r="D8514" s="28">
        <f t="shared" si="1081"/>
        <v>6</v>
      </c>
      <c r="E8514" s="28">
        <f t="shared" si="1084"/>
        <v>14</v>
      </c>
      <c r="F8514" s="80">
        <f t="shared" si="1079"/>
        <v>0</v>
      </c>
      <c r="G8514" s="178">
        <v>1073.429594638573</v>
      </c>
      <c r="H8514" s="41">
        <f t="shared" si="1082"/>
        <v>1001.6678341913931</v>
      </c>
      <c r="J8514" s="29" t="str">
        <f t="shared" si="1083"/>
        <v/>
      </c>
      <c r="K8514" s="30" t="str">
        <f t="shared" si="1085"/>
        <v>12-14</v>
      </c>
    </row>
    <row r="8515" spans="1:11">
      <c r="A8515" s="26">
        <v>43455.624999999964</v>
      </c>
      <c r="B8515" s="35">
        <f t="shared" si="1086"/>
        <v>43455.624999999964</v>
      </c>
      <c r="C8515" s="27">
        <f t="shared" si="1080"/>
        <v>12</v>
      </c>
      <c r="D8515" s="28">
        <f t="shared" si="1081"/>
        <v>6</v>
      </c>
      <c r="E8515" s="28">
        <f t="shared" si="1084"/>
        <v>15</v>
      </c>
      <c r="F8515" s="80">
        <f t="shared" si="1079"/>
        <v>0</v>
      </c>
      <c r="G8515" s="178">
        <v>1137.8497154001395</v>
      </c>
      <c r="H8515" s="41">
        <f t="shared" si="1082"/>
        <v>1061.7812903173285</v>
      </c>
      <c r="J8515" s="29" t="str">
        <f t="shared" si="1083"/>
        <v/>
      </c>
      <c r="K8515" s="30" t="str">
        <f t="shared" si="1085"/>
        <v>12-15</v>
      </c>
    </row>
    <row r="8516" spans="1:11">
      <c r="A8516" s="26">
        <v>43455.666666666628</v>
      </c>
      <c r="B8516" s="35">
        <f t="shared" si="1086"/>
        <v>43455.666666666628</v>
      </c>
      <c r="C8516" s="27">
        <f t="shared" si="1080"/>
        <v>12</v>
      </c>
      <c r="D8516" s="28">
        <f t="shared" si="1081"/>
        <v>6</v>
      </c>
      <c r="E8516" s="28">
        <f t="shared" si="1084"/>
        <v>16</v>
      </c>
      <c r="F8516" s="80">
        <f t="shared" ref="F8516:F8579" si="1087">COUNTIF(Holidays,ROUNDDOWN(B8516,0))</f>
        <v>0</v>
      </c>
      <c r="G8516" s="178">
        <v>1344.4186647556166</v>
      </c>
      <c r="H8516" s="41">
        <f t="shared" si="1082"/>
        <v>1254.5405296242723</v>
      </c>
      <c r="J8516" s="29" t="str">
        <f t="shared" si="1083"/>
        <v/>
      </c>
      <c r="K8516" s="30" t="str">
        <f t="shared" si="1085"/>
        <v>12-16</v>
      </c>
    </row>
    <row r="8517" spans="1:11">
      <c r="A8517" s="26">
        <v>43455.708333333292</v>
      </c>
      <c r="B8517" s="35">
        <f t="shared" si="1086"/>
        <v>43455.708333333292</v>
      </c>
      <c r="C8517" s="27">
        <f t="shared" ref="C8517:C8580" si="1088">MONTH(B8517)</f>
        <v>12</v>
      </c>
      <c r="D8517" s="28">
        <f t="shared" ref="D8517:D8580" si="1089">WEEKDAY(B8517)</f>
        <v>6</v>
      </c>
      <c r="E8517" s="28">
        <f t="shared" si="1084"/>
        <v>17</v>
      </c>
      <c r="F8517" s="80">
        <f t="shared" si="1087"/>
        <v>0</v>
      </c>
      <c r="G8517" s="178">
        <v>1667.0752064989081</v>
      </c>
      <c r="H8517" s="41">
        <f t="shared" ref="H8517:H8580" si="1090">G8517*$H$2</f>
        <v>1555.6265821888171</v>
      </c>
      <c r="J8517" s="29" t="str">
        <f t="shared" ref="J8517:J8580" si="1091">IF(OR(C8517&lt;6,C8517&gt;9),IF(OR(D8517=1,D8517=7,F8517=1),"WW",""),IF(OR(D8517=1,D8517=7,F8517=1),"WS",""))</f>
        <v/>
      </c>
      <c r="K8517" s="30" t="str">
        <f t="shared" si="1085"/>
        <v>12-17</v>
      </c>
    </row>
    <row r="8518" spans="1:11">
      <c r="A8518" s="26">
        <v>43455.749999999956</v>
      </c>
      <c r="B8518" s="35">
        <f t="shared" si="1086"/>
        <v>43455.749999999956</v>
      </c>
      <c r="C8518" s="27">
        <f t="shared" si="1088"/>
        <v>12</v>
      </c>
      <c r="D8518" s="28">
        <f t="shared" si="1089"/>
        <v>6</v>
      </c>
      <c r="E8518" s="28">
        <f t="shared" ref="E8518:E8581" si="1092">HOUR(B8518)</f>
        <v>18</v>
      </c>
      <c r="F8518" s="80">
        <f t="shared" si="1087"/>
        <v>0</v>
      </c>
      <c r="G8518" s="178">
        <v>1754.8491697554628</v>
      </c>
      <c r="H8518" s="41">
        <f t="shared" si="1090"/>
        <v>1637.5326113431474</v>
      </c>
      <c r="J8518" s="29" t="str">
        <f t="shared" si="1091"/>
        <v/>
      </c>
      <c r="K8518" s="30" t="str">
        <f t="shared" si="1085"/>
        <v>12-18</v>
      </c>
    </row>
    <row r="8519" spans="1:11">
      <c r="A8519" s="26">
        <v>43455.791666666621</v>
      </c>
      <c r="B8519" s="35">
        <f t="shared" si="1086"/>
        <v>43455.791666666621</v>
      </c>
      <c r="C8519" s="27">
        <f t="shared" si="1088"/>
        <v>12</v>
      </c>
      <c r="D8519" s="28">
        <f t="shared" si="1089"/>
        <v>6</v>
      </c>
      <c r="E8519" s="28">
        <f t="shared" si="1092"/>
        <v>19</v>
      </c>
      <c r="F8519" s="80">
        <f t="shared" si="1087"/>
        <v>0</v>
      </c>
      <c r="G8519" s="178">
        <v>1757.2332970356817</v>
      </c>
      <c r="H8519" s="41">
        <f t="shared" si="1090"/>
        <v>1639.7573530692387</v>
      </c>
      <c r="J8519" s="29" t="str">
        <f t="shared" si="1091"/>
        <v/>
      </c>
      <c r="K8519" s="30" t="str">
        <f t="shared" si="1085"/>
        <v>12-19</v>
      </c>
    </row>
    <row r="8520" spans="1:11">
      <c r="A8520" s="26">
        <v>43455.833333333285</v>
      </c>
      <c r="B8520" s="35">
        <f t="shared" si="1086"/>
        <v>43455.833333333285</v>
      </c>
      <c r="C8520" s="27">
        <f t="shared" si="1088"/>
        <v>12</v>
      </c>
      <c r="D8520" s="28">
        <f t="shared" si="1089"/>
        <v>6</v>
      </c>
      <c r="E8520" s="28">
        <f t="shared" si="1092"/>
        <v>20</v>
      </c>
      <c r="F8520" s="80">
        <f t="shared" si="1087"/>
        <v>0</v>
      </c>
      <c r="G8520" s="178">
        <v>1728.8726826688069</v>
      </c>
      <c r="H8520" s="41">
        <f t="shared" si="1090"/>
        <v>1613.2927248243188</v>
      </c>
      <c r="J8520" s="29" t="str">
        <f t="shared" si="1091"/>
        <v/>
      </c>
      <c r="K8520" s="30" t="str">
        <f t="shared" ref="K8520:K8583" si="1093">IF(J8520="",C8520&amp;"-"&amp;E8520,J8520&amp;"-"&amp;E8520)</f>
        <v>12-20</v>
      </c>
    </row>
    <row r="8521" spans="1:11">
      <c r="A8521" s="26">
        <v>43455.874999999949</v>
      </c>
      <c r="B8521" s="35">
        <f t="shared" si="1086"/>
        <v>43455.874999999949</v>
      </c>
      <c r="C8521" s="27">
        <f t="shared" si="1088"/>
        <v>12</v>
      </c>
      <c r="D8521" s="28">
        <f t="shared" si="1089"/>
        <v>6</v>
      </c>
      <c r="E8521" s="28">
        <f t="shared" si="1092"/>
        <v>21</v>
      </c>
      <c r="F8521" s="80">
        <f t="shared" si="1087"/>
        <v>0</v>
      </c>
      <c r="G8521" s="178">
        <v>1684.2631405028837</v>
      </c>
      <c r="H8521" s="41">
        <f t="shared" si="1090"/>
        <v>1571.6654548954932</v>
      </c>
      <c r="J8521" s="29" t="str">
        <f t="shared" si="1091"/>
        <v/>
      </c>
      <c r="K8521" s="30" t="str">
        <f t="shared" si="1093"/>
        <v>12-21</v>
      </c>
    </row>
    <row r="8522" spans="1:11">
      <c r="A8522" s="26">
        <v>43455.916666666613</v>
      </c>
      <c r="B8522" s="35">
        <f t="shared" si="1086"/>
        <v>43455.916666666613</v>
      </c>
      <c r="C8522" s="27">
        <f t="shared" si="1088"/>
        <v>12</v>
      </c>
      <c r="D8522" s="28">
        <f t="shared" si="1089"/>
        <v>6</v>
      </c>
      <c r="E8522" s="28">
        <f t="shared" si="1092"/>
        <v>22</v>
      </c>
      <c r="F8522" s="80">
        <f t="shared" si="1087"/>
        <v>0</v>
      </c>
      <c r="G8522" s="178">
        <v>1442.4587173114612</v>
      </c>
      <c r="H8522" s="41">
        <f t="shared" si="1090"/>
        <v>1346.0263313928442</v>
      </c>
      <c r="J8522" s="29" t="str">
        <f t="shared" si="1091"/>
        <v/>
      </c>
      <c r="K8522" s="30" t="str">
        <f t="shared" si="1093"/>
        <v>12-22</v>
      </c>
    </row>
    <row r="8523" spans="1:11">
      <c r="A8523" s="26">
        <v>43455.958333333278</v>
      </c>
      <c r="B8523" s="35">
        <f t="shared" si="1086"/>
        <v>43455.958333333278</v>
      </c>
      <c r="C8523" s="27">
        <f t="shared" si="1088"/>
        <v>12</v>
      </c>
      <c r="D8523" s="28">
        <f t="shared" si="1089"/>
        <v>6</v>
      </c>
      <c r="E8523" s="28">
        <f t="shared" si="1092"/>
        <v>23</v>
      </c>
      <c r="F8523" s="80">
        <f t="shared" si="1087"/>
        <v>0</v>
      </c>
      <c r="G8523" s="178">
        <v>1273.999868564372</v>
      </c>
      <c r="H8523" s="41">
        <f t="shared" si="1090"/>
        <v>1188.8294262416616</v>
      </c>
      <c r="J8523" s="29" t="str">
        <f t="shared" si="1091"/>
        <v/>
      </c>
      <c r="K8523" s="30" t="str">
        <f t="shared" si="1093"/>
        <v>12-23</v>
      </c>
    </row>
    <row r="8524" spans="1:11">
      <c r="A8524" s="25">
        <v>43456</v>
      </c>
      <c r="B8524" s="35">
        <f t="shared" si="1086"/>
        <v>43456</v>
      </c>
      <c r="C8524" s="27">
        <f t="shared" si="1088"/>
        <v>12</v>
      </c>
      <c r="D8524" s="28">
        <f t="shared" si="1089"/>
        <v>7</v>
      </c>
      <c r="E8524" s="28">
        <f t="shared" si="1092"/>
        <v>0</v>
      </c>
      <c r="F8524" s="80">
        <f t="shared" si="1087"/>
        <v>0</v>
      </c>
      <c r="G8524" s="178">
        <v>1078.944153097043</v>
      </c>
      <c r="H8524" s="41">
        <f t="shared" si="1090"/>
        <v>1006.8137290457988</v>
      </c>
      <c r="J8524" s="29" t="str">
        <f t="shared" si="1091"/>
        <v>WW</v>
      </c>
      <c r="K8524" s="30" t="str">
        <f t="shared" si="1093"/>
        <v>WW-0</v>
      </c>
    </row>
    <row r="8525" spans="1:11">
      <c r="A8525" s="26">
        <v>43456.041666666664</v>
      </c>
      <c r="B8525" s="35">
        <f t="shared" si="1086"/>
        <v>43456.041666666664</v>
      </c>
      <c r="C8525" s="27">
        <f t="shared" si="1088"/>
        <v>12</v>
      </c>
      <c r="D8525" s="28">
        <f t="shared" si="1089"/>
        <v>7</v>
      </c>
      <c r="E8525" s="28">
        <f t="shared" si="1092"/>
        <v>1</v>
      </c>
      <c r="F8525" s="80">
        <f t="shared" si="1087"/>
        <v>0</v>
      </c>
      <c r="G8525" s="178">
        <v>989.24718392745365</v>
      </c>
      <c r="H8525" s="41">
        <f t="shared" si="1090"/>
        <v>923.11325228384942</v>
      </c>
      <c r="J8525" s="29" t="str">
        <f t="shared" si="1091"/>
        <v>WW</v>
      </c>
      <c r="K8525" s="30" t="str">
        <f t="shared" si="1093"/>
        <v>WW-1</v>
      </c>
    </row>
    <row r="8526" spans="1:11">
      <c r="A8526" s="26">
        <v>43456.083333333328</v>
      </c>
      <c r="B8526" s="35">
        <f t="shared" si="1086"/>
        <v>43456.083333333328</v>
      </c>
      <c r="C8526" s="27">
        <f t="shared" si="1088"/>
        <v>12</v>
      </c>
      <c r="D8526" s="28">
        <f t="shared" si="1089"/>
        <v>7</v>
      </c>
      <c r="E8526" s="28">
        <f t="shared" si="1092"/>
        <v>2</v>
      </c>
      <c r="F8526" s="80">
        <f t="shared" si="1087"/>
        <v>0</v>
      </c>
      <c r="G8526" s="178">
        <v>934.83633456277971</v>
      </c>
      <c r="H8526" s="41">
        <f t="shared" si="1090"/>
        <v>872.33991986238027</v>
      </c>
      <c r="J8526" s="29" t="str">
        <f t="shared" si="1091"/>
        <v>WW</v>
      </c>
      <c r="K8526" s="30" t="str">
        <f t="shared" si="1093"/>
        <v>WW-2</v>
      </c>
    </row>
    <row r="8527" spans="1:11">
      <c r="A8527" s="26">
        <v>43456.124999999993</v>
      </c>
      <c r="B8527" s="35">
        <f t="shared" si="1086"/>
        <v>43456.124999999993</v>
      </c>
      <c r="C8527" s="27">
        <f t="shared" si="1088"/>
        <v>12</v>
      </c>
      <c r="D8527" s="28">
        <f t="shared" si="1089"/>
        <v>7</v>
      </c>
      <c r="E8527" s="28">
        <f t="shared" si="1092"/>
        <v>3</v>
      </c>
      <c r="F8527" s="80">
        <f t="shared" si="1087"/>
        <v>0</v>
      </c>
      <c r="G8527" s="178">
        <v>920.58913804856797</v>
      </c>
      <c r="H8527" s="41">
        <f t="shared" si="1090"/>
        <v>859.04518814735366</v>
      </c>
      <c r="J8527" s="29" t="str">
        <f t="shared" si="1091"/>
        <v>WW</v>
      </c>
      <c r="K8527" s="30" t="str">
        <f t="shared" si="1093"/>
        <v>WW-3</v>
      </c>
    </row>
    <row r="8528" spans="1:11">
      <c r="A8528" s="26">
        <v>43456.166666666657</v>
      </c>
      <c r="B8528" s="35">
        <f t="shared" si="1086"/>
        <v>43456.166666666657</v>
      </c>
      <c r="C8528" s="27">
        <f t="shared" si="1088"/>
        <v>12</v>
      </c>
      <c r="D8528" s="28">
        <f t="shared" si="1089"/>
        <v>7</v>
      </c>
      <c r="E8528" s="28">
        <f t="shared" si="1092"/>
        <v>4</v>
      </c>
      <c r="F8528" s="80">
        <f t="shared" si="1087"/>
        <v>0</v>
      </c>
      <c r="G8528" s="178">
        <v>926.84856824220265</v>
      </c>
      <c r="H8528" s="41">
        <f t="shared" si="1090"/>
        <v>864.88615798519504</v>
      </c>
      <c r="J8528" s="29" t="str">
        <f t="shared" si="1091"/>
        <v>WW</v>
      </c>
      <c r="K8528" s="30" t="str">
        <f t="shared" si="1093"/>
        <v>WW-4</v>
      </c>
    </row>
    <row r="8529" spans="1:11">
      <c r="A8529" s="26">
        <v>43456.208333333321</v>
      </c>
      <c r="B8529" s="35">
        <f t="shared" si="1086"/>
        <v>43456.208333333321</v>
      </c>
      <c r="C8529" s="27">
        <f t="shared" si="1088"/>
        <v>12</v>
      </c>
      <c r="D8529" s="28">
        <f t="shared" si="1089"/>
        <v>7</v>
      </c>
      <c r="E8529" s="28">
        <f t="shared" si="1092"/>
        <v>5</v>
      </c>
      <c r="F8529" s="80">
        <f t="shared" si="1087"/>
        <v>0</v>
      </c>
      <c r="G8529" s="178">
        <v>955.12751624606619</v>
      </c>
      <c r="H8529" s="41">
        <f t="shared" si="1090"/>
        <v>891.27457949110533</v>
      </c>
      <c r="J8529" s="29" t="str">
        <f t="shared" si="1091"/>
        <v>WW</v>
      </c>
      <c r="K8529" s="30" t="str">
        <f t="shared" si="1093"/>
        <v>WW-5</v>
      </c>
    </row>
    <row r="8530" spans="1:11">
      <c r="A8530" s="26">
        <v>43456.249999999985</v>
      </c>
      <c r="B8530" s="35">
        <f t="shared" si="1086"/>
        <v>43456.249999999985</v>
      </c>
      <c r="C8530" s="27">
        <f t="shared" si="1088"/>
        <v>12</v>
      </c>
      <c r="D8530" s="28">
        <f t="shared" si="1089"/>
        <v>7</v>
      </c>
      <c r="E8530" s="28">
        <f t="shared" si="1092"/>
        <v>6</v>
      </c>
      <c r="F8530" s="80">
        <f t="shared" si="1087"/>
        <v>0</v>
      </c>
      <c r="G8530" s="178">
        <v>1042.7250304199281</v>
      </c>
      <c r="H8530" s="41">
        <f t="shared" si="1090"/>
        <v>973.01595567574986</v>
      </c>
      <c r="J8530" s="29" t="str">
        <f t="shared" si="1091"/>
        <v>WW</v>
      </c>
      <c r="K8530" s="30" t="str">
        <f t="shared" si="1093"/>
        <v>WW-6</v>
      </c>
    </row>
    <row r="8531" spans="1:11">
      <c r="A8531" s="26">
        <v>43456.29166666665</v>
      </c>
      <c r="B8531" s="35">
        <f t="shared" si="1086"/>
        <v>43456.29166666665</v>
      </c>
      <c r="C8531" s="27">
        <f t="shared" si="1088"/>
        <v>12</v>
      </c>
      <c r="D8531" s="28">
        <f t="shared" si="1089"/>
        <v>7</v>
      </c>
      <c r="E8531" s="28">
        <f t="shared" si="1092"/>
        <v>7</v>
      </c>
      <c r="F8531" s="80">
        <f t="shared" si="1087"/>
        <v>0</v>
      </c>
      <c r="G8531" s="178">
        <v>1182.4256125476277</v>
      </c>
      <c r="H8531" s="41">
        <f t="shared" si="1090"/>
        <v>1103.3771644909828</v>
      </c>
      <c r="J8531" s="29" t="str">
        <f t="shared" si="1091"/>
        <v>WW</v>
      </c>
      <c r="K8531" s="30" t="str">
        <f t="shared" si="1093"/>
        <v>WW-7</v>
      </c>
    </row>
    <row r="8532" spans="1:11">
      <c r="A8532" s="26">
        <v>43456.333333333314</v>
      </c>
      <c r="B8532" s="35">
        <f t="shared" si="1086"/>
        <v>43456.333333333314</v>
      </c>
      <c r="C8532" s="27">
        <f t="shared" si="1088"/>
        <v>12</v>
      </c>
      <c r="D8532" s="28">
        <f t="shared" si="1089"/>
        <v>7</v>
      </c>
      <c r="E8532" s="28">
        <f t="shared" si="1092"/>
        <v>8</v>
      </c>
      <c r="F8532" s="80">
        <f t="shared" si="1087"/>
        <v>0</v>
      </c>
      <c r="G8532" s="178">
        <v>1250.0765623616528</v>
      </c>
      <c r="H8532" s="41">
        <f t="shared" si="1090"/>
        <v>1166.5054597417034</v>
      </c>
      <c r="J8532" s="29" t="str">
        <f t="shared" si="1091"/>
        <v>WW</v>
      </c>
      <c r="K8532" s="30" t="str">
        <f t="shared" si="1093"/>
        <v>WW-8</v>
      </c>
    </row>
    <row r="8533" spans="1:11">
      <c r="A8533" s="26">
        <v>43456.374999999978</v>
      </c>
      <c r="B8533" s="35">
        <f t="shared" si="1086"/>
        <v>43456.374999999978</v>
      </c>
      <c r="C8533" s="27">
        <f t="shared" si="1088"/>
        <v>12</v>
      </c>
      <c r="D8533" s="28">
        <f t="shared" si="1089"/>
        <v>7</v>
      </c>
      <c r="E8533" s="28">
        <f t="shared" si="1092"/>
        <v>9</v>
      </c>
      <c r="F8533" s="80">
        <f t="shared" si="1087"/>
        <v>0</v>
      </c>
      <c r="G8533" s="178">
        <v>1266.3104658984685</v>
      </c>
      <c r="H8533" s="41">
        <f t="shared" si="1090"/>
        <v>1181.654081577185</v>
      </c>
      <c r="J8533" s="29" t="str">
        <f t="shared" si="1091"/>
        <v>WW</v>
      </c>
      <c r="K8533" s="30" t="str">
        <f t="shared" si="1093"/>
        <v>WW-9</v>
      </c>
    </row>
    <row r="8534" spans="1:11">
      <c r="A8534" s="26">
        <v>43456.416666666642</v>
      </c>
      <c r="B8534" s="35">
        <f t="shared" si="1086"/>
        <v>43456.416666666642</v>
      </c>
      <c r="C8534" s="27">
        <f t="shared" si="1088"/>
        <v>12</v>
      </c>
      <c r="D8534" s="28">
        <f t="shared" si="1089"/>
        <v>7</v>
      </c>
      <c r="E8534" s="28">
        <f t="shared" si="1092"/>
        <v>10</v>
      </c>
      <c r="F8534" s="80">
        <f t="shared" si="1087"/>
        <v>0</v>
      </c>
      <c r="G8534" s="178">
        <v>1267.9813926737722</v>
      </c>
      <c r="H8534" s="41">
        <f t="shared" si="1090"/>
        <v>1183.2133022400683</v>
      </c>
      <c r="J8534" s="29" t="str">
        <f t="shared" si="1091"/>
        <v>WW</v>
      </c>
      <c r="K8534" s="30" t="str">
        <f t="shared" si="1093"/>
        <v>WW-10</v>
      </c>
    </row>
    <row r="8535" spans="1:11">
      <c r="A8535" s="26">
        <v>43456.458333333307</v>
      </c>
      <c r="B8535" s="35">
        <f t="shared" si="1086"/>
        <v>43456.458333333307</v>
      </c>
      <c r="C8535" s="27">
        <f t="shared" si="1088"/>
        <v>12</v>
      </c>
      <c r="D8535" s="28">
        <f t="shared" si="1089"/>
        <v>7</v>
      </c>
      <c r="E8535" s="28">
        <f t="shared" si="1092"/>
        <v>11</v>
      </c>
      <c r="F8535" s="80">
        <f t="shared" si="1087"/>
        <v>0</v>
      </c>
      <c r="G8535" s="178">
        <v>1235.420834392761</v>
      </c>
      <c r="H8535" s="41">
        <f t="shared" si="1090"/>
        <v>1152.8295080384703</v>
      </c>
      <c r="J8535" s="29" t="str">
        <f t="shared" si="1091"/>
        <v>WW</v>
      </c>
      <c r="K8535" s="30" t="str">
        <f t="shared" si="1093"/>
        <v>WW-11</v>
      </c>
    </row>
    <row r="8536" spans="1:11">
      <c r="A8536" s="26">
        <v>43456.499999999971</v>
      </c>
      <c r="B8536" s="35">
        <f t="shared" si="1086"/>
        <v>43456.499999999971</v>
      </c>
      <c r="C8536" s="27">
        <f t="shared" si="1088"/>
        <v>12</v>
      </c>
      <c r="D8536" s="28">
        <f t="shared" si="1089"/>
        <v>7</v>
      </c>
      <c r="E8536" s="28">
        <f t="shared" si="1092"/>
        <v>12</v>
      </c>
      <c r="F8536" s="80">
        <f t="shared" si="1087"/>
        <v>0</v>
      </c>
      <c r="G8536" s="178">
        <v>1220.0984297849132</v>
      </c>
      <c r="H8536" s="41">
        <f t="shared" si="1090"/>
        <v>1138.5314488878701</v>
      </c>
      <c r="J8536" s="29" t="str">
        <f t="shared" si="1091"/>
        <v>WW</v>
      </c>
      <c r="K8536" s="30" t="str">
        <f t="shared" si="1093"/>
        <v>WW-12</v>
      </c>
    </row>
    <row r="8537" spans="1:11">
      <c r="A8537" s="26">
        <v>43456.541666666635</v>
      </c>
      <c r="B8537" s="35">
        <f t="shared" si="1086"/>
        <v>43456.541666666635</v>
      </c>
      <c r="C8537" s="27">
        <f t="shared" si="1088"/>
        <v>12</v>
      </c>
      <c r="D8537" s="28">
        <f t="shared" si="1089"/>
        <v>7</v>
      </c>
      <c r="E8537" s="28">
        <f t="shared" si="1092"/>
        <v>13</v>
      </c>
      <c r="F8537" s="80">
        <f t="shared" si="1087"/>
        <v>0</v>
      </c>
      <c r="G8537" s="178">
        <v>1221.4269106880304</v>
      </c>
      <c r="H8537" s="41">
        <f t="shared" si="1090"/>
        <v>1139.7711171396459</v>
      </c>
      <c r="J8537" s="29" t="str">
        <f t="shared" si="1091"/>
        <v>WW</v>
      </c>
      <c r="K8537" s="30" t="str">
        <f t="shared" si="1093"/>
        <v>WW-13</v>
      </c>
    </row>
    <row r="8538" spans="1:11">
      <c r="A8538" s="26">
        <v>43456.583333333299</v>
      </c>
      <c r="B8538" s="35">
        <f t="shared" si="1086"/>
        <v>43456.583333333299</v>
      </c>
      <c r="C8538" s="27">
        <f t="shared" si="1088"/>
        <v>12</v>
      </c>
      <c r="D8538" s="28">
        <f t="shared" si="1089"/>
        <v>7</v>
      </c>
      <c r="E8538" s="28">
        <f t="shared" si="1092"/>
        <v>14</v>
      </c>
      <c r="F8538" s="80">
        <f t="shared" si="1087"/>
        <v>0</v>
      </c>
      <c r="G8538" s="178">
        <v>1230.3581424053586</v>
      </c>
      <c r="H8538" s="41">
        <f t="shared" si="1090"/>
        <v>1148.1052711220223</v>
      </c>
      <c r="J8538" s="29" t="str">
        <f t="shared" si="1091"/>
        <v>WW</v>
      </c>
      <c r="K8538" s="30" t="str">
        <f t="shared" si="1093"/>
        <v>WW-14</v>
      </c>
    </row>
    <row r="8539" spans="1:11">
      <c r="A8539" s="26">
        <v>43456.624999999964</v>
      </c>
      <c r="B8539" s="35">
        <f t="shared" si="1086"/>
        <v>43456.624999999964</v>
      </c>
      <c r="C8539" s="27">
        <f t="shared" si="1088"/>
        <v>12</v>
      </c>
      <c r="D8539" s="28">
        <f t="shared" si="1089"/>
        <v>7</v>
      </c>
      <c r="E8539" s="28">
        <f t="shared" si="1092"/>
        <v>15</v>
      </c>
      <c r="F8539" s="80">
        <f t="shared" si="1087"/>
        <v>0</v>
      </c>
      <c r="G8539" s="178">
        <v>1265.7740285586167</v>
      </c>
      <c r="H8539" s="41">
        <f t="shared" si="1090"/>
        <v>1181.1535065687517</v>
      </c>
      <c r="J8539" s="29" t="str">
        <f t="shared" si="1091"/>
        <v>WW</v>
      </c>
      <c r="K8539" s="30" t="str">
        <f t="shared" si="1093"/>
        <v>WW-15</v>
      </c>
    </row>
    <row r="8540" spans="1:11">
      <c r="A8540" s="26">
        <v>43456.666666666628</v>
      </c>
      <c r="B8540" s="35">
        <f t="shared" si="1086"/>
        <v>43456.666666666628</v>
      </c>
      <c r="C8540" s="27">
        <f t="shared" si="1088"/>
        <v>12</v>
      </c>
      <c r="D8540" s="28">
        <f t="shared" si="1089"/>
        <v>7</v>
      </c>
      <c r="E8540" s="28">
        <f t="shared" si="1092"/>
        <v>16</v>
      </c>
      <c r="F8540" s="80">
        <f t="shared" si="1087"/>
        <v>0</v>
      </c>
      <c r="G8540" s="178">
        <v>1415.60978646376</v>
      </c>
      <c r="H8540" s="41">
        <f t="shared" si="1090"/>
        <v>1320.9723264102197</v>
      </c>
      <c r="J8540" s="29" t="str">
        <f t="shared" si="1091"/>
        <v>WW</v>
      </c>
      <c r="K8540" s="30" t="str">
        <f t="shared" si="1093"/>
        <v>WW-16</v>
      </c>
    </row>
    <row r="8541" spans="1:11">
      <c r="A8541" s="26">
        <v>43456.708333333292</v>
      </c>
      <c r="B8541" s="35">
        <f t="shared" si="1086"/>
        <v>43456.708333333292</v>
      </c>
      <c r="C8541" s="27">
        <f t="shared" si="1088"/>
        <v>12</v>
      </c>
      <c r="D8541" s="28">
        <f t="shared" si="1089"/>
        <v>7</v>
      </c>
      <c r="E8541" s="28">
        <f t="shared" si="1092"/>
        <v>17</v>
      </c>
      <c r="F8541" s="80">
        <f t="shared" si="1087"/>
        <v>0</v>
      </c>
      <c r="G8541" s="178">
        <v>1688.3053007045971</v>
      </c>
      <c r="H8541" s="41">
        <f t="shared" si="1090"/>
        <v>1575.4373854207254</v>
      </c>
      <c r="J8541" s="29" t="str">
        <f t="shared" si="1091"/>
        <v>WW</v>
      </c>
      <c r="K8541" s="30" t="str">
        <f t="shared" si="1093"/>
        <v>WW-17</v>
      </c>
    </row>
    <row r="8542" spans="1:11">
      <c r="A8542" s="26">
        <v>43456.749999999956</v>
      </c>
      <c r="B8542" s="35">
        <f t="shared" si="1086"/>
        <v>43456.749999999956</v>
      </c>
      <c r="C8542" s="27">
        <f t="shared" si="1088"/>
        <v>12</v>
      </c>
      <c r="D8542" s="28">
        <f t="shared" si="1089"/>
        <v>7</v>
      </c>
      <c r="E8542" s="28">
        <f t="shared" si="1092"/>
        <v>18</v>
      </c>
      <c r="F8542" s="80">
        <f t="shared" si="1087"/>
        <v>0</v>
      </c>
      <c r="G8542" s="178">
        <v>1750.7510216081737</v>
      </c>
      <c r="H8542" s="41">
        <f t="shared" si="1090"/>
        <v>1633.7084358225604</v>
      </c>
      <c r="J8542" s="29" t="str">
        <f t="shared" si="1091"/>
        <v>WW</v>
      </c>
      <c r="K8542" s="30" t="str">
        <f t="shared" si="1093"/>
        <v>WW-18</v>
      </c>
    </row>
    <row r="8543" spans="1:11">
      <c r="A8543" s="26">
        <v>43456.791666666621</v>
      </c>
      <c r="B8543" s="35">
        <f t="shared" si="1086"/>
        <v>43456.791666666621</v>
      </c>
      <c r="C8543" s="27">
        <f t="shared" si="1088"/>
        <v>12</v>
      </c>
      <c r="D8543" s="28">
        <f t="shared" si="1089"/>
        <v>7</v>
      </c>
      <c r="E8543" s="28">
        <f t="shared" si="1092"/>
        <v>19</v>
      </c>
      <c r="F8543" s="80">
        <f t="shared" si="1087"/>
        <v>0</v>
      </c>
      <c r="G8543" s="178">
        <v>1734.663691180647</v>
      </c>
      <c r="H8543" s="41">
        <f t="shared" si="1090"/>
        <v>1618.6965882754582</v>
      </c>
      <c r="J8543" s="29" t="str">
        <f t="shared" si="1091"/>
        <v>WW</v>
      </c>
      <c r="K8543" s="30" t="str">
        <f t="shared" si="1093"/>
        <v>WW-19</v>
      </c>
    </row>
    <row r="8544" spans="1:11">
      <c r="A8544" s="26">
        <v>43456.833333333285</v>
      </c>
      <c r="B8544" s="35">
        <f t="shared" si="1086"/>
        <v>43456.833333333285</v>
      </c>
      <c r="C8544" s="27">
        <f t="shared" si="1088"/>
        <v>12</v>
      </c>
      <c r="D8544" s="28">
        <f t="shared" si="1089"/>
        <v>7</v>
      </c>
      <c r="E8544" s="28">
        <f t="shared" si="1092"/>
        <v>20</v>
      </c>
      <c r="F8544" s="80">
        <f t="shared" si="1087"/>
        <v>0</v>
      </c>
      <c r="G8544" s="178">
        <v>1692.599514037453</v>
      </c>
      <c r="H8544" s="41">
        <f t="shared" si="1090"/>
        <v>1579.4445186227179</v>
      </c>
      <c r="J8544" s="29" t="str">
        <f t="shared" si="1091"/>
        <v>WW</v>
      </c>
      <c r="K8544" s="30" t="str">
        <f t="shared" si="1093"/>
        <v>WW-20</v>
      </c>
    </row>
    <row r="8545" spans="1:11">
      <c r="A8545" s="26">
        <v>43456.874999999949</v>
      </c>
      <c r="B8545" s="35">
        <f t="shared" si="1086"/>
        <v>43456.874999999949</v>
      </c>
      <c r="C8545" s="27">
        <f t="shared" si="1088"/>
        <v>12</v>
      </c>
      <c r="D8545" s="28">
        <f t="shared" si="1089"/>
        <v>7</v>
      </c>
      <c r="E8545" s="28">
        <f t="shared" si="1092"/>
        <v>21</v>
      </c>
      <c r="F8545" s="80">
        <f t="shared" si="1087"/>
        <v>0</v>
      </c>
      <c r="G8545" s="178">
        <v>1646.3218475238748</v>
      </c>
      <c r="H8545" s="41">
        <f t="shared" si="1090"/>
        <v>1536.2606431085578</v>
      </c>
      <c r="J8545" s="29" t="str">
        <f t="shared" si="1091"/>
        <v>WW</v>
      </c>
      <c r="K8545" s="30" t="str">
        <f t="shared" si="1093"/>
        <v>WW-21</v>
      </c>
    </row>
    <row r="8546" spans="1:11">
      <c r="A8546" s="26">
        <v>43456.916666666613</v>
      </c>
      <c r="B8546" s="35">
        <f t="shared" si="1086"/>
        <v>43456.916666666613</v>
      </c>
      <c r="C8546" s="27">
        <f t="shared" si="1088"/>
        <v>12</v>
      </c>
      <c r="D8546" s="28">
        <f t="shared" si="1089"/>
        <v>7</v>
      </c>
      <c r="E8546" s="28">
        <f t="shared" si="1092"/>
        <v>22</v>
      </c>
      <c r="F8546" s="80">
        <f t="shared" si="1087"/>
        <v>0</v>
      </c>
      <c r="G8546" s="178">
        <v>1412.8569467379145</v>
      </c>
      <c r="H8546" s="41">
        <f t="shared" si="1090"/>
        <v>1318.4035216932305</v>
      </c>
      <c r="J8546" s="29" t="str">
        <f t="shared" si="1091"/>
        <v>WW</v>
      </c>
      <c r="K8546" s="30" t="str">
        <f t="shared" si="1093"/>
        <v>WW-22</v>
      </c>
    </row>
    <row r="8547" spans="1:11">
      <c r="A8547" s="26">
        <v>43456.958333333278</v>
      </c>
      <c r="B8547" s="35">
        <f t="shared" si="1086"/>
        <v>43456.958333333278</v>
      </c>
      <c r="C8547" s="27">
        <f t="shared" si="1088"/>
        <v>12</v>
      </c>
      <c r="D8547" s="28">
        <f t="shared" si="1089"/>
        <v>7</v>
      </c>
      <c r="E8547" s="28">
        <f t="shared" si="1092"/>
        <v>23</v>
      </c>
      <c r="F8547" s="80">
        <f t="shared" si="1087"/>
        <v>0</v>
      </c>
      <c r="G8547" s="178">
        <v>1258.3752357205015</v>
      </c>
      <c r="H8547" s="41">
        <f t="shared" si="1090"/>
        <v>1174.2493436550385</v>
      </c>
      <c r="J8547" s="29" t="str">
        <f t="shared" si="1091"/>
        <v>WW</v>
      </c>
      <c r="K8547" s="30" t="str">
        <f t="shared" si="1093"/>
        <v>WW-23</v>
      </c>
    </row>
    <row r="8548" spans="1:11">
      <c r="A8548" s="25">
        <v>43457</v>
      </c>
      <c r="B8548" s="35">
        <f t="shared" si="1086"/>
        <v>43457</v>
      </c>
      <c r="C8548" s="27">
        <f t="shared" si="1088"/>
        <v>12</v>
      </c>
      <c r="D8548" s="28">
        <f t="shared" si="1089"/>
        <v>1</v>
      </c>
      <c r="E8548" s="28">
        <f t="shared" si="1092"/>
        <v>0</v>
      </c>
      <c r="F8548" s="80">
        <f t="shared" si="1087"/>
        <v>0</v>
      </c>
      <c r="G8548" s="178">
        <v>1079.4870899403168</v>
      </c>
      <c r="H8548" s="41">
        <f t="shared" si="1090"/>
        <v>1007.3203690477338</v>
      </c>
      <c r="J8548" s="29" t="str">
        <f t="shared" si="1091"/>
        <v>WW</v>
      </c>
      <c r="K8548" s="30" t="str">
        <f t="shared" si="1093"/>
        <v>WW-0</v>
      </c>
    </row>
    <row r="8549" spans="1:11">
      <c r="A8549" s="26">
        <v>43457.041666666664</v>
      </c>
      <c r="B8549" s="35">
        <f t="shared" si="1086"/>
        <v>43457.041666666664</v>
      </c>
      <c r="C8549" s="27">
        <f t="shared" si="1088"/>
        <v>12</v>
      </c>
      <c r="D8549" s="28">
        <f t="shared" si="1089"/>
        <v>1</v>
      </c>
      <c r="E8549" s="28">
        <f t="shared" si="1092"/>
        <v>1</v>
      </c>
      <c r="F8549" s="80">
        <f t="shared" si="1087"/>
        <v>0</v>
      </c>
      <c r="G8549" s="178">
        <v>1000.4758142433598</v>
      </c>
      <c r="H8549" s="41">
        <f t="shared" si="1090"/>
        <v>933.59121736478846</v>
      </c>
      <c r="J8549" s="29" t="str">
        <f t="shared" si="1091"/>
        <v>WW</v>
      </c>
      <c r="K8549" s="30" t="str">
        <f t="shared" si="1093"/>
        <v>WW-1</v>
      </c>
    </row>
    <row r="8550" spans="1:11">
      <c r="A8550" s="26">
        <v>43457.083333333328</v>
      </c>
      <c r="B8550" s="35">
        <f t="shared" si="1086"/>
        <v>43457.083333333328</v>
      </c>
      <c r="C8550" s="27">
        <f t="shared" si="1088"/>
        <v>12</v>
      </c>
      <c r="D8550" s="28">
        <f t="shared" si="1089"/>
        <v>1</v>
      </c>
      <c r="E8550" s="28">
        <f t="shared" si="1092"/>
        <v>2</v>
      </c>
      <c r="F8550" s="80">
        <f t="shared" si="1087"/>
        <v>0</v>
      </c>
      <c r="G8550" s="178">
        <v>942.87934718813847</v>
      </c>
      <c r="H8550" s="41">
        <f t="shared" si="1090"/>
        <v>879.84523467488066</v>
      </c>
      <c r="J8550" s="29" t="str">
        <f t="shared" si="1091"/>
        <v>WW</v>
      </c>
      <c r="K8550" s="30" t="str">
        <f t="shared" si="1093"/>
        <v>WW-2</v>
      </c>
    </row>
    <row r="8551" spans="1:11">
      <c r="A8551" s="26">
        <v>43457.124999999993</v>
      </c>
      <c r="B8551" s="35">
        <f t="shared" si="1086"/>
        <v>43457.124999999993</v>
      </c>
      <c r="C8551" s="27">
        <f t="shared" si="1088"/>
        <v>12</v>
      </c>
      <c r="D8551" s="28">
        <f t="shared" si="1089"/>
        <v>1</v>
      </c>
      <c r="E8551" s="28">
        <f t="shared" si="1092"/>
        <v>3</v>
      </c>
      <c r="F8551" s="80">
        <f t="shared" si="1087"/>
        <v>0</v>
      </c>
      <c r="G8551" s="178">
        <v>925.73874795629251</v>
      </c>
      <c r="H8551" s="41">
        <f t="shared" si="1090"/>
        <v>863.85053227887795</v>
      </c>
      <c r="J8551" s="29" t="str">
        <f t="shared" si="1091"/>
        <v>WW</v>
      </c>
      <c r="K8551" s="30" t="str">
        <f t="shared" si="1093"/>
        <v>WW-3</v>
      </c>
    </row>
    <row r="8552" spans="1:11">
      <c r="A8552" s="26">
        <v>43457.166666666657</v>
      </c>
      <c r="B8552" s="35">
        <f t="shared" si="1086"/>
        <v>43457.166666666657</v>
      </c>
      <c r="C8552" s="27">
        <f t="shared" si="1088"/>
        <v>12</v>
      </c>
      <c r="D8552" s="28">
        <f t="shared" si="1089"/>
        <v>1</v>
      </c>
      <c r="E8552" s="28">
        <f t="shared" si="1092"/>
        <v>4</v>
      </c>
      <c r="F8552" s="80">
        <f t="shared" si="1087"/>
        <v>0</v>
      </c>
      <c r="G8552" s="178">
        <v>929.57861800058231</v>
      </c>
      <c r="H8552" s="41">
        <f t="shared" si="1090"/>
        <v>867.43369630756786</v>
      </c>
      <c r="J8552" s="29" t="str">
        <f t="shared" si="1091"/>
        <v>WW</v>
      </c>
      <c r="K8552" s="30" t="str">
        <f t="shared" si="1093"/>
        <v>WW-4</v>
      </c>
    </row>
    <row r="8553" spans="1:11">
      <c r="A8553" s="26">
        <v>43457.208333333321</v>
      </c>
      <c r="B8553" s="35">
        <f t="shared" si="1086"/>
        <v>43457.208333333321</v>
      </c>
      <c r="C8553" s="27">
        <f t="shared" si="1088"/>
        <v>12</v>
      </c>
      <c r="D8553" s="28">
        <f t="shared" si="1089"/>
        <v>1</v>
      </c>
      <c r="E8553" s="28">
        <f t="shared" si="1092"/>
        <v>5</v>
      </c>
      <c r="F8553" s="80">
        <f t="shared" si="1087"/>
        <v>0</v>
      </c>
      <c r="G8553" s="178">
        <v>955.14292354036388</v>
      </c>
      <c r="H8553" s="41">
        <f t="shared" si="1090"/>
        <v>891.28895676483342</v>
      </c>
      <c r="J8553" s="29" t="str">
        <f t="shared" si="1091"/>
        <v>WW</v>
      </c>
      <c r="K8553" s="30" t="str">
        <f t="shared" si="1093"/>
        <v>WW-5</v>
      </c>
    </row>
    <row r="8554" spans="1:11">
      <c r="A8554" s="26">
        <v>43457.249999999985</v>
      </c>
      <c r="B8554" s="35">
        <f t="shared" si="1086"/>
        <v>43457.249999999985</v>
      </c>
      <c r="C8554" s="27">
        <f t="shared" si="1088"/>
        <v>12</v>
      </c>
      <c r="D8554" s="28">
        <f t="shared" si="1089"/>
        <v>1</v>
      </c>
      <c r="E8554" s="28">
        <f t="shared" si="1092"/>
        <v>6</v>
      </c>
      <c r="F8554" s="80">
        <f t="shared" si="1087"/>
        <v>0</v>
      </c>
      <c r="G8554" s="178">
        <v>1028.3756173931772</v>
      </c>
      <c r="H8554" s="41">
        <f t="shared" si="1090"/>
        <v>959.62584090696259</v>
      </c>
      <c r="J8554" s="29" t="str">
        <f t="shared" si="1091"/>
        <v>WW</v>
      </c>
      <c r="K8554" s="30" t="str">
        <f t="shared" si="1093"/>
        <v>WW-6</v>
      </c>
    </row>
    <row r="8555" spans="1:11">
      <c r="A8555" s="26">
        <v>43457.29166666665</v>
      </c>
      <c r="B8555" s="35">
        <f t="shared" si="1086"/>
        <v>43457.29166666665</v>
      </c>
      <c r="C8555" s="27">
        <f t="shared" si="1088"/>
        <v>12</v>
      </c>
      <c r="D8555" s="28">
        <f t="shared" si="1089"/>
        <v>1</v>
      </c>
      <c r="E8555" s="28">
        <f t="shared" si="1092"/>
        <v>7</v>
      </c>
      <c r="F8555" s="80">
        <f t="shared" si="1087"/>
        <v>0</v>
      </c>
      <c r="G8555" s="178">
        <v>1183.4897086421497</v>
      </c>
      <c r="H8555" s="41">
        <f t="shared" si="1090"/>
        <v>1104.3701227955562</v>
      </c>
      <c r="J8555" s="29" t="str">
        <f t="shared" si="1091"/>
        <v>WW</v>
      </c>
      <c r="K8555" s="30" t="str">
        <f t="shared" si="1093"/>
        <v>WW-7</v>
      </c>
    </row>
    <row r="8556" spans="1:11">
      <c r="A8556" s="26">
        <v>43457.333333333314</v>
      </c>
      <c r="B8556" s="35">
        <f t="shared" si="1086"/>
        <v>43457.333333333314</v>
      </c>
      <c r="C8556" s="27">
        <f t="shared" si="1088"/>
        <v>12</v>
      </c>
      <c r="D8556" s="28">
        <f t="shared" si="1089"/>
        <v>1</v>
      </c>
      <c r="E8556" s="28">
        <f t="shared" si="1092"/>
        <v>8</v>
      </c>
      <c r="F8556" s="80">
        <f t="shared" si="1087"/>
        <v>0</v>
      </c>
      <c r="G8556" s="178">
        <v>1274.6039841522183</v>
      </c>
      <c r="H8556" s="41">
        <f t="shared" si="1090"/>
        <v>1189.3931550185666</v>
      </c>
      <c r="J8556" s="29" t="str">
        <f t="shared" si="1091"/>
        <v>WW</v>
      </c>
      <c r="K8556" s="30" t="str">
        <f t="shared" si="1093"/>
        <v>WW-8</v>
      </c>
    </row>
    <row r="8557" spans="1:11">
      <c r="A8557" s="26">
        <v>43457.374999999978</v>
      </c>
      <c r="B8557" s="35">
        <f t="shared" si="1086"/>
        <v>43457.374999999978</v>
      </c>
      <c r="C8557" s="27">
        <f t="shared" si="1088"/>
        <v>12</v>
      </c>
      <c r="D8557" s="28">
        <f t="shared" si="1089"/>
        <v>1</v>
      </c>
      <c r="E8557" s="28">
        <f t="shared" si="1092"/>
        <v>9</v>
      </c>
      <c r="F8557" s="80">
        <f t="shared" si="1087"/>
        <v>0</v>
      </c>
      <c r="G8557" s="178">
        <v>1311.1931232101012</v>
      </c>
      <c r="H8557" s="41">
        <f t="shared" si="1090"/>
        <v>1223.5362081429566</v>
      </c>
      <c r="J8557" s="29" t="str">
        <f t="shared" si="1091"/>
        <v>WW</v>
      </c>
      <c r="K8557" s="30" t="str">
        <f t="shared" si="1093"/>
        <v>WW-9</v>
      </c>
    </row>
    <row r="8558" spans="1:11">
      <c r="A8558" s="26">
        <v>43457.416666666642</v>
      </c>
      <c r="B8558" s="35">
        <f t="shared" si="1086"/>
        <v>43457.416666666642</v>
      </c>
      <c r="C8558" s="27">
        <f t="shared" si="1088"/>
        <v>12</v>
      </c>
      <c r="D8558" s="28">
        <f t="shared" si="1089"/>
        <v>1</v>
      </c>
      <c r="E8558" s="28">
        <f t="shared" si="1092"/>
        <v>10</v>
      </c>
      <c r="F8558" s="80">
        <f t="shared" si="1087"/>
        <v>0</v>
      </c>
      <c r="G8558" s="178">
        <v>1328.4503325611402</v>
      </c>
      <c r="H8558" s="41">
        <f t="shared" si="1090"/>
        <v>1239.6397249466486</v>
      </c>
      <c r="J8558" s="29" t="str">
        <f t="shared" si="1091"/>
        <v>WW</v>
      </c>
      <c r="K8558" s="30" t="str">
        <f t="shared" si="1093"/>
        <v>WW-10</v>
      </c>
    </row>
    <row r="8559" spans="1:11">
      <c r="A8559" s="26">
        <v>43457.458333333307</v>
      </c>
      <c r="B8559" s="35">
        <f t="shared" si="1086"/>
        <v>43457.458333333307</v>
      </c>
      <c r="C8559" s="27">
        <f t="shared" si="1088"/>
        <v>12</v>
      </c>
      <c r="D8559" s="28">
        <f t="shared" si="1089"/>
        <v>1</v>
      </c>
      <c r="E8559" s="28">
        <f t="shared" si="1092"/>
        <v>11</v>
      </c>
      <c r="F8559" s="80">
        <f t="shared" si="1087"/>
        <v>0</v>
      </c>
      <c r="G8559" s="178">
        <v>1313.8462657406199</v>
      </c>
      <c r="H8559" s="41">
        <f t="shared" si="1090"/>
        <v>1226.0119807000199</v>
      </c>
      <c r="J8559" s="29" t="str">
        <f t="shared" si="1091"/>
        <v>WW</v>
      </c>
      <c r="K8559" s="30" t="str">
        <f t="shared" si="1093"/>
        <v>WW-11</v>
      </c>
    </row>
    <row r="8560" spans="1:11">
      <c r="A8560" s="26">
        <v>43457.499999999971</v>
      </c>
      <c r="B8560" s="35">
        <f t="shared" si="1086"/>
        <v>43457.499999999971</v>
      </c>
      <c r="C8560" s="27">
        <f t="shared" si="1088"/>
        <v>12</v>
      </c>
      <c r="D8560" s="28">
        <f t="shared" si="1089"/>
        <v>1</v>
      </c>
      <c r="E8560" s="28">
        <f t="shared" si="1092"/>
        <v>12</v>
      </c>
      <c r="F8560" s="80">
        <f t="shared" si="1087"/>
        <v>0</v>
      </c>
      <c r="G8560" s="178">
        <v>1305.8446977747767</v>
      </c>
      <c r="H8560" s="41">
        <f t="shared" si="1090"/>
        <v>1218.5453398560248</v>
      </c>
      <c r="J8560" s="29" t="str">
        <f t="shared" si="1091"/>
        <v>WW</v>
      </c>
      <c r="K8560" s="30" t="str">
        <f t="shared" si="1093"/>
        <v>WW-12</v>
      </c>
    </row>
    <row r="8561" spans="1:11">
      <c r="A8561" s="26">
        <v>43457.541666666635</v>
      </c>
      <c r="B8561" s="35">
        <f t="shared" si="1086"/>
        <v>43457.541666666635</v>
      </c>
      <c r="C8561" s="27">
        <f t="shared" si="1088"/>
        <v>12</v>
      </c>
      <c r="D8561" s="28">
        <f t="shared" si="1089"/>
        <v>1</v>
      </c>
      <c r="E8561" s="28">
        <f t="shared" si="1092"/>
        <v>13</v>
      </c>
      <c r="F8561" s="80">
        <f t="shared" si="1087"/>
        <v>0</v>
      </c>
      <c r="G8561" s="178">
        <v>1313.2805755628481</v>
      </c>
      <c r="H8561" s="41">
        <f t="shared" si="1090"/>
        <v>1225.4841084874199</v>
      </c>
      <c r="J8561" s="29" t="str">
        <f t="shared" si="1091"/>
        <v>WW</v>
      </c>
      <c r="K8561" s="30" t="str">
        <f t="shared" si="1093"/>
        <v>WW-13</v>
      </c>
    </row>
    <row r="8562" spans="1:11">
      <c r="A8562" s="26">
        <v>43457.583333333299</v>
      </c>
      <c r="B8562" s="35">
        <f t="shared" si="1086"/>
        <v>43457.583333333299</v>
      </c>
      <c r="C8562" s="27">
        <f t="shared" si="1088"/>
        <v>12</v>
      </c>
      <c r="D8562" s="28">
        <f t="shared" si="1089"/>
        <v>1</v>
      </c>
      <c r="E8562" s="28">
        <f t="shared" si="1092"/>
        <v>14</v>
      </c>
      <c r="F8562" s="80">
        <f t="shared" si="1087"/>
        <v>0</v>
      </c>
      <c r="G8562" s="178">
        <v>1332.4251190561934</v>
      </c>
      <c r="H8562" s="41">
        <f t="shared" si="1090"/>
        <v>1243.3487858853064</v>
      </c>
      <c r="J8562" s="29" t="str">
        <f t="shared" si="1091"/>
        <v>WW</v>
      </c>
      <c r="K8562" s="30" t="str">
        <f t="shared" si="1093"/>
        <v>WW-14</v>
      </c>
    </row>
    <row r="8563" spans="1:11">
      <c r="A8563" s="26">
        <v>43457.624999999964</v>
      </c>
      <c r="B8563" s="35">
        <f t="shared" si="1086"/>
        <v>43457.624999999964</v>
      </c>
      <c r="C8563" s="27">
        <f t="shared" si="1088"/>
        <v>12</v>
      </c>
      <c r="D8563" s="28">
        <f t="shared" si="1089"/>
        <v>1</v>
      </c>
      <c r="E8563" s="28">
        <f t="shared" si="1092"/>
        <v>15</v>
      </c>
      <c r="F8563" s="80">
        <f t="shared" si="1087"/>
        <v>0</v>
      </c>
      <c r="G8563" s="178">
        <v>1371.4281568380839</v>
      </c>
      <c r="H8563" s="41">
        <f t="shared" si="1090"/>
        <v>1279.7443618755749</v>
      </c>
      <c r="J8563" s="29" t="str">
        <f t="shared" si="1091"/>
        <v>WW</v>
      </c>
      <c r="K8563" s="30" t="str">
        <f t="shared" si="1093"/>
        <v>WW-15</v>
      </c>
    </row>
    <row r="8564" spans="1:11">
      <c r="A8564" s="26">
        <v>43457.666666666628</v>
      </c>
      <c r="B8564" s="35">
        <f t="shared" si="1086"/>
        <v>43457.666666666628</v>
      </c>
      <c r="C8564" s="27">
        <f t="shared" si="1088"/>
        <v>12</v>
      </c>
      <c r="D8564" s="28">
        <f t="shared" si="1089"/>
        <v>1</v>
      </c>
      <c r="E8564" s="28">
        <f t="shared" si="1092"/>
        <v>16</v>
      </c>
      <c r="F8564" s="80">
        <f t="shared" si="1087"/>
        <v>0</v>
      </c>
      <c r="G8564" s="178">
        <v>1535.9168254993754</v>
      </c>
      <c r="H8564" s="41">
        <f t="shared" si="1090"/>
        <v>1433.2365045460569</v>
      </c>
      <c r="J8564" s="29" t="str">
        <f t="shared" si="1091"/>
        <v>WW</v>
      </c>
      <c r="K8564" s="30" t="str">
        <f t="shared" si="1093"/>
        <v>WW-16</v>
      </c>
    </row>
    <row r="8565" spans="1:11">
      <c r="A8565" s="26">
        <v>43457.708333333292</v>
      </c>
      <c r="B8565" s="35">
        <f t="shared" si="1086"/>
        <v>43457.708333333292</v>
      </c>
      <c r="C8565" s="27">
        <f t="shared" si="1088"/>
        <v>12</v>
      </c>
      <c r="D8565" s="28">
        <f t="shared" si="1089"/>
        <v>1</v>
      </c>
      <c r="E8565" s="28">
        <f t="shared" si="1092"/>
        <v>17</v>
      </c>
      <c r="F8565" s="80">
        <f t="shared" si="1087"/>
        <v>0</v>
      </c>
      <c r="G8565" s="178">
        <v>1815.7371111593875</v>
      </c>
      <c r="H8565" s="41">
        <f t="shared" si="1090"/>
        <v>1694.3500241469906</v>
      </c>
      <c r="J8565" s="29" t="str">
        <f t="shared" si="1091"/>
        <v>WW</v>
      </c>
      <c r="K8565" s="30" t="str">
        <f t="shared" si="1093"/>
        <v>WW-17</v>
      </c>
    </row>
    <row r="8566" spans="1:11">
      <c r="A8566" s="26">
        <v>43457.749999999956</v>
      </c>
      <c r="B8566" s="35">
        <f t="shared" si="1086"/>
        <v>43457.749999999956</v>
      </c>
      <c r="C8566" s="27">
        <f t="shared" si="1088"/>
        <v>12</v>
      </c>
      <c r="D8566" s="28">
        <f t="shared" si="1089"/>
        <v>1</v>
      </c>
      <c r="E8566" s="28">
        <f t="shared" si="1092"/>
        <v>18</v>
      </c>
      <c r="F8566" s="80">
        <f t="shared" si="1087"/>
        <v>0</v>
      </c>
      <c r="G8566" s="178">
        <v>1892.1548214690765</v>
      </c>
      <c r="H8566" s="41">
        <f t="shared" si="1090"/>
        <v>1765.6589975180336</v>
      </c>
      <c r="J8566" s="29" t="str">
        <f t="shared" si="1091"/>
        <v>WW</v>
      </c>
      <c r="K8566" s="30" t="str">
        <f t="shared" si="1093"/>
        <v>WW-18</v>
      </c>
    </row>
    <row r="8567" spans="1:11">
      <c r="A8567" s="26">
        <v>43457.791666666621</v>
      </c>
      <c r="B8567" s="35">
        <f t="shared" ref="B8567:B8630" si="1094">A8567</f>
        <v>43457.791666666621</v>
      </c>
      <c r="C8567" s="27">
        <f t="shared" si="1088"/>
        <v>12</v>
      </c>
      <c r="D8567" s="28">
        <f t="shared" si="1089"/>
        <v>1</v>
      </c>
      <c r="E8567" s="28">
        <f t="shared" si="1092"/>
        <v>19</v>
      </c>
      <c r="F8567" s="80">
        <f t="shared" si="1087"/>
        <v>0</v>
      </c>
      <c r="G8567" s="178">
        <v>1879.527579606706</v>
      </c>
      <c r="H8567" s="41">
        <f t="shared" si="1090"/>
        <v>1753.8759219709593</v>
      </c>
      <c r="J8567" s="29" t="str">
        <f t="shared" si="1091"/>
        <v>WW</v>
      </c>
      <c r="K8567" s="30" t="str">
        <f t="shared" si="1093"/>
        <v>WW-19</v>
      </c>
    </row>
    <row r="8568" spans="1:11">
      <c r="A8568" s="26">
        <v>43457.833333333285</v>
      </c>
      <c r="B8568" s="35">
        <f t="shared" si="1094"/>
        <v>43457.833333333285</v>
      </c>
      <c r="C8568" s="27">
        <f t="shared" si="1088"/>
        <v>12</v>
      </c>
      <c r="D8568" s="28">
        <f t="shared" si="1089"/>
        <v>1</v>
      </c>
      <c r="E8568" s="28">
        <f t="shared" si="1092"/>
        <v>20</v>
      </c>
      <c r="F8568" s="80">
        <f t="shared" si="1087"/>
        <v>0</v>
      </c>
      <c r="G8568" s="178">
        <v>1816.6164866175504</v>
      </c>
      <c r="H8568" s="41">
        <f t="shared" si="1090"/>
        <v>1695.1706109046304</v>
      </c>
      <c r="J8568" s="29" t="str">
        <f t="shared" si="1091"/>
        <v>WW</v>
      </c>
      <c r="K8568" s="30" t="str">
        <f t="shared" si="1093"/>
        <v>WW-20</v>
      </c>
    </row>
    <row r="8569" spans="1:11">
      <c r="A8569" s="26">
        <v>43457.874999999949</v>
      </c>
      <c r="B8569" s="35">
        <f t="shared" si="1094"/>
        <v>43457.874999999949</v>
      </c>
      <c r="C8569" s="27">
        <f t="shared" si="1088"/>
        <v>12</v>
      </c>
      <c r="D8569" s="28">
        <f t="shared" si="1089"/>
        <v>1</v>
      </c>
      <c r="E8569" s="28">
        <f t="shared" si="1092"/>
        <v>21</v>
      </c>
      <c r="F8569" s="80">
        <f t="shared" si="1087"/>
        <v>0</v>
      </c>
      <c r="G8569" s="178">
        <v>1705.453970257804</v>
      </c>
      <c r="H8569" s="41">
        <f t="shared" si="1090"/>
        <v>1591.4396186146112</v>
      </c>
      <c r="J8569" s="29" t="str">
        <f t="shared" si="1091"/>
        <v>WW</v>
      </c>
      <c r="K8569" s="30" t="str">
        <f t="shared" si="1093"/>
        <v>WW-21</v>
      </c>
    </row>
    <row r="8570" spans="1:11">
      <c r="A8570" s="26">
        <v>43457.916666666613</v>
      </c>
      <c r="B8570" s="35">
        <f t="shared" si="1094"/>
        <v>43457.916666666613</v>
      </c>
      <c r="C8570" s="27">
        <f t="shared" si="1088"/>
        <v>12</v>
      </c>
      <c r="D8570" s="28">
        <f t="shared" si="1089"/>
        <v>1</v>
      </c>
      <c r="E8570" s="28">
        <f t="shared" si="1092"/>
        <v>22</v>
      </c>
      <c r="F8570" s="80">
        <f t="shared" si="1087"/>
        <v>0</v>
      </c>
      <c r="G8570" s="178">
        <v>1398.1871617578352</v>
      </c>
      <c r="H8570" s="41">
        <f t="shared" si="1090"/>
        <v>1304.7144527291898</v>
      </c>
      <c r="J8570" s="29" t="str">
        <f t="shared" si="1091"/>
        <v>WW</v>
      </c>
      <c r="K8570" s="30" t="str">
        <f t="shared" si="1093"/>
        <v>WW-22</v>
      </c>
    </row>
    <row r="8571" spans="1:11">
      <c r="A8571" s="26">
        <v>43457.958333333278</v>
      </c>
      <c r="B8571" s="35">
        <f t="shared" si="1094"/>
        <v>43457.958333333278</v>
      </c>
      <c r="C8571" s="27">
        <f t="shared" si="1088"/>
        <v>12</v>
      </c>
      <c r="D8571" s="28">
        <f t="shared" si="1089"/>
        <v>1</v>
      </c>
      <c r="E8571" s="28">
        <f t="shared" si="1092"/>
        <v>23</v>
      </c>
      <c r="F8571" s="80">
        <f t="shared" si="1087"/>
        <v>0</v>
      </c>
      <c r="G8571" s="178">
        <v>1224.9131766299249</v>
      </c>
      <c r="H8571" s="41">
        <f t="shared" si="1090"/>
        <v>1143.0243164858111</v>
      </c>
      <c r="J8571" s="29" t="str">
        <f t="shared" si="1091"/>
        <v>WW</v>
      </c>
      <c r="K8571" s="30" t="str">
        <f t="shared" si="1093"/>
        <v>WW-23</v>
      </c>
    </row>
    <row r="8572" spans="1:11">
      <c r="A8572" s="25">
        <v>43458</v>
      </c>
      <c r="B8572" s="35">
        <f t="shared" si="1094"/>
        <v>43458</v>
      </c>
      <c r="C8572" s="27">
        <f t="shared" si="1088"/>
        <v>12</v>
      </c>
      <c r="D8572" s="28">
        <f t="shared" si="1089"/>
        <v>2</v>
      </c>
      <c r="E8572" s="28">
        <f t="shared" si="1092"/>
        <v>0</v>
      </c>
      <c r="F8572" s="80">
        <f t="shared" si="1087"/>
        <v>0</v>
      </c>
      <c r="G8572" s="178">
        <v>1082.5647528284867</v>
      </c>
      <c r="H8572" s="41">
        <f t="shared" si="1090"/>
        <v>1010.192281593244</v>
      </c>
      <c r="J8572" s="29" t="str">
        <f t="shared" si="1091"/>
        <v/>
      </c>
      <c r="K8572" s="30" t="str">
        <f t="shared" si="1093"/>
        <v>12-0</v>
      </c>
    </row>
    <row r="8573" spans="1:11">
      <c r="A8573" s="26">
        <v>43458.041666666664</v>
      </c>
      <c r="B8573" s="35">
        <f t="shared" si="1094"/>
        <v>43458.041666666664</v>
      </c>
      <c r="C8573" s="27">
        <f t="shared" si="1088"/>
        <v>12</v>
      </c>
      <c r="D8573" s="28">
        <f t="shared" si="1089"/>
        <v>2</v>
      </c>
      <c r="E8573" s="28">
        <f t="shared" si="1092"/>
        <v>1</v>
      </c>
      <c r="F8573" s="80">
        <f t="shared" si="1087"/>
        <v>0</v>
      </c>
      <c r="G8573" s="178">
        <v>1033.3194590034034</v>
      </c>
      <c r="H8573" s="41">
        <f t="shared" si="1090"/>
        <v>964.23917292522867</v>
      </c>
      <c r="J8573" s="29" t="str">
        <f t="shared" si="1091"/>
        <v/>
      </c>
      <c r="K8573" s="30" t="str">
        <f t="shared" si="1093"/>
        <v>12-1</v>
      </c>
    </row>
    <row r="8574" spans="1:11">
      <c r="A8574" s="26">
        <v>43458.083333333328</v>
      </c>
      <c r="B8574" s="35">
        <f t="shared" si="1094"/>
        <v>43458.083333333328</v>
      </c>
      <c r="C8574" s="27">
        <f t="shared" si="1088"/>
        <v>12</v>
      </c>
      <c r="D8574" s="28">
        <f t="shared" si="1089"/>
        <v>2</v>
      </c>
      <c r="E8574" s="28">
        <f t="shared" si="1092"/>
        <v>2</v>
      </c>
      <c r="F8574" s="80">
        <f t="shared" si="1087"/>
        <v>0</v>
      </c>
      <c r="G8574" s="178">
        <v>989.81787335052832</v>
      </c>
      <c r="H8574" s="41">
        <f t="shared" si="1090"/>
        <v>923.64578952826889</v>
      </c>
      <c r="J8574" s="29" t="str">
        <f t="shared" si="1091"/>
        <v/>
      </c>
      <c r="K8574" s="30" t="str">
        <f t="shared" si="1093"/>
        <v>12-2</v>
      </c>
    </row>
    <row r="8575" spans="1:11">
      <c r="A8575" s="26">
        <v>43458.124999999993</v>
      </c>
      <c r="B8575" s="35">
        <f t="shared" si="1094"/>
        <v>43458.124999999993</v>
      </c>
      <c r="C8575" s="27">
        <f t="shared" si="1088"/>
        <v>12</v>
      </c>
      <c r="D8575" s="28">
        <f t="shared" si="1089"/>
        <v>2</v>
      </c>
      <c r="E8575" s="28">
        <f t="shared" si="1092"/>
        <v>3</v>
      </c>
      <c r="F8575" s="80">
        <f t="shared" si="1087"/>
        <v>0</v>
      </c>
      <c r="G8575" s="178">
        <v>974.38712038791004</v>
      </c>
      <c r="H8575" s="41">
        <f t="shared" si="1090"/>
        <v>909.24662541242151</v>
      </c>
      <c r="J8575" s="29" t="str">
        <f t="shared" si="1091"/>
        <v/>
      </c>
      <c r="K8575" s="30" t="str">
        <f t="shared" si="1093"/>
        <v>12-3</v>
      </c>
    </row>
    <row r="8576" spans="1:11">
      <c r="A8576" s="26">
        <v>43458.166666666657</v>
      </c>
      <c r="B8576" s="35">
        <f t="shared" si="1094"/>
        <v>43458.166666666657</v>
      </c>
      <c r="C8576" s="27">
        <f t="shared" si="1088"/>
        <v>12</v>
      </c>
      <c r="D8576" s="28">
        <f t="shared" si="1089"/>
        <v>2</v>
      </c>
      <c r="E8576" s="28">
        <f t="shared" si="1092"/>
        <v>4</v>
      </c>
      <c r="F8576" s="80">
        <f t="shared" si="1087"/>
        <v>0</v>
      </c>
      <c r="G8576" s="178">
        <v>972.90168112523293</v>
      </c>
      <c r="H8576" s="41">
        <f t="shared" si="1090"/>
        <v>907.86049190492338</v>
      </c>
      <c r="J8576" s="29" t="str">
        <f t="shared" si="1091"/>
        <v/>
      </c>
      <c r="K8576" s="30" t="str">
        <f t="shared" si="1093"/>
        <v>12-4</v>
      </c>
    </row>
    <row r="8577" spans="1:11">
      <c r="A8577" s="26">
        <v>43458.208333333321</v>
      </c>
      <c r="B8577" s="35">
        <f t="shared" si="1094"/>
        <v>43458.208333333321</v>
      </c>
      <c r="C8577" s="27">
        <f t="shared" si="1088"/>
        <v>12</v>
      </c>
      <c r="D8577" s="28">
        <f t="shared" si="1089"/>
        <v>2</v>
      </c>
      <c r="E8577" s="28">
        <f t="shared" si="1092"/>
        <v>5</v>
      </c>
      <c r="F8577" s="80">
        <f t="shared" si="1087"/>
        <v>0</v>
      </c>
      <c r="G8577" s="178">
        <v>1021.1844449447982</v>
      </c>
      <c r="H8577" s="41">
        <f t="shared" si="1090"/>
        <v>952.91541838121702</v>
      </c>
      <c r="J8577" s="29" t="str">
        <f t="shared" si="1091"/>
        <v/>
      </c>
      <c r="K8577" s="30" t="str">
        <f t="shared" si="1093"/>
        <v>12-5</v>
      </c>
    </row>
    <row r="8578" spans="1:11">
      <c r="A8578" s="26">
        <v>43458.249999999985</v>
      </c>
      <c r="B8578" s="35">
        <f t="shared" si="1094"/>
        <v>43458.249999999985</v>
      </c>
      <c r="C8578" s="27">
        <f t="shared" si="1088"/>
        <v>12</v>
      </c>
      <c r="D8578" s="28">
        <f t="shared" si="1089"/>
        <v>2</v>
      </c>
      <c r="E8578" s="28">
        <f t="shared" si="1092"/>
        <v>6</v>
      </c>
      <c r="F8578" s="80">
        <f t="shared" si="1087"/>
        <v>0</v>
      </c>
      <c r="G8578" s="178">
        <v>1102.9464796650916</v>
      </c>
      <c r="H8578" s="41">
        <f t="shared" si="1090"/>
        <v>1029.2114331794053</v>
      </c>
      <c r="J8578" s="29" t="str">
        <f t="shared" si="1091"/>
        <v/>
      </c>
      <c r="K8578" s="30" t="str">
        <f t="shared" si="1093"/>
        <v>12-6</v>
      </c>
    </row>
    <row r="8579" spans="1:11">
      <c r="A8579" s="26">
        <v>43458.29166666665</v>
      </c>
      <c r="B8579" s="35">
        <f t="shared" si="1094"/>
        <v>43458.29166666665</v>
      </c>
      <c r="C8579" s="27">
        <f t="shared" si="1088"/>
        <v>12</v>
      </c>
      <c r="D8579" s="28">
        <f t="shared" si="1089"/>
        <v>2</v>
      </c>
      <c r="E8579" s="28">
        <f t="shared" si="1092"/>
        <v>7</v>
      </c>
      <c r="F8579" s="80">
        <f t="shared" si="1087"/>
        <v>0</v>
      </c>
      <c r="G8579" s="178">
        <v>1189.852431688862</v>
      </c>
      <c r="H8579" s="41">
        <f t="shared" si="1090"/>
        <v>1110.3074800713316</v>
      </c>
      <c r="J8579" s="29" t="str">
        <f t="shared" si="1091"/>
        <v/>
      </c>
      <c r="K8579" s="30" t="str">
        <f t="shared" si="1093"/>
        <v>12-7</v>
      </c>
    </row>
    <row r="8580" spans="1:11">
      <c r="A8580" s="26">
        <v>43458.333333333314</v>
      </c>
      <c r="B8580" s="35">
        <f t="shared" si="1094"/>
        <v>43458.333333333314</v>
      </c>
      <c r="C8580" s="27">
        <f t="shared" si="1088"/>
        <v>12</v>
      </c>
      <c r="D8580" s="28">
        <f t="shared" si="1089"/>
        <v>2</v>
      </c>
      <c r="E8580" s="28">
        <f t="shared" si="1092"/>
        <v>8</v>
      </c>
      <c r="F8580" s="80">
        <f t="shared" ref="F8580:F8643" si="1095">COUNTIF(Holidays,ROUNDDOWN(B8580,0))</f>
        <v>0</v>
      </c>
      <c r="G8580" s="178">
        <v>1248.5041110297936</v>
      </c>
      <c r="H8580" s="41">
        <f t="shared" si="1090"/>
        <v>1165.0381311643828</v>
      </c>
      <c r="J8580" s="29" t="str">
        <f t="shared" si="1091"/>
        <v/>
      </c>
      <c r="K8580" s="30" t="str">
        <f t="shared" si="1093"/>
        <v>12-8</v>
      </c>
    </row>
    <row r="8581" spans="1:11">
      <c r="A8581" s="26">
        <v>43458.374999999978</v>
      </c>
      <c r="B8581" s="35">
        <f t="shared" si="1094"/>
        <v>43458.374999999978</v>
      </c>
      <c r="C8581" s="27">
        <f t="shared" ref="C8581:C8644" si="1096">MONTH(B8581)</f>
        <v>12</v>
      </c>
      <c r="D8581" s="28">
        <f t="shared" ref="D8581:D8644" si="1097">WEEKDAY(B8581)</f>
        <v>2</v>
      </c>
      <c r="E8581" s="28">
        <f t="shared" si="1092"/>
        <v>9</v>
      </c>
      <c r="F8581" s="80">
        <f t="shared" si="1095"/>
        <v>0</v>
      </c>
      <c r="G8581" s="178">
        <v>1315.4416715136344</v>
      </c>
      <c r="H8581" s="41">
        <f t="shared" ref="H8581:H8644" si="1098">G8581*$H$2</f>
        <v>1227.500729150122</v>
      </c>
      <c r="J8581" s="29" t="str">
        <f t="shared" ref="J8581:J8644" si="1099">IF(OR(C8581&lt;6,C8581&gt;9),IF(OR(D8581=1,D8581=7,F8581=1),"WW",""),IF(OR(D8581=1,D8581=7,F8581=1),"WS",""))</f>
        <v/>
      </c>
      <c r="K8581" s="30" t="str">
        <f t="shared" si="1093"/>
        <v>12-9</v>
      </c>
    </row>
    <row r="8582" spans="1:11">
      <c r="A8582" s="26">
        <v>43458.416666666642</v>
      </c>
      <c r="B8582" s="35">
        <f t="shared" si="1094"/>
        <v>43458.416666666642</v>
      </c>
      <c r="C8582" s="27">
        <f t="shared" si="1096"/>
        <v>12</v>
      </c>
      <c r="D8582" s="28">
        <f t="shared" si="1097"/>
        <v>2</v>
      </c>
      <c r="E8582" s="28">
        <f t="shared" ref="E8582:E8645" si="1100">HOUR(B8582)</f>
        <v>10</v>
      </c>
      <c r="F8582" s="80">
        <f t="shared" si="1095"/>
        <v>0</v>
      </c>
      <c r="G8582" s="178">
        <v>1309.5231113937461</v>
      </c>
      <c r="H8582" s="41">
        <f t="shared" si="1098"/>
        <v>1221.9778412714659</v>
      </c>
      <c r="J8582" s="29" t="str">
        <f t="shared" si="1099"/>
        <v/>
      </c>
      <c r="K8582" s="30" t="str">
        <f t="shared" si="1093"/>
        <v>12-10</v>
      </c>
    </row>
    <row r="8583" spans="1:11">
      <c r="A8583" s="26">
        <v>43458.458333333307</v>
      </c>
      <c r="B8583" s="35">
        <f t="shared" si="1094"/>
        <v>43458.458333333307</v>
      </c>
      <c r="C8583" s="27">
        <f t="shared" si="1096"/>
        <v>12</v>
      </c>
      <c r="D8583" s="28">
        <f t="shared" si="1097"/>
        <v>2</v>
      </c>
      <c r="E8583" s="28">
        <f t="shared" si="1100"/>
        <v>11</v>
      </c>
      <c r="F8583" s="80">
        <f t="shared" si="1095"/>
        <v>0</v>
      </c>
      <c r="G8583" s="178">
        <v>1313.1560267938028</v>
      </c>
      <c r="H8583" s="41">
        <f t="shared" si="1098"/>
        <v>1225.367886150749</v>
      </c>
      <c r="J8583" s="29" t="str">
        <f t="shared" si="1099"/>
        <v/>
      </c>
      <c r="K8583" s="30" t="str">
        <f t="shared" si="1093"/>
        <v>12-11</v>
      </c>
    </row>
    <row r="8584" spans="1:11">
      <c r="A8584" s="26">
        <v>43458.499999999971</v>
      </c>
      <c r="B8584" s="35">
        <f t="shared" si="1094"/>
        <v>43458.499999999971</v>
      </c>
      <c r="C8584" s="27">
        <f t="shared" si="1096"/>
        <v>12</v>
      </c>
      <c r="D8584" s="28">
        <f t="shared" si="1097"/>
        <v>2</v>
      </c>
      <c r="E8584" s="28">
        <f t="shared" si="1100"/>
        <v>12</v>
      </c>
      <c r="F8584" s="80">
        <f t="shared" si="1095"/>
        <v>0</v>
      </c>
      <c r="G8584" s="178">
        <v>1304.9128413471956</v>
      </c>
      <c r="H8584" s="41">
        <f t="shared" si="1098"/>
        <v>1217.6757806280564</v>
      </c>
      <c r="J8584" s="29" t="str">
        <f t="shared" si="1099"/>
        <v/>
      </c>
      <c r="K8584" s="30" t="str">
        <f t="shared" ref="K8584:K8647" si="1101">IF(J8584="",C8584&amp;"-"&amp;E8584,J8584&amp;"-"&amp;E8584)</f>
        <v>12-12</v>
      </c>
    </row>
    <row r="8585" spans="1:11">
      <c r="A8585" s="26">
        <v>43458.541666666635</v>
      </c>
      <c r="B8585" s="35">
        <f t="shared" si="1094"/>
        <v>43458.541666666635</v>
      </c>
      <c r="C8585" s="27">
        <f t="shared" si="1096"/>
        <v>12</v>
      </c>
      <c r="D8585" s="28">
        <f t="shared" si="1097"/>
        <v>2</v>
      </c>
      <c r="E8585" s="28">
        <f t="shared" si="1100"/>
        <v>13</v>
      </c>
      <c r="F8585" s="80">
        <f t="shared" si="1095"/>
        <v>0</v>
      </c>
      <c r="G8585" s="178">
        <v>1290.7067528794289</v>
      </c>
      <c r="H8585" s="41">
        <f t="shared" si="1098"/>
        <v>1204.4194087719866</v>
      </c>
      <c r="J8585" s="29" t="str">
        <f t="shared" si="1099"/>
        <v/>
      </c>
      <c r="K8585" s="30" t="str">
        <f t="shared" si="1101"/>
        <v>12-13</v>
      </c>
    </row>
    <row r="8586" spans="1:11">
      <c r="A8586" s="26">
        <v>43458.583333333299</v>
      </c>
      <c r="B8586" s="35">
        <f t="shared" si="1094"/>
        <v>43458.583333333299</v>
      </c>
      <c r="C8586" s="27">
        <f t="shared" si="1096"/>
        <v>12</v>
      </c>
      <c r="D8586" s="28">
        <f t="shared" si="1097"/>
        <v>2</v>
      </c>
      <c r="E8586" s="28">
        <f t="shared" si="1100"/>
        <v>14</v>
      </c>
      <c r="F8586" s="80">
        <f t="shared" si="1095"/>
        <v>0</v>
      </c>
      <c r="G8586" s="178">
        <v>1376.4695929458792</v>
      </c>
      <c r="H8586" s="41">
        <f t="shared" si="1098"/>
        <v>1284.4487639272156</v>
      </c>
      <c r="J8586" s="29" t="str">
        <f t="shared" si="1099"/>
        <v/>
      </c>
      <c r="K8586" s="30" t="str">
        <f t="shared" si="1101"/>
        <v>12-14</v>
      </c>
    </row>
    <row r="8587" spans="1:11">
      <c r="A8587" s="26">
        <v>43458.624999999964</v>
      </c>
      <c r="B8587" s="35">
        <f t="shared" si="1094"/>
        <v>43458.624999999964</v>
      </c>
      <c r="C8587" s="27">
        <f t="shared" si="1096"/>
        <v>12</v>
      </c>
      <c r="D8587" s="28">
        <f t="shared" si="1097"/>
        <v>2</v>
      </c>
      <c r="E8587" s="28">
        <f t="shared" si="1100"/>
        <v>15</v>
      </c>
      <c r="F8587" s="80">
        <f t="shared" si="1095"/>
        <v>0</v>
      </c>
      <c r="G8587" s="178">
        <v>1445.3266273160916</v>
      </c>
      <c r="H8587" s="41">
        <f t="shared" si="1098"/>
        <v>1348.7025136197385</v>
      </c>
      <c r="J8587" s="29" t="str">
        <f t="shared" si="1099"/>
        <v/>
      </c>
      <c r="K8587" s="30" t="str">
        <f t="shared" si="1101"/>
        <v>12-15</v>
      </c>
    </row>
    <row r="8588" spans="1:11">
      <c r="A8588" s="26">
        <v>43458.666666666628</v>
      </c>
      <c r="B8588" s="35">
        <f t="shared" si="1094"/>
        <v>43458.666666666628</v>
      </c>
      <c r="C8588" s="27">
        <f t="shared" si="1096"/>
        <v>12</v>
      </c>
      <c r="D8588" s="28">
        <f t="shared" si="1097"/>
        <v>2</v>
      </c>
      <c r="E8588" s="28">
        <f t="shared" si="1100"/>
        <v>16</v>
      </c>
      <c r="F8588" s="80">
        <f t="shared" si="1095"/>
        <v>0</v>
      </c>
      <c r="G8588" s="178">
        <v>1617.9321324809214</v>
      </c>
      <c r="H8588" s="41">
        <f t="shared" si="1098"/>
        <v>1509.7688596488695</v>
      </c>
      <c r="J8588" s="29" t="str">
        <f t="shared" si="1099"/>
        <v/>
      </c>
      <c r="K8588" s="30" t="str">
        <f t="shared" si="1101"/>
        <v>12-16</v>
      </c>
    </row>
    <row r="8589" spans="1:11">
      <c r="A8589" s="26">
        <v>43458.708333333292</v>
      </c>
      <c r="B8589" s="35">
        <f t="shared" si="1094"/>
        <v>43458.708333333292</v>
      </c>
      <c r="C8589" s="27">
        <f t="shared" si="1096"/>
        <v>12</v>
      </c>
      <c r="D8589" s="28">
        <f t="shared" si="1097"/>
        <v>2</v>
      </c>
      <c r="E8589" s="28">
        <f t="shared" si="1100"/>
        <v>17</v>
      </c>
      <c r="F8589" s="80">
        <f t="shared" si="1095"/>
        <v>0</v>
      </c>
      <c r="G8589" s="178">
        <v>1834.7277366667522</v>
      </c>
      <c r="H8589" s="41">
        <f t="shared" si="1098"/>
        <v>1712.0710734052857</v>
      </c>
      <c r="J8589" s="29" t="str">
        <f t="shared" si="1099"/>
        <v/>
      </c>
      <c r="K8589" s="30" t="str">
        <f t="shared" si="1101"/>
        <v>12-17</v>
      </c>
    </row>
    <row r="8590" spans="1:11">
      <c r="A8590" s="26">
        <v>43458.749999999956</v>
      </c>
      <c r="B8590" s="35">
        <f t="shared" si="1094"/>
        <v>43458.749999999956</v>
      </c>
      <c r="C8590" s="27">
        <f t="shared" si="1096"/>
        <v>12</v>
      </c>
      <c r="D8590" s="28">
        <f t="shared" si="1097"/>
        <v>2</v>
      </c>
      <c r="E8590" s="28">
        <f t="shared" si="1100"/>
        <v>18</v>
      </c>
      <c r="F8590" s="80">
        <f t="shared" si="1095"/>
        <v>0</v>
      </c>
      <c r="G8590" s="178">
        <v>1829.1546423513419</v>
      </c>
      <c r="H8590" s="41">
        <f t="shared" si="1098"/>
        <v>1706.8705559791372</v>
      </c>
      <c r="J8590" s="29" t="str">
        <f t="shared" si="1099"/>
        <v/>
      </c>
      <c r="K8590" s="30" t="str">
        <f t="shared" si="1101"/>
        <v>12-18</v>
      </c>
    </row>
    <row r="8591" spans="1:11">
      <c r="A8591" s="26">
        <v>43458.791666666621</v>
      </c>
      <c r="B8591" s="35">
        <f t="shared" si="1094"/>
        <v>43458.791666666621</v>
      </c>
      <c r="C8591" s="27">
        <f t="shared" si="1096"/>
        <v>12</v>
      </c>
      <c r="D8591" s="28">
        <f t="shared" si="1097"/>
        <v>2</v>
      </c>
      <c r="E8591" s="28">
        <f t="shared" si="1100"/>
        <v>19</v>
      </c>
      <c r="F8591" s="80">
        <f t="shared" si="1095"/>
        <v>0</v>
      </c>
      <c r="G8591" s="178">
        <v>1797.0611173022965</v>
      </c>
      <c r="H8591" s="41">
        <f t="shared" si="1098"/>
        <v>1676.9225725361537</v>
      </c>
      <c r="J8591" s="29" t="str">
        <f t="shared" si="1099"/>
        <v/>
      </c>
      <c r="K8591" s="30" t="str">
        <f t="shared" si="1101"/>
        <v>12-19</v>
      </c>
    </row>
    <row r="8592" spans="1:11">
      <c r="A8592" s="26">
        <v>43458.833333333285</v>
      </c>
      <c r="B8592" s="35">
        <f t="shared" si="1094"/>
        <v>43458.833333333285</v>
      </c>
      <c r="C8592" s="27">
        <f t="shared" si="1096"/>
        <v>12</v>
      </c>
      <c r="D8592" s="28">
        <f t="shared" si="1097"/>
        <v>2</v>
      </c>
      <c r="E8592" s="28">
        <f t="shared" si="1100"/>
        <v>20</v>
      </c>
      <c r="F8592" s="80">
        <f t="shared" si="1095"/>
        <v>0</v>
      </c>
      <c r="G8592" s="178">
        <v>1750.7288918596767</v>
      </c>
      <c r="H8592" s="41">
        <f t="shared" si="1098"/>
        <v>1633.6877855094342</v>
      </c>
      <c r="J8592" s="29" t="str">
        <f t="shared" si="1099"/>
        <v/>
      </c>
      <c r="K8592" s="30" t="str">
        <f t="shared" si="1101"/>
        <v>12-20</v>
      </c>
    </row>
    <row r="8593" spans="1:11">
      <c r="A8593" s="26">
        <v>43458.874999999949</v>
      </c>
      <c r="B8593" s="35">
        <f t="shared" si="1094"/>
        <v>43458.874999999949</v>
      </c>
      <c r="C8593" s="27">
        <f t="shared" si="1096"/>
        <v>12</v>
      </c>
      <c r="D8593" s="28">
        <f t="shared" si="1097"/>
        <v>2</v>
      </c>
      <c r="E8593" s="28">
        <f t="shared" si="1100"/>
        <v>21</v>
      </c>
      <c r="F8593" s="80">
        <f t="shared" si="1095"/>
        <v>0</v>
      </c>
      <c r="G8593" s="178">
        <v>1677.8657411277504</v>
      </c>
      <c r="H8593" s="41">
        <f t="shared" si="1098"/>
        <v>1565.6957395005074</v>
      </c>
      <c r="J8593" s="29" t="str">
        <f t="shared" si="1099"/>
        <v/>
      </c>
      <c r="K8593" s="30" t="str">
        <f t="shared" si="1101"/>
        <v>12-21</v>
      </c>
    </row>
    <row r="8594" spans="1:11">
      <c r="A8594" s="26">
        <v>43458.916666666613</v>
      </c>
      <c r="B8594" s="35">
        <f t="shared" si="1094"/>
        <v>43458.916666666613</v>
      </c>
      <c r="C8594" s="27">
        <f t="shared" si="1096"/>
        <v>12</v>
      </c>
      <c r="D8594" s="28">
        <f t="shared" si="1097"/>
        <v>2</v>
      </c>
      <c r="E8594" s="28">
        <f t="shared" si="1100"/>
        <v>22</v>
      </c>
      <c r="F8594" s="80">
        <f t="shared" si="1095"/>
        <v>0</v>
      </c>
      <c r="G8594" s="178">
        <v>1493.0691916469227</v>
      </c>
      <c r="H8594" s="41">
        <f t="shared" si="1098"/>
        <v>1393.2533544488556</v>
      </c>
      <c r="J8594" s="29" t="str">
        <f t="shared" si="1099"/>
        <v/>
      </c>
      <c r="K8594" s="30" t="str">
        <f t="shared" si="1101"/>
        <v>12-22</v>
      </c>
    </row>
    <row r="8595" spans="1:11">
      <c r="A8595" s="26">
        <v>43458.958333333278</v>
      </c>
      <c r="B8595" s="35">
        <f t="shared" si="1094"/>
        <v>43458.958333333278</v>
      </c>
      <c r="C8595" s="27">
        <f t="shared" si="1096"/>
        <v>12</v>
      </c>
      <c r="D8595" s="28">
        <f t="shared" si="1097"/>
        <v>2</v>
      </c>
      <c r="E8595" s="28">
        <f t="shared" si="1100"/>
        <v>23</v>
      </c>
      <c r="F8595" s="80">
        <f t="shared" si="1095"/>
        <v>0</v>
      </c>
      <c r="G8595" s="178">
        <v>1355.0029213178909</v>
      </c>
      <c r="H8595" s="41">
        <f t="shared" si="1098"/>
        <v>1264.4171991331177</v>
      </c>
      <c r="J8595" s="29" t="str">
        <f t="shared" si="1099"/>
        <v/>
      </c>
      <c r="K8595" s="30" t="str">
        <f t="shared" si="1101"/>
        <v>12-23</v>
      </c>
    </row>
    <row r="8596" spans="1:11">
      <c r="A8596" s="25">
        <v>43459</v>
      </c>
      <c r="B8596" s="35">
        <f t="shared" si="1094"/>
        <v>43459</v>
      </c>
      <c r="C8596" s="27">
        <f t="shared" si="1096"/>
        <v>12</v>
      </c>
      <c r="D8596" s="28">
        <f t="shared" si="1097"/>
        <v>3</v>
      </c>
      <c r="E8596" s="28">
        <f t="shared" si="1100"/>
        <v>0</v>
      </c>
      <c r="F8596" s="80">
        <f t="shared" si="1095"/>
        <v>1</v>
      </c>
      <c r="G8596" s="178">
        <v>1118.0173214915214</v>
      </c>
      <c r="H8596" s="41">
        <f t="shared" si="1098"/>
        <v>1043.2747472217238</v>
      </c>
      <c r="J8596" s="29" t="str">
        <f t="shared" si="1099"/>
        <v>WW</v>
      </c>
      <c r="K8596" s="30" t="str">
        <f t="shared" si="1101"/>
        <v>WW-0</v>
      </c>
    </row>
    <row r="8597" spans="1:11">
      <c r="A8597" s="26">
        <v>43459.041666666664</v>
      </c>
      <c r="B8597" s="35">
        <f t="shared" si="1094"/>
        <v>43459.041666666664</v>
      </c>
      <c r="C8597" s="27">
        <f t="shared" si="1096"/>
        <v>12</v>
      </c>
      <c r="D8597" s="28">
        <f t="shared" si="1097"/>
        <v>3</v>
      </c>
      <c r="E8597" s="28">
        <f t="shared" si="1100"/>
        <v>1</v>
      </c>
      <c r="F8597" s="80">
        <f t="shared" si="1095"/>
        <v>1</v>
      </c>
      <c r="G8597" s="178">
        <v>1055.0828937309534</v>
      </c>
      <c r="H8597" s="41">
        <f t="shared" si="1098"/>
        <v>984.54766137849401</v>
      </c>
      <c r="J8597" s="29" t="str">
        <f t="shared" si="1099"/>
        <v>WW</v>
      </c>
      <c r="K8597" s="30" t="str">
        <f t="shared" si="1101"/>
        <v>WW-1</v>
      </c>
    </row>
    <row r="8598" spans="1:11">
      <c r="A8598" s="26">
        <v>43459.083333333328</v>
      </c>
      <c r="B8598" s="35">
        <f t="shared" si="1094"/>
        <v>43459.083333333328</v>
      </c>
      <c r="C8598" s="27">
        <f t="shared" si="1096"/>
        <v>12</v>
      </c>
      <c r="D8598" s="28">
        <f t="shared" si="1097"/>
        <v>3</v>
      </c>
      <c r="E8598" s="28">
        <f t="shared" si="1100"/>
        <v>2</v>
      </c>
      <c r="F8598" s="80">
        <f t="shared" si="1095"/>
        <v>1</v>
      </c>
      <c r="G8598" s="178">
        <v>992.16776936629333</v>
      </c>
      <c r="H8598" s="41">
        <f t="shared" si="1098"/>
        <v>925.83858844535007</v>
      </c>
      <c r="J8598" s="29" t="str">
        <f t="shared" si="1099"/>
        <v>WW</v>
      </c>
      <c r="K8598" s="30" t="str">
        <f t="shared" si="1101"/>
        <v>WW-2</v>
      </c>
    </row>
    <row r="8599" spans="1:11">
      <c r="A8599" s="26">
        <v>43459.124999999993</v>
      </c>
      <c r="B8599" s="35">
        <f t="shared" si="1094"/>
        <v>43459.124999999993</v>
      </c>
      <c r="C8599" s="27">
        <f t="shared" si="1096"/>
        <v>12</v>
      </c>
      <c r="D8599" s="28">
        <f t="shared" si="1097"/>
        <v>3</v>
      </c>
      <c r="E8599" s="28">
        <f t="shared" si="1100"/>
        <v>3</v>
      </c>
      <c r="F8599" s="80">
        <f t="shared" si="1095"/>
        <v>1</v>
      </c>
      <c r="G8599" s="178">
        <v>965.47916543365534</v>
      </c>
      <c r="H8599" s="41">
        <f t="shared" si="1098"/>
        <v>900.93419207662635</v>
      </c>
      <c r="J8599" s="29" t="str">
        <f t="shared" si="1099"/>
        <v>WW</v>
      </c>
      <c r="K8599" s="30" t="str">
        <f t="shared" si="1101"/>
        <v>WW-3</v>
      </c>
    </row>
    <row r="8600" spans="1:11">
      <c r="A8600" s="26">
        <v>43459.166666666657</v>
      </c>
      <c r="B8600" s="35">
        <f t="shared" si="1094"/>
        <v>43459.166666666657</v>
      </c>
      <c r="C8600" s="27">
        <f t="shared" si="1096"/>
        <v>12</v>
      </c>
      <c r="D8600" s="28">
        <f t="shared" si="1097"/>
        <v>3</v>
      </c>
      <c r="E8600" s="28">
        <f t="shared" si="1100"/>
        <v>4</v>
      </c>
      <c r="F8600" s="80">
        <f t="shared" si="1095"/>
        <v>1</v>
      </c>
      <c r="G8600" s="178">
        <v>983.59580763251029</v>
      </c>
      <c r="H8600" s="41">
        <f t="shared" si="1098"/>
        <v>917.83968624670047</v>
      </c>
      <c r="J8600" s="29" t="str">
        <f t="shared" si="1099"/>
        <v>WW</v>
      </c>
      <c r="K8600" s="30" t="str">
        <f t="shared" si="1101"/>
        <v>WW-4</v>
      </c>
    </row>
    <row r="8601" spans="1:11">
      <c r="A8601" s="26">
        <v>43459.208333333321</v>
      </c>
      <c r="B8601" s="35">
        <f t="shared" si="1094"/>
        <v>43459.208333333321</v>
      </c>
      <c r="C8601" s="27">
        <f t="shared" si="1096"/>
        <v>12</v>
      </c>
      <c r="D8601" s="28">
        <f t="shared" si="1097"/>
        <v>3</v>
      </c>
      <c r="E8601" s="28">
        <f t="shared" si="1100"/>
        <v>5</v>
      </c>
      <c r="F8601" s="80">
        <f t="shared" si="1095"/>
        <v>1</v>
      </c>
      <c r="G8601" s="178">
        <v>1017.7183048207124</v>
      </c>
      <c r="H8601" s="41">
        <f t="shared" si="1098"/>
        <v>949.6809993858418</v>
      </c>
      <c r="J8601" s="29" t="str">
        <f t="shared" si="1099"/>
        <v>WW</v>
      </c>
      <c r="K8601" s="30" t="str">
        <f t="shared" si="1101"/>
        <v>WW-5</v>
      </c>
    </row>
    <row r="8602" spans="1:11">
      <c r="A8602" s="26">
        <v>43459.249999999985</v>
      </c>
      <c r="B8602" s="35">
        <f t="shared" si="1094"/>
        <v>43459.249999999985</v>
      </c>
      <c r="C8602" s="27">
        <f t="shared" si="1096"/>
        <v>12</v>
      </c>
      <c r="D8602" s="28">
        <f t="shared" si="1097"/>
        <v>3</v>
      </c>
      <c r="E8602" s="28">
        <f t="shared" si="1100"/>
        <v>6</v>
      </c>
      <c r="F8602" s="80">
        <f t="shared" si="1095"/>
        <v>1</v>
      </c>
      <c r="G8602" s="178">
        <v>1124.6719031148457</v>
      </c>
      <c r="H8602" s="41">
        <f t="shared" si="1098"/>
        <v>1049.4844515147468</v>
      </c>
      <c r="J8602" s="29" t="str">
        <f t="shared" si="1099"/>
        <v>WW</v>
      </c>
      <c r="K8602" s="30" t="str">
        <f t="shared" si="1101"/>
        <v>WW-6</v>
      </c>
    </row>
    <row r="8603" spans="1:11">
      <c r="A8603" s="26">
        <v>43459.29166666665</v>
      </c>
      <c r="B8603" s="35">
        <f t="shared" si="1094"/>
        <v>43459.29166666665</v>
      </c>
      <c r="C8603" s="27">
        <f t="shared" si="1096"/>
        <v>12</v>
      </c>
      <c r="D8603" s="28">
        <f t="shared" si="1097"/>
        <v>3</v>
      </c>
      <c r="E8603" s="28">
        <f t="shared" si="1100"/>
        <v>7</v>
      </c>
      <c r="F8603" s="80">
        <f t="shared" si="1095"/>
        <v>1</v>
      </c>
      <c r="G8603" s="178">
        <v>1237.5234730156178</v>
      </c>
      <c r="H8603" s="41">
        <f t="shared" si="1098"/>
        <v>1154.791579408557</v>
      </c>
      <c r="J8603" s="29" t="str">
        <f t="shared" si="1099"/>
        <v>WW</v>
      </c>
      <c r="K8603" s="30" t="str">
        <f t="shared" si="1101"/>
        <v>WW-7</v>
      </c>
    </row>
    <row r="8604" spans="1:11">
      <c r="A8604" s="26">
        <v>43459.333333333314</v>
      </c>
      <c r="B8604" s="35">
        <f t="shared" si="1094"/>
        <v>43459.333333333314</v>
      </c>
      <c r="C8604" s="27">
        <f t="shared" si="1096"/>
        <v>12</v>
      </c>
      <c r="D8604" s="28">
        <f t="shared" si="1097"/>
        <v>3</v>
      </c>
      <c r="E8604" s="28">
        <f t="shared" si="1100"/>
        <v>8</v>
      </c>
      <c r="F8604" s="80">
        <f t="shared" si="1095"/>
        <v>1</v>
      </c>
      <c r="G8604" s="178">
        <v>1288.1186343814331</v>
      </c>
      <c r="H8604" s="41">
        <f t="shared" si="1098"/>
        <v>1202.0043132096259</v>
      </c>
      <c r="J8604" s="29" t="str">
        <f t="shared" si="1099"/>
        <v>WW</v>
      </c>
      <c r="K8604" s="30" t="str">
        <f t="shared" si="1101"/>
        <v>WW-8</v>
      </c>
    </row>
    <row r="8605" spans="1:11">
      <c r="A8605" s="26">
        <v>43459.374999999978</v>
      </c>
      <c r="B8605" s="35">
        <f t="shared" si="1094"/>
        <v>43459.374999999978</v>
      </c>
      <c r="C8605" s="27">
        <f t="shared" si="1096"/>
        <v>12</v>
      </c>
      <c r="D8605" s="28">
        <f t="shared" si="1097"/>
        <v>3</v>
      </c>
      <c r="E8605" s="28">
        <f t="shared" si="1100"/>
        <v>9</v>
      </c>
      <c r="F8605" s="80">
        <f t="shared" si="1095"/>
        <v>1</v>
      </c>
      <c r="G8605" s="178">
        <v>1355.5962795572048</v>
      </c>
      <c r="H8605" s="41">
        <f t="shared" si="1098"/>
        <v>1264.9708897202245</v>
      </c>
      <c r="J8605" s="29" t="str">
        <f t="shared" si="1099"/>
        <v>WW</v>
      </c>
      <c r="K8605" s="30" t="str">
        <f t="shared" si="1101"/>
        <v>WW-9</v>
      </c>
    </row>
    <row r="8606" spans="1:11">
      <c r="A8606" s="26">
        <v>43459.416666666642</v>
      </c>
      <c r="B8606" s="35">
        <f t="shared" si="1094"/>
        <v>43459.416666666642</v>
      </c>
      <c r="C8606" s="27">
        <f t="shared" si="1096"/>
        <v>12</v>
      </c>
      <c r="D8606" s="28">
        <f t="shared" si="1097"/>
        <v>3</v>
      </c>
      <c r="E8606" s="28">
        <f t="shared" si="1100"/>
        <v>10</v>
      </c>
      <c r="F8606" s="80">
        <f t="shared" si="1095"/>
        <v>1</v>
      </c>
      <c r="G8606" s="178">
        <v>1349.36562328789</v>
      </c>
      <c r="H8606" s="41">
        <f t="shared" si="1098"/>
        <v>1259.1567701896586</v>
      </c>
      <c r="J8606" s="29" t="str">
        <f t="shared" si="1099"/>
        <v>WW</v>
      </c>
      <c r="K8606" s="30" t="str">
        <f t="shared" si="1101"/>
        <v>WW-10</v>
      </c>
    </row>
    <row r="8607" spans="1:11">
      <c r="A8607" s="26">
        <v>43459.458333333307</v>
      </c>
      <c r="B8607" s="35">
        <f t="shared" si="1094"/>
        <v>43459.458333333307</v>
      </c>
      <c r="C8607" s="27">
        <f t="shared" si="1096"/>
        <v>12</v>
      </c>
      <c r="D8607" s="28">
        <f t="shared" si="1097"/>
        <v>3</v>
      </c>
      <c r="E8607" s="28">
        <f t="shared" si="1100"/>
        <v>11</v>
      </c>
      <c r="F8607" s="80">
        <f t="shared" si="1095"/>
        <v>1</v>
      </c>
      <c r="G8607" s="178">
        <v>1338.2092268167405</v>
      </c>
      <c r="H8607" s="41">
        <f t="shared" si="1098"/>
        <v>1248.7462099196118</v>
      </c>
      <c r="J8607" s="29" t="str">
        <f t="shared" si="1099"/>
        <v>WW</v>
      </c>
      <c r="K8607" s="30" t="str">
        <f t="shared" si="1101"/>
        <v>WW-11</v>
      </c>
    </row>
    <row r="8608" spans="1:11">
      <c r="A8608" s="26">
        <v>43459.499999999971</v>
      </c>
      <c r="B8608" s="35">
        <f t="shared" si="1094"/>
        <v>43459.499999999971</v>
      </c>
      <c r="C8608" s="27">
        <f t="shared" si="1096"/>
        <v>12</v>
      </c>
      <c r="D8608" s="28">
        <f t="shared" si="1097"/>
        <v>3</v>
      </c>
      <c r="E8608" s="28">
        <f t="shared" si="1100"/>
        <v>12</v>
      </c>
      <c r="F8608" s="80">
        <f t="shared" si="1095"/>
        <v>1</v>
      </c>
      <c r="G8608" s="178">
        <v>1312.436679369594</v>
      </c>
      <c r="H8608" s="41">
        <f t="shared" si="1098"/>
        <v>1224.6966291069359</v>
      </c>
      <c r="J8608" s="29" t="str">
        <f t="shared" si="1099"/>
        <v>WW</v>
      </c>
      <c r="K8608" s="30" t="str">
        <f t="shared" si="1101"/>
        <v>WW-12</v>
      </c>
    </row>
    <row r="8609" spans="1:11">
      <c r="A8609" s="26">
        <v>43459.541666666635</v>
      </c>
      <c r="B8609" s="35">
        <f t="shared" si="1094"/>
        <v>43459.541666666635</v>
      </c>
      <c r="C8609" s="27">
        <f t="shared" si="1096"/>
        <v>12</v>
      </c>
      <c r="D8609" s="28">
        <f t="shared" si="1097"/>
        <v>3</v>
      </c>
      <c r="E8609" s="28">
        <f t="shared" si="1100"/>
        <v>13</v>
      </c>
      <c r="F8609" s="80">
        <f t="shared" si="1095"/>
        <v>1</v>
      </c>
      <c r="G8609" s="178">
        <v>1308.7214813152141</v>
      </c>
      <c r="H8609" s="41">
        <f t="shared" si="1098"/>
        <v>1221.2298023981234</v>
      </c>
      <c r="J8609" s="29" t="str">
        <f t="shared" si="1099"/>
        <v>WW</v>
      </c>
      <c r="K8609" s="30" t="str">
        <f t="shared" si="1101"/>
        <v>WW-13</v>
      </c>
    </row>
    <row r="8610" spans="1:11">
      <c r="A8610" s="26">
        <v>43459.583333333299</v>
      </c>
      <c r="B8610" s="35">
        <f t="shared" si="1094"/>
        <v>43459.583333333299</v>
      </c>
      <c r="C8610" s="27">
        <f t="shared" si="1096"/>
        <v>12</v>
      </c>
      <c r="D8610" s="28">
        <f t="shared" si="1097"/>
        <v>3</v>
      </c>
      <c r="E8610" s="28">
        <f t="shared" si="1100"/>
        <v>14</v>
      </c>
      <c r="F8610" s="80">
        <f t="shared" si="1095"/>
        <v>1</v>
      </c>
      <c r="G8610" s="178">
        <v>1302.9856016035365</v>
      </c>
      <c r="H8610" s="41">
        <f t="shared" si="1098"/>
        <v>1215.8773822331912</v>
      </c>
      <c r="J8610" s="29" t="str">
        <f t="shared" si="1099"/>
        <v>WW</v>
      </c>
      <c r="K8610" s="30" t="str">
        <f t="shared" si="1101"/>
        <v>WW-14</v>
      </c>
    </row>
    <row r="8611" spans="1:11">
      <c r="A8611" s="26">
        <v>43459.624999999964</v>
      </c>
      <c r="B8611" s="35">
        <f t="shared" si="1094"/>
        <v>43459.624999999964</v>
      </c>
      <c r="C8611" s="27">
        <f t="shared" si="1096"/>
        <v>12</v>
      </c>
      <c r="D8611" s="28">
        <f t="shared" si="1097"/>
        <v>3</v>
      </c>
      <c r="E8611" s="28">
        <f t="shared" si="1100"/>
        <v>15</v>
      </c>
      <c r="F8611" s="80">
        <f t="shared" si="1095"/>
        <v>1</v>
      </c>
      <c r="G8611" s="178">
        <v>1329.1735335972542</v>
      </c>
      <c r="H8611" s="41">
        <f t="shared" si="1098"/>
        <v>1240.3145779776694</v>
      </c>
      <c r="J8611" s="29" t="str">
        <f t="shared" si="1099"/>
        <v>WW</v>
      </c>
      <c r="K8611" s="30" t="str">
        <f t="shared" si="1101"/>
        <v>WW-15</v>
      </c>
    </row>
    <row r="8612" spans="1:11">
      <c r="A8612" s="26">
        <v>43459.666666666628</v>
      </c>
      <c r="B8612" s="35">
        <f t="shared" si="1094"/>
        <v>43459.666666666628</v>
      </c>
      <c r="C8612" s="27">
        <f t="shared" si="1096"/>
        <v>12</v>
      </c>
      <c r="D8612" s="28">
        <f t="shared" si="1097"/>
        <v>3</v>
      </c>
      <c r="E8612" s="28">
        <f t="shared" si="1100"/>
        <v>16</v>
      </c>
      <c r="F8612" s="80">
        <f t="shared" si="1095"/>
        <v>1</v>
      </c>
      <c r="G8612" s="178">
        <v>1437.474363589557</v>
      </c>
      <c r="H8612" s="41">
        <f t="shared" si="1098"/>
        <v>1341.3751956104882</v>
      </c>
      <c r="J8612" s="29" t="str">
        <f t="shared" si="1099"/>
        <v>WW</v>
      </c>
      <c r="K8612" s="30" t="str">
        <f t="shared" si="1101"/>
        <v>WW-16</v>
      </c>
    </row>
    <row r="8613" spans="1:11">
      <c r="A8613" s="26">
        <v>43459.708333333292</v>
      </c>
      <c r="B8613" s="35">
        <f t="shared" si="1094"/>
        <v>43459.708333333292</v>
      </c>
      <c r="C8613" s="27">
        <f t="shared" si="1096"/>
        <v>12</v>
      </c>
      <c r="D8613" s="28">
        <f t="shared" si="1097"/>
        <v>3</v>
      </c>
      <c r="E8613" s="28">
        <f t="shared" si="1100"/>
        <v>17</v>
      </c>
      <c r="F8613" s="80">
        <f t="shared" si="1095"/>
        <v>1</v>
      </c>
      <c r="G8613" s="178">
        <v>1621.0301475115862</v>
      </c>
      <c r="H8613" s="41">
        <f t="shared" si="1098"/>
        <v>1512.6597637394198</v>
      </c>
      <c r="J8613" s="29" t="str">
        <f t="shared" si="1099"/>
        <v>WW</v>
      </c>
      <c r="K8613" s="30" t="str">
        <f t="shared" si="1101"/>
        <v>WW-17</v>
      </c>
    </row>
    <row r="8614" spans="1:11">
      <c r="A8614" s="26">
        <v>43459.749999999956</v>
      </c>
      <c r="B8614" s="35">
        <f t="shared" si="1094"/>
        <v>43459.749999999956</v>
      </c>
      <c r="C8614" s="27">
        <f t="shared" si="1096"/>
        <v>12</v>
      </c>
      <c r="D8614" s="28">
        <f t="shared" si="1097"/>
        <v>3</v>
      </c>
      <c r="E8614" s="28">
        <f t="shared" si="1100"/>
        <v>18</v>
      </c>
      <c r="F8614" s="80">
        <f t="shared" si="1095"/>
        <v>1</v>
      </c>
      <c r="G8614" s="178">
        <v>1673.3686075093462</v>
      </c>
      <c r="H8614" s="41">
        <f t="shared" si="1098"/>
        <v>1561.4992517996695</v>
      </c>
      <c r="J8614" s="29" t="str">
        <f t="shared" si="1099"/>
        <v>WW</v>
      </c>
      <c r="K8614" s="30" t="str">
        <f t="shared" si="1101"/>
        <v>WW-18</v>
      </c>
    </row>
    <row r="8615" spans="1:11">
      <c r="A8615" s="26">
        <v>43459.791666666621</v>
      </c>
      <c r="B8615" s="35">
        <f t="shared" si="1094"/>
        <v>43459.791666666621</v>
      </c>
      <c r="C8615" s="27">
        <f t="shared" si="1096"/>
        <v>12</v>
      </c>
      <c r="D8615" s="28">
        <f t="shared" si="1097"/>
        <v>3</v>
      </c>
      <c r="E8615" s="28">
        <f t="shared" si="1100"/>
        <v>19</v>
      </c>
      <c r="F8615" s="80">
        <f t="shared" si="1095"/>
        <v>1</v>
      </c>
      <c r="G8615" s="178">
        <v>1669.65568140499</v>
      </c>
      <c r="H8615" s="41">
        <f t="shared" si="1098"/>
        <v>1558.0345451546889</v>
      </c>
      <c r="J8615" s="29" t="str">
        <f t="shared" si="1099"/>
        <v>WW</v>
      </c>
      <c r="K8615" s="30" t="str">
        <f t="shared" si="1101"/>
        <v>WW-19</v>
      </c>
    </row>
    <row r="8616" spans="1:11">
      <c r="A8616" s="26">
        <v>43459.833333333285</v>
      </c>
      <c r="B8616" s="35">
        <f t="shared" si="1094"/>
        <v>43459.833333333285</v>
      </c>
      <c r="C8616" s="27">
        <f t="shared" si="1096"/>
        <v>12</v>
      </c>
      <c r="D8616" s="28">
        <f t="shared" si="1097"/>
        <v>3</v>
      </c>
      <c r="E8616" s="28">
        <f t="shared" si="1100"/>
        <v>20</v>
      </c>
      <c r="F8616" s="80">
        <f t="shared" si="1095"/>
        <v>1</v>
      </c>
      <c r="G8616" s="178">
        <v>1637.8420386319592</v>
      </c>
      <c r="H8616" s="41">
        <f t="shared" si="1098"/>
        <v>1528.3477330774328</v>
      </c>
      <c r="J8616" s="29" t="str">
        <f t="shared" si="1099"/>
        <v>WW</v>
      </c>
      <c r="K8616" s="30" t="str">
        <f t="shared" si="1101"/>
        <v>WW-20</v>
      </c>
    </row>
    <row r="8617" spans="1:11">
      <c r="A8617" s="26">
        <v>43459.874999999949</v>
      </c>
      <c r="B8617" s="35">
        <f t="shared" si="1094"/>
        <v>43459.874999999949</v>
      </c>
      <c r="C8617" s="27">
        <f t="shared" si="1096"/>
        <v>12</v>
      </c>
      <c r="D8617" s="28">
        <f t="shared" si="1097"/>
        <v>3</v>
      </c>
      <c r="E8617" s="28">
        <f t="shared" si="1100"/>
        <v>21</v>
      </c>
      <c r="F8617" s="80">
        <f t="shared" si="1095"/>
        <v>1</v>
      </c>
      <c r="G8617" s="178">
        <v>1537.8783230922506</v>
      </c>
      <c r="H8617" s="41">
        <f t="shared" si="1098"/>
        <v>1435.0668705574287</v>
      </c>
      <c r="J8617" s="29" t="str">
        <f t="shared" si="1099"/>
        <v>WW</v>
      </c>
      <c r="K8617" s="30" t="str">
        <f t="shared" si="1101"/>
        <v>WW-21</v>
      </c>
    </row>
    <row r="8618" spans="1:11">
      <c r="A8618" s="26">
        <v>43459.916666666613</v>
      </c>
      <c r="B8618" s="35">
        <f t="shared" si="1094"/>
        <v>43459.916666666613</v>
      </c>
      <c r="C8618" s="27">
        <f t="shared" si="1096"/>
        <v>12</v>
      </c>
      <c r="D8618" s="28">
        <f t="shared" si="1097"/>
        <v>3</v>
      </c>
      <c r="E8618" s="28">
        <f t="shared" si="1100"/>
        <v>22</v>
      </c>
      <c r="F8618" s="80">
        <f t="shared" si="1095"/>
        <v>1</v>
      </c>
      <c r="G8618" s="178">
        <v>1305.6223354166407</v>
      </c>
      <c r="H8618" s="41">
        <f t="shared" si="1098"/>
        <v>1218.3378430413363</v>
      </c>
      <c r="J8618" s="29" t="str">
        <f t="shared" si="1099"/>
        <v>WW</v>
      </c>
      <c r="K8618" s="30" t="str">
        <f t="shared" si="1101"/>
        <v>WW-22</v>
      </c>
    </row>
    <row r="8619" spans="1:11">
      <c r="A8619" s="26">
        <v>43459.958333333278</v>
      </c>
      <c r="B8619" s="35">
        <f t="shared" si="1094"/>
        <v>43459.958333333278</v>
      </c>
      <c r="C8619" s="27">
        <f t="shared" si="1096"/>
        <v>12</v>
      </c>
      <c r="D8619" s="28">
        <f t="shared" si="1097"/>
        <v>3</v>
      </c>
      <c r="E8619" s="28">
        <f t="shared" si="1100"/>
        <v>23</v>
      </c>
      <c r="F8619" s="80">
        <f t="shared" si="1095"/>
        <v>1</v>
      </c>
      <c r="G8619" s="178">
        <v>1171.5845261630593</v>
      </c>
      <c r="H8619" s="41">
        <f t="shared" si="1098"/>
        <v>1093.260834949343</v>
      </c>
      <c r="J8619" s="29" t="str">
        <f t="shared" si="1099"/>
        <v>WW</v>
      </c>
      <c r="K8619" s="30" t="str">
        <f t="shared" si="1101"/>
        <v>WW-23</v>
      </c>
    </row>
    <row r="8620" spans="1:11">
      <c r="A8620" s="25">
        <v>43460</v>
      </c>
      <c r="B8620" s="35">
        <f t="shared" si="1094"/>
        <v>43460</v>
      </c>
      <c r="C8620" s="27">
        <f t="shared" si="1096"/>
        <v>12</v>
      </c>
      <c r="D8620" s="28">
        <f t="shared" si="1097"/>
        <v>4</v>
      </c>
      <c r="E8620" s="28">
        <f t="shared" si="1100"/>
        <v>0</v>
      </c>
      <c r="F8620" s="80">
        <f t="shared" si="1095"/>
        <v>0</v>
      </c>
      <c r="G8620" s="178">
        <v>979.85270085648085</v>
      </c>
      <c r="H8620" s="41">
        <f t="shared" si="1098"/>
        <v>914.34681659207263</v>
      </c>
      <c r="J8620" s="29" t="str">
        <f t="shared" si="1099"/>
        <v/>
      </c>
      <c r="K8620" s="30" t="str">
        <f t="shared" si="1101"/>
        <v>12-0</v>
      </c>
    </row>
    <row r="8621" spans="1:11">
      <c r="A8621" s="26">
        <v>43460.041666666664</v>
      </c>
      <c r="B8621" s="35">
        <f t="shared" si="1094"/>
        <v>43460.041666666664</v>
      </c>
      <c r="C8621" s="27">
        <f t="shared" si="1096"/>
        <v>12</v>
      </c>
      <c r="D8621" s="28">
        <f t="shared" si="1097"/>
        <v>4</v>
      </c>
      <c r="E8621" s="28">
        <f t="shared" si="1100"/>
        <v>1</v>
      </c>
      <c r="F8621" s="80">
        <f t="shared" si="1095"/>
        <v>0</v>
      </c>
      <c r="G8621" s="178">
        <v>936.60592165888465</v>
      </c>
      <c r="H8621" s="41">
        <f t="shared" si="1098"/>
        <v>873.99120512861646</v>
      </c>
      <c r="J8621" s="29" t="str">
        <f t="shared" si="1099"/>
        <v/>
      </c>
      <c r="K8621" s="30" t="str">
        <f t="shared" si="1101"/>
        <v>12-1</v>
      </c>
    </row>
    <row r="8622" spans="1:11">
      <c r="A8622" s="26">
        <v>43460.083333333328</v>
      </c>
      <c r="B8622" s="35">
        <f t="shared" si="1094"/>
        <v>43460.083333333328</v>
      </c>
      <c r="C8622" s="27">
        <f t="shared" si="1096"/>
        <v>12</v>
      </c>
      <c r="D8622" s="28">
        <f t="shared" si="1097"/>
        <v>4</v>
      </c>
      <c r="E8622" s="28">
        <f t="shared" si="1100"/>
        <v>2</v>
      </c>
      <c r="F8622" s="80">
        <f t="shared" si="1095"/>
        <v>0</v>
      </c>
      <c r="G8622" s="178">
        <v>903.92192052542703</v>
      </c>
      <c r="H8622" s="41">
        <f t="shared" si="1098"/>
        <v>843.49222057333895</v>
      </c>
      <c r="J8622" s="29" t="str">
        <f t="shared" si="1099"/>
        <v/>
      </c>
      <c r="K8622" s="30" t="str">
        <f t="shared" si="1101"/>
        <v>12-2</v>
      </c>
    </row>
    <row r="8623" spans="1:11">
      <c r="A8623" s="26">
        <v>43460.124999999993</v>
      </c>
      <c r="B8623" s="35">
        <f t="shared" si="1094"/>
        <v>43460.124999999993</v>
      </c>
      <c r="C8623" s="27">
        <f t="shared" si="1096"/>
        <v>12</v>
      </c>
      <c r="D8623" s="28">
        <f t="shared" si="1097"/>
        <v>4</v>
      </c>
      <c r="E8623" s="28">
        <f t="shared" si="1100"/>
        <v>3</v>
      </c>
      <c r="F8623" s="80">
        <f t="shared" si="1095"/>
        <v>0</v>
      </c>
      <c r="G8623" s="178">
        <v>898.61630661408697</v>
      </c>
      <c r="H8623" s="41">
        <f t="shared" si="1098"/>
        <v>838.54130174068177</v>
      </c>
      <c r="J8623" s="29" t="str">
        <f t="shared" si="1099"/>
        <v/>
      </c>
      <c r="K8623" s="30" t="str">
        <f t="shared" si="1101"/>
        <v>12-3</v>
      </c>
    </row>
    <row r="8624" spans="1:11">
      <c r="A8624" s="26">
        <v>43460.166666666657</v>
      </c>
      <c r="B8624" s="35">
        <f t="shared" si="1094"/>
        <v>43460.166666666657</v>
      </c>
      <c r="C8624" s="27">
        <f t="shared" si="1096"/>
        <v>12</v>
      </c>
      <c r="D8624" s="28">
        <f t="shared" si="1097"/>
        <v>4</v>
      </c>
      <c r="E8624" s="28">
        <f t="shared" si="1100"/>
        <v>4</v>
      </c>
      <c r="F8624" s="80">
        <f t="shared" si="1095"/>
        <v>0</v>
      </c>
      <c r="G8624" s="178">
        <v>925.79844512918021</v>
      </c>
      <c r="H8624" s="41">
        <f t="shared" si="1098"/>
        <v>863.90623852935994</v>
      </c>
      <c r="J8624" s="29" t="str">
        <f t="shared" si="1099"/>
        <v/>
      </c>
      <c r="K8624" s="30" t="str">
        <f t="shared" si="1101"/>
        <v>12-4</v>
      </c>
    </row>
    <row r="8625" spans="1:11">
      <c r="A8625" s="26">
        <v>43460.208333333321</v>
      </c>
      <c r="B8625" s="35">
        <f t="shared" si="1094"/>
        <v>43460.208333333321</v>
      </c>
      <c r="C8625" s="27">
        <f t="shared" si="1096"/>
        <v>12</v>
      </c>
      <c r="D8625" s="28">
        <f t="shared" si="1097"/>
        <v>4</v>
      </c>
      <c r="E8625" s="28">
        <f t="shared" si="1100"/>
        <v>5</v>
      </c>
      <c r="F8625" s="80">
        <f t="shared" si="1095"/>
        <v>0</v>
      </c>
      <c r="G8625" s="178">
        <v>981.77528230066127</v>
      </c>
      <c r="H8625" s="41">
        <f t="shared" si="1098"/>
        <v>916.14086810776348</v>
      </c>
      <c r="J8625" s="29" t="str">
        <f t="shared" si="1099"/>
        <v/>
      </c>
      <c r="K8625" s="30" t="str">
        <f t="shared" si="1101"/>
        <v>12-5</v>
      </c>
    </row>
    <row r="8626" spans="1:11">
      <c r="A8626" s="26">
        <v>43460.249999999985</v>
      </c>
      <c r="B8626" s="35">
        <f t="shared" si="1094"/>
        <v>43460.249999999985</v>
      </c>
      <c r="C8626" s="27">
        <f t="shared" si="1096"/>
        <v>12</v>
      </c>
      <c r="D8626" s="28">
        <f t="shared" si="1097"/>
        <v>4</v>
      </c>
      <c r="E8626" s="28">
        <f t="shared" si="1100"/>
        <v>6</v>
      </c>
      <c r="F8626" s="80">
        <f t="shared" si="1095"/>
        <v>0</v>
      </c>
      <c r="G8626" s="178">
        <v>1059.5513974443643</v>
      </c>
      <c r="H8626" s="41">
        <f t="shared" si="1098"/>
        <v>988.71743316328957</v>
      </c>
      <c r="J8626" s="29" t="str">
        <f t="shared" si="1099"/>
        <v/>
      </c>
      <c r="K8626" s="30" t="str">
        <f t="shared" si="1101"/>
        <v>12-6</v>
      </c>
    </row>
    <row r="8627" spans="1:11">
      <c r="A8627" s="26">
        <v>43460.29166666665</v>
      </c>
      <c r="B8627" s="35">
        <f t="shared" si="1094"/>
        <v>43460.29166666665</v>
      </c>
      <c r="C8627" s="27">
        <f t="shared" si="1096"/>
        <v>12</v>
      </c>
      <c r="D8627" s="28">
        <f t="shared" si="1097"/>
        <v>4</v>
      </c>
      <c r="E8627" s="28">
        <f t="shared" si="1100"/>
        <v>7</v>
      </c>
      <c r="F8627" s="80">
        <f t="shared" si="1095"/>
        <v>0</v>
      </c>
      <c r="G8627" s="178">
        <v>1073.2033805221608</v>
      </c>
      <c r="H8627" s="41">
        <f t="shared" si="1098"/>
        <v>1001.4567431192056</v>
      </c>
      <c r="J8627" s="29" t="str">
        <f t="shared" si="1099"/>
        <v/>
      </c>
      <c r="K8627" s="30" t="str">
        <f t="shared" si="1101"/>
        <v>12-7</v>
      </c>
    </row>
    <row r="8628" spans="1:11">
      <c r="A8628" s="26">
        <v>43460.333333333314</v>
      </c>
      <c r="B8628" s="35">
        <f t="shared" si="1094"/>
        <v>43460.333333333314</v>
      </c>
      <c r="C8628" s="27">
        <f t="shared" si="1096"/>
        <v>12</v>
      </c>
      <c r="D8628" s="28">
        <f t="shared" si="1097"/>
        <v>4</v>
      </c>
      <c r="E8628" s="28">
        <f t="shared" si="1100"/>
        <v>8</v>
      </c>
      <c r="F8628" s="80">
        <f t="shared" si="1095"/>
        <v>0</v>
      </c>
      <c r="G8628" s="178">
        <v>1017.0555352071663</v>
      </c>
      <c r="H8628" s="41">
        <f t="shared" si="1098"/>
        <v>949.06253776834546</v>
      </c>
      <c r="J8628" s="29" t="str">
        <f t="shared" si="1099"/>
        <v/>
      </c>
      <c r="K8628" s="30" t="str">
        <f t="shared" si="1101"/>
        <v>12-8</v>
      </c>
    </row>
    <row r="8629" spans="1:11">
      <c r="A8629" s="26">
        <v>43460.374999999978</v>
      </c>
      <c r="B8629" s="35">
        <f t="shared" si="1094"/>
        <v>43460.374999999978</v>
      </c>
      <c r="C8629" s="27">
        <f t="shared" si="1096"/>
        <v>12</v>
      </c>
      <c r="D8629" s="28">
        <f t="shared" si="1097"/>
        <v>4</v>
      </c>
      <c r="E8629" s="28">
        <f t="shared" si="1100"/>
        <v>9</v>
      </c>
      <c r="F8629" s="80">
        <f t="shared" si="1095"/>
        <v>0</v>
      </c>
      <c r="G8629" s="178">
        <v>983.76862460369057</v>
      </c>
      <c r="H8629" s="41">
        <f t="shared" si="1098"/>
        <v>918.00094992165248</v>
      </c>
      <c r="J8629" s="29" t="str">
        <f t="shared" si="1099"/>
        <v/>
      </c>
      <c r="K8629" s="30" t="str">
        <f t="shared" si="1101"/>
        <v>12-9</v>
      </c>
    </row>
    <row r="8630" spans="1:11">
      <c r="A8630" s="26">
        <v>43460.416666666642</v>
      </c>
      <c r="B8630" s="35">
        <f t="shared" si="1094"/>
        <v>43460.416666666642</v>
      </c>
      <c r="C8630" s="27">
        <f t="shared" si="1096"/>
        <v>12</v>
      </c>
      <c r="D8630" s="28">
        <f t="shared" si="1097"/>
        <v>4</v>
      </c>
      <c r="E8630" s="28">
        <f t="shared" si="1100"/>
        <v>10</v>
      </c>
      <c r="F8630" s="80">
        <f t="shared" si="1095"/>
        <v>0</v>
      </c>
      <c r="G8630" s="178">
        <v>975.65265180735094</v>
      </c>
      <c r="H8630" s="41">
        <f t="shared" si="1098"/>
        <v>910.42755252896836</v>
      </c>
      <c r="J8630" s="29" t="str">
        <f t="shared" si="1099"/>
        <v/>
      </c>
      <c r="K8630" s="30" t="str">
        <f t="shared" si="1101"/>
        <v>12-10</v>
      </c>
    </row>
    <row r="8631" spans="1:11">
      <c r="A8631" s="26">
        <v>43460.458333333307</v>
      </c>
      <c r="B8631" s="35">
        <f t="shared" ref="B8631:B8694" si="1102">A8631</f>
        <v>43460.458333333307</v>
      </c>
      <c r="C8631" s="27">
        <f t="shared" si="1096"/>
        <v>12</v>
      </c>
      <c r="D8631" s="28">
        <f t="shared" si="1097"/>
        <v>4</v>
      </c>
      <c r="E8631" s="28">
        <f t="shared" si="1100"/>
        <v>11</v>
      </c>
      <c r="F8631" s="80">
        <f t="shared" si="1095"/>
        <v>0</v>
      </c>
      <c r="G8631" s="178">
        <v>960.97017361105543</v>
      </c>
      <c r="H8631" s="41">
        <f t="shared" si="1098"/>
        <v>896.72663892559638</v>
      </c>
      <c r="J8631" s="29" t="str">
        <f t="shared" si="1099"/>
        <v/>
      </c>
      <c r="K8631" s="30" t="str">
        <f t="shared" si="1101"/>
        <v>12-11</v>
      </c>
    </row>
    <row r="8632" spans="1:11">
      <c r="A8632" s="26">
        <v>43460.499999999971</v>
      </c>
      <c r="B8632" s="35">
        <f t="shared" si="1102"/>
        <v>43460.499999999971</v>
      </c>
      <c r="C8632" s="27">
        <f t="shared" si="1096"/>
        <v>12</v>
      </c>
      <c r="D8632" s="28">
        <f t="shared" si="1097"/>
        <v>4</v>
      </c>
      <c r="E8632" s="28">
        <f t="shared" si="1100"/>
        <v>12</v>
      </c>
      <c r="F8632" s="80">
        <f t="shared" si="1095"/>
        <v>0</v>
      </c>
      <c r="G8632" s="178">
        <v>960.37891302618732</v>
      </c>
      <c r="H8632" s="41">
        <f t="shared" si="1098"/>
        <v>896.17490575888883</v>
      </c>
      <c r="J8632" s="29" t="str">
        <f t="shared" si="1099"/>
        <v/>
      </c>
      <c r="K8632" s="30" t="str">
        <f t="shared" si="1101"/>
        <v>12-12</v>
      </c>
    </row>
    <row r="8633" spans="1:11">
      <c r="A8633" s="26">
        <v>43460.541666666635</v>
      </c>
      <c r="B8633" s="35">
        <f t="shared" si="1102"/>
        <v>43460.541666666635</v>
      </c>
      <c r="C8633" s="27">
        <f t="shared" si="1096"/>
        <v>12</v>
      </c>
      <c r="D8633" s="28">
        <f t="shared" si="1097"/>
        <v>4</v>
      </c>
      <c r="E8633" s="28">
        <f t="shared" si="1100"/>
        <v>13</v>
      </c>
      <c r="F8633" s="80">
        <f t="shared" si="1095"/>
        <v>0</v>
      </c>
      <c r="G8633" s="178">
        <v>953.58064151461122</v>
      </c>
      <c r="H8633" s="41">
        <f t="shared" si="1098"/>
        <v>889.83111764716057</v>
      </c>
      <c r="J8633" s="29" t="str">
        <f t="shared" si="1099"/>
        <v/>
      </c>
      <c r="K8633" s="30" t="str">
        <f t="shared" si="1101"/>
        <v>12-13</v>
      </c>
    </row>
    <row r="8634" spans="1:11">
      <c r="A8634" s="26">
        <v>43460.583333333299</v>
      </c>
      <c r="B8634" s="35">
        <f t="shared" si="1102"/>
        <v>43460.583333333299</v>
      </c>
      <c r="C8634" s="27">
        <f t="shared" si="1096"/>
        <v>12</v>
      </c>
      <c r="D8634" s="28">
        <f t="shared" si="1097"/>
        <v>4</v>
      </c>
      <c r="E8634" s="28">
        <f t="shared" si="1100"/>
        <v>14</v>
      </c>
      <c r="F8634" s="80">
        <f t="shared" si="1095"/>
        <v>0</v>
      </c>
      <c r="G8634" s="178">
        <v>967.44947394309963</v>
      </c>
      <c r="H8634" s="41">
        <f t="shared" si="1098"/>
        <v>902.77277997023521</v>
      </c>
      <c r="J8634" s="29" t="str">
        <f t="shared" si="1099"/>
        <v/>
      </c>
      <c r="K8634" s="30" t="str">
        <f t="shared" si="1101"/>
        <v>12-14</v>
      </c>
    </row>
    <row r="8635" spans="1:11">
      <c r="A8635" s="26">
        <v>43460.624999999964</v>
      </c>
      <c r="B8635" s="35">
        <f t="shared" si="1102"/>
        <v>43460.624999999964</v>
      </c>
      <c r="C8635" s="27">
        <f t="shared" si="1096"/>
        <v>12</v>
      </c>
      <c r="D8635" s="28">
        <f t="shared" si="1097"/>
        <v>4</v>
      </c>
      <c r="E8635" s="28">
        <f t="shared" si="1100"/>
        <v>15</v>
      </c>
      <c r="F8635" s="80">
        <f t="shared" si="1095"/>
        <v>0</v>
      </c>
      <c r="G8635" s="178">
        <v>1033.058041215314</v>
      </c>
      <c r="H8635" s="41">
        <f t="shared" si="1098"/>
        <v>963.99523164494121</v>
      </c>
      <c r="J8635" s="29" t="str">
        <f t="shared" si="1099"/>
        <v/>
      </c>
      <c r="K8635" s="30" t="str">
        <f t="shared" si="1101"/>
        <v>12-15</v>
      </c>
    </row>
    <row r="8636" spans="1:11">
      <c r="A8636" s="26">
        <v>43460.666666666628</v>
      </c>
      <c r="B8636" s="35">
        <f t="shared" si="1102"/>
        <v>43460.666666666628</v>
      </c>
      <c r="C8636" s="27">
        <f t="shared" si="1096"/>
        <v>12</v>
      </c>
      <c r="D8636" s="28">
        <f t="shared" si="1097"/>
        <v>4</v>
      </c>
      <c r="E8636" s="28">
        <f t="shared" si="1100"/>
        <v>16</v>
      </c>
      <c r="F8636" s="80">
        <f t="shared" si="1095"/>
        <v>0</v>
      </c>
      <c r="G8636" s="178">
        <v>1249.5177814840731</v>
      </c>
      <c r="H8636" s="41">
        <f t="shared" si="1098"/>
        <v>1165.9840349233189</v>
      </c>
      <c r="J8636" s="29" t="str">
        <f t="shared" si="1099"/>
        <v/>
      </c>
      <c r="K8636" s="30" t="str">
        <f t="shared" si="1101"/>
        <v>12-16</v>
      </c>
    </row>
    <row r="8637" spans="1:11">
      <c r="A8637" s="26">
        <v>43460.708333333292</v>
      </c>
      <c r="B8637" s="35">
        <f t="shared" si="1102"/>
        <v>43460.708333333292</v>
      </c>
      <c r="C8637" s="27">
        <f t="shared" si="1096"/>
        <v>12</v>
      </c>
      <c r="D8637" s="28">
        <f t="shared" si="1097"/>
        <v>4</v>
      </c>
      <c r="E8637" s="28">
        <f t="shared" si="1100"/>
        <v>17</v>
      </c>
      <c r="F8637" s="80">
        <f t="shared" si="1095"/>
        <v>0</v>
      </c>
      <c r="G8637" s="178">
        <v>1575.6753159645175</v>
      </c>
      <c r="H8637" s="41">
        <f t="shared" si="1098"/>
        <v>1470.3370291019755</v>
      </c>
      <c r="J8637" s="29" t="str">
        <f t="shared" si="1099"/>
        <v/>
      </c>
      <c r="K8637" s="30" t="str">
        <f t="shared" si="1101"/>
        <v>12-17</v>
      </c>
    </row>
    <row r="8638" spans="1:11">
      <c r="A8638" s="26">
        <v>43460.749999999956</v>
      </c>
      <c r="B8638" s="35">
        <f t="shared" si="1102"/>
        <v>43460.749999999956</v>
      </c>
      <c r="C8638" s="27">
        <f t="shared" si="1096"/>
        <v>12</v>
      </c>
      <c r="D8638" s="28">
        <f t="shared" si="1097"/>
        <v>4</v>
      </c>
      <c r="E8638" s="28">
        <f t="shared" si="1100"/>
        <v>18</v>
      </c>
      <c r="F8638" s="80">
        <f t="shared" si="1095"/>
        <v>0</v>
      </c>
      <c r="G8638" s="178">
        <v>1695.4223420787887</v>
      </c>
      <c r="H8638" s="41">
        <f t="shared" si="1098"/>
        <v>1582.0786327412236</v>
      </c>
      <c r="J8638" s="29" t="str">
        <f t="shared" si="1099"/>
        <v/>
      </c>
      <c r="K8638" s="30" t="str">
        <f t="shared" si="1101"/>
        <v>12-18</v>
      </c>
    </row>
    <row r="8639" spans="1:11">
      <c r="A8639" s="26">
        <v>43460.791666666621</v>
      </c>
      <c r="B8639" s="35">
        <f t="shared" si="1102"/>
        <v>43460.791666666621</v>
      </c>
      <c r="C8639" s="27">
        <f t="shared" si="1096"/>
        <v>12</v>
      </c>
      <c r="D8639" s="28">
        <f t="shared" si="1097"/>
        <v>4</v>
      </c>
      <c r="E8639" s="28">
        <f t="shared" si="1100"/>
        <v>19</v>
      </c>
      <c r="F8639" s="80">
        <f t="shared" si="1095"/>
        <v>0</v>
      </c>
      <c r="G8639" s="178">
        <v>1673.441637921454</v>
      </c>
      <c r="H8639" s="41">
        <f t="shared" si="1098"/>
        <v>1561.5673999251651</v>
      </c>
      <c r="J8639" s="29" t="str">
        <f t="shared" si="1099"/>
        <v/>
      </c>
      <c r="K8639" s="30" t="str">
        <f t="shared" si="1101"/>
        <v>12-19</v>
      </c>
    </row>
    <row r="8640" spans="1:11">
      <c r="A8640" s="26">
        <v>43460.833333333285</v>
      </c>
      <c r="B8640" s="35">
        <f t="shared" si="1102"/>
        <v>43460.833333333285</v>
      </c>
      <c r="C8640" s="27">
        <f t="shared" si="1096"/>
        <v>12</v>
      </c>
      <c r="D8640" s="28">
        <f t="shared" si="1097"/>
        <v>4</v>
      </c>
      <c r="E8640" s="28">
        <f t="shared" si="1100"/>
        <v>20</v>
      </c>
      <c r="F8640" s="80">
        <f t="shared" si="1095"/>
        <v>0</v>
      </c>
      <c r="G8640" s="178">
        <v>1631.9133640580528</v>
      </c>
      <c r="H8640" s="41">
        <f t="shared" si="1098"/>
        <v>1522.8154069242025</v>
      </c>
      <c r="J8640" s="29" t="str">
        <f t="shared" si="1099"/>
        <v/>
      </c>
      <c r="K8640" s="30" t="str">
        <f t="shared" si="1101"/>
        <v>12-20</v>
      </c>
    </row>
    <row r="8641" spans="1:11">
      <c r="A8641" s="26">
        <v>43460.874999999949</v>
      </c>
      <c r="B8641" s="35">
        <f t="shared" si="1102"/>
        <v>43460.874999999949</v>
      </c>
      <c r="C8641" s="27">
        <f t="shared" si="1096"/>
        <v>12</v>
      </c>
      <c r="D8641" s="28">
        <f t="shared" si="1097"/>
        <v>4</v>
      </c>
      <c r="E8641" s="28">
        <f t="shared" si="1100"/>
        <v>21</v>
      </c>
      <c r="F8641" s="80">
        <f t="shared" si="1095"/>
        <v>0</v>
      </c>
      <c r="G8641" s="178">
        <v>1512.8863941711386</v>
      </c>
      <c r="H8641" s="41">
        <f t="shared" si="1098"/>
        <v>1411.7457217464491</v>
      </c>
      <c r="J8641" s="29" t="str">
        <f t="shared" si="1099"/>
        <v/>
      </c>
      <c r="K8641" s="30" t="str">
        <f t="shared" si="1101"/>
        <v>12-21</v>
      </c>
    </row>
    <row r="8642" spans="1:11">
      <c r="A8642" s="26">
        <v>43460.916666666613</v>
      </c>
      <c r="B8642" s="35">
        <f t="shared" si="1102"/>
        <v>43460.916666666613</v>
      </c>
      <c r="C8642" s="27">
        <f t="shared" si="1096"/>
        <v>12</v>
      </c>
      <c r="D8642" s="28">
        <f t="shared" si="1097"/>
        <v>4</v>
      </c>
      <c r="E8642" s="28">
        <f t="shared" si="1100"/>
        <v>22</v>
      </c>
      <c r="F8642" s="80">
        <f t="shared" si="1095"/>
        <v>0</v>
      </c>
      <c r="G8642" s="178">
        <v>1248.3806554014006</v>
      </c>
      <c r="H8642" s="41">
        <f t="shared" si="1098"/>
        <v>1164.9229288888644</v>
      </c>
      <c r="J8642" s="29" t="str">
        <f t="shared" si="1099"/>
        <v/>
      </c>
      <c r="K8642" s="30" t="str">
        <f t="shared" si="1101"/>
        <v>12-22</v>
      </c>
    </row>
    <row r="8643" spans="1:11">
      <c r="A8643" s="26">
        <v>43460.958333333278</v>
      </c>
      <c r="B8643" s="35">
        <f t="shared" si="1102"/>
        <v>43460.958333333278</v>
      </c>
      <c r="C8643" s="27">
        <f t="shared" si="1096"/>
        <v>12</v>
      </c>
      <c r="D8643" s="28">
        <f t="shared" si="1097"/>
        <v>4</v>
      </c>
      <c r="E8643" s="28">
        <f t="shared" si="1100"/>
        <v>23</v>
      </c>
      <c r="F8643" s="80">
        <f t="shared" si="1095"/>
        <v>0</v>
      </c>
      <c r="G8643" s="178">
        <v>1095.6053408535856</v>
      </c>
      <c r="H8643" s="41">
        <f t="shared" si="1098"/>
        <v>1022.3610699599195</v>
      </c>
      <c r="J8643" s="29" t="str">
        <f t="shared" si="1099"/>
        <v/>
      </c>
      <c r="K8643" s="30" t="str">
        <f t="shared" si="1101"/>
        <v>12-23</v>
      </c>
    </row>
    <row r="8644" spans="1:11">
      <c r="A8644" s="25">
        <v>43461</v>
      </c>
      <c r="B8644" s="35">
        <f t="shared" si="1102"/>
        <v>43461</v>
      </c>
      <c r="C8644" s="27">
        <f t="shared" si="1096"/>
        <v>12</v>
      </c>
      <c r="D8644" s="28">
        <f t="shared" si="1097"/>
        <v>5</v>
      </c>
      <c r="E8644" s="28">
        <f t="shared" si="1100"/>
        <v>0</v>
      </c>
      <c r="F8644" s="80">
        <f t="shared" ref="F8644:F8707" si="1103">COUNTIF(Holidays,ROUNDDOWN(B8644,0))</f>
        <v>0</v>
      </c>
      <c r="G8644" s="178">
        <v>996.46740582159748</v>
      </c>
      <c r="H8644" s="41">
        <f t="shared" si="1098"/>
        <v>929.85078221893889</v>
      </c>
      <c r="J8644" s="29" t="str">
        <f t="shared" si="1099"/>
        <v/>
      </c>
      <c r="K8644" s="30" t="str">
        <f t="shared" si="1101"/>
        <v>12-0</v>
      </c>
    </row>
    <row r="8645" spans="1:11">
      <c r="A8645" s="26">
        <v>43461.041666666664</v>
      </c>
      <c r="B8645" s="35">
        <f t="shared" si="1102"/>
        <v>43461.041666666664</v>
      </c>
      <c r="C8645" s="27">
        <f t="shared" ref="C8645:C8708" si="1104">MONTH(B8645)</f>
        <v>12</v>
      </c>
      <c r="D8645" s="28">
        <f t="shared" ref="D8645:D8708" si="1105">WEEKDAY(B8645)</f>
        <v>5</v>
      </c>
      <c r="E8645" s="28">
        <f t="shared" si="1100"/>
        <v>1</v>
      </c>
      <c r="F8645" s="80">
        <f t="shared" si="1103"/>
        <v>0</v>
      </c>
      <c r="G8645" s="178">
        <v>939.09526829718925</v>
      </c>
      <c r="H8645" s="41">
        <f t="shared" ref="H8645:H8708" si="1106">G8645*$H$2</f>
        <v>876.31413200541988</v>
      </c>
      <c r="J8645" s="29" t="str">
        <f t="shared" ref="J8645:J8708" si="1107">IF(OR(C8645&lt;6,C8645&gt;9),IF(OR(D8645=1,D8645=7,F8645=1),"WW",""),IF(OR(D8645=1,D8645=7,F8645=1),"WS",""))</f>
        <v/>
      </c>
      <c r="K8645" s="30" t="str">
        <f t="shared" si="1101"/>
        <v>12-1</v>
      </c>
    </row>
    <row r="8646" spans="1:11">
      <c r="A8646" s="26">
        <v>43461.083333333328</v>
      </c>
      <c r="B8646" s="35">
        <f t="shared" si="1102"/>
        <v>43461.083333333328</v>
      </c>
      <c r="C8646" s="27">
        <f t="shared" si="1104"/>
        <v>12</v>
      </c>
      <c r="D8646" s="28">
        <f t="shared" si="1105"/>
        <v>5</v>
      </c>
      <c r="E8646" s="28">
        <f t="shared" ref="E8646:E8709" si="1108">HOUR(B8646)</f>
        <v>2</v>
      </c>
      <c r="F8646" s="80">
        <f t="shared" si="1103"/>
        <v>0</v>
      </c>
      <c r="G8646" s="178">
        <v>903.59175647524421</v>
      </c>
      <c r="H8646" s="41">
        <f t="shared" si="1106"/>
        <v>843.18412891020034</v>
      </c>
      <c r="J8646" s="29" t="str">
        <f t="shared" si="1107"/>
        <v/>
      </c>
      <c r="K8646" s="30" t="str">
        <f t="shared" si="1101"/>
        <v>12-2</v>
      </c>
    </row>
    <row r="8647" spans="1:11">
      <c r="A8647" s="26">
        <v>43461.124999999993</v>
      </c>
      <c r="B8647" s="35">
        <f t="shared" si="1102"/>
        <v>43461.124999999993</v>
      </c>
      <c r="C8647" s="27">
        <f t="shared" si="1104"/>
        <v>12</v>
      </c>
      <c r="D8647" s="28">
        <f t="shared" si="1105"/>
        <v>5</v>
      </c>
      <c r="E8647" s="28">
        <f t="shared" si="1108"/>
        <v>3</v>
      </c>
      <c r="F8647" s="80">
        <f t="shared" si="1103"/>
        <v>0</v>
      </c>
      <c r="G8647" s="178">
        <v>897.60577498573502</v>
      </c>
      <c r="H8647" s="41">
        <f t="shared" si="1106"/>
        <v>837.59832696841079</v>
      </c>
      <c r="J8647" s="29" t="str">
        <f t="shared" si="1107"/>
        <v/>
      </c>
      <c r="K8647" s="30" t="str">
        <f t="shared" si="1101"/>
        <v>12-3</v>
      </c>
    </row>
    <row r="8648" spans="1:11">
      <c r="A8648" s="26">
        <v>43461.166666666657</v>
      </c>
      <c r="B8648" s="35">
        <f t="shared" si="1102"/>
        <v>43461.166666666657</v>
      </c>
      <c r="C8648" s="27">
        <f t="shared" si="1104"/>
        <v>12</v>
      </c>
      <c r="D8648" s="28">
        <f t="shared" si="1105"/>
        <v>5</v>
      </c>
      <c r="E8648" s="28">
        <f t="shared" si="1108"/>
        <v>4</v>
      </c>
      <c r="F8648" s="80">
        <f t="shared" si="1103"/>
        <v>0</v>
      </c>
      <c r="G8648" s="178">
        <v>923.12261021545498</v>
      </c>
      <c r="H8648" s="41">
        <f t="shared" si="1106"/>
        <v>861.40929063815963</v>
      </c>
      <c r="J8648" s="29" t="str">
        <f t="shared" si="1107"/>
        <v/>
      </c>
      <c r="K8648" s="30" t="str">
        <f t="shared" ref="K8648:K8711" si="1109">IF(J8648="",C8648&amp;"-"&amp;E8648,J8648&amp;"-"&amp;E8648)</f>
        <v>12-4</v>
      </c>
    </row>
    <row r="8649" spans="1:11">
      <c r="A8649" s="26">
        <v>43461.208333333321</v>
      </c>
      <c r="B8649" s="35">
        <f t="shared" si="1102"/>
        <v>43461.208333333321</v>
      </c>
      <c r="C8649" s="27">
        <f t="shared" si="1104"/>
        <v>12</v>
      </c>
      <c r="D8649" s="28">
        <f t="shared" si="1105"/>
        <v>5</v>
      </c>
      <c r="E8649" s="28">
        <f t="shared" si="1108"/>
        <v>5</v>
      </c>
      <c r="F8649" s="80">
        <f t="shared" si="1103"/>
        <v>0</v>
      </c>
      <c r="G8649" s="178">
        <v>982.96987112170086</v>
      </c>
      <c r="H8649" s="41">
        <f t="shared" si="1106"/>
        <v>917.25559533635544</v>
      </c>
      <c r="J8649" s="29" t="str">
        <f t="shared" si="1107"/>
        <v/>
      </c>
      <c r="K8649" s="30" t="str">
        <f t="shared" si="1109"/>
        <v>12-5</v>
      </c>
    </row>
    <row r="8650" spans="1:11">
      <c r="A8650" s="26">
        <v>43461.249999999985</v>
      </c>
      <c r="B8650" s="35">
        <f t="shared" si="1102"/>
        <v>43461.249999999985</v>
      </c>
      <c r="C8650" s="27">
        <f t="shared" si="1104"/>
        <v>12</v>
      </c>
      <c r="D8650" s="28">
        <f t="shared" si="1105"/>
        <v>5</v>
      </c>
      <c r="E8650" s="28">
        <f t="shared" si="1108"/>
        <v>6</v>
      </c>
      <c r="F8650" s="80">
        <f t="shared" si="1103"/>
        <v>0</v>
      </c>
      <c r="G8650" s="178">
        <v>1061.455200912993</v>
      </c>
      <c r="H8650" s="41">
        <f t="shared" si="1106"/>
        <v>990.49396206343556</v>
      </c>
      <c r="J8650" s="29" t="str">
        <f t="shared" si="1107"/>
        <v/>
      </c>
      <c r="K8650" s="30" t="str">
        <f t="shared" si="1109"/>
        <v>12-6</v>
      </c>
    </row>
    <row r="8651" spans="1:11">
      <c r="A8651" s="26">
        <v>43461.29166666665</v>
      </c>
      <c r="B8651" s="35">
        <f t="shared" si="1102"/>
        <v>43461.29166666665</v>
      </c>
      <c r="C8651" s="27">
        <f t="shared" si="1104"/>
        <v>12</v>
      </c>
      <c r="D8651" s="28">
        <f t="shared" si="1105"/>
        <v>5</v>
      </c>
      <c r="E8651" s="28">
        <f t="shared" si="1108"/>
        <v>7</v>
      </c>
      <c r="F8651" s="80">
        <f t="shared" si="1103"/>
        <v>0</v>
      </c>
      <c r="G8651" s="178">
        <v>1077.1794973710846</v>
      </c>
      <c r="H8651" s="41">
        <f t="shared" si="1106"/>
        <v>1005.1670454738695</v>
      </c>
      <c r="J8651" s="29" t="str">
        <f t="shared" si="1107"/>
        <v/>
      </c>
      <c r="K8651" s="30" t="str">
        <f t="shared" si="1109"/>
        <v>12-7</v>
      </c>
    </row>
    <row r="8652" spans="1:11">
      <c r="A8652" s="26">
        <v>43461.333333333314</v>
      </c>
      <c r="B8652" s="35">
        <f t="shared" si="1102"/>
        <v>43461.333333333314</v>
      </c>
      <c r="C8652" s="27">
        <f t="shared" si="1104"/>
        <v>12</v>
      </c>
      <c r="D8652" s="28">
        <f t="shared" si="1105"/>
        <v>5</v>
      </c>
      <c r="E8652" s="28">
        <f t="shared" si="1108"/>
        <v>8</v>
      </c>
      <c r="F8652" s="80">
        <f t="shared" si="1103"/>
        <v>0</v>
      </c>
      <c r="G8652" s="178">
        <v>1023.34587052572</v>
      </c>
      <c r="H8652" s="41">
        <f t="shared" si="1106"/>
        <v>954.93234663736109</v>
      </c>
      <c r="J8652" s="29" t="str">
        <f t="shared" si="1107"/>
        <v/>
      </c>
      <c r="K8652" s="30" t="str">
        <f t="shared" si="1109"/>
        <v>12-8</v>
      </c>
    </row>
    <row r="8653" spans="1:11">
      <c r="A8653" s="26">
        <v>43461.374999999978</v>
      </c>
      <c r="B8653" s="35">
        <f t="shared" si="1102"/>
        <v>43461.374999999978</v>
      </c>
      <c r="C8653" s="27">
        <f t="shared" si="1104"/>
        <v>12</v>
      </c>
      <c r="D8653" s="28">
        <f t="shared" si="1105"/>
        <v>5</v>
      </c>
      <c r="E8653" s="28">
        <f t="shared" si="1108"/>
        <v>9</v>
      </c>
      <c r="F8653" s="80">
        <f t="shared" si="1103"/>
        <v>0</v>
      </c>
      <c r="G8653" s="178">
        <v>991.13583366032356</v>
      </c>
      <c r="H8653" s="41">
        <f t="shared" si="1106"/>
        <v>924.87564051771108</v>
      </c>
      <c r="J8653" s="29" t="str">
        <f t="shared" si="1107"/>
        <v/>
      </c>
      <c r="K8653" s="30" t="str">
        <f t="shared" si="1109"/>
        <v>12-9</v>
      </c>
    </row>
    <row r="8654" spans="1:11">
      <c r="A8654" s="26">
        <v>43461.416666666642</v>
      </c>
      <c r="B8654" s="35">
        <f t="shared" si="1102"/>
        <v>43461.416666666642</v>
      </c>
      <c r="C8654" s="27">
        <f t="shared" si="1104"/>
        <v>12</v>
      </c>
      <c r="D8654" s="28">
        <f t="shared" si="1105"/>
        <v>5</v>
      </c>
      <c r="E8654" s="28">
        <f t="shared" si="1108"/>
        <v>10</v>
      </c>
      <c r="F8654" s="80">
        <f t="shared" si="1103"/>
        <v>0</v>
      </c>
      <c r="G8654" s="178">
        <v>979.90049944239036</v>
      </c>
      <c r="H8654" s="41">
        <f t="shared" si="1106"/>
        <v>914.39141970928176</v>
      </c>
      <c r="J8654" s="29" t="str">
        <f t="shared" si="1107"/>
        <v/>
      </c>
      <c r="K8654" s="30" t="str">
        <f t="shared" si="1109"/>
        <v>12-10</v>
      </c>
    </row>
    <row r="8655" spans="1:11">
      <c r="A8655" s="26">
        <v>43461.458333333307</v>
      </c>
      <c r="B8655" s="35">
        <f t="shared" si="1102"/>
        <v>43461.458333333307</v>
      </c>
      <c r="C8655" s="27">
        <f t="shared" si="1104"/>
        <v>12</v>
      </c>
      <c r="D8655" s="28">
        <f t="shared" si="1105"/>
        <v>5</v>
      </c>
      <c r="E8655" s="28">
        <f t="shared" si="1108"/>
        <v>11</v>
      </c>
      <c r="F8655" s="80">
        <f t="shared" si="1103"/>
        <v>0</v>
      </c>
      <c r="G8655" s="178">
        <v>964.99270237697624</v>
      </c>
      <c r="H8655" s="41">
        <f t="shared" si="1106"/>
        <v>900.4802504312388</v>
      </c>
      <c r="J8655" s="29" t="str">
        <f t="shared" si="1107"/>
        <v/>
      </c>
      <c r="K8655" s="30" t="str">
        <f t="shared" si="1109"/>
        <v>12-11</v>
      </c>
    </row>
    <row r="8656" spans="1:11">
      <c r="A8656" s="26">
        <v>43461.499999999971</v>
      </c>
      <c r="B8656" s="35">
        <f t="shared" si="1102"/>
        <v>43461.499999999971</v>
      </c>
      <c r="C8656" s="27">
        <f t="shared" si="1104"/>
        <v>12</v>
      </c>
      <c r="D8656" s="28">
        <f t="shared" si="1105"/>
        <v>5</v>
      </c>
      <c r="E8656" s="28">
        <f t="shared" si="1108"/>
        <v>12</v>
      </c>
      <c r="F8656" s="80">
        <f t="shared" si="1103"/>
        <v>0</v>
      </c>
      <c r="G8656" s="178">
        <v>956.0138539466875</v>
      </c>
      <c r="H8656" s="41">
        <f t="shared" si="1106"/>
        <v>892.10166304588881</v>
      </c>
      <c r="J8656" s="29" t="str">
        <f t="shared" si="1107"/>
        <v/>
      </c>
      <c r="K8656" s="30" t="str">
        <f t="shared" si="1109"/>
        <v>12-12</v>
      </c>
    </row>
    <row r="8657" spans="1:11">
      <c r="A8657" s="26">
        <v>43461.541666666635</v>
      </c>
      <c r="B8657" s="35">
        <f t="shared" si="1102"/>
        <v>43461.541666666635</v>
      </c>
      <c r="C8657" s="27">
        <f t="shared" si="1104"/>
        <v>12</v>
      </c>
      <c r="D8657" s="28">
        <f t="shared" si="1105"/>
        <v>5</v>
      </c>
      <c r="E8657" s="28">
        <f t="shared" si="1108"/>
        <v>13</v>
      </c>
      <c r="F8657" s="80">
        <f t="shared" si="1103"/>
        <v>0</v>
      </c>
      <c r="G8657" s="178">
        <v>942.9534739367441</v>
      </c>
      <c r="H8657" s="41">
        <f t="shared" si="1106"/>
        <v>879.91440584372333</v>
      </c>
      <c r="J8657" s="29" t="str">
        <f t="shared" si="1107"/>
        <v/>
      </c>
      <c r="K8657" s="30" t="str">
        <f t="shared" si="1109"/>
        <v>12-13</v>
      </c>
    </row>
    <row r="8658" spans="1:11">
      <c r="A8658" s="26">
        <v>43461.583333333299</v>
      </c>
      <c r="B8658" s="35">
        <f t="shared" si="1102"/>
        <v>43461.583333333299</v>
      </c>
      <c r="C8658" s="27">
        <f t="shared" si="1104"/>
        <v>12</v>
      </c>
      <c r="D8658" s="28">
        <f t="shared" si="1105"/>
        <v>5</v>
      </c>
      <c r="E8658" s="28">
        <f t="shared" si="1108"/>
        <v>14</v>
      </c>
      <c r="F8658" s="80">
        <f t="shared" si="1103"/>
        <v>0</v>
      </c>
      <c r="G8658" s="178">
        <v>952.21874238673183</v>
      </c>
      <c r="H8658" s="41">
        <f t="shared" si="1106"/>
        <v>888.56026527209679</v>
      </c>
      <c r="J8658" s="29" t="str">
        <f t="shared" si="1107"/>
        <v/>
      </c>
      <c r="K8658" s="30" t="str">
        <f t="shared" si="1109"/>
        <v>12-14</v>
      </c>
    </row>
    <row r="8659" spans="1:11">
      <c r="A8659" s="26">
        <v>43461.624999999964</v>
      </c>
      <c r="B8659" s="35">
        <f t="shared" si="1102"/>
        <v>43461.624999999964</v>
      </c>
      <c r="C8659" s="27">
        <f t="shared" si="1104"/>
        <v>12</v>
      </c>
      <c r="D8659" s="28">
        <f t="shared" si="1105"/>
        <v>5</v>
      </c>
      <c r="E8659" s="28">
        <f t="shared" si="1108"/>
        <v>15</v>
      </c>
      <c r="F8659" s="80">
        <f t="shared" si="1103"/>
        <v>0</v>
      </c>
      <c r="G8659" s="178">
        <v>1013.9634251217591</v>
      </c>
      <c r="H8659" s="41">
        <f t="shared" si="1106"/>
        <v>946.17714386100306</v>
      </c>
      <c r="J8659" s="29" t="str">
        <f t="shared" si="1107"/>
        <v/>
      </c>
      <c r="K8659" s="30" t="str">
        <f t="shared" si="1109"/>
        <v>12-15</v>
      </c>
    </row>
    <row r="8660" spans="1:11">
      <c r="A8660" s="26">
        <v>43461.666666666628</v>
      </c>
      <c r="B8660" s="35">
        <f t="shared" si="1102"/>
        <v>43461.666666666628</v>
      </c>
      <c r="C8660" s="27">
        <f t="shared" si="1104"/>
        <v>12</v>
      </c>
      <c r="D8660" s="28">
        <f t="shared" si="1105"/>
        <v>5</v>
      </c>
      <c r="E8660" s="28">
        <f t="shared" si="1108"/>
        <v>16</v>
      </c>
      <c r="F8660" s="80">
        <f t="shared" si="1103"/>
        <v>0</v>
      </c>
      <c r="G8660" s="178">
        <v>1220.6171344975978</v>
      </c>
      <c r="H8660" s="41">
        <f t="shared" si="1106"/>
        <v>1139.0154767446897</v>
      </c>
      <c r="J8660" s="29" t="str">
        <f t="shared" si="1107"/>
        <v/>
      </c>
      <c r="K8660" s="30" t="str">
        <f t="shared" si="1109"/>
        <v>12-16</v>
      </c>
    </row>
    <row r="8661" spans="1:11">
      <c r="A8661" s="26">
        <v>43461.708333333292</v>
      </c>
      <c r="B8661" s="35">
        <f t="shared" si="1102"/>
        <v>43461.708333333292</v>
      </c>
      <c r="C8661" s="27">
        <f t="shared" si="1104"/>
        <v>12</v>
      </c>
      <c r="D8661" s="28">
        <f t="shared" si="1105"/>
        <v>5</v>
      </c>
      <c r="E8661" s="28">
        <f t="shared" si="1108"/>
        <v>17</v>
      </c>
      <c r="F8661" s="80">
        <f t="shared" si="1103"/>
        <v>0</v>
      </c>
      <c r="G8661" s="178">
        <v>1546.805918204439</v>
      </c>
      <c r="H8661" s="41">
        <f t="shared" si="1106"/>
        <v>1443.3976310518553</v>
      </c>
      <c r="J8661" s="29" t="str">
        <f t="shared" si="1107"/>
        <v/>
      </c>
      <c r="K8661" s="30" t="str">
        <f t="shared" si="1109"/>
        <v>12-17</v>
      </c>
    </row>
    <row r="8662" spans="1:11">
      <c r="A8662" s="26">
        <v>43461.749999999956</v>
      </c>
      <c r="B8662" s="35">
        <f t="shared" si="1102"/>
        <v>43461.749999999956</v>
      </c>
      <c r="C8662" s="27">
        <f t="shared" si="1104"/>
        <v>12</v>
      </c>
      <c r="D8662" s="28">
        <f t="shared" si="1105"/>
        <v>5</v>
      </c>
      <c r="E8662" s="28">
        <f t="shared" si="1108"/>
        <v>18</v>
      </c>
      <c r="F8662" s="80">
        <f t="shared" si="1103"/>
        <v>0</v>
      </c>
      <c r="G8662" s="178">
        <v>1665.6787650095382</v>
      </c>
      <c r="H8662" s="41">
        <f t="shared" si="1106"/>
        <v>1554.3234967054109</v>
      </c>
      <c r="J8662" s="29" t="str">
        <f t="shared" si="1107"/>
        <v/>
      </c>
      <c r="K8662" s="30" t="str">
        <f t="shared" si="1109"/>
        <v>12-18</v>
      </c>
    </row>
    <row r="8663" spans="1:11">
      <c r="A8663" s="26">
        <v>43461.791666666621</v>
      </c>
      <c r="B8663" s="35">
        <f t="shared" si="1102"/>
        <v>43461.791666666621</v>
      </c>
      <c r="C8663" s="27">
        <f t="shared" si="1104"/>
        <v>12</v>
      </c>
      <c r="D8663" s="28">
        <f t="shared" si="1105"/>
        <v>5</v>
      </c>
      <c r="E8663" s="28">
        <f t="shared" si="1108"/>
        <v>19</v>
      </c>
      <c r="F8663" s="80">
        <f t="shared" si="1103"/>
        <v>0</v>
      </c>
      <c r="G8663" s="178">
        <v>1647.0903557120041</v>
      </c>
      <c r="H8663" s="41">
        <f t="shared" si="1106"/>
        <v>1536.977774382194</v>
      </c>
      <c r="J8663" s="29" t="str">
        <f t="shared" si="1107"/>
        <v/>
      </c>
      <c r="K8663" s="30" t="str">
        <f t="shared" si="1109"/>
        <v>12-19</v>
      </c>
    </row>
    <row r="8664" spans="1:11">
      <c r="A8664" s="26">
        <v>43461.833333333285</v>
      </c>
      <c r="B8664" s="35">
        <f t="shared" si="1102"/>
        <v>43461.833333333285</v>
      </c>
      <c r="C8664" s="27">
        <f t="shared" si="1104"/>
        <v>12</v>
      </c>
      <c r="D8664" s="28">
        <f t="shared" si="1105"/>
        <v>5</v>
      </c>
      <c r="E8664" s="28">
        <f t="shared" si="1108"/>
        <v>20</v>
      </c>
      <c r="F8664" s="80">
        <f t="shared" si="1103"/>
        <v>0</v>
      </c>
      <c r="G8664" s="178">
        <v>1613.3547332051812</v>
      </c>
      <c r="H8664" s="41">
        <f t="shared" si="1106"/>
        <v>1505.4974722736185</v>
      </c>
      <c r="J8664" s="29" t="str">
        <f t="shared" si="1107"/>
        <v/>
      </c>
      <c r="K8664" s="30" t="str">
        <f t="shared" si="1109"/>
        <v>12-20</v>
      </c>
    </row>
    <row r="8665" spans="1:11">
      <c r="A8665" s="26">
        <v>43461.874999999949</v>
      </c>
      <c r="B8665" s="35">
        <f t="shared" si="1102"/>
        <v>43461.874999999949</v>
      </c>
      <c r="C8665" s="27">
        <f t="shared" si="1104"/>
        <v>12</v>
      </c>
      <c r="D8665" s="28">
        <f t="shared" si="1105"/>
        <v>5</v>
      </c>
      <c r="E8665" s="28">
        <f t="shared" si="1108"/>
        <v>21</v>
      </c>
      <c r="F8665" s="80">
        <f t="shared" si="1103"/>
        <v>0</v>
      </c>
      <c r="G8665" s="178">
        <v>1501.9450640965065</v>
      </c>
      <c r="H8665" s="41">
        <f t="shared" si="1106"/>
        <v>1401.5358500848429</v>
      </c>
      <c r="J8665" s="29" t="str">
        <f t="shared" si="1107"/>
        <v/>
      </c>
      <c r="K8665" s="30" t="str">
        <f t="shared" si="1109"/>
        <v>12-21</v>
      </c>
    </row>
    <row r="8666" spans="1:11">
      <c r="A8666" s="26">
        <v>43461.916666666613</v>
      </c>
      <c r="B8666" s="35">
        <f t="shared" si="1102"/>
        <v>43461.916666666613</v>
      </c>
      <c r="C8666" s="27">
        <f t="shared" si="1104"/>
        <v>12</v>
      </c>
      <c r="D8666" s="28">
        <f t="shared" si="1105"/>
        <v>5</v>
      </c>
      <c r="E8666" s="28">
        <f t="shared" si="1108"/>
        <v>22</v>
      </c>
      <c r="F8666" s="80">
        <f t="shared" si="1103"/>
        <v>0</v>
      </c>
      <c r="G8666" s="178">
        <v>1243.0667264176313</v>
      </c>
      <c r="H8666" s="41">
        <f t="shared" si="1106"/>
        <v>1159.964250869547</v>
      </c>
      <c r="J8666" s="29" t="str">
        <f t="shared" si="1107"/>
        <v/>
      </c>
      <c r="K8666" s="30" t="str">
        <f t="shared" si="1109"/>
        <v>12-22</v>
      </c>
    </row>
    <row r="8667" spans="1:11">
      <c r="A8667" s="26">
        <v>43461.958333333278</v>
      </c>
      <c r="B8667" s="35">
        <f t="shared" si="1102"/>
        <v>43461.958333333278</v>
      </c>
      <c r="C8667" s="27">
        <f t="shared" si="1104"/>
        <v>12</v>
      </c>
      <c r="D8667" s="28">
        <f t="shared" si="1105"/>
        <v>5</v>
      </c>
      <c r="E8667" s="28">
        <f t="shared" si="1108"/>
        <v>23</v>
      </c>
      <c r="F8667" s="80">
        <f t="shared" si="1103"/>
        <v>0</v>
      </c>
      <c r="G8667" s="178">
        <v>1099.2970393600581</v>
      </c>
      <c r="H8667" s="41">
        <f t="shared" si="1106"/>
        <v>1025.805968131104</v>
      </c>
      <c r="J8667" s="29" t="str">
        <f t="shared" si="1107"/>
        <v/>
      </c>
      <c r="K8667" s="30" t="str">
        <f t="shared" si="1109"/>
        <v>12-23</v>
      </c>
    </row>
    <row r="8668" spans="1:11">
      <c r="A8668" s="25">
        <v>43462</v>
      </c>
      <c r="B8668" s="35">
        <f t="shared" si="1102"/>
        <v>43462</v>
      </c>
      <c r="C8668" s="27">
        <f t="shared" si="1104"/>
        <v>12</v>
      </c>
      <c r="D8668" s="28">
        <f t="shared" si="1105"/>
        <v>6</v>
      </c>
      <c r="E8668" s="28">
        <f t="shared" si="1108"/>
        <v>0</v>
      </c>
      <c r="F8668" s="80">
        <f t="shared" si="1103"/>
        <v>0</v>
      </c>
      <c r="G8668" s="178">
        <v>999.05167568674938</v>
      </c>
      <c r="H8668" s="41">
        <f t="shared" si="1106"/>
        <v>932.26228644028868</v>
      </c>
      <c r="J8668" s="29" t="str">
        <f t="shared" si="1107"/>
        <v/>
      </c>
      <c r="K8668" s="30" t="str">
        <f t="shared" si="1109"/>
        <v>12-0</v>
      </c>
    </row>
    <row r="8669" spans="1:11">
      <c r="A8669" s="26">
        <v>43462.041666666664</v>
      </c>
      <c r="B8669" s="35">
        <f t="shared" si="1102"/>
        <v>43462.041666666664</v>
      </c>
      <c r="C8669" s="27">
        <f t="shared" si="1104"/>
        <v>12</v>
      </c>
      <c r="D8669" s="28">
        <f t="shared" si="1105"/>
        <v>6</v>
      </c>
      <c r="E8669" s="28">
        <f t="shared" si="1108"/>
        <v>1</v>
      </c>
      <c r="F8669" s="80">
        <f t="shared" si="1103"/>
        <v>0</v>
      </c>
      <c r="G8669" s="178">
        <v>939.86111734771748</v>
      </c>
      <c r="H8669" s="41">
        <f t="shared" si="1106"/>
        <v>877.02878191221555</v>
      </c>
      <c r="J8669" s="29" t="str">
        <f t="shared" si="1107"/>
        <v/>
      </c>
      <c r="K8669" s="30" t="str">
        <f t="shared" si="1109"/>
        <v>12-1</v>
      </c>
    </row>
    <row r="8670" spans="1:11">
      <c r="A8670" s="26">
        <v>43462.083333333328</v>
      </c>
      <c r="B8670" s="35">
        <f t="shared" si="1102"/>
        <v>43462.083333333328</v>
      </c>
      <c r="C8670" s="27">
        <f t="shared" si="1104"/>
        <v>12</v>
      </c>
      <c r="D8670" s="28">
        <f t="shared" si="1105"/>
        <v>6</v>
      </c>
      <c r="E8670" s="28">
        <f t="shared" si="1108"/>
        <v>2</v>
      </c>
      <c r="F8670" s="80">
        <f t="shared" si="1103"/>
        <v>0</v>
      </c>
      <c r="G8670" s="178">
        <v>904.85189680309099</v>
      </c>
      <c r="H8670" s="41">
        <f t="shared" si="1106"/>
        <v>844.36002534465297</v>
      </c>
      <c r="J8670" s="29" t="str">
        <f t="shared" si="1107"/>
        <v/>
      </c>
      <c r="K8670" s="30" t="str">
        <f t="shared" si="1109"/>
        <v>12-2</v>
      </c>
    </row>
    <row r="8671" spans="1:11">
      <c r="A8671" s="26">
        <v>43462.124999999993</v>
      </c>
      <c r="B8671" s="35">
        <f t="shared" si="1102"/>
        <v>43462.124999999993</v>
      </c>
      <c r="C8671" s="27">
        <f t="shared" si="1104"/>
        <v>12</v>
      </c>
      <c r="D8671" s="28">
        <f t="shared" si="1105"/>
        <v>6</v>
      </c>
      <c r="E8671" s="28">
        <f t="shared" si="1108"/>
        <v>3</v>
      </c>
      <c r="F8671" s="80">
        <f t="shared" si="1103"/>
        <v>0</v>
      </c>
      <c r="G8671" s="178">
        <v>897.13558008949678</v>
      </c>
      <c r="H8671" s="41">
        <f t="shared" si="1106"/>
        <v>837.15956591159329</v>
      </c>
      <c r="J8671" s="29" t="str">
        <f t="shared" si="1107"/>
        <v/>
      </c>
      <c r="K8671" s="30" t="str">
        <f t="shared" si="1109"/>
        <v>12-3</v>
      </c>
    </row>
    <row r="8672" spans="1:11">
      <c r="A8672" s="26">
        <v>43462.166666666657</v>
      </c>
      <c r="B8672" s="35">
        <f t="shared" si="1102"/>
        <v>43462.166666666657</v>
      </c>
      <c r="C8672" s="27">
        <f t="shared" si="1104"/>
        <v>12</v>
      </c>
      <c r="D8672" s="28">
        <f t="shared" si="1105"/>
        <v>6</v>
      </c>
      <c r="E8672" s="28">
        <f t="shared" si="1108"/>
        <v>4</v>
      </c>
      <c r="F8672" s="80">
        <f t="shared" si="1103"/>
        <v>0</v>
      </c>
      <c r="G8672" s="178">
        <v>922.94394845015529</v>
      </c>
      <c r="H8672" s="41">
        <f t="shared" si="1106"/>
        <v>861.24257290986668</v>
      </c>
      <c r="J8672" s="29" t="str">
        <f t="shared" si="1107"/>
        <v/>
      </c>
      <c r="K8672" s="30" t="str">
        <f t="shared" si="1109"/>
        <v>12-4</v>
      </c>
    </row>
    <row r="8673" spans="1:11">
      <c r="A8673" s="26">
        <v>43462.208333333321</v>
      </c>
      <c r="B8673" s="35">
        <f t="shared" si="1102"/>
        <v>43462.208333333321</v>
      </c>
      <c r="C8673" s="27">
        <f t="shared" si="1104"/>
        <v>12</v>
      </c>
      <c r="D8673" s="28">
        <f t="shared" si="1105"/>
        <v>6</v>
      </c>
      <c r="E8673" s="28">
        <f t="shared" si="1108"/>
        <v>5</v>
      </c>
      <c r="F8673" s="80">
        <f t="shared" si="1103"/>
        <v>0</v>
      </c>
      <c r="G8673" s="178">
        <v>980.62366582335437</v>
      </c>
      <c r="H8673" s="41">
        <f t="shared" si="1106"/>
        <v>915.06624040194595</v>
      </c>
      <c r="J8673" s="29" t="str">
        <f t="shared" si="1107"/>
        <v/>
      </c>
      <c r="K8673" s="30" t="str">
        <f t="shared" si="1109"/>
        <v>12-5</v>
      </c>
    </row>
    <row r="8674" spans="1:11">
      <c r="A8674" s="26">
        <v>43462.249999999985</v>
      </c>
      <c r="B8674" s="35">
        <f t="shared" si="1102"/>
        <v>43462.249999999985</v>
      </c>
      <c r="C8674" s="27">
        <f t="shared" si="1104"/>
        <v>12</v>
      </c>
      <c r="D8674" s="28">
        <f t="shared" si="1105"/>
        <v>6</v>
      </c>
      <c r="E8674" s="28">
        <f t="shared" si="1108"/>
        <v>6</v>
      </c>
      <c r="F8674" s="80">
        <f t="shared" si="1103"/>
        <v>0</v>
      </c>
      <c r="G8674" s="178">
        <v>1062.0400643691135</v>
      </c>
      <c r="H8674" s="41">
        <f t="shared" si="1106"/>
        <v>991.03972576728347</v>
      </c>
      <c r="J8674" s="29" t="str">
        <f t="shared" si="1107"/>
        <v/>
      </c>
      <c r="K8674" s="30" t="str">
        <f t="shared" si="1109"/>
        <v>12-6</v>
      </c>
    </row>
    <row r="8675" spans="1:11">
      <c r="A8675" s="26">
        <v>43462.29166666665</v>
      </c>
      <c r="B8675" s="35">
        <f t="shared" si="1102"/>
        <v>43462.29166666665</v>
      </c>
      <c r="C8675" s="27">
        <f t="shared" si="1104"/>
        <v>12</v>
      </c>
      <c r="D8675" s="28">
        <f t="shared" si="1105"/>
        <v>6</v>
      </c>
      <c r="E8675" s="28">
        <f t="shared" si="1108"/>
        <v>7</v>
      </c>
      <c r="F8675" s="80">
        <f t="shared" si="1103"/>
        <v>0</v>
      </c>
      <c r="G8675" s="178">
        <v>1092.4181413940339</v>
      </c>
      <c r="H8675" s="41">
        <f t="shared" si="1106"/>
        <v>1019.3869436681434</v>
      </c>
      <c r="J8675" s="29" t="str">
        <f t="shared" si="1107"/>
        <v/>
      </c>
      <c r="K8675" s="30" t="str">
        <f t="shared" si="1109"/>
        <v>12-7</v>
      </c>
    </row>
    <row r="8676" spans="1:11">
      <c r="A8676" s="26">
        <v>43462.333333333314</v>
      </c>
      <c r="B8676" s="35">
        <f t="shared" si="1102"/>
        <v>43462.333333333314</v>
      </c>
      <c r="C8676" s="27">
        <f t="shared" si="1104"/>
        <v>12</v>
      </c>
      <c r="D8676" s="28">
        <f t="shared" si="1105"/>
        <v>6</v>
      </c>
      <c r="E8676" s="28">
        <f t="shared" si="1108"/>
        <v>8</v>
      </c>
      <c r="F8676" s="80">
        <f t="shared" si="1103"/>
        <v>0</v>
      </c>
      <c r="G8676" s="178">
        <v>1058.777471330184</v>
      </c>
      <c r="H8676" s="41">
        <f t="shared" si="1106"/>
        <v>987.99524616706083</v>
      </c>
      <c r="J8676" s="29" t="str">
        <f t="shared" si="1107"/>
        <v/>
      </c>
      <c r="K8676" s="30" t="str">
        <f t="shared" si="1109"/>
        <v>12-8</v>
      </c>
    </row>
    <row r="8677" spans="1:11">
      <c r="A8677" s="26">
        <v>43462.374999999978</v>
      </c>
      <c r="B8677" s="35">
        <f t="shared" si="1102"/>
        <v>43462.374999999978</v>
      </c>
      <c r="C8677" s="27">
        <f t="shared" si="1104"/>
        <v>12</v>
      </c>
      <c r="D8677" s="28">
        <f t="shared" si="1105"/>
        <v>6</v>
      </c>
      <c r="E8677" s="28">
        <f t="shared" si="1108"/>
        <v>9</v>
      </c>
      <c r="F8677" s="80">
        <f t="shared" si="1103"/>
        <v>0</v>
      </c>
      <c r="G8677" s="178">
        <v>1031.8462713518331</v>
      </c>
      <c r="H8677" s="41">
        <f t="shared" si="1106"/>
        <v>962.86447197448513</v>
      </c>
      <c r="J8677" s="29" t="str">
        <f t="shared" si="1107"/>
        <v/>
      </c>
      <c r="K8677" s="30" t="str">
        <f t="shared" si="1109"/>
        <v>12-9</v>
      </c>
    </row>
    <row r="8678" spans="1:11">
      <c r="A8678" s="26">
        <v>43462.416666666642</v>
      </c>
      <c r="B8678" s="35">
        <f t="shared" si="1102"/>
        <v>43462.416666666642</v>
      </c>
      <c r="C8678" s="27">
        <f t="shared" si="1104"/>
        <v>12</v>
      </c>
      <c r="D8678" s="28">
        <f t="shared" si="1105"/>
        <v>6</v>
      </c>
      <c r="E8678" s="28">
        <f t="shared" si="1108"/>
        <v>10</v>
      </c>
      <c r="F8678" s="80">
        <f t="shared" si="1103"/>
        <v>0</v>
      </c>
      <c r="G8678" s="178">
        <v>1024.8668098391583</v>
      </c>
      <c r="H8678" s="41">
        <f t="shared" si="1106"/>
        <v>956.35160691827525</v>
      </c>
      <c r="J8678" s="29" t="str">
        <f t="shared" si="1107"/>
        <v/>
      </c>
      <c r="K8678" s="30" t="str">
        <f t="shared" si="1109"/>
        <v>12-10</v>
      </c>
    </row>
    <row r="8679" spans="1:11">
      <c r="A8679" s="26">
        <v>43462.458333333307</v>
      </c>
      <c r="B8679" s="35">
        <f t="shared" si="1102"/>
        <v>43462.458333333307</v>
      </c>
      <c r="C8679" s="27">
        <f t="shared" si="1104"/>
        <v>12</v>
      </c>
      <c r="D8679" s="28">
        <f t="shared" si="1105"/>
        <v>6</v>
      </c>
      <c r="E8679" s="28">
        <f t="shared" si="1108"/>
        <v>11</v>
      </c>
      <c r="F8679" s="80">
        <f t="shared" si="1103"/>
        <v>0</v>
      </c>
      <c r="G8679" s="178">
        <v>1010.0530285570289</v>
      </c>
      <c r="H8679" s="41">
        <f t="shared" si="1106"/>
        <v>942.52816820634769</v>
      </c>
      <c r="J8679" s="29" t="str">
        <f t="shared" si="1107"/>
        <v/>
      </c>
      <c r="K8679" s="30" t="str">
        <f t="shared" si="1109"/>
        <v>12-11</v>
      </c>
    </row>
    <row r="8680" spans="1:11">
      <c r="A8680" s="26">
        <v>43462.499999999971</v>
      </c>
      <c r="B8680" s="35">
        <f t="shared" si="1102"/>
        <v>43462.499999999971</v>
      </c>
      <c r="C8680" s="27">
        <f t="shared" si="1104"/>
        <v>12</v>
      </c>
      <c r="D8680" s="28">
        <f t="shared" si="1105"/>
        <v>6</v>
      </c>
      <c r="E8680" s="28">
        <f t="shared" si="1108"/>
        <v>12</v>
      </c>
      <c r="F8680" s="80">
        <f t="shared" si="1103"/>
        <v>0</v>
      </c>
      <c r="G8680" s="178">
        <v>1002.5461412104354</v>
      </c>
      <c r="H8680" s="41">
        <f t="shared" si="1106"/>
        <v>935.52313720334746</v>
      </c>
      <c r="J8680" s="29" t="str">
        <f t="shared" si="1107"/>
        <v/>
      </c>
      <c r="K8680" s="30" t="str">
        <f t="shared" si="1109"/>
        <v>12-12</v>
      </c>
    </row>
    <row r="8681" spans="1:11">
      <c r="A8681" s="26">
        <v>43462.541666666635</v>
      </c>
      <c r="B8681" s="35">
        <f t="shared" si="1102"/>
        <v>43462.541666666635</v>
      </c>
      <c r="C8681" s="27">
        <f t="shared" si="1104"/>
        <v>12</v>
      </c>
      <c r="D8681" s="28">
        <f t="shared" si="1105"/>
        <v>6</v>
      </c>
      <c r="E8681" s="28">
        <f t="shared" si="1108"/>
        <v>13</v>
      </c>
      <c r="F8681" s="80">
        <f t="shared" si="1103"/>
        <v>0</v>
      </c>
      <c r="G8681" s="178">
        <v>991.40842780517914</v>
      </c>
      <c r="H8681" s="41">
        <f t="shared" si="1106"/>
        <v>925.13001098416225</v>
      </c>
      <c r="J8681" s="29" t="str">
        <f t="shared" si="1107"/>
        <v/>
      </c>
      <c r="K8681" s="30" t="str">
        <f t="shared" si="1109"/>
        <v>12-13</v>
      </c>
    </row>
    <row r="8682" spans="1:11">
      <c r="A8682" s="26">
        <v>43462.583333333299</v>
      </c>
      <c r="B8682" s="35">
        <f t="shared" si="1102"/>
        <v>43462.583333333299</v>
      </c>
      <c r="C8682" s="27">
        <f t="shared" si="1104"/>
        <v>12</v>
      </c>
      <c r="D8682" s="28">
        <f t="shared" si="1105"/>
        <v>6</v>
      </c>
      <c r="E8682" s="28">
        <f t="shared" si="1108"/>
        <v>14</v>
      </c>
      <c r="F8682" s="80">
        <f t="shared" si="1103"/>
        <v>0</v>
      </c>
      <c r="G8682" s="178">
        <v>996.5220058206794</v>
      </c>
      <c r="H8682" s="41">
        <f t="shared" si="1106"/>
        <v>929.90173205589178</v>
      </c>
      <c r="J8682" s="29" t="str">
        <f t="shared" si="1107"/>
        <v/>
      </c>
      <c r="K8682" s="30" t="str">
        <f t="shared" si="1109"/>
        <v>12-14</v>
      </c>
    </row>
    <row r="8683" spans="1:11">
      <c r="A8683" s="26">
        <v>43462.624999999964</v>
      </c>
      <c r="B8683" s="35">
        <f t="shared" si="1102"/>
        <v>43462.624999999964</v>
      </c>
      <c r="C8683" s="27">
        <f t="shared" si="1104"/>
        <v>12</v>
      </c>
      <c r="D8683" s="28">
        <f t="shared" si="1105"/>
        <v>6</v>
      </c>
      <c r="E8683" s="28">
        <f t="shared" si="1108"/>
        <v>15</v>
      </c>
      <c r="F8683" s="80">
        <f t="shared" si="1103"/>
        <v>0</v>
      </c>
      <c r="G8683" s="178">
        <v>1044.7148790857318</v>
      </c>
      <c r="H8683" s="41">
        <f t="shared" si="1106"/>
        <v>974.87277741179992</v>
      </c>
      <c r="J8683" s="29" t="str">
        <f t="shared" si="1107"/>
        <v/>
      </c>
      <c r="K8683" s="30" t="str">
        <f t="shared" si="1109"/>
        <v>12-15</v>
      </c>
    </row>
    <row r="8684" spans="1:11">
      <c r="A8684" s="26">
        <v>43462.666666666628</v>
      </c>
      <c r="B8684" s="35">
        <f t="shared" si="1102"/>
        <v>43462.666666666628</v>
      </c>
      <c r="C8684" s="27">
        <f t="shared" si="1104"/>
        <v>12</v>
      </c>
      <c r="D8684" s="28">
        <f t="shared" si="1105"/>
        <v>6</v>
      </c>
      <c r="E8684" s="28">
        <f t="shared" si="1108"/>
        <v>16</v>
      </c>
      <c r="F8684" s="80">
        <f t="shared" si="1103"/>
        <v>0</v>
      </c>
      <c r="G8684" s="178">
        <v>1227.6744099704117</v>
      </c>
      <c r="H8684" s="41">
        <f t="shared" si="1106"/>
        <v>1145.6009536809072</v>
      </c>
      <c r="J8684" s="29" t="str">
        <f t="shared" si="1107"/>
        <v/>
      </c>
      <c r="K8684" s="30" t="str">
        <f t="shared" si="1109"/>
        <v>12-16</v>
      </c>
    </row>
    <row r="8685" spans="1:11">
      <c r="A8685" s="26">
        <v>43462.708333333292</v>
      </c>
      <c r="B8685" s="35">
        <f t="shared" si="1102"/>
        <v>43462.708333333292</v>
      </c>
      <c r="C8685" s="27">
        <f t="shared" si="1104"/>
        <v>12</v>
      </c>
      <c r="D8685" s="28">
        <f t="shared" si="1105"/>
        <v>6</v>
      </c>
      <c r="E8685" s="28">
        <f t="shared" si="1108"/>
        <v>17</v>
      </c>
      <c r="F8685" s="80">
        <f t="shared" si="1103"/>
        <v>0</v>
      </c>
      <c r="G8685" s="178">
        <v>1524.9695498480867</v>
      </c>
      <c r="H8685" s="41">
        <f t="shared" si="1106"/>
        <v>1423.0210847861661</v>
      </c>
      <c r="J8685" s="29" t="str">
        <f t="shared" si="1107"/>
        <v/>
      </c>
      <c r="K8685" s="30" t="str">
        <f t="shared" si="1109"/>
        <v>12-17</v>
      </c>
    </row>
    <row r="8686" spans="1:11">
      <c r="A8686" s="26">
        <v>43462.749999999956</v>
      </c>
      <c r="B8686" s="35">
        <f t="shared" si="1102"/>
        <v>43462.749999999956</v>
      </c>
      <c r="C8686" s="27">
        <f t="shared" si="1104"/>
        <v>12</v>
      </c>
      <c r="D8686" s="28">
        <f t="shared" si="1105"/>
        <v>6</v>
      </c>
      <c r="E8686" s="28">
        <f t="shared" si="1108"/>
        <v>18</v>
      </c>
      <c r="F8686" s="80">
        <f t="shared" si="1103"/>
        <v>0</v>
      </c>
      <c r="G8686" s="178">
        <v>1612.7661766957979</v>
      </c>
      <c r="H8686" s="41">
        <f t="shared" si="1106"/>
        <v>1504.9482624074124</v>
      </c>
      <c r="J8686" s="29" t="str">
        <f t="shared" si="1107"/>
        <v/>
      </c>
      <c r="K8686" s="30" t="str">
        <f t="shared" si="1109"/>
        <v>12-18</v>
      </c>
    </row>
    <row r="8687" spans="1:11">
      <c r="A8687" s="26">
        <v>43462.791666666621</v>
      </c>
      <c r="B8687" s="35">
        <f t="shared" si="1102"/>
        <v>43462.791666666621</v>
      </c>
      <c r="C8687" s="27">
        <f t="shared" si="1104"/>
        <v>12</v>
      </c>
      <c r="D8687" s="28">
        <f t="shared" si="1105"/>
        <v>6</v>
      </c>
      <c r="E8687" s="28">
        <f t="shared" si="1108"/>
        <v>19</v>
      </c>
      <c r="F8687" s="80">
        <f t="shared" si="1103"/>
        <v>0</v>
      </c>
      <c r="G8687" s="178">
        <v>1575.4019798719655</v>
      </c>
      <c r="H8687" s="41">
        <f t="shared" si="1106"/>
        <v>1470.0819662890995</v>
      </c>
      <c r="J8687" s="29" t="str">
        <f t="shared" si="1107"/>
        <v/>
      </c>
      <c r="K8687" s="30" t="str">
        <f t="shared" si="1109"/>
        <v>12-19</v>
      </c>
    </row>
    <row r="8688" spans="1:11">
      <c r="A8688" s="26">
        <v>43462.833333333285</v>
      </c>
      <c r="B8688" s="35">
        <f t="shared" si="1102"/>
        <v>43462.833333333285</v>
      </c>
      <c r="C8688" s="27">
        <f t="shared" si="1104"/>
        <v>12</v>
      </c>
      <c r="D8688" s="28">
        <f t="shared" si="1105"/>
        <v>6</v>
      </c>
      <c r="E8688" s="28">
        <f t="shared" si="1108"/>
        <v>20</v>
      </c>
      <c r="F8688" s="80">
        <f t="shared" si="1103"/>
        <v>0</v>
      </c>
      <c r="G8688" s="178">
        <v>1546.6036347972827</v>
      </c>
      <c r="H8688" s="41">
        <f t="shared" si="1106"/>
        <v>1443.208870854306</v>
      </c>
      <c r="J8688" s="29" t="str">
        <f t="shared" si="1107"/>
        <v/>
      </c>
      <c r="K8688" s="30" t="str">
        <f t="shared" si="1109"/>
        <v>12-20</v>
      </c>
    </row>
    <row r="8689" spans="1:11">
      <c r="A8689" s="26">
        <v>43462.874999999949</v>
      </c>
      <c r="B8689" s="35">
        <f t="shared" si="1102"/>
        <v>43462.874999999949</v>
      </c>
      <c r="C8689" s="27">
        <f t="shared" si="1104"/>
        <v>12</v>
      </c>
      <c r="D8689" s="28">
        <f t="shared" si="1105"/>
        <v>6</v>
      </c>
      <c r="E8689" s="28">
        <f t="shared" si="1108"/>
        <v>21</v>
      </c>
      <c r="F8689" s="80">
        <f t="shared" si="1103"/>
        <v>0</v>
      </c>
      <c r="G8689" s="178">
        <v>1486.6464788490744</v>
      </c>
      <c r="H8689" s="41">
        <f t="shared" si="1106"/>
        <v>1387.2600179040212</v>
      </c>
      <c r="J8689" s="29" t="str">
        <f t="shared" si="1107"/>
        <v/>
      </c>
      <c r="K8689" s="30" t="str">
        <f t="shared" si="1109"/>
        <v>12-21</v>
      </c>
    </row>
    <row r="8690" spans="1:11">
      <c r="A8690" s="26">
        <v>43462.916666666613</v>
      </c>
      <c r="B8690" s="35">
        <f t="shared" si="1102"/>
        <v>43462.916666666613</v>
      </c>
      <c r="C8690" s="27">
        <f t="shared" si="1104"/>
        <v>12</v>
      </c>
      <c r="D8690" s="28">
        <f t="shared" si="1105"/>
        <v>6</v>
      </c>
      <c r="E8690" s="28">
        <f t="shared" si="1108"/>
        <v>22</v>
      </c>
      <c r="F8690" s="80">
        <f t="shared" si="1103"/>
        <v>0</v>
      </c>
      <c r="G8690" s="178">
        <v>1278.8009161292023</v>
      </c>
      <c r="H8690" s="41">
        <f t="shared" si="1106"/>
        <v>1193.3095103944863</v>
      </c>
      <c r="J8690" s="29" t="str">
        <f t="shared" si="1107"/>
        <v/>
      </c>
      <c r="K8690" s="30" t="str">
        <f t="shared" si="1109"/>
        <v>12-22</v>
      </c>
    </row>
    <row r="8691" spans="1:11">
      <c r="A8691" s="26">
        <v>43462.958333333278</v>
      </c>
      <c r="B8691" s="35">
        <f t="shared" si="1102"/>
        <v>43462.958333333278</v>
      </c>
      <c r="C8691" s="27">
        <f t="shared" si="1104"/>
        <v>12</v>
      </c>
      <c r="D8691" s="28">
        <f t="shared" si="1105"/>
        <v>6</v>
      </c>
      <c r="E8691" s="28">
        <f t="shared" si="1108"/>
        <v>23</v>
      </c>
      <c r="F8691" s="80">
        <f t="shared" si="1103"/>
        <v>0</v>
      </c>
      <c r="G8691" s="178">
        <v>1136.6424962299857</v>
      </c>
      <c r="H8691" s="41">
        <f t="shared" si="1106"/>
        <v>1060.6547771136661</v>
      </c>
      <c r="J8691" s="29" t="str">
        <f t="shared" si="1107"/>
        <v/>
      </c>
      <c r="K8691" s="30" t="str">
        <f t="shared" si="1109"/>
        <v>12-23</v>
      </c>
    </row>
    <row r="8692" spans="1:11">
      <c r="A8692" s="25">
        <v>43463</v>
      </c>
      <c r="B8692" s="35">
        <f t="shared" si="1102"/>
        <v>43463</v>
      </c>
      <c r="C8692" s="27">
        <f t="shared" si="1104"/>
        <v>12</v>
      </c>
      <c r="D8692" s="28">
        <f t="shared" si="1105"/>
        <v>7</v>
      </c>
      <c r="E8692" s="28">
        <f t="shared" si="1108"/>
        <v>0</v>
      </c>
      <c r="F8692" s="80">
        <f t="shared" si="1103"/>
        <v>0</v>
      </c>
      <c r="G8692" s="178">
        <v>1027.954705804751</v>
      </c>
      <c r="H8692" s="41">
        <f t="shared" si="1106"/>
        <v>959.23306843145906</v>
      </c>
      <c r="J8692" s="29" t="str">
        <f t="shared" si="1107"/>
        <v>WW</v>
      </c>
      <c r="K8692" s="30" t="str">
        <f t="shared" si="1109"/>
        <v>WW-0</v>
      </c>
    </row>
    <row r="8693" spans="1:11">
      <c r="A8693" s="26">
        <v>43463.041666666664</v>
      </c>
      <c r="B8693" s="35">
        <f t="shared" si="1102"/>
        <v>43463.041666666664</v>
      </c>
      <c r="C8693" s="27">
        <f t="shared" si="1104"/>
        <v>12</v>
      </c>
      <c r="D8693" s="28">
        <f t="shared" si="1105"/>
        <v>7</v>
      </c>
      <c r="E8693" s="28">
        <f t="shared" si="1108"/>
        <v>1</v>
      </c>
      <c r="F8693" s="80">
        <f t="shared" si="1103"/>
        <v>0</v>
      </c>
      <c r="G8693" s="178">
        <v>958.65940407572612</v>
      </c>
      <c r="H8693" s="41">
        <f t="shared" si="1106"/>
        <v>894.57035077467378</v>
      </c>
      <c r="J8693" s="29" t="str">
        <f t="shared" si="1107"/>
        <v>WW</v>
      </c>
      <c r="K8693" s="30" t="str">
        <f t="shared" si="1109"/>
        <v>WW-1</v>
      </c>
    </row>
    <row r="8694" spans="1:11">
      <c r="A8694" s="26">
        <v>43463.083333333328</v>
      </c>
      <c r="B8694" s="35">
        <f t="shared" si="1102"/>
        <v>43463.083333333328</v>
      </c>
      <c r="C8694" s="27">
        <f t="shared" si="1104"/>
        <v>12</v>
      </c>
      <c r="D8694" s="28">
        <f t="shared" si="1105"/>
        <v>7</v>
      </c>
      <c r="E8694" s="28">
        <f t="shared" si="1108"/>
        <v>2</v>
      </c>
      <c r="F8694" s="80">
        <f t="shared" si="1103"/>
        <v>0</v>
      </c>
      <c r="G8694" s="178">
        <v>914.62984018251825</v>
      </c>
      <c r="H8694" s="41">
        <f t="shared" si="1106"/>
        <v>853.48428595441828</v>
      </c>
      <c r="J8694" s="29" t="str">
        <f t="shared" si="1107"/>
        <v>WW</v>
      </c>
      <c r="K8694" s="30" t="str">
        <f t="shared" si="1109"/>
        <v>WW-2</v>
      </c>
    </row>
    <row r="8695" spans="1:11">
      <c r="A8695" s="26">
        <v>43463.124999999993</v>
      </c>
      <c r="B8695" s="35">
        <f t="shared" ref="B8695:B8758" si="1110">A8695</f>
        <v>43463.124999999993</v>
      </c>
      <c r="C8695" s="27">
        <f t="shared" si="1104"/>
        <v>12</v>
      </c>
      <c r="D8695" s="28">
        <f t="shared" si="1105"/>
        <v>7</v>
      </c>
      <c r="E8695" s="28">
        <f t="shared" si="1108"/>
        <v>3</v>
      </c>
      <c r="F8695" s="80">
        <f t="shared" si="1103"/>
        <v>0</v>
      </c>
      <c r="G8695" s="178">
        <v>902.73507573682559</v>
      </c>
      <c r="H8695" s="41">
        <f t="shared" si="1106"/>
        <v>842.38471966703128</v>
      </c>
      <c r="J8695" s="29" t="str">
        <f t="shared" si="1107"/>
        <v>WW</v>
      </c>
      <c r="K8695" s="30" t="str">
        <f t="shared" si="1109"/>
        <v>WW-3</v>
      </c>
    </row>
    <row r="8696" spans="1:11">
      <c r="A8696" s="26">
        <v>43463.166666666657</v>
      </c>
      <c r="B8696" s="35">
        <f t="shared" si="1110"/>
        <v>43463.166666666657</v>
      </c>
      <c r="C8696" s="27">
        <f t="shared" si="1104"/>
        <v>12</v>
      </c>
      <c r="D8696" s="28">
        <f t="shared" si="1105"/>
        <v>7</v>
      </c>
      <c r="E8696" s="28">
        <f t="shared" si="1108"/>
        <v>4</v>
      </c>
      <c r="F8696" s="80">
        <f t="shared" si="1103"/>
        <v>0</v>
      </c>
      <c r="G8696" s="178">
        <v>905.17915096075296</v>
      </c>
      <c r="H8696" s="41">
        <f t="shared" si="1106"/>
        <v>844.66540164969683</v>
      </c>
      <c r="J8696" s="29" t="str">
        <f t="shared" si="1107"/>
        <v>WW</v>
      </c>
      <c r="K8696" s="30" t="str">
        <f t="shared" si="1109"/>
        <v>WW-4</v>
      </c>
    </row>
    <row r="8697" spans="1:11">
      <c r="A8697" s="26">
        <v>43463.208333333321</v>
      </c>
      <c r="B8697" s="35">
        <f t="shared" si="1110"/>
        <v>43463.208333333321</v>
      </c>
      <c r="C8697" s="27">
        <f t="shared" si="1104"/>
        <v>12</v>
      </c>
      <c r="D8697" s="28">
        <f t="shared" si="1105"/>
        <v>7</v>
      </c>
      <c r="E8697" s="28">
        <f t="shared" si="1108"/>
        <v>5</v>
      </c>
      <c r="F8697" s="80">
        <f t="shared" si="1103"/>
        <v>0</v>
      </c>
      <c r="G8697" s="178">
        <v>925.63914075609159</v>
      </c>
      <c r="H8697" s="41">
        <f t="shared" si="1106"/>
        <v>863.75758409765263</v>
      </c>
      <c r="J8697" s="29" t="str">
        <f t="shared" si="1107"/>
        <v>WW</v>
      </c>
      <c r="K8697" s="30" t="str">
        <f t="shared" si="1109"/>
        <v>WW-5</v>
      </c>
    </row>
    <row r="8698" spans="1:11">
      <c r="A8698" s="26">
        <v>43463.249999999985</v>
      </c>
      <c r="B8698" s="35">
        <f t="shared" si="1110"/>
        <v>43463.249999999985</v>
      </c>
      <c r="C8698" s="27">
        <f t="shared" si="1104"/>
        <v>12</v>
      </c>
      <c r="D8698" s="28">
        <f t="shared" si="1105"/>
        <v>7</v>
      </c>
      <c r="E8698" s="28">
        <f t="shared" si="1108"/>
        <v>6</v>
      </c>
      <c r="F8698" s="80">
        <f t="shared" si="1103"/>
        <v>0</v>
      </c>
      <c r="G8698" s="178">
        <v>1009.5474565629612</v>
      </c>
      <c r="H8698" s="41">
        <f t="shared" si="1106"/>
        <v>942.05639510929961</v>
      </c>
      <c r="J8698" s="29" t="str">
        <f t="shared" si="1107"/>
        <v>WW</v>
      </c>
      <c r="K8698" s="30" t="str">
        <f t="shared" si="1109"/>
        <v>WW-6</v>
      </c>
    </row>
    <row r="8699" spans="1:11">
      <c r="A8699" s="26">
        <v>43463.29166666665</v>
      </c>
      <c r="B8699" s="35">
        <f t="shared" si="1110"/>
        <v>43463.29166666665</v>
      </c>
      <c r="C8699" s="27">
        <f t="shared" si="1104"/>
        <v>12</v>
      </c>
      <c r="D8699" s="28">
        <f t="shared" si="1105"/>
        <v>7</v>
      </c>
      <c r="E8699" s="28">
        <f t="shared" si="1108"/>
        <v>7</v>
      </c>
      <c r="F8699" s="80">
        <f t="shared" si="1103"/>
        <v>0</v>
      </c>
      <c r="G8699" s="178">
        <v>1120.3179380498143</v>
      </c>
      <c r="H8699" s="41">
        <f t="shared" si="1106"/>
        <v>1045.4215611504251</v>
      </c>
      <c r="J8699" s="29" t="str">
        <f t="shared" si="1107"/>
        <v>WW</v>
      </c>
      <c r="K8699" s="30" t="str">
        <f t="shared" si="1109"/>
        <v>WW-7</v>
      </c>
    </row>
    <row r="8700" spans="1:11">
      <c r="A8700" s="26">
        <v>43463.333333333314</v>
      </c>
      <c r="B8700" s="35">
        <f t="shared" si="1110"/>
        <v>43463.333333333314</v>
      </c>
      <c r="C8700" s="27">
        <f t="shared" si="1104"/>
        <v>12</v>
      </c>
      <c r="D8700" s="28">
        <f t="shared" si="1105"/>
        <v>7</v>
      </c>
      <c r="E8700" s="28">
        <f t="shared" si="1108"/>
        <v>8</v>
      </c>
      <c r="F8700" s="80">
        <f t="shared" si="1103"/>
        <v>0</v>
      </c>
      <c r="G8700" s="178">
        <v>1181.6898063822955</v>
      </c>
      <c r="H8700" s="41">
        <f t="shared" si="1106"/>
        <v>1102.6905490187671</v>
      </c>
      <c r="J8700" s="29" t="str">
        <f t="shared" si="1107"/>
        <v>WW</v>
      </c>
      <c r="K8700" s="30" t="str">
        <f t="shared" si="1109"/>
        <v>WW-8</v>
      </c>
    </row>
    <row r="8701" spans="1:11">
      <c r="A8701" s="26">
        <v>43463.374999999978</v>
      </c>
      <c r="B8701" s="35">
        <f t="shared" si="1110"/>
        <v>43463.374999999978</v>
      </c>
      <c r="C8701" s="27">
        <f t="shared" si="1104"/>
        <v>12</v>
      </c>
      <c r="D8701" s="28">
        <f t="shared" si="1105"/>
        <v>7</v>
      </c>
      <c r="E8701" s="28">
        <f t="shared" si="1108"/>
        <v>9</v>
      </c>
      <c r="F8701" s="80">
        <f t="shared" si="1103"/>
        <v>0</v>
      </c>
      <c r="G8701" s="178">
        <v>1204.8954931329865</v>
      </c>
      <c r="H8701" s="41">
        <f t="shared" si="1106"/>
        <v>1124.3448709273362</v>
      </c>
      <c r="J8701" s="29" t="str">
        <f t="shared" si="1107"/>
        <v>WW</v>
      </c>
      <c r="K8701" s="30" t="str">
        <f t="shared" si="1109"/>
        <v>WW-9</v>
      </c>
    </row>
    <row r="8702" spans="1:11">
      <c r="A8702" s="26">
        <v>43463.416666666642</v>
      </c>
      <c r="B8702" s="35">
        <f t="shared" si="1110"/>
        <v>43463.416666666642</v>
      </c>
      <c r="C8702" s="27">
        <f t="shared" si="1104"/>
        <v>12</v>
      </c>
      <c r="D8702" s="28">
        <f t="shared" si="1105"/>
        <v>7</v>
      </c>
      <c r="E8702" s="28">
        <f t="shared" si="1108"/>
        <v>10</v>
      </c>
      <c r="F8702" s="80">
        <f t="shared" si="1103"/>
        <v>0</v>
      </c>
      <c r="G8702" s="178">
        <v>1214.9542531596571</v>
      </c>
      <c r="H8702" s="41">
        <f t="shared" si="1106"/>
        <v>1133.7311748087366</v>
      </c>
      <c r="J8702" s="29" t="str">
        <f t="shared" si="1107"/>
        <v>WW</v>
      </c>
      <c r="K8702" s="30" t="str">
        <f t="shared" si="1109"/>
        <v>WW-10</v>
      </c>
    </row>
    <row r="8703" spans="1:11">
      <c r="A8703" s="26">
        <v>43463.458333333307</v>
      </c>
      <c r="B8703" s="35">
        <f t="shared" si="1110"/>
        <v>43463.458333333307</v>
      </c>
      <c r="C8703" s="27">
        <f t="shared" si="1104"/>
        <v>12</v>
      </c>
      <c r="D8703" s="28">
        <f t="shared" si="1105"/>
        <v>7</v>
      </c>
      <c r="E8703" s="28">
        <f t="shared" si="1108"/>
        <v>11</v>
      </c>
      <c r="F8703" s="80">
        <f t="shared" si="1103"/>
        <v>0</v>
      </c>
      <c r="G8703" s="178">
        <v>1197.7261104559016</v>
      </c>
      <c r="H8703" s="41">
        <f t="shared" si="1106"/>
        <v>1117.6547814659375</v>
      </c>
      <c r="J8703" s="29" t="str">
        <f t="shared" si="1107"/>
        <v>WW</v>
      </c>
      <c r="K8703" s="30" t="str">
        <f t="shared" si="1109"/>
        <v>WW-11</v>
      </c>
    </row>
    <row r="8704" spans="1:11">
      <c r="A8704" s="26">
        <v>43463.499999999971</v>
      </c>
      <c r="B8704" s="35">
        <f t="shared" si="1110"/>
        <v>43463.499999999971</v>
      </c>
      <c r="C8704" s="27">
        <f t="shared" si="1104"/>
        <v>12</v>
      </c>
      <c r="D8704" s="28">
        <f t="shared" si="1105"/>
        <v>7</v>
      </c>
      <c r="E8704" s="28">
        <f t="shared" si="1108"/>
        <v>12</v>
      </c>
      <c r="F8704" s="80">
        <f t="shared" si="1103"/>
        <v>0</v>
      </c>
      <c r="G8704" s="178">
        <v>1195.1595762378467</v>
      </c>
      <c r="H8704" s="41">
        <f t="shared" si="1106"/>
        <v>1115.2598272142404</v>
      </c>
      <c r="J8704" s="29" t="str">
        <f t="shared" si="1107"/>
        <v>WW</v>
      </c>
      <c r="K8704" s="30" t="str">
        <f t="shared" si="1109"/>
        <v>WW-12</v>
      </c>
    </row>
    <row r="8705" spans="1:11">
      <c r="A8705" s="26">
        <v>43463.541666666635</v>
      </c>
      <c r="B8705" s="35">
        <f t="shared" si="1110"/>
        <v>43463.541666666635</v>
      </c>
      <c r="C8705" s="27">
        <f t="shared" si="1104"/>
        <v>12</v>
      </c>
      <c r="D8705" s="28">
        <f t="shared" si="1105"/>
        <v>7</v>
      </c>
      <c r="E8705" s="28">
        <f t="shared" si="1108"/>
        <v>13</v>
      </c>
      <c r="F8705" s="80">
        <f t="shared" si="1103"/>
        <v>0</v>
      </c>
      <c r="G8705" s="178">
        <v>1190.7272161932385</v>
      </c>
      <c r="H8705" s="41">
        <f t="shared" si="1106"/>
        <v>1111.1237827932423</v>
      </c>
      <c r="J8705" s="29" t="str">
        <f t="shared" si="1107"/>
        <v>WW</v>
      </c>
      <c r="K8705" s="30" t="str">
        <f t="shared" si="1109"/>
        <v>WW-13</v>
      </c>
    </row>
    <row r="8706" spans="1:11">
      <c r="A8706" s="26">
        <v>43463.583333333299</v>
      </c>
      <c r="B8706" s="35">
        <f t="shared" si="1110"/>
        <v>43463.583333333299</v>
      </c>
      <c r="C8706" s="27">
        <f t="shared" si="1104"/>
        <v>12</v>
      </c>
      <c r="D8706" s="28">
        <f t="shared" si="1105"/>
        <v>7</v>
      </c>
      <c r="E8706" s="28">
        <f t="shared" si="1108"/>
        <v>14</v>
      </c>
      <c r="F8706" s="80">
        <f t="shared" si="1103"/>
        <v>0</v>
      </c>
      <c r="G8706" s="178">
        <v>1188.6308760884383</v>
      </c>
      <c r="H8706" s="41">
        <f t="shared" si="1106"/>
        <v>1109.1675888677239</v>
      </c>
      <c r="J8706" s="29" t="str">
        <f t="shared" si="1107"/>
        <v>WW</v>
      </c>
      <c r="K8706" s="30" t="str">
        <f t="shared" si="1109"/>
        <v>WW-14</v>
      </c>
    </row>
    <row r="8707" spans="1:11">
      <c r="A8707" s="26">
        <v>43463.624999999964</v>
      </c>
      <c r="B8707" s="35">
        <f t="shared" si="1110"/>
        <v>43463.624999999964</v>
      </c>
      <c r="C8707" s="27">
        <f t="shared" si="1104"/>
        <v>12</v>
      </c>
      <c r="D8707" s="28">
        <f t="shared" si="1105"/>
        <v>7</v>
      </c>
      <c r="E8707" s="28">
        <f t="shared" si="1108"/>
        <v>15</v>
      </c>
      <c r="F8707" s="80">
        <f t="shared" si="1103"/>
        <v>0</v>
      </c>
      <c r="G8707" s="178">
        <v>1208.6712559379471</v>
      </c>
      <c r="H8707" s="41">
        <f t="shared" si="1106"/>
        <v>1127.8682134643368</v>
      </c>
      <c r="J8707" s="29" t="str">
        <f t="shared" si="1107"/>
        <v>WW</v>
      </c>
      <c r="K8707" s="30" t="str">
        <f t="shared" si="1109"/>
        <v>WW-15</v>
      </c>
    </row>
    <row r="8708" spans="1:11">
      <c r="A8708" s="26">
        <v>43463.666666666628</v>
      </c>
      <c r="B8708" s="35">
        <f t="shared" si="1110"/>
        <v>43463.666666666628</v>
      </c>
      <c r="C8708" s="27">
        <f t="shared" si="1104"/>
        <v>12</v>
      </c>
      <c r="D8708" s="28">
        <f t="shared" si="1105"/>
        <v>7</v>
      </c>
      <c r="E8708" s="28">
        <f t="shared" si="1108"/>
        <v>16</v>
      </c>
      <c r="F8708" s="80">
        <f t="shared" ref="F8708:F8763" si="1111">COUNTIF(Holidays,ROUNDDOWN(B8708,0))</f>
        <v>0</v>
      </c>
      <c r="G8708" s="178">
        <v>1331.4757592312637</v>
      </c>
      <c r="H8708" s="41">
        <f t="shared" si="1106"/>
        <v>1242.4628934108905</v>
      </c>
      <c r="J8708" s="29" t="str">
        <f t="shared" si="1107"/>
        <v>WW</v>
      </c>
      <c r="K8708" s="30" t="str">
        <f t="shared" si="1109"/>
        <v>WW-16</v>
      </c>
    </row>
    <row r="8709" spans="1:11">
      <c r="A8709" s="26">
        <v>43463.708333333292</v>
      </c>
      <c r="B8709" s="35">
        <f t="shared" si="1110"/>
        <v>43463.708333333292</v>
      </c>
      <c r="C8709" s="27">
        <f t="shared" ref="C8709:C8763" si="1112">MONTH(B8709)</f>
        <v>12</v>
      </c>
      <c r="D8709" s="28">
        <f t="shared" ref="D8709:D8763" si="1113">WEEKDAY(B8709)</f>
        <v>7</v>
      </c>
      <c r="E8709" s="28">
        <f t="shared" si="1108"/>
        <v>17</v>
      </c>
      <c r="F8709" s="80">
        <f t="shared" si="1111"/>
        <v>0</v>
      </c>
      <c r="G8709" s="178">
        <v>1576.7494387405709</v>
      </c>
      <c r="H8709" s="41">
        <f t="shared" ref="H8709:H8763" si="1114">G8709*$H$2</f>
        <v>1471.3393437764721</v>
      </c>
      <c r="J8709" s="29" t="str">
        <f t="shared" ref="J8709:J8763" si="1115">IF(OR(C8709&lt;6,C8709&gt;9),IF(OR(D8709=1,D8709=7,F8709=1),"WW",""),IF(OR(D8709=1,D8709=7,F8709=1),"WS",""))</f>
        <v>WW</v>
      </c>
      <c r="K8709" s="30" t="str">
        <f t="shared" si="1109"/>
        <v>WW-17</v>
      </c>
    </row>
    <row r="8710" spans="1:11">
      <c r="A8710" s="26">
        <v>43463.749999999956</v>
      </c>
      <c r="B8710" s="35">
        <f t="shared" si="1110"/>
        <v>43463.749999999956</v>
      </c>
      <c r="C8710" s="27">
        <f t="shared" si="1112"/>
        <v>12</v>
      </c>
      <c r="D8710" s="28">
        <f t="shared" si="1113"/>
        <v>7</v>
      </c>
      <c r="E8710" s="28">
        <f t="shared" ref="E8710:E8763" si="1116">HOUR(B8710)</f>
        <v>18</v>
      </c>
      <c r="F8710" s="80">
        <f t="shared" si="1111"/>
        <v>0</v>
      </c>
      <c r="G8710" s="178">
        <v>1638.5586961255117</v>
      </c>
      <c r="H8710" s="41">
        <f t="shared" si="1114"/>
        <v>1529.0164800199516</v>
      </c>
      <c r="J8710" s="29" t="str">
        <f t="shared" si="1115"/>
        <v>WW</v>
      </c>
      <c r="K8710" s="30" t="str">
        <f t="shared" si="1109"/>
        <v>WW-18</v>
      </c>
    </row>
    <row r="8711" spans="1:11">
      <c r="A8711" s="26">
        <v>43463.791666666621</v>
      </c>
      <c r="B8711" s="35">
        <f t="shared" si="1110"/>
        <v>43463.791666666621</v>
      </c>
      <c r="C8711" s="27">
        <f t="shared" si="1112"/>
        <v>12</v>
      </c>
      <c r="D8711" s="28">
        <f t="shared" si="1113"/>
        <v>7</v>
      </c>
      <c r="E8711" s="28">
        <f t="shared" si="1116"/>
        <v>19</v>
      </c>
      <c r="F8711" s="80">
        <f t="shared" si="1111"/>
        <v>0</v>
      </c>
      <c r="G8711" s="178">
        <v>1580.3698785271677</v>
      </c>
      <c r="H8711" s="41">
        <f t="shared" si="1114"/>
        <v>1474.7177470718291</v>
      </c>
      <c r="J8711" s="29" t="str">
        <f t="shared" si="1115"/>
        <v>WW</v>
      </c>
      <c r="K8711" s="30" t="str">
        <f t="shared" si="1109"/>
        <v>WW-19</v>
      </c>
    </row>
    <row r="8712" spans="1:11">
      <c r="A8712" s="26">
        <v>43463.833333333285</v>
      </c>
      <c r="B8712" s="35">
        <f t="shared" si="1110"/>
        <v>43463.833333333285</v>
      </c>
      <c r="C8712" s="27">
        <f t="shared" si="1112"/>
        <v>12</v>
      </c>
      <c r="D8712" s="28">
        <f t="shared" si="1113"/>
        <v>7</v>
      </c>
      <c r="E8712" s="28">
        <f t="shared" si="1116"/>
        <v>20</v>
      </c>
      <c r="F8712" s="80">
        <f t="shared" si="1111"/>
        <v>0</v>
      </c>
      <c r="G8712" s="178">
        <v>1535.5590339797277</v>
      </c>
      <c r="H8712" s="41">
        <f t="shared" si="1114"/>
        <v>1432.9026323867952</v>
      </c>
      <c r="J8712" s="29" t="str">
        <f t="shared" si="1115"/>
        <v>WW</v>
      </c>
      <c r="K8712" s="30" t="str">
        <f t="shared" ref="K8712:K8763" si="1117">IF(J8712="",C8712&amp;"-"&amp;E8712,J8712&amp;"-"&amp;E8712)</f>
        <v>WW-20</v>
      </c>
    </row>
    <row r="8713" spans="1:11">
      <c r="A8713" s="26">
        <v>43463.874999999949</v>
      </c>
      <c r="B8713" s="35">
        <f t="shared" si="1110"/>
        <v>43463.874999999949</v>
      </c>
      <c r="C8713" s="27">
        <f t="shared" si="1112"/>
        <v>12</v>
      </c>
      <c r="D8713" s="28">
        <f t="shared" si="1113"/>
        <v>7</v>
      </c>
      <c r="E8713" s="28">
        <f t="shared" si="1116"/>
        <v>21</v>
      </c>
      <c r="F8713" s="80">
        <f t="shared" si="1111"/>
        <v>0</v>
      </c>
      <c r="G8713" s="178">
        <v>1470.9698299556742</v>
      </c>
      <c r="H8713" s="41">
        <f t="shared" si="1114"/>
        <v>1372.6313966857679</v>
      </c>
      <c r="J8713" s="29" t="str">
        <f t="shared" si="1115"/>
        <v>WW</v>
      </c>
      <c r="K8713" s="30" t="str">
        <f t="shared" si="1117"/>
        <v>WW-21</v>
      </c>
    </row>
    <row r="8714" spans="1:11">
      <c r="A8714" s="26">
        <v>43463.916666666613</v>
      </c>
      <c r="B8714" s="35">
        <f t="shared" si="1110"/>
        <v>43463.916666666613</v>
      </c>
      <c r="C8714" s="27">
        <f t="shared" si="1112"/>
        <v>12</v>
      </c>
      <c r="D8714" s="28">
        <f t="shared" si="1113"/>
        <v>7</v>
      </c>
      <c r="E8714" s="28">
        <f t="shared" si="1116"/>
        <v>22</v>
      </c>
      <c r="F8714" s="80">
        <f t="shared" si="1111"/>
        <v>0</v>
      </c>
      <c r="G8714" s="178">
        <v>1270.4807746254064</v>
      </c>
      <c r="H8714" s="41">
        <f t="shared" si="1114"/>
        <v>1185.545593541533</v>
      </c>
      <c r="J8714" s="29" t="str">
        <f t="shared" si="1115"/>
        <v>WW</v>
      </c>
      <c r="K8714" s="30" t="str">
        <f t="shared" si="1117"/>
        <v>WW-22</v>
      </c>
    </row>
    <row r="8715" spans="1:11">
      <c r="A8715" s="26">
        <v>43463.958333333278</v>
      </c>
      <c r="B8715" s="35">
        <f t="shared" si="1110"/>
        <v>43463.958333333278</v>
      </c>
      <c r="C8715" s="27">
        <f t="shared" si="1112"/>
        <v>12</v>
      </c>
      <c r="D8715" s="28">
        <f t="shared" si="1113"/>
        <v>7</v>
      </c>
      <c r="E8715" s="28">
        <f t="shared" si="1116"/>
        <v>23</v>
      </c>
      <c r="F8715" s="80">
        <f t="shared" si="1111"/>
        <v>0</v>
      </c>
      <c r="G8715" s="178">
        <v>1130.8347497418952</v>
      </c>
      <c r="H8715" s="41">
        <f t="shared" si="1114"/>
        <v>1055.2352946666435</v>
      </c>
      <c r="J8715" s="29" t="str">
        <f t="shared" si="1115"/>
        <v>WW</v>
      </c>
      <c r="K8715" s="30" t="str">
        <f t="shared" si="1117"/>
        <v>WW-23</v>
      </c>
    </row>
    <row r="8716" spans="1:11">
      <c r="A8716" s="25">
        <v>43464</v>
      </c>
      <c r="B8716" s="35">
        <f t="shared" si="1110"/>
        <v>43464</v>
      </c>
      <c r="C8716" s="27">
        <f t="shared" si="1112"/>
        <v>12</v>
      </c>
      <c r="D8716" s="28">
        <f t="shared" si="1113"/>
        <v>1</v>
      </c>
      <c r="E8716" s="28">
        <f t="shared" si="1116"/>
        <v>0</v>
      </c>
      <c r="F8716" s="80">
        <f t="shared" si="1111"/>
        <v>0</v>
      </c>
      <c r="G8716" s="178">
        <v>1021.3817803080713</v>
      </c>
      <c r="H8716" s="41">
        <f t="shared" si="1114"/>
        <v>953.09956132540856</v>
      </c>
      <c r="J8716" s="29" t="str">
        <f t="shared" si="1115"/>
        <v>WW</v>
      </c>
      <c r="K8716" s="30" t="str">
        <f t="shared" si="1117"/>
        <v>WW-0</v>
      </c>
    </row>
    <row r="8717" spans="1:11">
      <c r="A8717" s="26">
        <v>43464.041666666664</v>
      </c>
      <c r="B8717" s="35">
        <f t="shared" si="1110"/>
        <v>43464.041666666664</v>
      </c>
      <c r="C8717" s="27">
        <f t="shared" si="1112"/>
        <v>12</v>
      </c>
      <c r="D8717" s="28">
        <f t="shared" si="1113"/>
        <v>1</v>
      </c>
      <c r="E8717" s="28">
        <f t="shared" si="1116"/>
        <v>1</v>
      </c>
      <c r="F8717" s="80">
        <f t="shared" si="1111"/>
        <v>0</v>
      </c>
      <c r="G8717" s="178">
        <v>953.09663167165388</v>
      </c>
      <c r="H8717" s="41">
        <f t="shared" si="1114"/>
        <v>889.37946521131948</v>
      </c>
      <c r="J8717" s="29" t="str">
        <f t="shared" si="1115"/>
        <v>WW</v>
      </c>
      <c r="K8717" s="30" t="str">
        <f t="shared" si="1117"/>
        <v>WW-1</v>
      </c>
    </row>
    <row r="8718" spans="1:11">
      <c r="A8718" s="26">
        <v>43464.083333333328</v>
      </c>
      <c r="B8718" s="35">
        <f t="shared" si="1110"/>
        <v>43464.083333333328</v>
      </c>
      <c r="C8718" s="27">
        <f t="shared" si="1112"/>
        <v>12</v>
      </c>
      <c r="D8718" s="28">
        <f t="shared" si="1113"/>
        <v>1</v>
      </c>
      <c r="E8718" s="28">
        <f t="shared" si="1116"/>
        <v>2</v>
      </c>
      <c r="F8718" s="80">
        <f t="shared" si="1111"/>
        <v>0</v>
      </c>
      <c r="G8718" s="178">
        <v>906.19091335717951</v>
      </c>
      <c r="H8718" s="41">
        <f t="shared" si="1114"/>
        <v>845.60952490976592</v>
      </c>
      <c r="J8718" s="29" t="str">
        <f t="shared" si="1115"/>
        <v>WW</v>
      </c>
      <c r="K8718" s="30" t="str">
        <f t="shared" si="1117"/>
        <v>WW-2</v>
      </c>
    </row>
    <row r="8719" spans="1:11">
      <c r="A8719" s="26">
        <v>43464.124999999993</v>
      </c>
      <c r="B8719" s="35">
        <f t="shared" si="1110"/>
        <v>43464.124999999993</v>
      </c>
      <c r="C8719" s="27">
        <f t="shared" si="1112"/>
        <v>12</v>
      </c>
      <c r="D8719" s="28">
        <f t="shared" si="1113"/>
        <v>1</v>
      </c>
      <c r="E8719" s="28">
        <f t="shared" si="1116"/>
        <v>3</v>
      </c>
      <c r="F8719" s="80">
        <f t="shared" si="1111"/>
        <v>0</v>
      </c>
      <c r="G8719" s="178">
        <v>892.84902343111389</v>
      </c>
      <c r="H8719" s="41">
        <f t="shared" si="1114"/>
        <v>833.15957751404335</v>
      </c>
      <c r="J8719" s="29" t="str">
        <f t="shared" si="1115"/>
        <v>WW</v>
      </c>
      <c r="K8719" s="30" t="str">
        <f t="shared" si="1117"/>
        <v>WW-3</v>
      </c>
    </row>
    <row r="8720" spans="1:11">
      <c r="A8720" s="26">
        <v>43464.166666666657</v>
      </c>
      <c r="B8720" s="35">
        <f t="shared" si="1110"/>
        <v>43464.166666666657</v>
      </c>
      <c r="C8720" s="27">
        <f t="shared" si="1112"/>
        <v>12</v>
      </c>
      <c r="D8720" s="28">
        <f t="shared" si="1113"/>
        <v>1</v>
      </c>
      <c r="E8720" s="28">
        <f t="shared" si="1116"/>
        <v>4</v>
      </c>
      <c r="F8720" s="80">
        <f t="shared" si="1111"/>
        <v>0</v>
      </c>
      <c r="G8720" s="178">
        <v>895.50551148477632</v>
      </c>
      <c r="H8720" s="41">
        <f t="shared" si="1114"/>
        <v>835.63847193670301</v>
      </c>
      <c r="J8720" s="29" t="str">
        <f t="shared" si="1115"/>
        <v>WW</v>
      </c>
      <c r="K8720" s="30" t="str">
        <f t="shared" si="1117"/>
        <v>WW-4</v>
      </c>
    </row>
    <row r="8721" spans="1:11">
      <c r="A8721" s="26">
        <v>43464.208333333321</v>
      </c>
      <c r="B8721" s="35">
        <f t="shared" si="1110"/>
        <v>43464.208333333321</v>
      </c>
      <c r="C8721" s="27">
        <f t="shared" si="1112"/>
        <v>12</v>
      </c>
      <c r="D8721" s="28">
        <f t="shared" si="1113"/>
        <v>1</v>
      </c>
      <c r="E8721" s="28">
        <f t="shared" si="1116"/>
        <v>5</v>
      </c>
      <c r="F8721" s="80">
        <f t="shared" si="1111"/>
        <v>0</v>
      </c>
      <c r="G8721" s="178">
        <v>916.85977676868526</v>
      </c>
      <c r="H8721" s="41">
        <f t="shared" si="1114"/>
        <v>855.56514506414135</v>
      </c>
      <c r="J8721" s="29" t="str">
        <f t="shared" si="1115"/>
        <v>WW</v>
      </c>
      <c r="K8721" s="30" t="str">
        <f t="shared" si="1117"/>
        <v>WW-5</v>
      </c>
    </row>
    <row r="8722" spans="1:11">
      <c r="A8722" s="26">
        <v>43464.249999999985</v>
      </c>
      <c r="B8722" s="35">
        <f t="shared" si="1110"/>
        <v>43464.249999999985</v>
      </c>
      <c r="C8722" s="27">
        <f t="shared" si="1112"/>
        <v>12</v>
      </c>
      <c r="D8722" s="28">
        <f t="shared" si="1113"/>
        <v>1</v>
      </c>
      <c r="E8722" s="28">
        <f t="shared" si="1116"/>
        <v>6</v>
      </c>
      <c r="F8722" s="80">
        <f t="shared" si="1111"/>
        <v>0</v>
      </c>
      <c r="G8722" s="178">
        <v>995.05164963094012</v>
      </c>
      <c r="H8722" s="41">
        <f t="shared" si="1114"/>
        <v>928.5296732758635</v>
      </c>
      <c r="J8722" s="29" t="str">
        <f t="shared" si="1115"/>
        <v>WW</v>
      </c>
      <c r="K8722" s="30" t="str">
        <f t="shared" si="1117"/>
        <v>WW-6</v>
      </c>
    </row>
    <row r="8723" spans="1:11">
      <c r="A8723" s="26">
        <v>43464.29166666665</v>
      </c>
      <c r="B8723" s="35">
        <f t="shared" si="1110"/>
        <v>43464.29166666665</v>
      </c>
      <c r="C8723" s="27">
        <f t="shared" si="1112"/>
        <v>12</v>
      </c>
      <c r="D8723" s="28">
        <f t="shared" si="1113"/>
        <v>1</v>
      </c>
      <c r="E8723" s="28">
        <f t="shared" si="1116"/>
        <v>7</v>
      </c>
      <c r="F8723" s="80">
        <f t="shared" si="1111"/>
        <v>0</v>
      </c>
      <c r="G8723" s="178">
        <v>1113.0817201521463</v>
      </c>
      <c r="H8723" s="41">
        <f t="shared" si="1114"/>
        <v>1038.6691045892337</v>
      </c>
      <c r="J8723" s="29" t="str">
        <f t="shared" si="1115"/>
        <v>WW</v>
      </c>
      <c r="K8723" s="30" t="str">
        <f t="shared" si="1117"/>
        <v>WW-7</v>
      </c>
    </row>
    <row r="8724" spans="1:11">
      <c r="A8724" s="26">
        <v>43464.333333333314</v>
      </c>
      <c r="B8724" s="35">
        <f t="shared" si="1110"/>
        <v>43464.333333333314</v>
      </c>
      <c r="C8724" s="27">
        <f t="shared" si="1112"/>
        <v>12</v>
      </c>
      <c r="D8724" s="28">
        <f t="shared" si="1113"/>
        <v>1</v>
      </c>
      <c r="E8724" s="28">
        <f t="shared" si="1116"/>
        <v>8</v>
      </c>
      <c r="F8724" s="80">
        <f t="shared" si="1111"/>
        <v>0</v>
      </c>
      <c r="G8724" s="178">
        <v>1186.4092105313068</v>
      </c>
      <c r="H8724" s="41">
        <f t="shared" si="1114"/>
        <v>1107.0944478456909</v>
      </c>
      <c r="J8724" s="29" t="str">
        <f t="shared" si="1115"/>
        <v>WW</v>
      </c>
      <c r="K8724" s="30" t="str">
        <f t="shared" si="1117"/>
        <v>WW-8</v>
      </c>
    </row>
    <row r="8725" spans="1:11">
      <c r="A8725" s="26">
        <v>43464.374999999978</v>
      </c>
      <c r="B8725" s="35">
        <f t="shared" si="1110"/>
        <v>43464.374999999978</v>
      </c>
      <c r="C8725" s="27">
        <f t="shared" si="1112"/>
        <v>12</v>
      </c>
      <c r="D8725" s="28">
        <f t="shared" si="1113"/>
        <v>1</v>
      </c>
      <c r="E8725" s="28">
        <f t="shared" si="1116"/>
        <v>9</v>
      </c>
      <c r="F8725" s="80">
        <f t="shared" si="1111"/>
        <v>0</v>
      </c>
      <c r="G8725" s="178">
        <v>1222.5547363591818</v>
      </c>
      <c r="H8725" s="41">
        <f t="shared" si="1114"/>
        <v>1140.8235445210132</v>
      </c>
      <c r="J8725" s="29" t="str">
        <f t="shared" si="1115"/>
        <v>WW</v>
      </c>
      <c r="K8725" s="30" t="str">
        <f t="shared" si="1117"/>
        <v>WW-9</v>
      </c>
    </row>
    <row r="8726" spans="1:11">
      <c r="A8726" s="26">
        <v>43464.416666666642</v>
      </c>
      <c r="B8726" s="35">
        <f t="shared" si="1110"/>
        <v>43464.416666666642</v>
      </c>
      <c r="C8726" s="27">
        <f t="shared" si="1112"/>
        <v>12</v>
      </c>
      <c r="D8726" s="28">
        <f t="shared" si="1113"/>
        <v>1</v>
      </c>
      <c r="E8726" s="28">
        <f t="shared" si="1116"/>
        <v>10</v>
      </c>
      <c r="F8726" s="80">
        <f t="shared" si="1111"/>
        <v>0</v>
      </c>
      <c r="G8726" s="178">
        <v>1247.1894901434239</v>
      </c>
      <c r="H8726" s="41">
        <f t="shared" si="1114"/>
        <v>1163.8113963486019</v>
      </c>
      <c r="J8726" s="29" t="str">
        <f t="shared" si="1115"/>
        <v>WW</v>
      </c>
      <c r="K8726" s="30" t="str">
        <f t="shared" si="1117"/>
        <v>WW-10</v>
      </c>
    </row>
    <row r="8727" spans="1:11">
      <c r="A8727" s="26">
        <v>43464.458333333307</v>
      </c>
      <c r="B8727" s="35">
        <f t="shared" si="1110"/>
        <v>43464.458333333307</v>
      </c>
      <c r="C8727" s="27">
        <f t="shared" si="1112"/>
        <v>12</v>
      </c>
      <c r="D8727" s="28">
        <f t="shared" si="1113"/>
        <v>1</v>
      </c>
      <c r="E8727" s="28">
        <f t="shared" si="1116"/>
        <v>11</v>
      </c>
      <c r="F8727" s="80">
        <f t="shared" si="1111"/>
        <v>0</v>
      </c>
      <c r="G8727" s="178">
        <v>1249.4696666105506</v>
      </c>
      <c r="H8727" s="41">
        <f t="shared" si="1114"/>
        <v>1165.9391366632053</v>
      </c>
      <c r="J8727" s="29" t="str">
        <f t="shared" si="1115"/>
        <v>WW</v>
      </c>
      <c r="K8727" s="30" t="str">
        <f t="shared" si="1117"/>
        <v>WW-11</v>
      </c>
    </row>
    <row r="8728" spans="1:11">
      <c r="A8728" s="26">
        <v>43464.499999999971</v>
      </c>
      <c r="B8728" s="35">
        <f t="shared" si="1110"/>
        <v>43464.499999999971</v>
      </c>
      <c r="C8728" s="27">
        <f t="shared" si="1112"/>
        <v>12</v>
      </c>
      <c r="D8728" s="28">
        <f t="shared" si="1113"/>
        <v>1</v>
      </c>
      <c r="E8728" s="28">
        <f t="shared" si="1116"/>
        <v>12</v>
      </c>
      <c r="F8728" s="80">
        <f t="shared" si="1111"/>
        <v>0</v>
      </c>
      <c r="G8728" s="178">
        <v>1253.0115139793647</v>
      </c>
      <c r="H8728" s="41">
        <f t="shared" si="1114"/>
        <v>1169.2442016629748</v>
      </c>
      <c r="J8728" s="29" t="str">
        <f t="shared" si="1115"/>
        <v>WW</v>
      </c>
      <c r="K8728" s="30" t="str">
        <f t="shared" si="1117"/>
        <v>WW-12</v>
      </c>
    </row>
    <row r="8729" spans="1:11">
      <c r="A8729" s="26">
        <v>43464.541666666635</v>
      </c>
      <c r="B8729" s="35">
        <f t="shared" si="1110"/>
        <v>43464.541666666635</v>
      </c>
      <c r="C8729" s="27">
        <f t="shared" si="1112"/>
        <v>12</v>
      </c>
      <c r="D8729" s="28">
        <f t="shared" si="1113"/>
        <v>1</v>
      </c>
      <c r="E8729" s="28">
        <f t="shared" si="1116"/>
        <v>13</v>
      </c>
      <c r="F8729" s="80">
        <f t="shared" si="1111"/>
        <v>0</v>
      </c>
      <c r="G8729" s="178">
        <v>1254.7727022948161</v>
      </c>
      <c r="H8729" s="41">
        <f t="shared" si="1114"/>
        <v>1170.8876496304545</v>
      </c>
      <c r="J8729" s="29" t="str">
        <f t="shared" si="1115"/>
        <v>WW</v>
      </c>
      <c r="K8729" s="30" t="str">
        <f t="shared" si="1117"/>
        <v>WW-13</v>
      </c>
    </row>
    <row r="8730" spans="1:11">
      <c r="A8730" s="26">
        <v>43464.583333333299</v>
      </c>
      <c r="B8730" s="35">
        <f t="shared" si="1110"/>
        <v>43464.583333333299</v>
      </c>
      <c r="C8730" s="27">
        <f t="shared" si="1112"/>
        <v>12</v>
      </c>
      <c r="D8730" s="28">
        <f t="shared" si="1113"/>
        <v>1</v>
      </c>
      <c r="E8730" s="28">
        <f t="shared" si="1116"/>
        <v>14</v>
      </c>
      <c r="F8730" s="80">
        <f t="shared" si="1111"/>
        <v>0</v>
      </c>
      <c r="G8730" s="178">
        <v>1262.2372038232497</v>
      </c>
      <c r="H8730" s="41">
        <f t="shared" si="1114"/>
        <v>1177.8531284253836</v>
      </c>
      <c r="J8730" s="29" t="str">
        <f t="shared" si="1115"/>
        <v>WW</v>
      </c>
      <c r="K8730" s="30" t="str">
        <f t="shared" si="1117"/>
        <v>WW-14</v>
      </c>
    </row>
    <row r="8731" spans="1:11">
      <c r="A8731" s="26">
        <v>43464.624999999964</v>
      </c>
      <c r="B8731" s="35">
        <f t="shared" si="1110"/>
        <v>43464.624999999964</v>
      </c>
      <c r="C8731" s="27">
        <f t="shared" si="1112"/>
        <v>12</v>
      </c>
      <c r="D8731" s="28">
        <f t="shared" si="1113"/>
        <v>1</v>
      </c>
      <c r="E8731" s="28">
        <f t="shared" si="1116"/>
        <v>15</v>
      </c>
      <c r="F8731" s="80">
        <f t="shared" si="1111"/>
        <v>0</v>
      </c>
      <c r="G8731" s="178">
        <v>1290.8739852687493</v>
      </c>
      <c r="H8731" s="41">
        <f t="shared" si="1114"/>
        <v>1204.5754612099422</v>
      </c>
      <c r="J8731" s="29" t="str">
        <f t="shared" si="1115"/>
        <v>WW</v>
      </c>
      <c r="K8731" s="30" t="str">
        <f t="shared" si="1117"/>
        <v>WW-15</v>
      </c>
    </row>
    <row r="8732" spans="1:11">
      <c r="A8732" s="26">
        <v>43464.666666666628</v>
      </c>
      <c r="B8732" s="35">
        <f t="shared" si="1110"/>
        <v>43464.666666666628</v>
      </c>
      <c r="C8732" s="27">
        <f t="shared" si="1112"/>
        <v>12</v>
      </c>
      <c r="D8732" s="28">
        <f t="shared" si="1113"/>
        <v>1</v>
      </c>
      <c r="E8732" s="28">
        <f t="shared" si="1116"/>
        <v>16</v>
      </c>
      <c r="F8732" s="80">
        <f t="shared" si="1111"/>
        <v>0</v>
      </c>
      <c r="G8732" s="178">
        <v>1428.695103425533</v>
      </c>
      <c r="H8732" s="41">
        <f t="shared" si="1114"/>
        <v>1333.1828534594767</v>
      </c>
      <c r="J8732" s="29" t="str">
        <f t="shared" si="1115"/>
        <v>WW</v>
      </c>
      <c r="K8732" s="30" t="str">
        <f t="shared" si="1117"/>
        <v>WW-16</v>
      </c>
    </row>
    <row r="8733" spans="1:11">
      <c r="A8733" s="26">
        <v>43464.708333333292</v>
      </c>
      <c r="B8733" s="35">
        <f t="shared" si="1110"/>
        <v>43464.708333333292</v>
      </c>
      <c r="C8733" s="27">
        <f t="shared" si="1112"/>
        <v>12</v>
      </c>
      <c r="D8733" s="28">
        <f t="shared" si="1113"/>
        <v>1</v>
      </c>
      <c r="E8733" s="28">
        <f t="shared" si="1116"/>
        <v>17</v>
      </c>
      <c r="F8733" s="80">
        <f t="shared" si="1111"/>
        <v>0</v>
      </c>
      <c r="G8733" s="178">
        <v>1689.6707408271836</v>
      </c>
      <c r="H8733" s="41">
        <f t="shared" si="1114"/>
        <v>1576.7115420651298</v>
      </c>
      <c r="J8733" s="29" t="str">
        <f t="shared" si="1115"/>
        <v>WW</v>
      </c>
      <c r="K8733" s="30" t="str">
        <f t="shared" si="1117"/>
        <v>WW-17</v>
      </c>
    </row>
    <row r="8734" spans="1:11">
      <c r="A8734" s="26">
        <v>43464.749999999956</v>
      </c>
      <c r="B8734" s="35">
        <f t="shared" si="1110"/>
        <v>43464.749999999956</v>
      </c>
      <c r="C8734" s="27">
        <f t="shared" si="1112"/>
        <v>12</v>
      </c>
      <c r="D8734" s="28">
        <f t="shared" si="1113"/>
        <v>1</v>
      </c>
      <c r="E8734" s="28">
        <f t="shared" si="1116"/>
        <v>18</v>
      </c>
      <c r="F8734" s="80">
        <f t="shared" si="1111"/>
        <v>0</v>
      </c>
      <c r="G8734" s="178">
        <v>1767.4556962898012</v>
      </c>
      <c r="H8734" s="41">
        <f t="shared" si="1114"/>
        <v>1649.2963564396098</v>
      </c>
      <c r="J8734" s="29" t="str">
        <f t="shared" si="1115"/>
        <v>WW</v>
      </c>
      <c r="K8734" s="30" t="str">
        <f t="shared" si="1117"/>
        <v>WW-18</v>
      </c>
    </row>
    <row r="8735" spans="1:11">
      <c r="A8735" s="26">
        <v>43464.791666666621</v>
      </c>
      <c r="B8735" s="35">
        <f t="shared" si="1110"/>
        <v>43464.791666666621</v>
      </c>
      <c r="C8735" s="27">
        <f t="shared" si="1112"/>
        <v>12</v>
      </c>
      <c r="D8735" s="28">
        <f t="shared" si="1113"/>
        <v>1</v>
      </c>
      <c r="E8735" s="28">
        <f t="shared" si="1116"/>
        <v>19</v>
      </c>
      <c r="F8735" s="80">
        <f t="shared" si="1111"/>
        <v>0</v>
      </c>
      <c r="G8735" s="178">
        <v>1711.8557743810848</v>
      </c>
      <c r="H8735" s="41">
        <f t="shared" si="1114"/>
        <v>1597.4134442880529</v>
      </c>
      <c r="J8735" s="29" t="str">
        <f t="shared" si="1115"/>
        <v>WW</v>
      </c>
      <c r="K8735" s="30" t="str">
        <f t="shared" si="1117"/>
        <v>WW-19</v>
      </c>
    </row>
    <row r="8736" spans="1:11">
      <c r="A8736" s="26">
        <v>43464.833333333285</v>
      </c>
      <c r="B8736" s="35">
        <f t="shared" si="1110"/>
        <v>43464.833333333285</v>
      </c>
      <c r="C8736" s="27">
        <f t="shared" si="1112"/>
        <v>12</v>
      </c>
      <c r="D8736" s="28">
        <f t="shared" si="1113"/>
        <v>1</v>
      </c>
      <c r="E8736" s="28">
        <f t="shared" si="1116"/>
        <v>20</v>
      </c>
      <c r="F8736" s="80">
        <f t="shared" si="1111"/>
        <v>0</v>
      </c>
      <c r="G8736" s="178">
        <v>1645.3667910741567</v>
      </c>
      <c r="H8736" s="41">
        <f t="shared" si="1114"/>
        <v>1535.3694348445993</v>
      </c>
      <c r="J8736" s="29" t="str">
        <f t="shared" si="1115"/>
        <v>WW</v>
      </c>
      <c r="K8736" s="30" t="str">
        <f t="shared" si="1117"/>
        <v>WW-20</v>
      </c>
    </row>
    <row r="8737" spans="1:11">
      <c r="A8737" s="26">
        <v>43464.874999999949</v>
      </c>
      <c r="B8737" s="35">
        <f t="shared" si="1110"/>
        <v>43464.874999999949</v>
      </c>
      <c r="C8737" s="27">
        <f t="shared" si="1112"/>
        <v>12</v>
      </c>
      <c r="D8737" s="28">
        <f t="shared" si="1113"/>
        <v>1</v>
      </c>
      <c r="E8737" s="28">
        <f t="shared" si="1116"/>
        <v>21</v>
      </c>
      <c r="F8737" s="80">
        <f t="shared" si="1111"/>
        <v>0</v>
      </c>
      <c r="G8737" s="178">
        <v>1511.4463273937765</v>
      </c>
      <c r="H8737" s="41">
        <f t="shared" si="1114"/>
        <v>1410.401927447153</v>
      </c>
      <c r="J8737" s="29" t="str">
        <f t="shared" si="1115"/>
        <v>WW</v>
      </c>
      <c r="K8737" s="30" t="str">
        <f t="shared" si="1117"/>
        <v>WW-21</v>
      </c>
    </row>
    <row r="8738" spans="1:11">
      <c r="A8738" s="26">
        <v>43464.916666666613</v>
      </c>
      <c r="B8738" s="35">
        <f t="shared" si="1110"/>
        <v>43464.916666666613</v>
      </c>
      <c r="C8738" s="27">
        <f t="shared" si="1112"/>
        <v>12</v>
      </c>
      <c r="D8738" s="28">
        <f t="shared" si="1113"/>
        <v>1</v>
      </c>
      <c r="E8738" s="28">
        <f t="shared" si="1116"/>
        <v>22</v>
      </c>
      <c r="F8738" s="80">
        <f t="shared" si="1111"/>
        <v>0</v>
      </c>
      <c r="G8738" s="178">
        <v>1231.7930736731262</v>
      </c>
      <c r="H8738" s="41">
        <f t="shared" si="1114"/>
        <v>1149.444273234855</v>
      </c>
      <c r="J8738" s="29" t="str">
        <f t="shared" si="1115"/>
        <v>WW</v>
      </c>
      <c r="K8738" s="30" t="str">
        <f t="shared" si="1117"/>
        <v>WW-22</v>
      </c>
    </row>
    <row r="8739" spans="1:11">
      <c r="A8739" s="26">
        <v>43464.958333333278</v>
      </c>
      <c r="B8739" s="35">
        <f t="shared" si="1110"/>
        <v>43464.958333333278</v>
      </c>
      <c r="C8739" s="27">
        <f t="shared" si="1112"/>
        <v>12</v>
      </c>
      <c r="D8739" s="28">
        <f t="shared" si="1113"/>
        <v>1</v>
      </c>
      <c r="E8739" s="28">
        <f t="shared" si="1116"/>
        <v>23</v>
      </c>
      <c r="F8739" s="80">
        <f t="shared" si="1111"/>
        <v>0</v>
      </c>
      <c r="G8739" s="178">
        <v>1098.7836854410652</v>
      </c>
      <c r="H8739" s="41">
        <f t="shared" si="1114"/>
        <v>1025.3269333525034</v>
      </c>
      <c r="J8739" s="29" t="str">
        <f t="shared" si="1115"/>
        <v>WW</v>
      </c>
      <c r="K8739" s="30" t="str">
        <f t="shared" si="1117"/>
        <v>WW-23</v>
      </c>
    </row>
    <row r="8740" spans="1:11">
      <c r="A8740" s="25">
        <v>43465</v>
      </c>
      <c r="B8740" s="35">
        <f t="shared" si="1110"/>
        <v>43465</v>
      </c>
      <c r="C8740" s="27">
        <f t="shared" si="1112"/>
        <v>12</v>
      </c>
      <c r="D8740" s="28">
        <f t="shared" si="1113"/>
        <v>2</v>
      </c>
      <c r="E8740" s="28">
        <f t="shared" si="1116"/>
        <v>0</v>
      </c>
      <c r="F8740" s="80">
        <f t="shared" si="1111"/>
        <v>0</v>
      </c>
      <c r="G8740" s="178">
        <v>1018.7819116759654</v>
      </c>
      <c r="H8740" s="41">
        <f t="shared" si="1114"/>
        <v>950.67350115815509</v>
      </c>
      <c r="J8740" s="29" t="str">
        <f t="shared" si="1115"/>
        <v/>
      </c>
      <c r="K8740" s="30" t="str">
        <f t="shared" si="1117"/>
        <v>12-0</v>
      </c>
    </row>
    <row r="8741" spans="1:11">
      <c r="A8741" s="26">
        <v>43465.041666666664</v>
      </c>
      <c r="B8741" s="35">
        <f t="shared" si="1110"/>
        <v>43465.041666666664</v>
      </c>
      <c r="C8741" s="27">
        <f t="shared" si="1112"/>
        <v>12</v>
      </c>
      <c r="D8741" s="28">
        <f t="shared" si="1113"/>
        <v>2</v>
      </c>
      <c r="E8741" s="28">
        <f t="shared" si="1116"/>
        <v>1</v>
      </c>
      <c r="F8741" s="80">
        <f t="shared" si="1111"/>
        <v>0</v>
      </c>
      <c r="G8741" s="178">
        <v>985.47303632504497</v>
      </c>
      <c r="H8741" s="41">
        <f t="shared" si="1114"/>
        <v>919.59141696860809</v>
      </c>
      <c r="J8741" s="29" t="str">
        <f t="shared" si="1115"/>
        <v/>
      </c>
      <c r="K8741" s="30" t="str">
        <f t="shared" si="1117"/>
        <v>12-1</v>
      </c>
    </row>
    <row r="8742" spans="1:11">
      <c r="A8742" s="26">
        <v>43465.083333333328</v>
      </c>
      <c r="B8742" s="35">
        <f t="shared" si="1110"/>
        <v>43465.083333333328</v>
      </c>
      <c r="C8742" s="27">
        <f t="shared" si="1112"/>
        <v>12</v>
      </c>
      <c r="D8742" s="28">
        <f t="shared" si="1113"/>
        <v>2</v>
      </c>
      <c r="E8742" s="28">
        <f t="shared" si="1116"/>
        <v>2</v>
      </c>
      <c r="F8742" s="80">
        <f t="shared" si="1111"/>
        <v>0</v>
      </c>
      <c r="G8742" s="178">
        <v>931.87053699327384</v>
      </c>
      <c r="H8742" s="41">
        <f t="shared" si="1114"/>
        <v>869.57239412717149</v>
      </c>
      <c r="J8742" s="29" t="str">
        <f t="shared" si="1115"/>
        <v/>
      </c>
      <c r="K8742" s="30" t="str">
        <f t="shared" si="1117"/>
        <v>12-2</v>
      </c>
    </row>
    <row r="8743" spans="1:11">
      <c r="A8743" s="26">
        <v>43465.124999999993</v>
      </c>
      <c r="B8743" s="35">
        <f t="shared" si="1110"/>
        <v>43465.124999999993</v>
      </c>
      <c r="C8743" s="27">
        <f t="shared" si="1112"/>
        <v>12</v>
      </c>
      <c r="D8743" s="28">
        <f t="shared" si="1113"/>
        <v>2</v>
      </c>
      <c r="E8743" s="28">
        <f t="shared" si="1116"/>
        <v>3</v>
      </c>
      <c r="F8743" s="80">
        <f t="shared" si="1111"/>
        <v>0</v>
      </c>
      <c r="G8743" s="178">
        <v>915.1913546984382</v>
      </c>
      <c r="H8743" s="41">
        <f t="shared" si="1114"/>
        <v>854.00826165980016</v>
      </c>
      <c r="J8743" s="29" t="str">
        <f t="shared" si="1115"/>
        <v/>
      </c>
      <c r="K8743" s="30" t="str">
        <f t="shared" si="1117"/>
        <v>12-3</v>
      </c>
    </row>
    <row r="8744" spans="1:11">
      <c r="A8744" s="26">
        <v>43465.166666666657</v>
      </c>
      <c r="B8744" s="35">
        <f t="shared" si="1110"/>
        <v>43465.166666666657</v>
      </c>
      <c r="C8744" s="27">
        <f t="shared" si="1112"/>
        <v>12</v>
      </c>
      <c r="D8744" s="28">
        <f t="shared" si="1113"/>
        <v>2</v>
      </c>
      <c r="E8744" s="28">
        <f t="shared" si="1116"/>
        <v>4</v>
      </c>
      <c r="F8744" s="80">
        <f t="shared" si="1111"/>
        <v>0</v>
      </c>
      <c r="G8744" s="178">
        <v>928.41377594789856</v>
      </c>
      <c r="H8744" s="41">
        <f t="shared" si="1114"/>
        <v>866.34672719295202</v>
      </c>
      <c r="J8744" s="29" t="str">
        <f t="shared" si="1115"/>
        <v/>
      </c>
      <c r="K8744" s="30" t="str">
        <f t="shared" si="1117"/>
        <v>12-4</v>
      </c>
    </row>
    <row r="8745" spans="1:11">
      <c r="A8745" s="26">
        <v>43465.208333333321</v>
      </c>
      <c r="B8745" s="35">
        <f t="shared" si="1110"/>
        <v>43465.208333333321</v>
      </c>
      <c r="C8745" s="27">
        <f t="shared" si="1112"/>
        <v>12</v>
      </c>
      <c r="D8745" s="28">
        <f t="shared" si="1113"/>
        <v>2</v>
      </c>
      <c r="E8745" s="28">
        <f t="shared" si="1116"/>
        <v>5</v>
      </c>
      <c r="F8745" s="80">
        <f t="shared" si="1111"/>
        <v>0</v>
      </c>
      <c r="G8745" s="178">
        <v>986.21054690599817</v>
      </c>
      <c r="H8745" s="41">
        <f t="shared" si="1114"/>
        <v>920.27962291150959</v>
      </c>
      <c r="J8745" s="29" t="str">
        <f t="shared" si="1115"/>
        <v/>
      </c>
      <c r="K8745" s="30" t="str">
        <f t="shared" si="1117"/>
        <v>12-5</v>
      </c>
    </row>
    <row r="8746" spans="1:11">
      <c r="A8746" s="26">
        <v>43465.249999999985</v>
      </c>
      <c r="B8746" s="35">
        <f t="shared" si="1110"/>
        <v>43465.249999999985</v>
      </c>
      <c r="C8746" s="27">
        <f t="shared" si="1112"/>
        <v>12</v>
      </c>
      <c r="D8746" s="28">
        <f t="shared" si="1113"/>
        <v>2</v>
      </c>
      <c r="E8746" s="28">
        <f t="shared" si="1116"/>
        <v>6</v>
      </c>
      <c r="F8746" s="80">
        <f t="shared" si="1111"/>
        <v>0</v>
      </c>
      <c r="G8746" s="178">
        <v>1061.6989050753218</v>
      </c>
      <c r="H8746" s="41">
        <f t="shared" si="1114"/>
        <v>990.72137392321906</v>
      </c>
      <c r="J8746" s="29" t="str">
        <f t="shared" si="1115"/>
        <v/>
      </c>
      <c r="K8746" s="30" t="str">
        <f t="shared" si="1117"/>
        <v>12-6</v>
      </c>
    </row>
    <row r="8747" spans="1:11">
      <c r="A8747" s="26">
        <v>43465.29166666665</v>
      </c>
      <c r="B8747" s="35">
        <f t="shared" si="1110"/>
        <v>43465.29166666665</v>
      </c>
      <c r="C8747" s="27">
        <f t="shared" si="1112"/>
        <v>12</v>
      </c>
      <c r="D8747" s="28">
        <f t="shared" si="1113"/>
        <v>2</v>
      </c>
      <c r="E8747" s="28">
        <f t="shared" si="1116"/>
        <v>7</v>
      </c>
      <c r="F8747" s="80">
        <f t="shared" si="1111"/>
        <v>0</v>
      </c>
      <c r="G8747" s="178">
        <v>1074.2053763702236</v>
      </c>
      <c r="H8747" s="41">
        <f t="shared" si="1114"/>
        <v>1002.391752751892</v>
      </c>
      <c r="J8747" s="29" t="str">
        <f t="shared" si="1115"/>
        <v/>
      </c>
      <c r="K8747" s="30" t="str">
        <f t="shared" si="1117"/>
        <v>12-7</v>
      </c>
    </row>
    <row r="8748" spans="1:11">
      <c r="A8748" s="26">
        <v>43465.333333333314</v>
      </c>
      <c r="B8748" s="35">
        <f t="shared" si="1110"/>
        <v>43465.333333333314</v>
      </c>
      <c r="C8748" s="27">
        <f t="shared" si="1112"/>
        <v>12</v>
      </c>
      <c r="D8748" s="28">
        <f t="shared" si="1113"/>
        <v>2</v>
      </c>
      <c r="E8748" s="28">
        <f t="shared" si="1116"/>
        <v>8</v>
      </c>
      <c r="F8748" s="80">
        <f t="shared" si="1111"/>
        <v>0</v>
      </c>
      <c r="G8748" s="178">
        <v>1073.2745850257577</v>
      </c>
      <c r="H8748" s="41">
        <f t="shared" si="1114"/>
        <v>1001.5231874032637</v>
      </c>
      <c r="J8748" s="29" t="str">
        <f t="shared" si="1115"/>
        <v/>
      </c>
      <c r="K8748" s="30" t="str">
        <f t="shared" si="1117"/>
        <v>12-8</v>
      </c>
    </row>
    <row r="8749" spans="1:11">
      <c r="A8749" s="26">
        <v>43465.374999999978</v>
      </c>
      <c r="B8749" s="35">
        <f t="shared" si="1110"/>
        <v>43465.374999999978</v>
      </c>
      <c r="C8749" s="27">
        <f t="shared" si="1112"/>
        <v>12</v>
      </c>
      <c r="D8749" s="28">
        <f t="shared" si="1113"/>
        <v>2</v>
      </c>
      <c r="E8749" s="28">
        <f t="shared" si="1116"/>
        <v>9</v>
      </c>
      <c r="F8749" s="80">
        <f t="shared" si="1111"/>
        <v>0</v>
      </c>
      <c r="G8749" s="178">
        <v>1023.6317792407931</v>
      </c>
      <c r="H8749" s="41">
        <f t="shared" si="1114"/>
        <v>955.19914155789809</v>
      </c>
      <c r="J8749" s="29" t="str">
        <f t="shared" si="1115"/>
        <v/>
      </c>
      <c r="K8749" s="30" t="str">
        <f t="shared" si="1117"/>
        <v>12-9</v>
      </c>
    </row>
    <row r="8750" spans="1:11">
      <c r="A8750" s="26">
        <v>43465.416666666642</v>
      </c>
      <c r="B8750" s="35">
        <f t="shared" si="1110"/>
        <v>43465.416666666642</v>
      </c>
      <c r="C8750" s="27">
        <f t="shared" si="1112"/>
        <v>12</v>
      </c>
      <c r="D8750" s="28">
        <f t="shared" si="1113"/>
        <v>2</v>
      </c>
      <c r="E8750" s="28">
        <f t="shared" si="1116"/>
        <v>10</v>
      </c>
      <c r="F8750" s="80">
        <f t="shared" si="1111"/>
        <v>0</v>
      </c>
      <c r="G8750" s="178">
        <v>1037.7578736781195</v>
      </c>
      <c r="H8750" s="41">
        <f t="shared" si="1114"/>
        <v>968.38086720743547</v>
      </c>
      <c r="J8750" s="29" t="str">
        <f t="shared" si="1115"/>
        <v/>
      </c>
      <c r="K8750" s="30" t="str">
        <f t="shared" si="1117"/>
        <v>12-10</v>
      </c>
    </row>
    <row r="8751" spans="1:11">
      <c r="A8751" s="26">
        <v>43465.458333333307</v>
      </c>
      <c r="B8751" s="35">
        <f t="shared" si="1110"/>
        <v>43465.458333333307</v>
      </c>
      <c r="C8751" s="27">
        <f t="shared" si="1112"/>
        <v>12</v>
      </c>
      <c r="D8751" s="28">
        <f t="shared" si="1113"/>
        <v>2</v>
      </c>
      <c r="E8751" s="28">
        <f t="shared" si="1116"/>
        <v>11</v>
      </c>
      <c r="F8751" s="80">
        <f t="shared" si="1111"/>
        <v>0</v>
      </c>
      <c r="G8751" s="178">
        <v>1033.9721217182323</v>
      </c>
      <c r="H8751" s="41">
        <f t="shared" si="1114"/>
        <v>964.84820331835874</v>
      </c>
      <c r="J8751" s="29" t="str">
        <f t="shared" si="1115"/>
        <v/>
      </c>
      <c r="K8751" s="30" t="str">
        <f t="shared" si="1117"/>
        <v>12-11</v>
      </c>
    </row>
    <row r="8752" spans="1:11">
      <c r="A8752" s="26">
        <v>43465.499999999971</v>
      </c>
      <c r="B8752" s="35">
        <f t="shared" si="1110"/>
        <v>43465.499999999971</v>
      </c>
      <c r="C8752" s="27">
        <f t="shared" si="1112"/>
        <v>12</v>
      </c>
      <c r="D8752" s="28">
        <f t="shared" si="1113"/>
        <v>2</v>
      </c>
      <c r="E8752" s="28">
        <f t="shared" si="1116"/>
        <v>12</v>
      </c>
      <c r="F8752" s="80">
        <f t="shared" si="1111"/>
        <v>0</v>
      </c>
      <c r="G8752" s="178">
        <v>1026.9050348671842</v>
      </c>
      <c r="H8752" s="41">
        <f t="shared" si="1114"/>
        <v>958.25357092189006</v>
      </c>
      <c r="J8752" s="29" t="str">
        <f t="shared" si="1115"/>
        <v/>
      </c>
      <c r="K8752" s="30" t="str">
        <f t="shared" si="1117"/>
        <v>12-12</v>
      </c>
    </row>
    <row r="8753" spans="1:11">
      <c r="A8753" s="26">
        <v>43465.541666666635</v>
      </c>
      <c r="B8753" s="35">
        <f t="shared" si="1110"/>
        <v>43465.541666666635</v>
      </c>
      <c r="C8753" s="27">
        <f t="shared" si="1112"/>
        <v>12</v>
      </c>
      <c r="D8753" s="28">
        <f t="shared" si="1113"/>
        <v>2</v>
      </c>
      <c r="E8753" s="28">
        <f t="shared" si="1116"/>
        <v>13</v>
      </c>
      <c r="F8753" s="80">
        <f t="shared" si="1111"/>
        <v>0</v>
      </c>
      <c r="G8753" s="178">
        <v>1021.6567407061262</v>
      </c>
      <c r="H8753" s="41">
        <f t="shared" si="1114"/>
        <v>953.35613985443717</v>
      </c>
      <c r="J8753" s="29" t="str">
        <f t="shared" si="1115"/>
        <v/>
      </c>
      <c r="K8753" s="30" t="str">
        <f t="shared" si="1117"/>
        <v>12-13</v>
      </c>
    </row>
    <row r="8754" spans="1:11">
      <c r="A8754" s="26">
        <v>43465.583333333299</v>
      </c>
      <c r="B8754" s="35">
        <f t="shared" si="1110"/>
        <v>43465.583333333299</v>
      </c>
      <c r="C8754" s="27">
        <f t="shared" si="1112"/>
        <v>12</v>
      </c>
      <c r="D8754" s="28">
        <f t="shared" si="1113"/>
        <v>2</v>
      </c>
      <c r="E8754" s="28">
        <f t="shared" si="1116"/>
        <v>14</v>
      </c>
      <c r="F8754" s="80">
        <f t="shared" si="1111"/>
        <v>0</v>
      </c>
      <c r="G8754" s="178">
        <v>1042.707658373319</v>
      </c>
      <c r="H8754" s="41">
        <f t="shared" si="1114"/>
        <v>972.9997449988789</v>
      </c>
      <c r="J8754" s="29" t="str">
        <f t="shared" si="1115"/>
        <v/>
      </c>
      <c r="K8754" s="30" t="str">
        <f t="shared" si="1117"/>
        <v>12-14</v>
      </c>
    </row>
    <row r="8755" spans="1:11">
      <c r="A8755" s="26">
        <v>43465.624999999964</v>
      </c>
      <c r="B8755" s="35">
        <f t="shared" si="1110"/>
        <v>43465.624999999964</v>
      </c>
      <c r="C8755" s="27">
        <f t="shared" si="1112"/>
        <v>12</v>
      </c>
      <c r="D8755" s="28">
        <f t="shared" si="1113"/>
        <v>2</v>
      </c>
      <c r="E8755" s="28">
        <f t="shared" si="1116"/>
        <v>15</v>
      </c>
      <c r="F8755" s="80">
        <f t="shared" si="1111"/>
        <v>0</v>
      </c>
      <c r="G8755" s="178">
        <v>1159.0697022540978</v>
      </c>
      <c r="H8755" s="41">
        <f t="shared" si="1114"/>
        <v>1081.582661902142</v>
      </c>
      <c r="J8755" s="29" t="str">
        <f t="shared" si="1115"/>
        <v/>
      </c>
      <c r="K8755" s="30" t="str">
        <f t="shared" si="1117"/>
        <v>12-15</v>
      </c>
    </row>
    <row r="8756" spans="1:11">
      <c r="A8756" s="26">
        <v>43465.666666666628</v>
      </c>
      <c r="B8756" s="35">
        <f t="shared" si="1110"/>
        <v>43465.666666666628</v>
      </c>
      <c r="C8756" s="27">
        <f t="shared" si="1112"/>
        <v>12</v>
      </c>
      <c r="D8756" s="28">
        <f t="shared" si="1113"/>
        <v>2</v>
      </c>
      <c r="E8756" s="28">
        <f t="shared" si="1116"/>
        <v>16</v>
      </c>
      <c r="F8756" s="80">
        <f t="shared" si="1111"/>
        <v>0</v>
      </c>
      <c r="G8756" s="178">
        <v>1384.6148808656862</v>
      </c>
      <c r="H8756" s="41">
        <f t="shared" si="1114"/>
        <v>1292.0495166456515</v>
      </c>
      <c r="J8756" s="29" t="str">
        <f t="shared" si="1115"/>
        <v/>
      </c>
      <c r="K8756" s="30" t="str">
        <f t="shared" si="1117"/>
        <v>12-16</v>
      </c>
    </row>
    <row r="8757" spans="1:11">
      <c r="A8757" s="26">
        <v>43465.708333333292</v>
      </c>
      <c r="B8757" s="35">
        <f t="shared" si="1110"/>
        <v>43465.708333333292</v>
      </c>
      <c r="C8757" s="27">
        <f t="shared" si="1112"/>
        <v>12</v>
      </c>
      <c r="D8757" s="28">
        <f t="shared" si="1113"/>
        <v>2</v>
      </c>
      <c r="E8757" s="28">
        <f t="shared" si="1116"/>
        <v>17</v>
      </c>
      <c r="F8757" s="80">
        <f t="shared" si="1111"/>
        <v>0</v>
      </c>
      <c r="G8757" s="178">
        <v>1708.3205374891597</v>
      </c>
      <c r="H8757" s="41">
        <f t="shared" si="1114"/>
        <v>1594.1145478363667</v>
      </c>
      <c r="J8757" s="29" t="str">
        <f t="shared" si="1115"/>
        <v/>
      </c>
      <c r="K8757" s="30" t="str">
        <f t="shared" si="1117"/>
        <v>12-17</v>
      </c>
    </row>
    <row r="8758" spans="1:11">
      <c r="A8758" s="26">
        <v>43465.749999999956</v>
      </c>
      <c r="B8758" s="35">
        <f t="shared" si="1110"/>
        <v>43465.749999999956</v>
      </c>
      <c r="C8758" s="27">
        <f t="shared" si="1112"/>
        <v>12</v>
      </c>
      <c r="D8758" s="28">
        <f t="shared" si="1113"/>
        <v>2</v>
      </c>
      <c r="E8758" s="28">
        <f t="shared" si="1116"/>
        <v>18</v>
      </c>
      <c r="F8758" s="80">
        <f t="shared" si="1111"/>
        <v>0</v>
      </c>
      <c r="G8758" s="178">
        <v>1835.5054539898483</v>
      </c>
      <c r="H8758" s="41">
        <f t="shared" si="1114"/>
        <v>1712.7967981575468</v>
      </c>
      <c r="J8758" s="29" t="str">
        <f t="shared" si="1115"/>
        <v/>
      </c>
      <c r="K8758" s="30" t="str">
        <f t="shared" si="1117"/>
        <v>12-18</v>
      </c>
    </row>
    <row r="8759" spans="1:11">
      <c r="A8759" s="26">
        <v>43465.791666666621</v>
      </c>
      <c r="B8759" s="35">
        <f t="shared" ref="B8759:B8763" si="1118">A8759</f>
        <v>43465.791666666621</v>
      </c>
      <c r="C8759" s="27">
        <f t="shared" si="1112"/>
        <v>12</v>
      </c>
      <c r="D8759" s="28">
        <f t="shared" si="1113"/>
        <v>2</v>
      </c>
      <c r="E8759" s="28">
        <f t="shared" si="1116"/>
        <v>19</v>
      </c>
      <c r="F8759" s="80">
        <f t="shared" si="1111"/>
        <v>0</v>
      </c>
      <c r="G8759" s="178">
        <v>1748.6112300220966</v>
      </c>
      <c r="H8759" s="41">
        <f t="shared" si="1114"/>
        <v>1631.7116952684039</v>
      </c>
      <c r="J8759" s="29" t="str">
        <f t="shared" si="1115"/>
        <v/>
      </c>
      <c r="K8759" s="30" t="str">
        <f t="shared" si="1117"/>
        <v>12-19</v>
      </c>
    </row>
    <row r="8760" spans="1:11">
      <c r="A8760" s="26">
        <v>43465.833333333285</v>
      </c>
      <c r="B8760" s="35">
        <f t="shared" si="1118"/>
        <v>43465.833333333285</v>
      </c>
      <c r="C8760" s="27">
        <f t="shared" si="1112"/>
        <v>12</v>
      </c>
      <c r="D8760" s="28">
        <f t="shared" si="1113"/>
        <v>2</v>
      </c>
      <c r="E8760" s="28">
        <f t="shared" si="1116"/>
        <v>20</v>
      </c>
      <c r="F8760" s="80">
        <f t="shared" si="1111"/>
        <v>0</v>
      </c>
      <c r="G8760" s="178">
        <v>1642.1223135123828</v>
      </c>
      <c r="H8760" s="41">
        <f t="shared" si="1114"/>
        <v>1532.3418596513898</v>
      </c>
      <c r="J8760" s="29" t="str">
        <f t="shared" si="1115"/>
        <v/>
      </c>
      <c r="K8760" s="30" t="str">
        <f t="shared" si="1117"/>
        <v>12-20</v>
      </c>
    </row>
    <row r="8761" spans="1:11">
      <c r="A8761" s="26">
        <v>43465.874999999949</v>
      </c>
      <c r="B8761" s="35">
        <f t="shared" si="1118"/>
        <v>43465.874999999949</v>
      </c>
      <c r="C8761" s="27">
        <f t="shared" si="1112"/>
        <v>12</v>
      </c>
      <c r="D8761" s="28">
        <f t="shared" si="1113"/>
        <v>2</v>
      </c>
      <c r="E8761" s="28">
        <f t="shared" si="1116"/>
        <v>21</v>
      </c>
      <c r="F8761" s="80">
        <f t="shared" si="1111"/>
        <v>0</v>
      </c>
      <c r="G8761" s="178">
        <v>1509.1574295123053</v>
      </c>
      <c r="H8761" s="41">
        <f t="shared" si="1114"/>
        <v>1408.2660487690637</v>
      </c>
      <c r="J8761" s="29" t="str">
        <f t="shared" si="1115"/>
        <v/>
      </c>
      <c r="K8761" s="30" t="str">
        <f t="shared" si="1117"/>
        <v>12-21</v>
      </c>
    </row>
    <row r="8762" spans="1:11">
      <c r="A8762" s="26">
        <v>43465.916666666613</v>
      </c>
      <c r="B8762" s="35">
        <f t="shared" si="1118"/>
        <v>43465.916666666613</v>
      </c>
      <c r="C8762" s="27">
        <f t="shared" si="1112"/>
        <v>12</v>
      </c>
      <c r="D8762" s="28">
        <f t="shared" si="1113"/>
        <v>2</v>
      </c>
      <c r="E8762" s="28">
        <f t="shared" si="1116"/>
        <v>22</v>
      </c>
      <c r="F8762" s="80">
        <f t="shared" si="1111"/>
        <v>0</v>
      </c>
      <c r="G8762" s="178">
        <v>1361.5108204970004</v>
      </c>
      <c r="H8762" s="41">
        <f t="shared" si="1114"/>
        <v>1270.4900271121801</v>
      </c>
      <c r="J8762" s="29" t="str">
        <f t="shared" si="1115"/>
        <v/>
      </c>
      <c r="K8762" s="30" t="str">
        <f t="shared" si="1117"/>
        <v>12-22</v>
      </c>
    </row>
    <row r="8763" spans="1:11">
      <c r="A8763" s="26">
        <v>43465.958333333278</v>
      </c>
      <c r="B8763" s="35">
        <f t="shared" si="1118"/>
        <v>43465.958333333278</v>
      </c>
      <c r="C8763" s="27">
        <f t="shared" si="1112"/>
        <v>12</v>
      </c>
      <c r="D8763" s="28">
        <f t="shared" si="1113"/>
        <v>2</v>
      </c>
      <c r="E8763" s="28">
        <f t="shared" si="1116"/>
        <v>23</v>
      </c>
      <c r="F8763" s="80">
        <f t="shared" si="1111"/>
        <v>0</v>
      </c>
      <c r="G8763" s="178">
        <v>1210.756893294347</v>
      </c>
      <c r="H8763" s="41">
        <f t="shared" si="1114"/>
        <v>1129.8144201500181</v>
      </c>
      <c r="J8763" s="29" t="str">
        <f t="shared" si="1115"/>
        <v/>
      </c>
      <c r="K8763" s="30" t="str">
        <f t="shared" si="1117"/>
        <v>12-23</v>
      </c>
    </row>
  </sheetData>
  <mergeCells count="3">
    <mergeCell ref="AR7:AS7"/>
    <mergeCell ref="O7:AL7"/>
    <mergeCell ref="O37:AL37"/>
  </mergeCells>
  <pageMargins left="0.7" right="0.7" top="0.75" bottom="0.75" header="0.3" footer="0.3"/>
  <pageSetup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1"/>
  <sheetViews>
    <sheetView workbookViewId="0">
      <selection activeCell="J32" sqref="J32"/>
    </sheetView>
  </sheetViews>
  <sheetFormatPr defaultRowHeight="15"/>
  <cols>
    <col min="1" max="1" width="9.140625" style="72"/>
    <col min="2" max="2" width="27.7109375" style="72" customWidth="1"/>
    <col min="3" max="3" width="13.42578125" style="72" customWidth="1"/>
    <col min="4" max="16384" width="9.140625" style="72"/>
  </cols>
  <sheetData>
    <row r="1" spans="2:3" ht="15.75" thickBot="1"/>
    <row r="2" spans="2:3" ht="15.75" customHeight="1">
      <c r="B2" s="74" t="s">
        <v>91</v>
      </c>
      <c r="C2" s="75">
        <v>43101</v>
      </c>
    </row>
    <row r="3" spans="2:3" ht="15.75" customHeight="1">
      <c r="B3" s="76" t="s">
        <v>92</v>
      </c>
      <c r="C3" s="77">
        <v>43115</v>
      </c>
    </row>
    <row r="4" spans="2:3" ht="15.75" customHeight="1">
      <c r="B4" s="76" t="s">
        <v>93</v>
      </c>
      <c r="C4" s="77">
        <v>43150</v>
      </c>
    </row>
    <row r="5" spans="2:3" ht="15.75" customHeight="1">
      <c r="B5" s="76" t="s">
        <v>94</v>
      </c>
      <c r="C5" s="77">
        <v>43248</v>
      </c>
    </row>
    <row r="6" spans="2:3" ht="15.75" customHeight="1">
      <c r="B6" s="76" t="s">
        <v>95</v>
      </c>
      <c r="C6" s="77">
        <v>43285</v>
      </c>
    </row>
    <row r="7" spans="2:3" ht="15.75" customHeight="1">
      <c r="B7" s="76" t="s">
        <v>96</v>
      </c>
      <c r="C7" s="77">
        <v>43346</v>
      </c>
    </row>
    <row r="8" spans="2:3" ht="15.75" customHeight="1">
      <c r="B8" s="76" t="s">
        <v>100</v>
      </c>
      <c r="C8" s="77">
        <v>43381</v>
      </c>
    </row>
    <row r="9" spans="2:3" ht="15.75" customHeight="1">
      <c r="B9" s="76" t="s">
        <v>97</v>
      </c>
      <c r="C9" s="77">
        <v>43416</v>
      </c>
    </row>
    <row r="10" spans="2:3" ht="15.75" customHeight="1">
      <c r="B10" s="76" t="s">
        <v>98</v>
      </c>
      <c r="C10" s="77">
        <v>43426</v>
      </c>
    </row>
    <row r="11" spans="2:3" ht="15.75" customHeight="1" thickBot="1">
      <c r="B11" s="78" t="s">
        <v>99</v>
      </c>
      <c r="C11" s="79">
        <v>43459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26"/>
  <sheetViews>
    <sheetView zoomScale="115" zoomScaleNormal="115" workbookViewId="0">
      <selection activeCell="O10" sqref="O10"/>
    </sheetView>
  </sheetViews>
  <sheetFormatPr defaultRowHeight="15"/>
  <cols>
    <col min="3" max="3" width="13.28515625" customWidth="1"/>
  </cols>
  <sheetData>
    <row r="2" spans="3:11">
      <c r="D2" t="s">
        <v>84</v>
      </c>
      <c r="E2" t="s">
        <v>81</v>
      </c>
      <c r="F2" t="s">
        <v>76</v>
      </c>
      <c r="I2" t="s">
        <v>101</v>
      </c>
      <c r="J2" t="s">
        <v>103</v>
      </c>
    </row>
    <row r="3" spans="3:11">
      <c r="C3" s="31">
        <v>0</v>
      </c>
      <c r="D3">
        <f>'Rate Design'!K35</f>
        <v>8.8645048200000007E-2</v>
      </c>
      <c r="H3" s="31">
        <v>0</v>
      </c>
      <c r="I3">
        <f>'Rate Design'!F35</f>
        <v>9.152647781999998E-2</v>
      </c>
      <c r="J3">
        <f t="shared" ref="J3:J26" si="0">K3-I3</f>
        <v>4.3400205420000004E-2</v>
      </c>
      <c r="K3">
        <f>'Rate Design'!G35</f>
        <v>0.13492668323999998</v>
      </c>
    </row>
    <row r="4" spans="3:11">
      <c r="C4" s="31">
        <v>4.1666666666666699E-2</v>
      </c>
      <c r="D4">
        <f>D3</f>
        <v>8.8645048200000007E-2</v>
      </c>
      <c r="H4" s="31">
        <v>4.1666666666666699E-2</v>
      </c>
      <c r="I4">
        <f>I3</f>
        <v>9.152647781999998E-2</v>
      </c>
      <c r="J4">
        <f t="shared" si="0"/>
        <v>4.3400205420000004E-2</v>
      </c>
      <c r="K4">
        <f>K3</f>
        <v>0.13492668323999998</v>
      </c>
    </row>
    <row r="5" spans="3:11">
      <c r="C5" s="31">
        <v>8.3333333333333301E-2</v>
      </c>
      <c r="D5">
        <f t="shared" ref="D5:D13" si="1">D4</f>
        <v>8.8645048200000007E-2</v>
      </c>
      <c r="H5" s="31">
        <v>8.3333333333333301E-2</v>
      </c>
      <c r="I5">
        <f t="shared" ref="I5:I26" si="2">I4</f>
        <v>9.152647781999998E-2</v>
      </c>
      <c r="J5">
        <f t="shared" si="0"/>
        <v>4.3400205420000004E-2</v>
      </c>
      <c r="K5">
        <f t="shared" ref="K5:K26" si="3">K4</f>
        <v>0.13492668323999998</v>
      </c>
    </row>
    <row r="6" spans="3:11">
      <c r="C6" s="31">
        <v>0.125</v>
      </c>
      <c r="D6">
        <f t="shared" si="1"/>
        <v>8.8645048200000007E-2</v>
      </c>
      <c r="H6" s="31">
        <v>0.125</v>
      </c>
      <c r="I6">
        <f t="shared" si="2"/>
        <v>9.152647781999998E-2</v>
      </c>
      <c r="J6">
        <f t="shared" si="0"/>
        <v>4.3400205420000004E-2</v>
      </c>
      <c r="K6">
        <f t="shared" si="3"/>
        <v>0.13492668323999998</v>
      </c>
    </row>
    <row r="7" spans="3:11">
      <c r="C7" s="31">
        <v>0.16666666666666699</v>
      </c>
      <c r="D7">
        <f t="shared" si="1"/>
        <v>8.8645048200000007E-2</v>
      </c>
      <c r="H7" s="31">
        <v>0.16666666666666699</v>
      </c>
      <c r="I7">
        <f t="shared" si="2"/>
        <v>9.152647781999998E-2</v>
      </c>
      <c r="J7">
        <f t="shared" si="0"/>
        <v>4.3400205420000004E-2</v>
      </c>
      <c r="K7">
        <f t="shared" si="3"/>
        <v>0.13492668323999998</v>
      </c>
    </row>
    <row r="8" spans="3:11">
      <c r="C8" s="31">
        <v>0.20833333333333301</v>
      </c>
      <c r="D8">
        <f t="shared" si="1"/>
        <v>8.8645048200000007E-2</v>
      </c>
      <c r="H8" s="31">
        <v>0.20833333333333301</v>
      </c>
      <c r="I8">
        <f t="shared" si="2"/>
        <v>9.152647781999998E-2</v>
      </c>
      <c r="J8">
        <f t="shared" si="0"/>
        <v>4.3400205420000004E-2</v>
      </c>
      <c r="K8">
        <f t="shared" si="3"/>
        <v>0.13492668323999998</v>
      </c>
    </row>
    <row r="9" spans="3:11">
      <c r="C9" s="31">
        <v>0.25</v>
      </c>
      <c r="D9">
        <f t="shared" si="1"/>
        <v>8.8645048200000007E-2</v>
      </c>
      <c r="H9" s="31">
        <v>0.25</v>
      </c>
      <c r="I9">
        <f t="shared" si="2"/>
        <v>9.152647781999998E-2</v>
      </c>
      <c r="J9">
        <f t="shared" si="0"/>
        <v>4.3400205420000004E-2</v>
      </c>
      <c r="K9">
        <f t="shared" si="3"/>
        <v>0.13492668323999998</v>
      </c>
    </row>
    <row r="10" spans="3:11">
      <c r="C10" s="31">
        <v>0.29166666666666702</v>
      </c>
      <c r="D10">
        <f t="shared" si="1"/>
        <v>8.8645048200000007E-2</v>
      </c>
      <c r="H10" s="31">
        <v>0.29166666666666702</v>
      </c>
      <c r="I10">
        <f t="shared" si="2"/>
        <v>9.152647781999998E-2</v>
      </c>
      <c r="J10">
        <f t="shared" si="0"/>
        <v>4.3400205420000004E-2</v>
      </c>
      <c r="K10">
        <f t="shared" si="3"/>
        <v>0.13492668323999998</v>
      </c>
    </row>
    <row r="11" spans="3:11">
      <c r="C11" s="31">
        <v>0.33333333333333298</v>
      </c>
      <c r="D11">
        <f t="shared" si="1"/>
        <v>8.8645048200000007E-2</v>
      </c>
      <c r="H11" s="31">
        <v>0.33333333333333298</v>
      </c>
      <c r="I11">
        <f t="shared" si="2"/>
        <v>9.152647781999998E-2</v>
      </c>
      <c r="J11">
        <f t="shared" si="0"/>
        <v>4.3400205420000004E-2</v>
      </c>
      <c r="K11">
        <f t="shared" si="3"/>
        <v>0.13492668323999998</v>
      </c>
    </row>
    <row r="12" spans="3:11">
      <c r="C12" s="31">
        <v>0.375</v>
      </c>
      <c r="D12">
        <f t="shared" si="1"/>
        <v>8.8645048200000007E-2</v>
      </c>
      <c r="H12" s="31">
        <v>0.375</v>
      </c>
      <c r="I12">
        <f t="shared" si="2"/>
        <v>9.152647781999998E-2</v>
      </c>
      <c r="J12">
        <f t="shared" si="0"/>
        <v>4.3400205420000004E-2</v>
      </c>
      <c r="K12">
        <f t="shared" si="3"/>
        <v>0.13492668323999998</v>
      </c>
    </row>
    <row r="13" spans="3:11">
      <c r="C13" s="31">
        <v>0.41666666666666702</v>
      </c>
      <c r="D13">
        <f t="shared" si="1"/>
        <v>8.8645048200000007E-2</v>
      </c>
      <c r="H13" s="31">
        <v>0.41666666666666702</v>
      </c>
      <c r="I13">
        <f t="shared" si="2"/>
        <v>9.152647781999998E-2</v>
      </c>
      <c r="J13">
        <f t="shared" si="0"/>
        <v>4.3400205420000004E-2</v>
      </c>
      <c r="K13">
        <f t="shared" si="3"/>
        <v>0.13492668323999998</v>
      </c>
    </row>
    <row r="14" spans="3:11">
      <c r="C14" s="31">
        <v>0.45833333333333298</v>
      </c>
      <c r="E14">
        <f>'Rate Design'!L35</f>
        <v>0.13297557419999997</v>
      </c>
      <c r="H14" s="31">
        <v>0.45833333333333298</v>
      </c>
      <c r="I14">
        <f t="shared" si="2"/>
        <v>9.152647781999998E-2</v>
      </c>
      <c r="J14">
        <f t="shared" si="0"/>
        <v>4.3400205420000004E-2</v>
      </c>
      <c r="K14">
        <f t="shared" si="3"/>
        <v>0.13492668323999998</v>
      </c>
    </row>
    <row r="15" spans="3:11">
      <c r="C15" s="31">
        <v>0.5</v>
      </c>
      <c r="E15">
        <f>E14</f>
        <v>0.13297557419999997</v>
      </c>
      <c r="H15" s="31">
        <v>0.5</v>
      </c>
      <c r="I15">
        <f t="shared" si="2"/>
        <v>9.152647781999998E-2</v>
      </c>
      <c r="J15">
        <f t="shared" si="0"/>
        <v>4.3400205420000004E-2</v>
      </c>
      <c r="K15">
        <f t="shared" si="3"/>
        <v>0.13492668323999998</v>
      </c>
    </row>
    <row r="16" spans="3:11">
      <c r="C16" s="31">
        <v>0.54166666666666696</v>
      </c>
      <c r="E16">
        <f t="shared" ref="E16:E17" si="4">E15</f>
        <v>0.13297557419999997</v>
      </c>
      <c r="H16" s="31">
        <v>0.54166666666666696</v>
      </c>
      <c r="I16">
        <f t="shared" si="2"/>
        <v>9.152647781999998E-2</v>
      </c>
      <c r="J16">
        <f t="shared" si="0"/>
        <v>4.3400205420000004E-2</v>
      </c>
      <c r="K16">
        <f t="shared" si="3"/>
        <v>0.13492668323999998</v>
      </c>
    </row>
    <row r="17" spans="3:11">
      <c r="C17" s="31">
        <v>0.58333333333333304</v>
      </c>
      <c r="E17">
        <f t="shared" si="4"/>
        <v>0.13297557419999997</v>
      </c>
      <c r="H17" s="31">
        <v>0.58333333333333304</v>
      </c>
      <c r="I17">
        <f t="shared" si="2"/>
        <v>9.152647781999998E-2</v>
      </c>
      <c r="J17">
        <f t="shared" si="0"/>
        <v>4.3400205420000004E-2</v>
      </c>
      <c r="K17">
        <f t="shared" si="3"/>
        <v>0.13492668323999998</v>
      </c>
    </row>
    <row r="18" spans="3:11">
      <c r="C18" s="31">
        <v>0.625</v>
      </c>
      <c r="F18">
        <f>'Rate Design'!M35</f>
        <v>0.17729009640000001</v>
      </c>
      <c r="H18" s="31">
        <v>0.625</v>
      </c>
      <c r="I18">
        <f t="shared" si="2"/>
        <v>9.152647781999998E-2</v>
      </c>
      <c r="J18">
        <f t="shared" si="0"/>
        <v>4.3400205420000004E-2</v>
      </c>
      <c r="K18">
        <f t="shared" si="3"/>
        <v>0.13492668323999998</v>
      </c>
    </row>
    <row r="19" spans="3:11">
      <c r="C19" s="31">
        <v>0.66666666666666696</v>
      </c>
      <c r="F19">
        <f>F18</f>
        <v>0.17729009640000001</v>
      </c>
      <c r="H19" s="31">
        <v>0.66666666666666696</v>
      </c>
      <c r="I19">
        <f t="shared" si="2"/>
        <v>9.152647781999998E-2</v>
      </c>
      <c r="J19">
        <f t="shared" si="0"/>
        <v>4.3400205420000004E-2</v>
      </c>
      <c r="K19">
        <f t="shared" si="3"/>
        <v>0.13492668323999998</v>
      </c>
    </row>
    <row r="20" spans="3:11">
      <c r="C20" s="31">
        <v>0.70833333333333304</v>
      </c>
      <c r="F20">
        <f t="shared" ref="F20:F21" si="5">F19</f>
        <v>0.17729009640000001</v>
      </c>
      <c r="H20" s="31">
        <v>0.70833333333333304</v>
      </c>
      <c r="I20">
        <f t="shared" si="2"/>
        <v>9.152647781999998E-2</v>
      </c>
      <c r="J20">
        <f t="shared" si="0"/>
        <v>4.3400205420000004E-2</v>
      </c>
      <c r="K20">
        <f t="shared" si="3"/>
        <v>0.13492668323999998</v>
      </c>
    </row>
    <row r="21" spans="3:11">
      <c r="C21" s="31">
        <v>0.75</v>
      </c>
      <c r="F21">
        <f t="shared" si="5"/>
        <v>0.17729009640000001</v>
      </c>
      <c r="H21" s="31">
        <v>0.75</v>
      </c>
      <c r="I21">
        <f t="shared" si="2"/>
        <v>9.152647781999998E-2</v>
      </c>
      <c r="J21">
        <f t="shared" si="0"/>
        <v>4.3400205420000004E-2</v>
      </c>
      <c r="K21">
        <f t="shared" si="3"/>
        <v>0.13492668323999998</v>
      </c>
    </row>
    <row r="22" spans="3:11">
      <c r="C22" s="31">
        <v>0.79166666666666696</v>
      </c>
      <c r="E22">
        <f>E14</f>
        <v>0.13297557419999997</v>
      </c>
      <c r="H22" s="31">
        <v>0.79166666666666696</v>
      </c>
      <c r="I22">
        <f t="shared" si="2"/>
        <v>9.152647781999998E-2</v>
      </c>
      <c r="J22">
        <f t="shared" si="0"/>
        <v>4.3400205420000004E-2</v>
      </c>
      <c r="K22">
        <f t="shared" si="3"/>
        <v>0.13492668323999998</v>
      </c>
    </row>
    <row r="23" spans="3:11">
      <c r="C23" s="31">
        <v>0.83333333333333304</v>
      </c>
      <c r="E23">
        <f>E22</f>
        <v>0.13297557419999997</v>
      </c>
      <c r="H23" s="31">
        <v>0.83333333333333304</v>
      </c>
      <c r="I23">
        <f t="shared" si="2"/>
        <v>9.152647781999998E-2</v>
      </c>
      <c r="J23">
        <f t="shared" si="0"/>
        <v>4.3400205420000004E-2</v>
      </c>
      <c r="K23">
        <f t="shared" si="3"/>
        <v>0.13492668323999998</v>
      </c>
    </row>
    <row r="24" spans="3:11">
      <c r="C24" s="31">
        <v>0.875</v>
      </c>
      <c r="E24">
        <f>E23</f>
        <v>0.13297557419999997</v>
      </c>
      <c r="H24" s="31">
        <v>0.875</v>
      </c>
      <c r="I24">
        <f t="shared" si="2"/>
        <v>9.152647781999998E-2</v>
      </c>
      <c r="J24">
        <f t="shared" si="0"/>
        <v>4.3400205420000004E-2</v>
      </c>
      <c r="K24">
        <f t="shared" si="3"/>
        <v>0.13492668323999998</v>
      </c>
    </row>
    <row r="25" spans="3:11">
      <c r="C25" s="31">
        <v>0.91666666666666696</v>
      </c>
      <c r="D25">
        <f>D3</f>
        <v>8.8645048200000007E-2</v>
      </c>
      <c r="H25" s="31">
        <v>0.91666666666666696</v>
      </c>
      <c r="I25">
        <f t="shared" si="2"/>
        <v>9.152647781999998E-2</v>
      </c>
      <c r="J25">
        <f t="shared" si="0"/>
        <v>4.3400205420000004E-2</v>
      </c>
      <c r="K25">
        <f t="shared" si="3"/>
        <v>0.13492668323999998</v>
      </c>
    </row>
    <row r="26" spans="3:11">
      <c r="C26" s="31">
        <v>0.95833333333333304</v>
      </c>
      <c r="D26">
        <f>D4</f>
        <v>8.8645048200000007E-2</v>
      </c>
      <c r="H26" s="31">
        <v>0.95833333333333304</v>
      </c>
      <c r="I26">
        <f t="shared" si="2"/>
        <v>9.152647781999998E-2</v>
      </c>
      <c r="J26">
        <f t="shared" si="0"/>
        <v>4.3400205420000004E-2</v>
      </c>
      <c r="K26">
        <f t="shared" si="3"/>
        <v>0.13492668323999998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66E01D76DC9C42861A80C42EAE55C5" ma:contentTypeVersion="4" ma:contentTypeDescription="Create a new document." ma:contentTypeScope="" ma:versionID="5c6506495d3cf176b6ca5e4330ab6784">
  <xsd:schema xmlns:xsd="http://www.w3.org/2001/XMLSchema" xmlns:xs="http://www.w3.org/2001/XMLSchema" xmlns:p="http://schemas.microsoft.com/office/2006/metadata/properties" xmlns:ns2="4f9444d1-486a-4e12-b25e-efe2512ebf17" targetNamespace="http://schemas.microsoft.com/office/2006/metadata/properties" ma:root="true" ma:fieldsID="48fb616e058a802a9ef6b4c2bb866d39" ns2:_="">
    <xsd:import namespace="4f9444d1-486a-4e12-b25e-efe2512ebf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9444d1-486a-4e12-b25e-efe2512eb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B3D94DA-E2D4-4726-88A9-6E028CAEF1C1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infopath/2007/PartnerControls"/>
    <ds:schemaRef ds:uri="4f9444d1-486a-4e12-b25e-efe2512ebf17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5E4E3E8-B5A7-4429-A843-69257EB0E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101F47-E157-4047-B895-C0E0E6AEAE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9444d1-486a-4e12-b25e-efe2512ebf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Rate Design</vt:lpstr>
      <vt:lpstr>2018 Rebill</vt:lpstr>
      <vt:lpstr>Residential Load Shape</vt:lpstr>
      <vt:lpstr>Holidays</vt:lpstr>
      <vt:lpstr>Charts</vt:lpstr>
      <vt:lpstr>Holidays</vt:lpstr>
      <vt:lpstr>'Rate Design'!Print_Area</vt:lpstr>
      <vt:lpstr>'Residential Load Shape'!Print_Titles</vt:lpstr>
    </vt:vector>
  </TitlesOfParts>
  <Company>Xcel Energy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Wishart</dc:creator>
  <cp:lastModifiedBy>DMoffit</cp:lastModifiedBy>
  <cp:lastPrinted>2019-12-02T21:16:15Z</cp:lastPrinted>
  <dcterms:created xsi:type="dcterms:W3CDTF">2019-09-19T15:40:21Z</dcterms:created>
  <dcterms:modified xsi:type="dcterms:W3CDTF">2019-12-02T21:20:13Z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0x0101002866E01D76DC9C42861A80C42EAE55C5</vt:lpwstr>
  </property>
</Properties>
</file>